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6" sheetId="1" r:id="rId1"/>
    <sheet name="１月(月間)" sheetId="331" r:id="rId2"/>
    <sheet name="１月(上旬)" sheetId="332" r:id="rId3"/>
    <sheet name="１月(上中旬)" sheetId="367" r:id="rId4"/>
    <sheet name="２月(月間)" sheetId="334" r:id="rId5"/>
    <sheet name="２月(上旬)" sheetId="335" r:id="rId6"/>
    <sheet name="２月(上中旬)" sheetId="368" r:id="rId7"/>
    <sheet name="３月(月間)" sheetId="337" r:id="rId8"/>
    <sheet name="３月(上旬)" sheetId="338" r:id="rId9"/>
    <sheet name="３月(上中旬)" sheetId="369" r:id="rId10"/>
    <sheet name="４月(月間)" sheetId="340" r:id="rId11"/>
    <sheet name="４月(上旬)" sheetId="341" r:id="rId12"/>
    <sheet name="４月(上中旬)" sheetId="370" r:id="rId13"/>
    <sheet name="5月(月間)" sheetId="343" r:id="rId14"/>
    <sheet name="５月(上旬)" sheetId="344" r:id="rId15"/>
    <sheet name="5月(上中旬)" sheetId="371" r:id="rId16"/>
    <sheet name="６月(月間)" sheetId="346" r:id="rId17"/>
    <sheet name="６月(上旬)" sheetId="347" r:id="rId18"/>
    <sheet name="６月(上中旬)" sheetId="372" r:id="rId19"/>
    <sheet name="7月(月間)" sheetId="349" r:id="rId20"/>
    <sheet name="7月(上旬)" sheetId="350" r:id="rId21"/>
    <sheet name="7月(上中旬)" sheetId="373" r:id="rId22"/>
    <sheet name="８月(月間)" sheetId="352" r:id="rId23"/>
    <sheet name="８月(上旬)" sheetId="353" r:id="rId24"/>
    <sheet name="８月(上中旬)" sheetId="374" r:id="rId25"/>
    <sheet name="９月(月間)" sheetId="355" r:id="rId26"/>
    <sheet name="９月(上旬)" sheetId="356" r:id="rId27"/>
    <sheet name="９月(上中旬)" sheetId="375" r:id="rId28"/>
    <sheet name="10月(月間)" sheetId="358" r:id="rId29"/>
    <sheet name="10月(上旬)" sheetId="359" r:id="rId30"/>
    <sheet name="10月(上中旬)" sheetId="376" r:id="rId31"/>
    <sheet name="11月(月間)" sheetId="363" r:id="rId32"/>
    <sheet name="11月(上旬)" sheetId="361" r:id="rId33"/>
    <sheet name="11月(上中旬)" sheetId="377" r:id="rId34"/>
    <sheet name="12月(月間)" sheetId="366" r:id="rId35"/>
    <sheet name="12月(上旬)" sheetId="364" r:id="rId36"/>
    <sheet name="12月(上中旬)" sheetId="378" r:id="rId3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E1" i="332"/>
  <c r="A1" i="332"/>
  <c r="C15" i="1"/>
  <c r="C14" i="1"/>
  <c r="C13" i="1"/>
  <c r="C12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334"/>
  <c r="A1" i="334"/>
  <c r="E1" i="335"/>
  <c r="A1" i="335"/>
  <c r="E1" i="368"/>
  <c r="A1" i="368"/>
  <c r="E1" i="337"/>
  <c r="A1" i="337"/>
  <c r="E1" i="338"/>
  <c r="A1" i="338"/>
  <c r="E1" i="369"/>
  <c r="A1" i="369"/>
  <c r="E1" i="340"/>
  <c r="A1" i="340"/>
  <c r="E1" i="341"/>
  <c r="A1" i="341"/>
  <c r="E1" i="367"/>
  <c r="A1" i="367"/>
  <c r="E1" i="370"/>
  <c r="A1" i="370"/>
  <c r="E1" i="343"/>
  <c r="A1" i="343"/>
  <c r="E1" i="344"/>
  <c r="A1" i="344"/>
  <c r="E1" i="331"/>
  <c r="A1" i="331"/>
  <c r="E1" i="371"/>
  <c r="A1" i="371"/>
  <c r="E1" i="375"/>
  <c r="A1" i="375"/>
  <c r="E1" i="363"/>
  <c r="A1" i="363"/>
  <c r="E1" i="361"/>
  <c r="A1" i="361"/>
  <c r="E1" i="376"/>
  <c r="A1" i="376"/>
  <c r="E1" i="346"/>
  <c r="A1" i="346"/>
  <c r="E1" i="347"/>
  <c r="A1" i="347"/>
  <c r="E1" i="372"/>
  <c r="A1" i="372"/>
  <c r="E1" i="373"/>
  <c r="A1" i="373"/>
  <c r="E1" i="349"/>
  <c r="A1" i="349"/>
  <c r="E1" i="350"/>
  <c r="A1" i="350"/>
  <c r="E1" i="352"/>
  <c r="A1" i="352"/>
  <c r="E1" i="353"/>
  <c r="A1" i="353"/>
  <c r="E1" i="374"/>
  <c r="A1" i="374"/>
  <c r="E1" i="355"/>
  <c r="A1" i="355"/>
  <c r="E1" i="356"/>
  <c r="A1" i="356"/>
  <c r="E1" i="358"/>
  <c r="A1" i="358"/>
  <c r="E1" i="359"/>
  <c r="A1" i="359"/>
  <c r="E1" i="366"/>
  <c r="A1" i="366"/>
  <c r="E1" i="377"/>
  <c r="A1" i="377"/>
  <c r="E1" i="364"/>
  <c r="A1" i="364"/>
  <c r="E1" i="378"/>
  <c r="A1" i="378"/>
  <c r="D10" i="1" l="1"/>
  <c r="D7" i="1"/>
  <c r="D8" i="1"/>
  <c r="D9" i="1"/>
  <c r="D5" i="1" l="1"/>
  <c r="D4" i="1"/>
  <c r="D6" i="1" l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<sst xmlns="http://schemas.openxmlformats.org/spreadsheetml/2006/main" count="2392" uniqueCount="201">
  <si>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</si>
  <si>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</si>
  <si>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</si>
  <si>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</si>
  <si>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</si>
  <si>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</si>
  <si>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</si>
  <si>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</si>
  <si>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</si>
  <si>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</si>
  <si>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</si>
  <si>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</si>
  <si>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</si>
  <si>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</si>
  <si>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</si>
  <si>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</si>
  <si>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</si>
  <si>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</si>
  <si>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</si>
  <si>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</si>
  <si>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</si>
  <si>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</si>
  <si>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</si>
  <si>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</si>
  <si>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</si>
  <si>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</si>
  <si>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</si>
  <si>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</si>
  <si>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</si>
  <si>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</si>
  <si>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</si>
  <si>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２月上旬</t>
    <rPh sb="1" eb="2">
      <t>ガツ</t>
    </rPh>
    <rPh sb="2" eb="4">
      <t>ジョウジュン</t>
    </rPh>
    <phoneticPr fontId="3"/>
  </si>
  <si>
    <t>３月上旬</t>
    <rPh sb="1" eb="2">
      <t>ガツ</t>
    </rPh>
    <rPh sb="2" eb="4">
      <t>ジョウジュン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</si>
  <si>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</si>
  <si>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</si>
  <si>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</si>
  <si>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</si>
  <si>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11月上旬</t>
    <rPh sb="2" eb="3">
      <t>ガツ</t>
    </rPh>
    <rPh sb="3" eb="5">
      <t>ジョウジュン</t>
    </rPh>
    <phoneticPr fontId="3"/>
  </si>
  <si>
    <t>12月上旬</t>
    <rPh sb="2" eb="3">
      <t>ガツ</t>
    </rPh>
    <rPh sb="3" eb="5">
      <t>ジョウジュン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</si>
  <si>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</si>
  <si>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</si>
  <si>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</si>
  <si>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</si>
  <si>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</si>
  <si>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</si>
  <si>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</si>
  <si>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</si>
  <si>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</si>
  <si>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</si>
  <si>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</si>
  <si>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</si>
  <si>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</si>
  <si>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</si>
  <si>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</si>
  <si>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</si>
  <si>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</si>
  <si>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</si>
  <si>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</si>
  <si>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</si>
  <si>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</si>
  <si>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</si>
  <si>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</si>
  <si>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</si>
  <si>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</si>
  <si>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</si>
  <si>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</si>
  <si>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高松</t>
  </si>
  <si>
    <t>ＡＮＡ(b)</t>
  </si>
  <si>
    <t>合計 a+b+c</t>
  </si>
  <si>
    <t>大分</t>
  </si>
  <si>
    <t>関空</t>
  </si>
  <si>
    <t>合計 a+b</t>
  </si>
  <si>
    <t>名古屋－石垣</t>
  </si>
  <si>
    <t>(04'1/1～31)</t>
  </si>
  <si>
    <t>(04'1/1～10)</t>
  </si>
  <si>
    <t>(04'2/1～29)</t>
  </si>
  <si>
    <t>(04'2/1～10)</t>
  </si>
  <si>
    <t>(04'3/1～31)</t>
  </si>
  <si>
    <t>(04'3/1～10)</t>
  </si>
  <si>
    <t>(04'4/1～30)</t>
  </si>
  <si>
    <t>(04'4/1～10)</t>
  </si>
  <si>
    <t>(04'5/1～31)</t>
  </si>
  <si>
    <t>(04'5/1～10)</t>
  </si>
  <si>
    <t>(04'6/1～30)</t>
  </si>
  <si>
    <t>(04'6/1～10)</t>
  </si>
  <si>
    <t>-</t>
  </si>
  <si>
    <t>(04'7/1～31)</t>
  </si>
  <si>
    <t>(04'7/1～10)</t>
  </si>
  <si>
    <t>(04'8/1～31)</t>
  </si>
  <si>
    <t>(04'8/1～10)</t>
  </si>
  <si>
    <t>(04'9/1～30)</t>
  </si>
  <si>
    <t>(04'9/1～10)</t>
  </si>
  <si>
    <t>(04'10/1～31)</t>
  </si>
  <si>
    <t>(04'10/1～10)</t>
  </si>
  <si>
    <t>(04'11/1～30)</t>
  </si>
  <si>
    <t>(04'11/1～10)</t>
  </si>
  <si>
    <t>(04'12/1～31)</t>
  </si>
  <si>
    <t>(04'12/1～10)</t>
  </si>
  <si>
    <t>平成16年</t>
    <rPh sb="0" eb="2">
      <t>ヘイセイ</t>
    </rPh>
    <rPh sb="4" eb="5">
      <t>ネン</t>
    </rPh>
    <phoneticPr fontId="3"/>
  </si>
  <si>
    <t>ＪＡＳ(c)</t>
  </si>
  <si>
    <t>ＡＮＫ</t>
  </si>
  <si>
    <t>ＡＮＡ</t>
  </si>
  <si>
    <t>ＡＮＡ＋ＡＮＫ(b)</t>
  </si>
  <si>
    <t>(03'1/1～31)</t>
  </si>
  <si>
    <t>(03'1/1～10)</t>
  </si>
  <si>
    <t>(03'1/1～20)</t>
  </si>
  <si>
    <t>(04'1/1～20)</t>
  </si>
  <si>
    <t>(03'2/1～29)</t>
  </si>
  <si>
    <t>(03'2/1～10)</t>
  </si>
  <si>
    <t>(03'2/1～20)</t>
  </si>
  <si>
    <t>(04'2/1～20)</t>
  </si>
  <si>
    <t>(03'3/1～31)</t>
  </si>
  <si>
    <t>(03'3/1～10)</t>
  </si>
  <si>
    <t>(03'3/1～20)</t>
  </si>
  <si>
    <t>(04'3/1～20)</t>
  </si>
  <si>
    <t>(03'4/1～30)</t>
  </si>
  <si>
    <t>(03'4/1～10)</t>
  </si>
  <si>
    <t>(03'4/1～20)</t>
  </si>
  <si>
    <t>(04'4/1～20)</t>
  </si>
  <si>
    <t>(03'5/1～31)</t>
  </si>
  <si>
    <t>(03'5/1～10)</t>
  </si>
  <si>
    <t>(03'5/1～20)</t>
  </si>
  <si>
    <t>(04'5/1～20)</t>
  </si>
  <si>
    <t>(03'6/1～30)</t>
  </si>
  <si>
    <t>(03'6/1～10)</t>
  </si>
  <si>
    <t>(03'6/1～20)</t>
  </si>
  <si>
    <t>(04'6/1～20)</t>
  </si>
  <si>
    <t>(03'7/1～31)</t>
  </si>
  <si>
    <t>(03'7/1～10)</t>
  </si>
  <si>
    <t>(03'7/1～20)</t>
  </si>
  <si>
    <t>(04'7/1～20)</t>
  </si>
  <si>
    <t>(03'8/1～31)</t>
  </si>
  <si>
    <t>(03'8/1～10)</t>
  </si>
  <si>
    <t>(03'8/1～20)</t>
  </si>
  <si>
    <t>(04'8/1～20)</t>
  </si>
  <si>
    <t>(03'9/1～30)</t>
  </si>
  <si>
    <t>(03'9/1～10)</t>
  </si>
  <si>
    <t>(03'9/1～20)</t>
  </si>
  <si>
    <t>(04'9/1～20)</t>
  </si>
  <si>
    <t>(03'10/1～31)</t>
  </si>
  <si>
    <t>(03'10/1～10)</t>
  </si>
  <si>
    <t>(03'10/1～20)</t>
  </si>
  <si>
    <t>(04'10/1～20)</t>
  </si>
  <si>
    <t>(03'11/1～10)</t>
  </si>
  <si>
    <t>(03'11/1～20)</t>
  </si>
  <si>
    <t>(04'11/1～20)</t>
  </si>
  <si>
    <t>(03'11/1～30)</t>
  </si>
  <si>
    <t>(03'12/1～10)</t>
  </si>
  <si>
    <t>(03'12/1～20)</t>
  </si>
  <si>
    <t>(04'12/1～20)</t>
  </si>
  <si>
    <t>(03'12/1～31)</t>
  </si>
  <si>
    <t>提供座席数</t>
    <rPh sb="0" eb="2">
      <t>テイキョウザ</t>
    </rPh>
    <rPh sb="2" eb="5">
      <t>ザセキスウ</t>
    </rPh>
    <phoneticPr fontId="4"/>
  </si>
  <si>
    <t>利　用　率</t>
    <rPh sb="0" eb="4">
      <t>リヨウリツ</t>
    </rPh>
    <phoneticPr fontId="4"/>
  </si>
  <si>
    <t>札幌</t>
    <rPh sb="0" eb="1">
      <t>サッポロ</t>
    </rPh>
    <phoneticPr fontId="4"/>
  </si>
  <si>
    <t>松山－那覇</t>
    <rPh sb="0" eb="2">
      <t>マツヤマナ</t>
    </rPh>
    <rPh sb="3" eb="5">
      <t>ナハ</t>
    </rPh>
    <phoneticPr fontId="4"/>
  </si>
  <si>
    <t>岡山－那覇</t>
    <rPh sb="0" eb="2">
      <t>オカヤマナ</t>
    </rPh>
    <rPh sb="3" eb="5">
      <t>ナハ</t>
    </rPh>
    <phoneticPr fontId="4"/>
  </si>
  <si>
    <t>羽田－宮古</t>
    <rPh sb="0" eb="2">
      <t>ハネダミ</t>
    </rPh>
    <rPh sb="3" eb="5">
      <t>ミヤコ</t>
    </rPh>
    <phoneticPr fontId="4"/>
  </si>
  <si>
    <t>小松－那覇</t>
    <rPh sb="0" eb="2">
      <t>コマツナ</t>
    </rPh>
    <rPh sb="3" eb="5">
      <t>ナハ</t>
    </rPh>
    <phoneticPr fontId="4"/>
  </si>
  <si>
    <t>羽田－石垣</t>
    <rPh sb="0" eb="2">
      <t>ハネダイ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</si>
  <si>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</si>
  <si>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羽田－那覇</t>
    <rPh sb="0" eb="2">
      <t>ハネダナ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</si>
  <si>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</si>
  <si>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</si>
  <si>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</si>
  <si>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福岡－那覇</t>
    <rPh sb="0" eb="2">
      <t>フクオカナ</t>
    </rPh>
    <rPh sb="3" eb="5">
      <t>ナハ</t>
    </rPh>
    <phoneticPr fontId="4"/>
  </si>
  <si>
    <t>伊丹－石垣</t>
    <rPh sb="0" eb="2">
      <t>イタミイ</t>
    </rPh>
    <rPh sb="3" eb="5">
      <t>イシガキ</t>
    </rPh>
    <phoneticPr fontId="4"/>
  </si>
  <si>
    <t>与論－那覇</t>
    <rPh sb="0" eb="2">
      <t>ヨロンナ</t>
    </rPh>
    <rPh sb="3" eb="5">
      <t>ナハ</t>
    </rPh>
    <phoneticPr fontId="4"/>
  </si>
  <si>
    <t>奄美－那覇</t>
    <rPh sb="0" eb="2">
      <t>アマミナ</t>
    </rPh>
    <rPh sb="3" eb="5">
      <t>ナハ</t>
    </rPh>
    <phoneticPr fontId="4"/>
  </si>
  <si>
    <t>伊丹</t>
    <rPh sb="0" eb="1">
      <t>イタミ</t>
    </rPh>
    <phoneticPr fontId="4"/>
  </si>
  <si>
    <t>関空</t>
    <rPh sb="0" eb="1">
      <t>カンクウ</t>
    </rPh>
    <phoneticPr fontId="4"/>
  </si>
  <si>
    <t>新潟</t>
    <rPh sb="0" eb="1">
      <t>ニイガタ</t>
    </rPh>
    <phoneticPr fontId="4"/>
  </si>
  <si>
    <t>関西－宮古</t>
    <rPh sb="0" eb="2">
      <t>カンサイ</t>
    </rPh>
    <phoneticPr fontId="4"/>
  </si>
  <si>
    <t>福岡－石垣</t>
    <rPh sb="0" eb="2">
      <t>フクオカ</t>
    </rPh>
    <phoneticPr fontId="4"/>
  </si>
  <si>
    <t>関西－石垣</t>
    <rPh sb="0" eb="2">
      <t>カンサイ</t>
    </rPh>
    <phoneticPr fontId="4"/>
  </si>
  <si>
    <t>東京－石垣</t>
    <rPh sb="0" eb="2">
      <t>トウキョウ</t>
    </rPh>
    <phoneticPr fontId="4"/>
  </si>
  <si>
    <t>青森</t>
    <rPh sb="0" eb="1">
      <t>アオモリ</t>
    </rPh>
    <phoneticPr fontId="4"/>
  </si>
  <si>
    <t>花巻</t>
    <rPh sb="0" eb="1">
      <t>ハナマキ</t>
    </rPh>
    <phoneticPr fontId="4"/>
  </si>
  <si>
    <t>函館</t>
    <rPh sb="0" eb="1">
      <t>ハコダテ</t>
    </rPh>
    <phoneticPr fontId="4"/>
  </si>
  <si>
    <t>関西</t>
    <rPh sb="0" eb="1">
      <t>カンサイ</t>
    </rPh>
    <phoneticPr fontId="4"/>
  </si>
  <si>
    <t>出雲</t>
    <rPh sb="0" eb="1">
      <t>イズモ</t>
    </rPh>
    <phoneticPr fontId="4"/>
  </si>
  <si>
    <t>羽田－久米島</t>
    <rPh sb="0" eb="2">
      <t>ハネダク</t>
    </rPh>
    <rPh sb="3" eb="6">
      <t>クメジマ</t>
    </rPh>
    <phoneticPr fontId="4"/>
  </si>
  <si>
    <t>富山－那覇</t>
    <rPh sb="0" eb="2">
      <t>トヤマナ</t>
    </rPh>
    <rPh sb="3" eb="5">
      <t>ナハ</t>
    </rPh>
    <phoneticPr fontId="4"/>
  </si>
  <si>
    <t>名古屋－石垣</t>
    <rPh sb="0" eb="3">
      <t>ナゴヤ</t>
    </rPh>
    <phoneticPr fontId="4"/>
  </si>
  <si>
    <t>※JTAの名古屋－石垣便は8月17日～24日まで運航</t>
    <rPh sb="5" eb="8">
      <t>ナゴヤイ</t>
    </rPh>
    <rPh sb="9" eb="11">
      <t>イシガキビ</t>
    </rPh>
    <rPh sb="11" eb="12">
      <t>ビンガ</t>
    </rPh>
    <rPh sb="14" eb="15">
      <t>ガツニ</t>
    </rPh>
    <rPh sb="17" eb="18">
      <t>ニチニ</t>
    </rPh>
    <rPh sb="21" eb="22">
      <t>ニチウ</t>
    </rPh>
    <rPh sb="24" eb="26">
      <t>ウンコウ</t>
    </rPh>
    <phoneticPr fontId="4"/>
  </si>
  <si>
    <t>羽田ー久米島</t>
    <rPh sb="0" eb="2">
      <t>ハネダク</t>
    </rPh>
    <rPh sb="3" eb="6">
      <t>クメジマ</t>
    </rPh>
    <phoneticPr fontId="4"/>
  </si>
  <si>
    <t>富山ー那覇</t>
    <rPh sb="0" eb="2">
      <t>トヤマナ</t>
    </rPh>
    <rPh sb="3" eb="5">
      <t>ナハ</t>
    </rPh>
    <phoneticPr fontId="4"/>
  </si>
  <si>
    <t>下旬</t>
    <rPh sb="0" eb="2">
      <t>ゲジュン</t>
    </rPh>
    <phoneticPr fontId="3"/>
  </si>
  <si>
    <t>１月上中旬</t>
    <rPh sb="1" eb="2">
      <t>ガツ</t>
    </rPh>
    <rPh sb="2" eb="3">
      <t>ジョウ</t>
    </rPh>
    <rPh sb="3" eb="5">
      <t>チュウジュン</t>
    </rPh>
    <phoneticPr fontId="3"/>
  </si>
  <si>
    <t>２月上中旬</t>
    <rPh sb="1" eb="2">
      <t>ガツ</t>
    </rPh>
    <rPh sb="2" eb="3">
      <t>ジョウ</t>
    </rPh>
    <rPh sb="3" eb="5">
      <t>チュウジュン</t>
    </rPh>
    <phoneticPr fontId="3"/>
  </si>
  <si>
    <t>３月上中旬</t>
    <rPh sb="1" eb="2">
      <t>ガツ</t>
    </rPh>
    <rPh sb="2" eb="3">
      <t>ジョウ</t>
    </rPh>
    <rPh sb="3" eb="5">
      <t>チュウジュン</t>
    </rPh>
    <phoneticPr fontId="3"/>
  </si>
  <si>
    <t>４月上中旬</t>
    <rPh sb="1" eb="2">
      <t>ガツ</t>
    </rPh>
    <rPh sb="2" eb="3">
      <t>ジョウ</t>
    </rPh>
    <rPh sb="3" eb="5">
      <t>チュウジュン</t>
    </rPh>
    <phoneticPr fontId="3"/>
  </si>
  <si>
    <t>５月上中旬</t>
    <rPh sb="1" eb="2">
      <t>ガツ</t>
    </rPh>
    <rPh sb="2" eb="3">
      <t>ジョウ</t>
    </rPh>
    <rPh sb="3" eb="5">
      <t>チュウジュン</t>
    </rPh>
    <phoneticPr fontId="3"/>
  </si>
  <si>
    <t>６月上中旬</t>
    <rPh sb="1" eb="2">
      <t>ガツ</t>
    </rPh>
    <rPh sb="2" eb="3">
      <t>ジョウ</t>
    </rPh>
    <rPh sb="3" eb="5">
      <t>チュウジュン</t>
    </rPh>
    <phoneticPr fontId="3"/>
  </si>
  <si>
    <t>７月上中旬</t>
    <rPh sb="1" eb="2">
      <t>ガツ</t>
    </rPh>
    <rPh sb="2" eb="3">
      <t>ジョウ</t>
    </rPh>
    <rPh sb="3" eb="5">
      <t>チュウジュン</t>
    </rPh>
    <phoneticPr fontId="3"/>
  </si>
  <si>
    <t>８月上中旬</t>
    <rPh sb="1" eb="2">
      <t>ガツ</t>
    </rPh>
    <rPh sb="2" eb="3">
      <t>ジョウ</t>
    </rPh>
    <rPh sb="3" eb="5">
      <t>チュウジュン</t>
    </rPh>
    <phoneticPr fontId="3"/>
  </si>
  <si>
    <t>９月上中旬</t>
    <rPh sb="1" eb="2">
      <t>ガツ</t>
    </rPh>
    <rPh sb="2" eb="3">
      <t>ジョウ</t>
    </rPh>
    <rPh sb="3" eb="5">
      <t>チュウジュン</t>
    </rPh>
    <phoneticPr fontId="3"/>
  </si>
  <si>
    <t>10月上中旬</t>
    <rPh sb="2" eb="3">
      <t>ガツ</t>
    </rPh>
    <rPh sb="3" eb="4">
      <t>ジョウ</t>
    </rPh>
    <rPh sb="4" eb="6">
      <t>チュウジュン</t>
    </rPh>
    <phoneticPr fontId="3"/>
  </si>
  <si>
    <t>11月上中旬</t>
    <rPh sb="2" eb="3">
      <t>ガツ</t>
    </rPh>
    <rPh sb="3" eb="4">
      <t>ジョウ</t>
    </rPh>
    <rPh sb="4" eb="6">
      <t>チュウジュン</t>
    </rPh>
    <phoneticPr fontId="3"/>
  </si>
  <si>
    <t>12月上中旬</t>
    <rPh sb="2" eb="3">
      <t>ガツ</t>
    </rPh>
    <rPh sb="3" eb="4">
      <t>ジョウ</t>
    </rPh>
    <rPh sb="4" eb="6">
      <t>チュウジュン</t>
    </rPh>
    <phoneticPr fontId="3"/>
  </si>
  <si>
    <t>上中旬</t>
    <rPh sb="0" eb="1">
      <t>ジョウ</t>
    </rPh>
    <rPh sb="1" eb="3">
      <t>チュウジュン</t>
    </rPh>
    <phoneticPr fontId="3"/>
  </si>
  <si>
    <t>※移動後の各シートでは、シート左上の「平成16年」の表記をクリックすると、このシートに戻ります。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</si>
</sst>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0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6" fillId="0" borderId="0" xfId="4" applyFont="1" applyAlignment="1">
      <alignment vertical="center"/>
    </xf>
    <xf numFmtId="177" fontId="10" fillId="0" borderId="13" xfId="5" applyNumberFormat="1" applyFont="1" applyBorder="1" applyAlignment="1">
      <alignment vertical="center"/>
    </xf>
    <xf numFmtId="179" fontId="6" fillId="0" borderId="26" xfId="5" applyNumberFormat="1" applyFont="1" applyBorder="1" applyAlignment="1">
      <alignment vertical="center"/>
    </xf>
    <xf numFmtId="177" fontId="6" fillId="0" borderId="26" xfId="5" applyNumberFormat="1" applyFont="1" applyBorder="1" applyAlignment="1">
      <alignment vertical="center"/>
    </xf>
    <xf numFmtId="179" fontId="6" fillId="0" borderId="24" xfId="5" applyNumberFormat="1" applyFont="1" applyBorder="1" applyAlignment="1">
      <alignment vertical="center"/>
    </xf>
    <xf numFmtId="177" fontId="6" fillId="0" borderId="24" xfId="5" applyNumberFormat="1" applyFont="1" applyBorder="1" applyAlignment="1">
      <alignment vertical="center"/>
    </xf>
    <xf numFmtId="177" fontId="6" fillId="0" borderId="20" xfId="5" applyNumberFormat="1" applyFont="1" applyBorder="1" applyAlignment="1">
      <alignment vertical="center"/>
    </xf>
    <xf numFmtId="177" fontId="6" fillId="0" borderId="25" xfId="5" applyNumberFormat="1" applyFont="1" applyBorder="1" applyAlignment="1">
      <alignment vertical="center"/>
    </xf>
    <xf numFmtId="179" fontId="6" fillId="0" borderId="13" xfId="5" applyNumberFormat="1" applyFont="1" applyBorder="1" applyAlignment="1">
      <alignment vertical="center"/>
    </xf>
    <xf numFmtId="177" fontId="6" fillId="0" borderId="13" xfId="5" applyNumberFormat="1" applyFont="1" applyBorder="1" applyAlignment="1">
      <alignment vertical="center"/>
    </xf>
    <xf numFmtId="179" fontId="6" fillId="0" borderId="20" xfId="5" applyNumberFormat="1" applyFont="1" applyBorder="1" applyAlignment="1">
      <alignment vertical="center"/>
    </xf>
    <xf numFmtId="179" fontId="10" fillId="0" borderId="13" xfId="5" applyNumberFormat="1" applyFont="1" applyBorder="1" applyAlignment="1">
      <alignment vertical="center"/>
    </xf>
    <xf numFmtId="179" fontId="6" fillId="0" borderId="23" xfId="5" applyNumberFormat="1" applyFont="1" applyBorder="1" applyAlignment="1">
      <alignment vertical="center"/>
    </xf>
    <xf numFmtId="177" fontId="6" fillId="0" borderId="23" xfId="5" applyNumberFormat="1" applyFont="1" applyBorder="1" applyAlignment="1">
      <alignment vertical="center"/>
    </xf>
    <xf numFmtId="177" fontId="6" fillId="0" borderId="18" xfId="5" applyNumberFormat="1" applyFont="1" applyBorder="1" applyAlignment="1">
      <alignment vertical="center"/>
    </xf>
    <xf numFmtId="38" fontId="10" fillId="0" borderId="13" xfId="4" applyFont="1" applyBorder="1" applyAlignment="1">
      <alignment vertical="center"/>
    </xf>
    <xf numFmtId="38" fontId="6" fillId="0" borderId="18" xfId="4" applyFont="1" applyBorder="1" applyAlignment="1">
      <alignment vertical="center"/>
    </xf>
    <xf numFmtId="38" fontId="6" fillId="0" borderId="24" xfId="4" applyFont="1" applyBorder="1" applyAlignment="1">
      <alignment vertical="center"/>
    </xf>
    <xf numFmtId="38" fontId="6" fillId="0" borderId="13" xfId="4" applyFont="1" applyBorder="1" applyAlignment="1">
      <alignment vertical="center"/>
    </xf>
    <xf numFmtId="179" fontId="6" fillId="0" borderId="25" xfId="5" applyNumberFormat="1" applyFont="1" applyBorder="1" applyAlignment="1">
      <alignment vertical="center"/>
    </xf>
    <xf numFmtId="38" fontId="11" fillId="0" borderId="23" xfId="4" applyFont="1" applyBorder="1" applyAlignment="1">
      <alignment vertical="center"/>
    </xf>
    <xf numFmtId="38" fontId="11" fillId="0" borderId="20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1" fillId="0" borderId="18" xfId="4" applyFont="1" applyBorder="1" applyAlignment="1">
      <alignment vertical="center"/>
    </xf>
    <xf numFmtId="38" fontId="11" fillId="0" borderId="24" xfId="4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176" fontId="8" fillId="0" borderId="19" xfId="0" applyNumberFormat="1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22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11" fillId="0" borderId="0" xfId="4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179" fontId="6" fillId="0" borderId="18" xfId="5" applyNumberFormat="1" applyFont="1" applyBorder="1" applyAlignment="1">
      <alignment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38" fontId="11" fillId="0" borderId="23" xfId="4" applyFont="1" applyBorder="1" applyAlignment="1">
      <alignment horizontal="right" vertical="center"/>
    </xf>
    <xf numFmtId="38" fontId="11" fillId="0" borderId="20" xfId="4" applyFont="1" applyBorder="1" applyAlignment="1">
      <alignment horizontal="right" vertical="center"/>
    </xf>
    <xf numFmtId="38" fontId="11" fillId="0" borderId="24" xfId="4" applyFont="1" applyBorder="1" applyAlignment="1">
      <alignment horizontal="right" vertical="center"/>
    </xf>
    <xf numFmtId="38" fontId="11" fillId="0" borderId="25" xfId="4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8" fontId="10" fillId="0" borderId="1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178" fontId="6" fillId="0" borderId="18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78" fontId="6" fillId="0" borderId="24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1" fillId="0" borderId="13" xfId="4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13" xfId="4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11" fillId="0" borderId="14" xfId="4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9" xfId="2" applyBorder="1"/>
    <xf numFmtId="0" fontId="0" fillId="0" borderId="29" xfId="0" applyBorder="1"/>
    <xf numFmtId="0" fontId="2" fillId="0" borderId="29" xfId="1" applyFont="1" applyBorder="1" applyAlignment="1">
      <alignment horizontal="right" vertical="center"/>
    </xf>
    <xf numFmtId="0" fontId="2" fillId="0" borderId="29" xfId="1" applyFont="1" applyBorder="1" applyAlignment="1">
      <alignment horizontal="left" vertical="center"/>
    </xf>
    <xf numFmtId="0" fontId="1" fillId="0" borderId="29" xfId="1" applyBorder="1">
      <alignment vertical="center"/>
    </xf>
    <xf numFmtId="0" fontId="2" fillId="0" borderId="29" xfId="1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" sqref="C1"/>
    </sheetView>
  </sheetViews>
  <sheetFormatPr defaultRowHeight="12" x14ac:dyDescent="0.4"/>
  <cols>
    <col min="1" max="2" width="10.25" style="1" bestFit="1" customWidth="1"/>
    <col min="3" max="3" width="10.375" style="1" bestFit="1" customWidth="1"/>
    <col min="4" max="4" width="9.375" style="1" bestFit="1" customWidth="1"/>
    <col min="5" max="5" width="9.125" style="1" customWidth="1"/>
    <col min="6" max="6" width="9" style="1"/>
    <col min="7" max="7" width="11" style="1" customWidth="1"/>
    <col min="8" max="16384" width="9" style="1"/>
  </cols>
  <sheetData>
    <row r="1" spans="1:8" ht="21" customHeight="1" x14ac:dyDescent="0.4">
      <c r="A1" s="1" t="s">
        <v>98</v>
      </c>
      <c r="B1" s="48" t="s">
        <v>43</v>
      </c>
    </row>
    <row r="2" spans="1:8" ht="21" customHeight="1" x14ac:dyDescent="0.4">
      <c r="A2" s="94" t="s">
        <v>0</v>
      </c>
      <c r="B2" s="93" t="s">
        <v>8</v>
      </c>
      <c r="C2" s="93"/>
      <c r="D2" s="93"/>
      <c r="E2" s="93" t="s">
        <v>47</v>
      </c>
      <c r="F2" s="93"/>
      <c r="G2" s="93"/>
      <c r="H2" s="93"/>
    </row>
    <row r="3" spans="1:8" ht="21" customHeight="1" x14ac:dyDescent="0.4">
      <c r="A3" s="95"/>
      <c r="B3" s="2" t="s">
        <v>1</v>
      </c>
      <c r="C3" s="3" t="s">
        <v>45</v>
      </c>
      <c r="D3" s="4" t="s">
        <v>2</v>
      </c>
      <c r="E3" s="2" t="s">
        <v>4</v>
      </c>
      <c r="F3" s="3" t="s">
        <v>3</v>
      </c>
      <c r="G3" s="3" t="s">
        <v>199</v>
      </c>
      <c r="H3" s="87" t="s">
        <v>186</v>
      </c>
    </row>
    <row r="4" spans="1:8" ht="21" customHeight="1" x14ac:dyDescent="0.4">
      <c r="A4" s="58" t="s">
        <v>24</v>
      </c>
      <c r="B4" s="37">
        <f>'１月(月間)'!$B$6</f>
        <v>399381</v>
      </c>
      <c r="C4" s="57">
        <f>'１月(月間)'!$F$6</f>
        <v>643042</v>
      </c>
      <c r="D4" s="38">
        <f t="shared" ref="D4:D6" si="0">B4/C4</f>
        <v>0.62108073811663933</v>
      </c>
      <c r="E4" s="89" t="s">
        <v>27</v>
      </c>
      <c r="F4" s="90" t="s">
        <v>30</v>
      </c>
      <c r="G4" s="90" t="s">
        <v>187</v>
      </c>
      <c r="H4" s="88"/>
    </row>
    <row r="5" spans="1:8" ht="21" customHeight="1" x14ac:dyDescent="0.4">
      <c r="A5" s="7" t="s">
        <v>25</v>
      </c>
      <c r="B5" s="50">
        <f>'２月(月間)'!$B$6</f>
        <v>466623</v>
      </c>
      <c r="C5" s="49">
        <f>'２月(月間)'!$F$6</f>
        <v>614849</v>
      </c>
      <c r="D5" s="39">
        <f t="shared" si="0"/>
        <v>0.75892292253870464</v>
      </c>
      <c r="E5" s="52" t="s">
        <v>28</v>
      </c>
      <c r="F5" s="91" t="s">
        <v>31</v>
      </c>
      <c r="G5" s="6" t="s">
        <v>188</v>
      </c>
      <c r="H5" s="88"/>
    </row>
    <row r="6" spans="1:8" ht="21" customHeight="1" x14ac:dyDescent="0.4">
      <c r="A6" s="7" t="s">
        <v>26</v>
      </c>
      <c r="B6" s="50">
        <f>'３月(月間)'!$B$6</f>
        <v>522059</v>
      </c>
      <c r="C6" s="49">
        <f>'３月(月間)'!$F$6</f>
        <v>662871</v>
      </c>
      <c r="D6" s="39">
        <f t="shared" si="0"/>
        <v>0.7875725442808631</v>
      </c>
      <c r="E6" s="53" t="s">
        <v>29</v>
      </c>
      <c r="F6" s="6" t="s">
        <v>32</v>
      </c>
      <c r="G6" s="6" t="s">
        <v>189</v>
      </c>
      <c r="H6" s="88"/>
    </row>
    <row r="7" spans="1:8" ht="21" customHeight="1" x14ac:dyDescent="0.4">
      <c r="A7" s="7" t="s">
        <v>7</v>
      </c>
      <c r="B7" s="50">
        <f>'４月(月間)'!$B$6</f>
        <v>441107</v>
      </c>
      <c r="C7" s="49">
        <f>'４月(月間)'!$F$6</f>
        <v>643798</v>
      </c>
      <c r="D7" s="39">
        <f>B7/C7</f>
        <v>0.68516366934970285</v>
      </c>
      <c r="E7" s="5" t="s">
        <v>5</v>
      </c>
      <c r="F7" s="51" t="s">
        <v>6</v>
      </c>
      <c r="G7" s="6" t="s">
        <v>190</v>
      </c>
      <c r="H7" s="88"/>
    </row>
    <row r="8" spans="1:8" ht="21" customHeight="1" x14ac:dyDescent="0.4">
      <c r="A8" s="7" t="s">
        <v>9</v>
      </c>
      <c r="B8" s="50">
        <f>'5月(月間)'!$B$6</f>
        <v>413448</v>
      </c>
      <c r="C8" s="49">
        <f>'5月(月間)'!$F$6</f>
        <v>665967</v>
      </c>
      <c r="D8" s="39">
        <f t="shared" ref="D8:D10" si="1">B8/C8</f>
        <v>0.62082355432025915</v>
      </c>
      <c r="E8" s="5" t="s">
        <v>10</v>
      </c>
      <c r="F8" s="6" t="s">
        <v>11</v>
      </c>
      <c r="G8" s="6" t="s">
        <v>191</v>
      </c>
      <c r="H8" s="88"/>
    </row>
    <row r="9" spans="1:8" ht="21" customHeight="1" x14ac:dyDescent="0.4">
      <c r="A9" s="7" t="s">
        <v>12</v>
      </c>
      <c r="B9" s="50">
        <f>'６月(月間)'!$B$6</f>
        <v>396761</v>
      </c>
      <c r="C9" s="49">
        <f>'６月(月間)'!$F$6</f>
        <v>625498</v>
      </c>
      <c r="D9" s="39">
        <f t="shared" si="1"/>
        <v>0.63431218005493228</v>
      </c>
      <c r="E9" s="5" t="s">
        <v>13</v>
      </c>
      <c r="F9" s="6" t="s">
        <v>14</v>
      </c>
      <c r="G9" s="6" t="s">
        <v>192</v>
      </c>
      <c r="H9" s="88"/>
    </row>
    <row r="10" spans="1:8" ht="21" customHeight="1" x14ac:dyDescent="0.4">
      <c r="A10" s="7" t="s">
        <v>15</v>
      </c>
      <c r="B10" s="50">
        <f>'7月(月間)'!$B$6</f>
        <v>467303</v>
      </c>
      <c r="C10" s="49">
        <f>'7月(月間)'!$F$6</f>
        <v>653384</v>
      </c>
      <c r="D10" s="39">
        <f t="shared" si="1"/>
        <v>0.7152042290597872</v>
      </c>
      <c r="E10" s="5" t="s">
        <v>16</v>
      </c>
      <c r="F10" s="6" t="s">
        <v>17</v>
      </c>
      <c r="G10" s="6" t="s">
        <v>193</v>
      </c>
      <c r="H10" s="88"/>
    </row>
    <row r="11" spans="1:8" ht="21" customHeight="1" x14ac:dyDescent="0.4">
      <c r="A11" s="7" t="s">
        <v>18</v>
      </c>
      <c r="B11" s="50">
        <f>'８月(月間)'!$B$6</f>
        <v>557570</v>
      </c>
      <c r="C11" s="49">
        <f>'８月(月間)'!$F$6</f>
        <v>690657</v>
      </c>
      <c r="D11" s="39">
        <f t="shared" ref="D11:D15" si="2">B11/C11</f>
        <v>0.80730377017825061</v>
      </c>
      <c r="E11" s="5" t="s">
        <v>19</v>
      </c>
      <c r="F11" s="6" t="s">
        <v>20</v>
      </c>
      <c r="G11" s="6" t="s">
        <v>194</v>
      </c>
      <c r="H11" s="88"/>
    </row>
    <row r="12" spans="1:8" ht="21" customHeight="1" x14ac:dyDescent="0.4">
      <c r="A12" s="7" t="s">
        <v>21</v>
      </c>
      <c r="B12" s="50">
        <f>'９月(月間)'!$B$6</f>
        <v>489678</v>
      </c>
      <c r="C12" s="49">
        <f>'９月(月間)'!$F$6</f>
        <v>612122</v>
      </c>
      <c r="D12" s="39">
        <f t="shared" si="2"/>
        <v>0.79996798023923332</v>
      </c>
      <c r="E12" s="44" t="s">
        <v>22</v>
      </c>
      <c r="F12" s="6" t="s">
        <v>23</v>
      </c>
      <c r="G12" s="6" t="s">
        <v>195</v>
      </c>
      <c r="H12" s="88"/>
    </row>
    <row r="13" spans="1:8" ht="21" customHeight="1" x14ac:dyDescent="0.4">
      <c r="A13" s="7" t="s">
        <v>40</v>
      </c>
      <c r="B13" s="50">
        <f>'10月(月間)'!$B$6</f>
        <v>459073</v>
      </c>
      <c r="C13" s="49">
        <f>'10月(月間)'!$F$6</f>
        <v>625552</v>
      </c>
      <c r="D13" s="39">
        <f t="shared" si="2"/>
        <v>0.73386864721078349</v>
      </c>
      <c r="E13" s="5" t="s">
        <v>33</v>
      </c>
      <c r="F13" s="6" t="s">
        <v>36</v>
      </c>
      <c r="G13" s="6" t="s">
        <v>196</v>
      </c>
      <c r="H13" s="88"/>
    </row>
    <row r="14" spans="1:8" ht="21" customHeight="1" x14ac:dyDescent="0.4">
      <c r="A14" s="7" t="s">
        <v>41</v>
      </c>
      <c r="B14" s="50">
        <f>'11月(月間)'!$B$6</f>
        <v>441851</v>
      </c>
      <c r="C14" s="49">
        <f>'11月(月間)'!$F$6</f>
        <v>652890</v>
      </c>
      <c r="D14" s="39">
        <f t="shared" si="2"/>
        <v>0.67676178222977834</v>
      </c>
      <c r="E14" s="5" t="s">
        <v>34</v>
      </c>
      <c r="F14" s="6" t="s">
        <v>37</v>
      </c>
      <c r="G14" s="6" t="s">
        <v>197</v>
      </c>
      <c r="H14" s="88"/>
    </row>
    <row r="15" spans="1:8" ht="21" customHeight="1" thickBot="1" x14ac:dyDescent="0.45">
      <c r="A15" s="8" t="s">
        <v>42</v>
      </c>
      <c r="B15" s="55">
        <f>'12月(月間)'!$B$6</f>
        <v>420945</v>
      </c>
      <c r="C15" s="56">
        <f>'12月(月間)'!$F$6</f>
        <v>669020</v>
      </c>
      <c r="D15" s="40">
        <f t="shared" si="2"/>
        <v>0.62919643657887658</v>
      </c>
      <c r="E15" s="5" t="s">
        <v>35</v>
      </c>
      <c r="F15" s="6" t="s">
        <v>38</v>
      </c>
      <c r="G15" s="92" t="s">
        <v>198</v>
      </c>
      <c r="H15" s="88"/>
    </row>
    <row r="16" spans="1:8" ht="23.25" customHeight="1" thickTop="1" x14ac:dyDescent="0.4">
      <c r="A16" s="81" t="s">
        <v>39</v>
      </c>
      <c r="B16" s="41">
        <f>SUM(B4:B15)</f>
        <v>5475799</v>
      </c>
      <c r="C16" s="42">
        <f>SUM(C4:C15)</f>
        <v>7759650</v>
      </c>
      <c r="D16" s="43">
        <f t="shared" ref="D16" si="3">B16/C16</f>
        <v>0.70567602920234807</v>
      </c>
      <c r="E16" s="46" t="s">
        <v>46</v>
      </c>
      <c r="F16" s="9"/>
      <c r="G16" s="9"/>
      <c r="H16" s="9"/>
    </row>
    <row r="17" spans="5:5" ht="17.25" customHeight="1" x14ac:dyDescent="0.4">
      <c r="E17" s="47" t="s">
        <v>200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F12" location="'９月(上旬)'!A1" display="９月上旬"/>
    <hyperlink ref="E13" location="'10月(月間)'!A1" display="10月月間"/>
    <hyperlink ref="F13" location="'10月(上旬)'!A1" display="10月上旬"/>
    <hyperlink ref="E14" location="'11月（月間）'!A1" display="11月月間"/>
    <hyperlink ref="F14" location="'11月（上旬）'!A1" display="11月上旬"/>
    <hyperlink ref="E15" location="'12月（月間）'!A1" display="12月月間"/>
    <hyperlink ref="F15" location="'12月（上旬）'!A1" display="12月上旬"/>
    <hyperlink ref="F4" location="'１月(上旬)'!A1" display="１月上旬"/>
    <hyperlink ref="E5" location="'２月(月間)'!A1" display="２月月間"/>
    <hyperlink ref="F5" location="'２月(上旬)'!A1" display="２月上旬"/>
    <hyperlink ref="E6" location="'３月(月間)'!A1" display="３月月間"/>
    <hyperlink ref="F6" location="'３月(上旬)'!A1" display="３月上旬"/>
    <hyperlink ref="E7" location="'4月（月間）'!A1" display="４月月間"/>
    <hyperlink ref="F7" location="'4月（上旬）'!A1" display="４月上旬"/>
    <hyperlink ref="E8" location="'５月（月間）'!A1" display="５月月間"/>
    <hyperlink ref="F8" location="'５月(上旬)'!A1" display="５月上旬"/>
    <hyperlink ref="E9" location="'６月(月間)'!A1" display="６月月間"/>
    <hyperlink ref="F9" location="'６月(上旬)'!A1" display="６月上旬"/>
    <hyperlink ref="E10" location="'７月(月間)'!A1" display="７月月間"/>
    <hyperlink ref="F10" location="'７月(上旬)'!A1" display="７月上旬"/>
    <hyperlink ref="E12" location="'９月(月間)'!A1" display="９月月間"/>
    <hyperlink ref="G5:G15" location="'１月(月間)'!A1" display="１月月間"/>
    <hyperlink ref="G4" location="'１月(上中旬)'!A1" display="１月上中旬"/>
    <hyperlink ref="G6" location="'３月(上中旬)'!A1" display="３月上中旬"/>
    <hyperlink ref="G5" location="'２月(上中旬)'!A1" display="２月上中旬"/>
    <hyperlink ref="G7" location="'４月(上中旬)'!A1" display="４月上中旬"/>
    <hyperlink ref="G8" location="'5月(上中旬)'!A1" display="５月上中旬"/>
    <hyperlink ref="G9" location="'６月(上中旬)'!A1" display="６月上中旬"/>
    <hyperlink ref="G10" location="'7月(上中旬)'!A1" display="７月上中旬"/>
    <hyperlink ref="G11" location="'８月(上中旬)'!A1" display="８月上中旬"/>
    <hyperlink ref="G12" location="'８月(上中旬)'!A1" display="９月上中旬"/>
    <hyperlink ref="G13" location="'10月(上中旬)'!A1" display="１０月上中旬"/>
    <hyperlink ref="G14" location="'11月(上中旬)'!A1" display="１１月上中旬"/>
    <hyperlink ref="G15" location="'12月(上中旬)'!A1" display="１２月上中旬"/>
    <hyperlink ref="E4" location="'１月(月間)'!A1" display="１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３月(上中旬)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114</v>
      </c>
      <c r="C5" s="97" t="s">
        <v>113</v>
      </c>
      <c r="D5" s="96" t="s">
        <v>61</v>
      </c>
      <c r="E5" s="96"/>
      <c r="F5" s="101" t="s">
        <v>114</v>
      </c>
      <c r="G5" s="101" t="s">
        <v>113</v>
      </c>
      <c r="H5" s="96" t="s">
        <v>61</v>
      </c>
      <c r="I5" s="96"/>
      <c r="J5" s="101" t="s">
        <v>114</v>
      </c>
      <c r="K5" s="101" t="s">
        <v>113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68</v>
      </c>
      <c r="B7" s="25">
        <v>353273</v>
      </c>
      <c r="C7" s="25">
        <v>340946</v>
      </c>
      <c r="D7" s="11">
        <v>1.0361552855877469</v>
      </c>
      <c r="E7" s="67">
        <v>12327</v>
      </c>
      <c r="F7" s="25">
        <v>427968</v>
      </c>
      <c r="G7" s="25">
        <v>399894</v>
      </c>
      <c r="H7" s="11">
        <v>1.070203603955048</v>
      </c>
      <c r="I7" s="67">
        <v>28074</v>
      </c>
      <c r="J7" s="11">
        <v>0.82546592268580832</v>
      </c>
      <c r="K7" s="11">
        <v>0.85259093659819851</v>
      </c>
      <c r="L7" s="21">
        <v>-2.7125013912390195E-2</v>
      </c>
    </row>
    <row r="8" spans="1:12" s="68" customFormat="1" x14ac:dyDescent="0.4">
      <c r="A8" s="66" t="s">
        <v>58</v>
      </c>
      <c r="B8" s="25">
        <v>169267</v>
      </c>
      <c r="C8" s="25">
        <v>143436</v>
      </c>
      <c r="D8" s="11">
        <v>1.1800872863158482</v>
      </c>
      <c r="E8" s="67">
        <v>25831</v>
      </c>
      <c r="F8" s="25">
        <v>201433</v>
      </c>
      <c r="G8" s="25">
        <v>165081</v>
      </c>
      <c r="H8" s="11">
        <v>1.2202070498724868</v>
      </c>
      <c r="I8" s="67">
        <v>36352</v>
      </c>
      <c r="J8" s="11">
        <v>0.84031414912154412</v>
      </c>
      <c r="K8" s="11">
        <v>0.86888254856706704</v>
      </c>
      <c r="L8" s="21">
        <v>-2.8568399445522918E-2</v>
      </c>
    </row>
    <row r="9" spans="1:12" x14ac:dyDescent="0.4">
      <c r="A9" s="69" t="s">
        <v>65</v>
      </c>
      <c r="B9" s="26">
        <v>138627</v>
      </c>
      <c r="C9" s="26">
        <v>114505</v>
      </c>
      <c r="D9" s="24">
        <v>1.2106632898126719</v>
      </c>
      <c r="E9" s="70">
        <v>24122</v>
      </c>
      <c r="F9" s="26">
        <v>163371</v>
      </c>
      <c r="G9" s="26">
        <v>128486</v>
      </c>
      <c r="H9" s="24">
        <v>1.27150817987952</v>
      </c>
      <c r="I9" s="70">
        <v>34885</v>
      </c>
      <c r="J9" s="24">
        <v>0.84854105073727892</v>
      </c>
      <c r="K9" s="24">
        <v>0.89118658842208487</v>
      </c>
      <c r="L9" s="54">
        <v>-4.2645537684805945E-2</v>
      </c>
    </row>
    <row r="10" spans="1:12" x14ac:dyDescent="0.4">
      <c r="A10" s="71" t="s">
        <v>56</v>
      </c>
      <c r="B10" s="35">
        <v>75188</v>
      </c>
      <c r="C10" s="35">
        <v>60427</v>
      </c>
      <c r="D10" s="15">
        <v>1.244278220000993</v>
      </c>
      <c r="E10" s="72">
        <v>14761</v>
      </c>
      <c r="F10" s="35">
        <v>89074</v>
      </c>
      <c r="G10" s="35">
        <v>67215</v>
      </c>
      <c r="H10" s="15">
        <v>1.3252101465446702</v>
      </c>
      <c r="I10" s="72">
        <v>21859</v>
      </c>
      <c r="J10" s="15">
        <v>0.84410714686665023</v>
      </c>
      <c r="K10" s="15">
        <v>0.899010637506509</v>
      </c>
      <c r="L10" s="14">
        <v>-5.4903490639858776E-2</v>
      </c>
    </row>
    <row r="11" spans="1:12" x14ac:dyDescent="0.4">
      <c r="A11" s="73" t="s">
        <v>57</v>
      </c>
      <c r="B11" s="31">
        <v>22575</v>
      </c>
      <c r="C11" s="31">
        <v>10049</v>
      </c>
      <c r="D11" s="16">
        <v>2.2464921882774407</v>
      </c>
      <c r="E11" s="74">
        <v>12526</v>
      </c>
      <c r="F11" s="35">
        <v>24232</v>
      </c>
      <c r="G11" s="31">
        <v>11360</v>
      </c>
      <c r="H11" s="16">
        <v>2.1330985915492957</v>
      </c>
      <c r="I11" s="74">
        <v>12872</v>
      </c>
      <c r="J11" s="16">
        <v>0.93161934631891719</v>
      </c>
      <c r="K11" s="16">
        <v>0.88459507042253516</v>
      </c>
      <c r="L11" s="20">
        <v>4.7024275896382028E-2</v>
      </c>
    </row>
    <row r="12" spans="1:12" x14ac:dyDescent="0.4">
      <c r="A12" s="73" t="s">
        <v>70</v>
      </c>
      <c r="B12" s="31">
        <v>5156</v>
      </c>
      <c r="C12" s="31">
        <v>10014</v>
      </c>
      <c r="D12" s="16">
        <v>0.51487916916317156</v>
      </c>
      <c r="E12" s="74">
        <v>-4858</v>
      </c>
      <c r="F12" s="31">
        <v>5793</v>
      </c>
      <c r="G12" s="31">
        <v>11193</v>
      </c>
      <c r="H12" s="16">
        <v>0.51755561511659076</v>
      </c>
      <c r="I12" s="74">
        <v>-5400</v>
      </c>
      <c r="J12" s="16">
        <v>0.89003970308993618</v>
      </c>
      <c r="K12" s="16">
        <v>0.89466630930045565</v>
      </c>
      <c r="L12" s="20">
        <v>-4.6266062105194683E-3</v>
      </c>
    </row>
    <row r="13" spans="1:12" x14ac:dyDescent="0.4">
      <c r="A13" s="73" t="s">
        <v>54</v>
      </c>
      <c r="B13" s="31">
        <v>15532</v>
      </c>
      <c r="C13" s="31">
        <v>14556</v>
      </c>
      <c r="D13" s="16">
        <v>1.0670513877438856</v>
      </c>
      <c r="E13" s="74">
        <v>976</v>
      </c>
      <c r="F13" s="31">
        <v>19200</v>
      </c>
      <c r="G13" s="31">
        <v>16200</v>
      </c>
      <c r="H13" s="16">
        <v>1.1851851851851851</v>
      </c>
      <c r="I13" s="74">
        <v>3000</v>
      </c>
      <c r="J13" s="16">
        <v>0.80895833333333333</v>
      </c>
      <c r="K13" s="16">
        <v>0.89851851851851849</v>
      </c>
      <c r="L13" s="20">
        <v>-8.9560185185185159E-2</v>
      </c>
    </row>
    <row r="14" spans="1:12" x14ac:dyDescent="0.4">
      <c r="A14" s="73" t="s">
        <v>153</v>
      </c>
      <c r="B14" s="31">
        <v>5135</v>
      </c>
      <c r="C14" s="31">
        <v>5078</v>
      </c>
      <c r="D14" s="16">
        <v>1.0112248916896416</v>
      </c>
      <c r="E14" s="74">
        <v>57</v>
      </c>
      <c r="F14" s="31">
        <v>5400</v>
      </c>
      <c r="G14" s="31">
        <v>5400</v>
      </c>
      <c r="H14" s="16">
        <v>1</v>
      </c>
      <c r="I14" s="74">
        <v>0</v>
      </c>
      <c r="J14" s="16">
        <v>0.95092592592592595</v>
      </c>
      <c r="K14" s="16">
        <v>0.94037037037037041</v>
      </c>
      <c r="L14" s="20">
        <v>1.055555555555554E-2</v>
      </c>
    </row>
    <row r="15" spans="1:12" x14ac:dyDescent="0.4">
      <c r="A15" s="73" t="s">
        <v>55</v>
      </c>
      <c r="B15" s="31">
        <v>15041</v>
      </c>
      <c r="C15" s="31">
        <v>14064</v>
      </c>
      <c r="D15" s="16">
        <v>1.0694681456200228</v>
      </c>
      <c r="E15" s="74">
        <v>977</v>
      </c>
      <c r="F15" s="31">
        <v>19672</v>
      </c>
      <c r="G15" s="31">
        <v>16800</v>
      </c>
      <c r="H15" s="16">
        <v>1.170952380952381</v>
      </c>
      <c r="I15" s="74">
        <v>2872</v>
      </c>
      <c r="J15" s="16">
        <v>0.76458926392842619</v>
      </c>
      <c r="K15" s="16">
        <v>0.83714285714285719</v>
      </c>
      <c r="L15" s="20">
        <v>-7.2553593214431E-2</v>
      </c>
    </row>
    <row r="16" spans="1:12" x14ac:dyDescent="0.4">
      <c r="A16" s="82" t="s">
        <v>177</v>
      </c>
      <c r="B16" s="36">
        <v>0</v>
      </c>
      <c r="C16" s="36">
        <v>317</v>
      </c>
      <c r="D16" s="17">
        <v>0</v>
      </c>
      <c r="E16" s="83">
        <v>-317</v>
      </c>
      <c r="F16" s="36">
        <v>0</v>
      </c>
      <c r="G16" s="36">
        <v>318</v>
      </c>
      <c r="H16" s="17">
        <v>0</v>
      </c>
      <c r="I16" s="83">
        <v>-318</v>
      </c>
      <c r="J16" s="17" t="e">
        <v>#DIV/0!</v>
      </c>
      <c r="K16" s="17">
        <v>0.99685534591194969</v>
      </c>
      <c r="L16" s="29" t="e">
        <v>#DIV/0!</v>
      </c>
    </row>
    <row r="17" spans="1:12" x14ac:dyDescent="0.4">
      <c r="A17" s="64" t="s">
        <v>64</v>
      </c>
      <c r="B17" s="28">
        <v>29162</v>
      </c>
      <c r="C17" s="28">
        <v>27510</v>
      </c>
      <c r="D17" s="19">
        <v>1.0600508905852417</v>
      </c>
      <c r="E17" s="75">
        <v>1652</v>
      </c>
      <c r="F17" s="28">
        <v>36034</v>
      </c>
      <c r="G17" s="28">
        <v>34138</v>
      </c>
      <c r="H17" s="19">
        <v>1.0555392817388247</v>
      </c>
      <c r="I17" s="75">
        <v>1896</v>
      </c>
      <c r="J17" s="19">
        <v>0.80929122495420991</v>
      </c>
      <c r="K17" s="19">
        <v>0.80584685687503665</v>
      </c>
      <c r="L17" s="18">
        <v>3.4443680791732545E-3</v>
      </c>
    </row>
    <row r="18" spans="1:12" x14ac:dyDescent="0.4">
      <c r="A18" s="71" t="s">
        <v>154</v>
      </c>
      <c r="B18" s="35">
        <v>1380</v>
      </c>
      <c r="C18" s="35">
        <v>1675</v>
      </c>
      <c r="D18" s="15">
        <v>0.82388059701492533</v>
      </c>
      <c r="E18" s="72">
        <v>-295</v>
      </c>
      <c r="F18" s="35">
        <v>1667</v>
      </c>
      <c r="G18" s="35">
        <v>2250</v>
      </c>
      <c r="H18" s="15">
        <v>0.74088888888888893</v>
      </c>
      <c r="I18" s="72">
        <v>-583</v>
      </c>
      <c r="J18" s="15">
        <v>0.82783443311337734</v>
      </c>
      <c r="K18" s="15">
        <v>0.74444444444444446</v>
      </c>
      <c r="L18" s="14">
        <v>8.338998866893288E-2</v>
      </c>
    </row>
    <row r="19" spans="1:12" x14ac:dyDescent="0.4">
      <c r="A19" s="73" t="s">
        <v>155</v>
      </c>
      <c r="B19" s="31">
        <v>2691</v>
      </c>
      <c r="C19" s="31">
        <v>2615</v>
      </c>
      <c r="D19" s="16">
        <v>1.0290630975143404</v>
      </c>
      <c r="E19" s="74">
        <v>76</v>
      </c>
      <c r="F19" s="31">
        <v>3000</v>
      </c>
      <c r="G19" s="31">
        <v>3051</v>
      </c>
      <c r="H19" s="16">
        <v>0.98328416912487704</v>
      </c>
      <c r="I19" s="74">
        <v>-51</v>
      </c>
      <c r="J19" s="16">
        <v>0.89700000000000002</v>
      </c>
      <c r="K19" s="16">
        <v>0.85709603408718449</v>
      </c>
      <c r="L19" s="20">
        <v>3.9903965912815531E-2</v>
      </c>
    </row>
    <row r="20" spans="1:12" x14ac:dyDescent="0.4">
      <c r="A20" s="73" t="s">
        <v>156</v>
      </c>
      <c r="B20" s="31">
        <v>2452</v>
      </c>
      <c r="C20" s="31">
        <v>2181</v>
      </c>
      <c r="D20" s="16">
        <v>1.1242549289316828</v>
      </c>
      <c r="E20" s="74">
        <v>271</v>
      </c>
      <c r="F20" s="31">
        <v>3017</v>
      </c>
      <c r="G20" s="31">
        <v>3000</v>
      </c>
      <c r="H20" s="16">
        <v>1.0056666666666667</v>
      </c>
      <c r="I20" s="74">
        <v>17</v>
      </c>
      <c r="J20" s="16">
        <v>0.81272787537288693</v>
      </c>
      <c r="K20" s="16">
        <v>0.72699999999999998</v>
      </c>
      <c r="L20" s="20">
        <v>8.5727875372886952E-2</v>
      </c>
    </row>
    <row r="21" spans="1:12" x14ac:dyDescent="0.4">
      <c r="A21" s="73" t="s">
        <v>157</v>
      </c>
      <c r="B21" s="31">
        <v>2800</v>
      </c>
      <c r="C21" s="31">
        <v>2714</v>
      </c>
      <c r="D21" s="16">
        <v>1.0316875460574797</v>
      </c>
      <c r="E21" s="74">
        <v>86</v>
      </c>
      <c r="F21" s="31">
        <v>3000</v>
      </c>
      <c r="G21" s="31">
        <v>3034</v>
      </c>
      <c r="H21" s="16">
        <v>0.98879367172050103</v>
      </c>
      <c r="I21" s="74">
        <v>-34</v>
      </c>
      <c r="J21" s="16">
        <v>0.93333333333333335</v>
      </c>
      <c r="K21" s="16">
        <v>0.89452867501647992</v>
      </c>
      <c r="L21" s="20">
        <v>3.8804658316853424E-2</v>
      </c>
    </row>
    <row r="22" spans="1:12" x14ac:dyDescent="0.4">
      <c r="A22" s="73" t="s">
        <v>158</v>
      </c>
      <c r="B22" s="32">
        <v>4855</v>
      </c>
      <c r="C22" s="32">
        <v>5004</v>
      </c>
      <c r="D22" s="13">
        <v>0.97022382094324544</v>
      </c>
      <c r="E22" s="76">
        <v>-149</v>
      </c>
      <c r="F22" s="32">
        <v>6000</v>
      </c>
      <c r="G22" s="32">
        <v>6034</v>
      </c>
      <c r="H22" s="13">
        <v>0.99436526350679488</v>
      </c>
      <c r="I22" s="76">
        <v>-34</v>
      </c>
      <c r="J22" s="13">
        <v>0.8091666666666667</v>
      </c>
      <c r="K22" s="13">
        <v>0.8293006297646669</v>
      </c>
      <c r="L22" s="12">
        <v>-2.0133963098000196E-2</v>
      </c>
    </row>
    <row r="23" spans="1:12" x14ac:dyDescent="0.4">
      <c r="A23" s="77" t="s">
        <v>159</v>
      </c>
      <c r="B23" s="31">
        <v>2390</v>
      </c>
      <c r="C23" s="31">
        <v>2838</v>
      </c>
      <c r="D23" s="16">
        <v>0.8421423537702607</v>
      </c>
      <c r="E23" s="74">
        <v>-448</v>
      </c>
      <c r="F23" s="31">
        <v>3000</v>
      </c>
      <c r="G23" s="31">
        <v>3484</v>
      </c>
      <c r="H23" s="16">
        <v>0.86107921928817455</v>
      </c>
      <c r="I23" s="74">
        <v>-484</v>
      </c>
      <c r="J23" s="16">
        <v>0.79666666666666663</v>
      </c>
      <c r="K23" s="16">
        <v>0.81458094144661308</v>
      </c>
      <c r="L23" s="20">
        <v>-1.7914274779946449E-2</v>
      </c>
    </row>
    <row r="24" spans="1:12" x14ac:dyDescent="0.4">
      <c r="A24" s="73" t="s">
        <v>160</v>
      </c>
      <c r="B24" s="31">
        <v>2489</v>
      </c>
      <c r="C24" s="31">
        <v>2980</v>
      </c>
      <c r="D24" s="16">
        <v>0.83523489932885908</v>
      </c>
      <c r="E24" s="74">
        <v>-491</v>
      </c>
      <c r="F24" s="31">
        <v>3000</v>
      </c>
      <c r="G24" s="31">
        <v>3300</v>
      </c>
      <c r="H24" s="16">
        <v>0.90909090909090906</v>
      </c>
      <c r="I24" s="74">
        <v>-300</v>
      </c>
      <c r="J24" s="16">
        <v>0.82966666666666666</v>
      </c>
      <c r="K24" s="16">
        <v>0.90303030303030307</v>
      </c>
      <c r="L24" s="20">
        <v>-7.3363636363636409E-2</v>
      </c>
    </row>
    <row r="25" spans="1:12" x14ac:dyDescent="0.4">
      <c r="A25" s="73" t="s">
        <v>161</v>
      </c>
      <c r="B25" s="32">
        <v>949</v>
      </c>
      <c r="C25" s="32">
        <v>516</v>
      </c>
      <c r="D25" s="13">
        <v>1.8391472868217054</v>
      </c>
      <c r="E25" s="76">
        <v>433</v>
      </c>
      <c r="F25" s="32">
        <v>1350</v>
      </c>
      <c r="G25" s="32">
        <v>934</v>
      </c>
      <c r="H25" s="13">
        <v>1.4453961456102784</v>
      </c>
      <c r="I25" s="76">
        <v>416</v>
      </c>
      <c r="J25" s="13">
        <v>0.70296296296296301</v>
      </c>
      <c r="K25" s="13">
        <v>0.55246252676659524</v>
      </c>
      <c r="L25" s="12">
        <v>0.15050043619636777</v>
      </c>
    </row>
    <row r="26" spans="1:12" x14ac:dyDescent="0.4">
      <c r="A26" s="77" t="s">
        <v>162</v>
      </c>
      <c r="B26" s="31">
        <v>2754</v>
      </c>
      <c r="C26" s="31">
        <v>2527</v>
      </c>
      <c r="D26" s="16">
        <v>1.0898298377522755</v>
      </c>
      <c r="E26" s="74">
        <v>227</v>
      </c>
      <c r="F26" s="31">
        <v>3000</v>
      </c>
      <c r="G26" s="31">
        <v>3000</v>
      </c>
      <c r="H26" s="16">
        <v>1</v>
      </c>
      <c r="I26" s="74">
        <v>0</v>
      </c>
      <c r="J26" s="16">
        <v>0.91800000000000004</v>
      </c>
      <c r="K26" s="16">
        <v>0.84233333333333338</v>
      </c>
      <c r="L26" s="20">
        <v>7.566666666666666E-2</v>
      </c>
    </row>
    <row r="27" spans="1:12" x14ac:dyDescent="0.4">
      <c r="A27" s="73" t="s">
        <v>163</v>
      </c>
      <c r="B27" s="31">
        <v>2171</v>
      </c>
      <c r="C27" s="31">
        <v>2221</v>
      </c>
      <c r="D27" s="16">
        <v>0.97748761819000451</v>
      </c>
      <c r="E27" s="74">
        <v>-50</v>
      </c>
      <c r="F27" s="31">
        <v>3000</v>
      </c>
      <c r="G27" s="31">
        <v>3051</v>
      </c>
      <c r="H27" s="16">
        <v>0.98328416912487704</v>
      </c>
      <c r="I27" s="74">
        <v>-51</v>
      </c>
      <c r="J27" s="16">
        <v>0.72366666666666668</v>
      </c>
      <c r="K27" s="16">
        <v>0.72795804654211738</v>
      </c>
      <c r="L27" s="20">
        <v>-4.291379875450696E-3</v>
      </c>
    </row>
    <row r="28" spans="1:12" x14ac:dyDescent="0.4">
      <c r="A28" s="77" t="s">
        <v>164</v>
      </c>
      <c r="B28" s="32">
        <v>1832</v>
      </c>
      <c r="C28" s="32">
        <v>2239</v>
      </c>
      <c r="D28" s="13">
        <v>0.81822242072353735</v>
      </c>
      <c r="E28" s="76">
        <v>-407</v>
      </c>
      <c r="F28" s="32">
        <v>3000</v>
      </c>
      <c r="G28" s="32">
        <v>3000</v>
      </c>
      <c r="H28" s="13">
        <v>1</v>
      </c>
      <c r="I28" s="76">
        <v>0</v>
      </c>
      <c r="J28" s="13">
        <v>0.61066666666666669</v>
      </c>
      <c r="K28" s="13">
        <v>0.74633333333333329</v>
      </c>
      <c r="L28" s="12">
        <v>-0.1356666666666666</v>
      </c>
    </row>
    <row r="29" spans="1:12" x14ac:dyDescent="0.4">
      <c r="A29" s="77" t="s">
        <v>165</v>
      </c>
      <c r="B29" s="32">
        <v>2399</v>
      </c>
      <c r="C29" s="32">
        <v>0</v>
      </c>
      <c r="D29" s="13" t="e">
        <v>#DIV/0!</v>
      </c>
      <c r="E29" s="76">
        <v>2399</v>
      </c>
      <c r="F29" s="32">
        <v>3000</v>
      </c>
      <c r="G29" s="32">
        <v>0</v>
      </c>
      <c r="H29" s="13" t="e">
        <v>#DIV/0!</v>
      </c>
      <c r="I29" s="76">
        <v>3000</v>
      </c>
      <c r="J29" s="13">
        <v>0.79966666666666664</v>
      </c>
      <c r="K29" s="13" t="e">
        <v>#DIV/0!</v>
      </c>
      <c r="L29" s="12" t="e">
        <v>#DIV/0!</v>
      </c>
    </row>
    <row r="30" spans="1:12" x14ac:dyDescent="0.4">
      <c r="A30" s="64" t="s">
        <v>63</v>
      </c>
      <c r="B30" s="28">
        <v>1478</v>
      </c>
      <c r="C30" s="28">
        <v>1421</v>
      </c>
      <c r="D30" s="19">
        <v>1.0401125967628431</v>
      </c>
      <c r="E30" s="75">
        <v>57</v>
      </c>
      <c r="F30" s="28">
        <v>2028</v>
      </c>
      <c r="G30" s="28">
        <v>2457</v>
      </c>
      <c r="H30" s="19">
        <v>0.82539682539682535</v>
      </c>
      <c r="I30" s="75">
        <v>-429</v>
      </c>
      <c r="J30" s="19">
        <v>0.72879684418145951</v>
      </c>
      <c r="K30" s="19">
        <v>0.57834757834757833</v>
      </c>
      <c r="L30" s="18">
        <v>0.15044926583388119</v>
      </c>
    </row>
    <row r="31" spans="1:12" x14ac:dyDescent="0.4">
      <c r="A31" s="71" t="s">
        <v>166</v>
      </c>
      <c r="B31" s="35">
        <v>982</v>
      </c>
      <c r="C31" s="35">
        <v>937</v>
      </c>
      <c r="D31" s="15">
        <v>1.048025613660619</v>
      </c>
      <c r="E31" s="72">
        <v>45</v>
      </c>
      <c r="F31" s="35">
        <v>1248</v>
      </c>
      <c r="G31" s="35">
        <v>1677</v>
      </c>
      <c r="H31" s="15">
        <v>0.7441860465116279</v>
      </c>
      <c r="I31" s="72">
        <v>-429</v>
      </c>
      <c r="J31" s="15">
        <v>0.78685897435897434</v>
      </c>
      <c r="K31" s="15">
        <v>0.55873583780560521</v>
      </c>
      <c r="L31" s="14">
        <v>0.22812313655336913</v>
      </c>
    </row>
    <row r="32" spans="1:12" x14ac:dyDescent="0.4">
      <c r="A32" s="73" t="s">
        <v>167</v>
      </c>
      <c r="B32" s="31">
        <v>496</v>
      </c>
      <c r="C32" s="31">
        <v>484</v>
      </c>
      <c r="D32" s="16">
        <v>1.024793388429752</v>
      </c>
      <c r="E32" s="74">
        <v>12</v>
      </c>
      <c r="F32" s="31">
        <v>780</v>
      </c>
      <c r="G32" s="31">
        <v>780</v>
      </c>
      <c r="H32" s="16">
        <v>1</v>
      </c>
      <c r="I32" s="74">
        <v>0</v>
      </c>
      <c r="J32" s="16">
        <v>0.63589743589743586</v>
      </c>
      <c r="K32" s="16">
        <v>0.62051282051282053</v>
      </c>
      <c r="L32" s="20">
        <v>1.538461538461533E-2</v>
      </c>
    </row>
    <row r="33" spans="1:12" s="68" customFormat="1" x14ac:dyDescent="0.4">
      <c r="A33" s="66" t="s">
        <v>102</v>
      </c>
      <c r="B33" s="25">
        <v>184006</v>
      </c>
      <c r="C33" s="25">
        <v>171762</v>
      </c>
      <c r="D33" s="11">
        <v>1.0712846846217441</v>
      </c>
      <c r="E33" s="67">
        <v>12244</v>
      </c>
      <c r="F33" s="25">
        <v>226535</v>
      </c>
      <c r="G33" s="25">
        <v>201749</v>
      </c>
      <c r="H33" s="11">
        <v>1.1228556275371873</v>
      </c>
      <c r="I33" s="67">
        <v>24786</v>
      </c>
      <c r="J33" s="11">
        <v>0.81226300571655596</v>
      </c>
      <c r="K33" s="11">
        <v>0.85136481469548797</v>
      </c>
      <c r="L33" s="21">
        <v>-3.9101808978932007E-2</v>
      </c>
    </row>
    <row r="34" spans="1:12" x14ac:dyDescent="0.4">
      <c r="A34" s="78" t="s">
        <v>101</v>
      </c>
      <c r="B34" s="27">
        <v>159229</v>
      </c>
      <c r="C34" s="27">
        <v>148356</v>
      </c>
      <c r="D34" s="15">
        <v>1.0732899242362965</v>
      </c>
      <c r="E34" s="72">
        <v>10873</v>
      </c>
      <c r="F34" s="27">
        <v>192193</v>
      </c>
      <c r="G34" s="27">
        <v>170722</v>
      </c>
      <c r="H34" s="15">
        <v>1.1257658649734656</v>
      </c>
      <c r="I34" s="72">
        <v>21471</v>
      </c>
      <c r="J34" s="15">
        <v>0.82848490839936939</v>
      </c>
      <c r="K34" s="15">
        <v>0.86899169409917876</v>
      </c>
      <c r="L34" s="14">
        <v>-4.0506785699809367E-2</v>
      </c>
    </row>
    <row r="35" spans="1:12" x14ac:dyDescent="0.4">
      <c r="A35" s="73" t="s">
        <v>56</v>
      </c>
      <c r="B35" s="31">
        <v>72170</v>
      </c>
      <c r="C35" s="31">
        <v>67202</v>
      </c>
      <c r="D35" s="16">
        <v>1.0739263712389513</v>
      </c>
      <c r="E35" s="74">
        <v>4968</v>
      </c>
      <c r="F35" s="31">
        <v>85253</v>
      </c>
      <c r="G35" s="31">
        <v>72509</v>
      </c>
      <c r="H35" s="16">
        <v>1.1757574921733853</v>
      </c>
      <c r="I35" s="74">
        <v>12744</v>
      </c>
      <c r="J35" s="16">
        <v>0.84653912472288362</v>
      </c>
      <c r="K35" s="16">
        <v>0.92680908576866317</v>
      </c>
      <c r="L35" s="20">
        <v>-8.0269961045779548E-2</v>
      </c>
    </row>
    <row r="36" spans="1:12" x14ac:dyDescent="0.4">
      <c r="A36" s="73" t="s">
        <v>168</v>
      </c>
      <c r="B36" s="31">
        <v>16100</v>
      </c>
      <c r="C36" s="31">
        <v>15693</v>
      </c>
      <c r="D36" s="16">
        <v>1.0259351303128783</v>
      </c>
      <c r="E36" s="74">
        <v>407</v>
      </c>
      <c r="F36" s="31">
        <v>17472</v>
      </c>
      <c r="G36" s="31">
        <v>17638</v>
      </c>
      <c r="H36" s="16">
        <v>0.99058850209774352</v>
      </c>
      <c r="I36" s="74">
        <v>-166</v>
      </c>
      <c r="J36" s="16">
        <v>0.92147435897435892</v>
      </c>
      <c r="K36" s="16">
        <v>0.88972672638621164</v>
      </c>
      <c r="L36" s="20">
        <v>3.1747632588147279E-2</v>
      </c>
    </row>
    <row r="37" spans="1:12" x14ac:dyDescent="0.4">
      <c r="A37" s="73" t="s">
        <v>169</v>
      </c>
      <c r="B37" s="31">
        <v>12777</v>
      </c>
      <c r="C37" s="31">
        <v>14520</v>
      </c>
      <c r="D37" s="16">
        <v>0.87995867768595037</v>
      </c>
      <c r="E37" s="74">
        <v>-1743</v>
      </c>
      <c r="F37" s="31">
        <v>14720</v>
      </c>
      <c r="G37" s="31">
        <v>17208</v>
      </c>
      <c r="H37" s="16">
        <v>0.85541608554160853</v>
      </c>
      <c r="I37" s="74">
        <v>-2488</v>
      </c>
      <c r="J37" s="16">
        <v>0.8680027173913043</v>
      </c>
      <c r="K37" s="16">
        <v>0.84379358437935847</v>
      </c>
      <c r="L37" s="20">
        <v>2.4209133011945827E-2</v>
      </c>
    </row>
    <row r="38" spans="1:12" x14ac:dyDescent="0.4">
      <c r="A38" s="73" t="s">
        <v>54</v>
      </c>
      <c r="B38" s="31">
        <v>26591</v>
      </c>
      <c r="C38" s="31">
        <v>23156</v>
      </c>
      <c r="D38" s="16">
        <v>1.1483416825012955</v>
      </c>
      <c r="E38" s="74">
        <v>3435</v>
      </c>
      <c r="F38" s="31">
        <v>35421</v>
      </c>
      <c r="G38" s="31">
        <v>28225</v>
      </c>
      <c r="H38" s="16">
        <v>1.2549512843224093</v>
      </c>
      <c r="I38" s="74">
        <v>7196</v>
      </c>
      <c r="J38" s="16">
        <v>0.75071285395669241</v>
      </c>
      <c r="K38" s="16">
        <v>0.8204074402125775</v>
      </c>
      <c r="L38" s="20">
        <v>-6.9694586255885094E-2</v>
      </c>
    </row>
    <row r="39" spans="1:12" x14ac:dyDescent="0.4">
      <c r="A39" s="73" t="s">
        <v>55</v>
      </c>
      <c r="B39" s="31">
        <v>15831</v>
      </c>
      <c r="C39" s="31">
        <v>13396</v>
      </c>
      <c r="D39" s="16">
        <v>1.1817706778142729</v>
      </c>
      <c r="E39" s="74">
        <v>2435</v>
      </c>
      <c r="F39" s="31">
        <v>18740</v>
      </c>
      <c r="G39" s="31">
        <v>15799</v>
      </c>
      <c r="H39" s="16">
        <v>1.1861510222165961</v>
      </c>
      <c r="I39" s="74">
        <v>2941</v>
      </c>
      <c r="J39" s="16">
        <v>0.84477054429028819</v>
      </c>
      <c r="K39" s="16">
        <v>0.8479017659345528</v>
      </c>
      <c r="L39" s="20">
        <v>-3.1312216442646035E-3</v>
      </c>
    </row>
    <row r="40" spans="1:12" x14ac:dyDescent="0.4">
      <c r="A40" s="73" t="s">
        <v>53</v>
      </c>
      <c r="B40" s="31">
        <v>4846</v>
      </c>
      <c r="C40" s="31">
        <v>3937</v>
      </c>
      <c r="D40" s="16">
        <v>1.2308864617729236</v>
      </c>
      <c r="E40" s="74">
        <v>909</v>
      </c>
      <c r="F40" s="31">
        <v>5760</v>
      </c>
      <c r="G40" s="31">
        <v>4669</v>
      </c>
      <c r="H40" s="16">
        <v>1.2336688798457913</v>
      </c>
      <c r="I40" s="74">
        <v>1091</v>
      </c>
      <c r="J40" s="16">
        <v>0.8413194444444444</v>
      </c>
      <c r="K40" s="16">
        <v>0.84322124651959729</v>
      </c>
      <c r="L40" s="20">
        <v>-1.9018020751528919E-3</v>
      </c>
    </row>
    <row r="41" spans="1:12" x14ac:dyDescent="0.4">
      <c r="A41" s="73" t="s">
        <v>170</v>
      </c>
      <c r="B41" s="31">
        <v>2472</v>
      </c>
      <c r="C41" s="31">
        <v>2570</v>
      </c>
      <c r="D41" s="16">
        <v>0.96186770428015567</v>
      </c>
      <c r="E41" s="74">
        <v>-98</v>
      </c>
      <c r="F41" s="31">
        <v>3320</v>
      </c>
      <c r="G41" s="31">
        <v>3154</v>
      </c>
      <c r="H41" s="16">
        <v>1.0526315789473684</v>
      </c>
      <c r="I41" s="74">
        <v>166</v>
      </c>
      <c r="J41" s="16">
        <v>0.74457831325301205</v>
      </c>
      <c r="K41" s="16">
        <v>0.81483830057070383</v>
      </c>
      <c r="L41" s="20">
        <v>-7.0259987317691786E-2</v>
      </c>
    </row>
    <row r="42" spans="1:12" x14ac:dyDescent="0.4">
      <c r="A42" s="73" t="s">
        <v>52</v>
      </c>
      <c r="B42" s="31">
        <v>5142</v>
      </c>
      <c r="C42" s="31">
        <v>5077</v>
      </c>
      <c r="D42" s="16">
        <v>1.0128028363206618</v>
      </c>
      <c r="E42" s="74">
        <v>65</v>
      </c>
      <c r="F42" s="31">
        <v>5760</v>
      </c>
      <c r="G42" s="31">
        <v>5760</v>
      </c>
      <c r="H42" s="16">
        <v>1</v>
      </c>
      <c r="I42" s="74">
        <v>0</v>
      </c>
      <c r="J42" s="16">
        <v>0.89270833333333333</v>
      </c>
      <c r="K42" s="16">
        <v>0.88142361111111112</v>
      </c>
      <c r="L42" s="20">
        <v>1.128472222222221E-2</v>
      </c>
    </row>
    <row r="43" spans="1:12" x14ac:dyDescent="0.4">
      <c r="A43" s="77" t="s">
        <v>51</v>
      </c>
      <c r="B43" s="32">
        <v>3300</v>
      </c>
      <c r="C43" s="32">
        <v>2805</v>
      </c>
      <c r="D43" s="13">
        <v>1.1764705882352942</v>
      </c>
      <c r="E43" s="76">
        <v>495</v>
      </c>
      <c r="F43" s="32">
        <v>5747</v>
      </c>
      <c r="G43" s="32">
        <v>5760</v>
      </c>
      <c r="H43" s="13">
        <v>0.99774305555555554</v>
      </c>
      <c r="I43" s="76">
        <v>-13</v>
      </c>
      <c r="J43" s="13">
        <v>0.57421263267791889</v>
      </c>
      <c r="K43" s="13">
        <v>0.48697916666666669</v>
      </c>
      <c r="L43" s="12">
        <v>8.7233466011252203E-2</v>
      </c>
    </row>
    <row r="44" spans="1:12" x14ac:dyDescent="0.4">
      <c r="A44" s="64" t="s">
        <v>100</v>
      </c>
      <c r="B44" s="28">
        <v>24777</v>
      </c>
      <c r="C44" s="28">
        <v>23406</v>
      </c>
      <c r="D44" s="19">
        <v>1.0585747244296335</v>
      </c>
      <c r="E44" s="75">
        <v>1371</v>
      </c>
      <c r="F44" s="28">
        <v>34342</v>
      </c>
      <c r="G44" s="28">
        <v>31027</v>
      </c>
      <c r="H44" s="19">
        <v>1.1068424275630901</v>
      </c>
      <c r="I44" s="75">
        <v>3315</v>
      </c>
      <c r="J44" s="19">
        <v>0.72147807349601067</v>
      </c>
      <c r="K44" s="19">
        <v>0.75437522158120351</v>
      </c>
      <c r="L44" s="18">
        <v>-3.289714808519284E-2</v>
      </c>
    </row>
    <row r="45" spans="1:12" x14ac:dyDescent="0.4">
      <c r="A45" s="73" t="s">
        <v>69</v>
      </c>
      <c r="B45" s="31">
        <v>1973</v>
      </c>
      <c r="C45" s="31">
        <v>1525</v>
      </c>
      <c r="D45" s="16">
        <v>1.2937704918032786</v>
      </c>
      <c r="E45" s="74">
        <v>448</v>
      </c>
      <c r="F45" s="31">
        <v>3320</v>
      </c>
      <c r="G45" s="31">
        <v>2534</v>
      </c>
      <c r="H45" s="16">
        <v>1.3101815311760063</v>
      </c>
      <c r="I45" s="74">
        <v>786</v>
      </c>
      <c r="J45" s="16">
        <v>0.59427710843373494</v>
      </c>
      <c r="K45" s="16">
        <v>0.60181531176006309</v>
      </c>
      <c r="L45" s="20">
        <v>-7.5382033263281523E-3</v>
      </c>
    </row>
    <row r="46" spans="1:12" x14ac:dyDescent="0.4">
      <c r="A46" s="73" t="s">
        <v>66</v>
      </c>
      <c r="B46" s="31">
        <v>3298</v>
      </c>
      <c r="C46" s="31">
        <v>2239</v>
      </c>
      <c r="D46" s="16">
        <v>1.4729790084859313</v>
      </c>
      <c r="E46" s="74">
        <v>1059</v>
      </c>
      <c r="F46" s="31">
        <v>5760</v>
      </c>
      <c r="G46" s="31">
        <v>2520</v>
      </c>
      <c r="H46" s="16">
        <v>2.2857142857142856</v>
      </c>
      <c r="I46" s="74">
        <v>3240</v>
      </c>
      <c r="J46" s="16">
        <v>0.57256944444444446</v>
      </c>
      <c r="K46" s="16">
        <v>0.88849206349206344</v>
      </c>
      <c r="L46" s="20">
        <v>-0.31592261904761898</v>
      </c>
    </row>
    <row r="47" spans="1:12" x14ac:dyDescent="0.4">
      <c r="A47" s="73" t="s">
        <v>48</v>
      </c>
      <c r="B47" s="31">
        <v>5389</v>
      </c>
      <c r="C47" s="31">
        <v>5426</v>
      </c>
      <c r="D47" s="16">
        <v>0.99318098046443049</v>
      </c>
      <c r="E47" s="74">
        <v>-37</v>
      </c>
      <c r="F47" s="31">
        <v>7551</v>
      </c>
      <c r="G47" s="31">
        <v>7593</v>
      </c>
      <c r="H47" s="16">
        <v>0.99446858949032002</v>
      </c>
      <c r="I47" s="74">
        <v>-42</v>
      </c>
      <c r="J47" s="16">
        <v>0.71368030724407361</v>
      </c>
      <c r="K47" s="16">
        <v>0.71460555775055967</v>
      </c>
      <c r="L47" s="20">
        <v>-9.2525050648606388E-4</v>
      </c>
    </row>
    <row r="48" spans="1:12" x14ac:dyDescent="0.4">
      <c r="A48" s="73" t="s">
        <v>50</v>
      </c>
      <c r="B48" s="31">
        <v>1828</v>
      </c>
      <c r="C48" s="31">
        <v>1749</v>
      </c>
      <c r="D48" s="16">
        <v>1.0451686678101773</v>
      </c>
      <c r="E48" s="74">
        <v>79</v>
      </c>
      <c r="F48" s="31">
        <v>2520</v>
      </c>
      <c r="G48" s="31">
        <v>2527</v>
      </c>
      <c r="H48" s="16">
        <v>0.99722991689750695</v>
      </c>
      <c r="I48" s="74">
        <v>-7</v>
      </c>
      <c r="J48" s="16">
        <v>0.72539682539682537</v>
      </c>
      <c r="K48" s="16">
        <v>0.69212504946576969</v>
      </c>
      <c r="L48" s="20">
        <v>3.327177593105568E-2</v>
      </c>
    </row>
    <row r="49" spans="1:12" x14ac:dyDescent="0.4">
      <c r="A49" s="73" t="s">
        <v>49</v>
      </c>
      <c r="B49" s="31">
        <v>2132</v>
      </c>
      <c r="C49" s="31">
        <v>2076</v>
      </c>
      <c r="D49" s="16">
        <v>1.0269749518304432</v>
      </c>
      <c r="E49" s="74">
        <v>56</v>
      </c>
      <c r="F49" s="31">
        <v>2511</v>
      </c>
      <c r="G49" s="31">
        <v>3136</v>
      </c>
      <c r="H49" s="16">
        <v>0.80070153061224492</v>
      </c>
      <c r="I49" s="74">
        <v>-625</v>
      </c>
      <c r="J49" s="16">
        <v>0.84906411788132219</v>
      </c>
      <c r="K49" s="16">
        <v>0.66198979591836737</v>
      </c>
      <c r="L49" s="20">
        <v>0.18707432196295481</v>
      </c>
    </row>
    <row r="50" spans="1:12" x14ac:dyDescent="0.4">
      <c r="A50" s="73" t="s">
        <v>171</v>
      </c>
      <c r="B50" s="31">
        <v>2344</v>
      </c>
      <c r="C50" s="31">
        <v>2248</v>
      </c>
      <c r="D50" s="16">
        <v>1.0427046263345197</v>
      </c>
      <c r="E50" s="74">
        <v>96</v>
      </c>
      <c r="F50" s="31">
        <v>2600</v>
      </c>
      <c r="G50" s="31">
        <v>2520</v>
      </c>
      <c r="H50" s="16">
        <v>1.0317460317460319</v>
      </c>
      <c r="I50" s="74">
        <v>80</v>
      </c>
      <c r="J50" s="16">
        <v>0.90153846153846151</v>
      </c>
      <c r="K50" s="16">
        <v>0.89206349206349211</v>
      </c>
      <c r="L50" s="20">
        <v>9.4749694749693969E-3</v>
      </c>
    </row>
    <row r="51" spans="1:12" x14ac:dyDescent="0.4">
      <c r="A51" s="73" t="s">
        <v>72</v>
      </c>
      <c r="B51" s="31">
        <v>2163</v>
      </c>
      <c r="C51" s="31">
        <v>2228</v>
      </c>
      <c r="D51" s="16">
        <v>0.97082585278276479</v>
      </c>
      <c r="E51" s="74">
        <v>-65</v>
      </c>
      <c r="F51" s="31">
        <v>2520</v>
      </c>
      <c r="G51" s="31">
        <v>2511</v>
      </c>
      <c r="H51" s="16">
        <v>1.0035842293906809</v>
      </c>
      <c r="I51" s="74">
        <v>9</v>
      </c>
      <c r="J51" s="16">
        <v>0.85833333333333328</v>
      </c>
      <c r="K51" s="16">
        <v>0.88729589804858622</v>
      </c>
      <c r="L51" s="20">
        <v>-2.8962564715252936E-2</v>
      </c>
    </row>
    <row r="52" spans="1:12" x14ac:dyDescent="0.4">
      <c r="A52" s="73" t="s">
        <v>172</v>
      </c>
      <c r="B52" s="31">
        <v>2083</v>
      </c>
      <c r="C52" s="31">
        <v>2107</v>
      </c>
      <c r="D52" s="16">
        <v>0.98860939724727104</v>
      </c>
      <c r="E52" s="74">
        <v>-24</v>
      </c>
      <c r="F52" s="31">
        <v>2520</v>
      </c>
      <c r="G52" s="31">
        <v>2632</v>
      </c>
      <c r="H52" s="16">
        <v>0.95744680851063835</v>
      </c>
      <c r="I52" s="74">
        <v>-112</v>
      </c>
      <c r="J52" s="16">
        <v>0.82658730158730154</v>
      </c>
      <c r="K52" s="16">
        <v>0.80053191489361697</v>
      </c>
      <c r="L52" s="20">
        <v>2.6055386693684568E-2</v>
      </c>
    </row>
    <row r="53" spans="1:12" x14ac:dyDescent="0.4">
      <c r="A53" s="73" t="s">
        <v>173</v>
      </c>
      <c r="B53" s="31">
        <v>2005</v>
      </c>
      <c r="C53" s="31">
        <v>2094</v>
      </c>
      <c r="D53" s="16">
        <v>0.95749761222540597</v>
      </c>
      <c r="E53" s="74">
        <v>-89</v>
      </c>
      <c r="F53" s="31">
        <v>2520</v>
      </c>
      <c r="G53" s="31">
        <v>2534</v>
      </c>
      <c r="H53" s="16">
        <v>0.99447513812154698</v>
      </c>
      <c r="I53" s="74">
        <v>-14</v>
      </c>
      <c r="J53" s="16">
        <v>0.79563492063492058</v>
      </c>
      <c r="K53" s="16">
        <v>0.82636148382004737</v>
      </c>
      <c r="L53" s="20">
        <v>-3.0726563185126787E-2</v>
      </c>
    </row>
    <row r="54" spans="1:12" x14ac:dyDescent="0.4">
      <c r="A54" s="73" t="s">
        <v>174</v>
      </c>
      <c r="B54" s="31">
        <v>1562</v>
      </c>
      <c r="C54" s="31">
        <v>1714</v>
      </c>
      <c r="D54" s="16">
        <v>0.91131855309218202</v>
      </c>
      <c r="E54" s="74">
        <v>-152</v>
      </c>
      <c r="F54" s="31">
        <v>2520</v>
      </c>
      <c r="G54" s="31">
        <v>2520</v>
      </c>
      <c r="H54" s="16">
        <v>1</v>
      </c>
      <c r="I54" s="74">
        <v>0</v>
      </c>
      <c r="J54" s="16">
        <v>0.61984126984126986</v>
      </c>
      <c r="K54" s="16">
        <v>0.68015873015873018</v>
      </c>
      <c r="L54" s="20">
        <v>-6.0317460317460325E-2</v>
      </c>
    </row>
    <row r="55" spans="1:12" s="68" customFormat="1" x14ac:dyDescent="0.4">
      <c r="A55" s="66" t="s">
        <v>99</v>
      </c>
      <c r="B55" s="25">
        <v>0</v>
      </c>
      <c r="C55" s="25">
        <v>25748</v>
      </c>
      <c r="D55" s="11">
        <v>0</v>
      </c>
      <c r="E55" s="67">
        <v>-25748</v>
      </c>
      <c r="F55" s="25">
        <v>0</v>
      </c>
      <c r="G55" s="25">
        <v>33064</v>
      </c>
      <c r="H55" s="11">
        <v>0</v>
      </c>
      <c r="I55" s="67">
        <v>-33064</v>
      </c>
      <c r="J55" s="11" t="e">
        <v>#DIV/0!</v>
      </c>
      <c r="K55" s="11">
        <v>0.77873215581901767</v>
      </c>
      <c r="L55" s="21" t="e">
        <v>#DIV/0!</v>
      </c>
    </row>
    <row r="56" spans="1:12" x14ac:dyDescent="0.4">
      <c r="A56" s="71" t="s">
        <v>56</v>
      </c>
      <c r="B56" s="35">
        <v>0</v>
      </c>
      <c r="C56" s="35">
        <v>18303</v>
      </c>
      <c r="D56" s="15">
        <v>0</v>
      </c>
      <c r="E56" s="72">
        <v>-18303</v>
      </c>
      <c r="F56" s="35">
        <v>0</v>
      </c>
      <c r="G56" s="35">
        <v>24114</v>
      </c>
      <c r="H56" s="15">
        <v>0</v>
      </c>
      <c r="I56" s="72">
        <v>-24114</v>
      </c>
      <c r="J56" s="15" t="e">
        <v>#DIV/0!</v>
      </c>
      <c r="K56" s="15">
        <v>0.75901965663100268</v>
      </c>
      <c r="L56" s="14" t="e">
        <v>#DIV/0!</v>
      </c>
    </row>
    <row r="57" spans="1:12" x14ac:dyDescent="0.4">
      <c r="A57" s="73" t="s">
        <v>168</v>
      </c>
      <c r="B57" s="35">
        <v>0</v>
      </c>
      <c r="C57" s="35">
        <v>5405</v>
      </c>
      <c r="D57" s="15">
        <v>0</v>
      </c>
      <c r="E57" s="72">
        <v>-5405</v>
      </c>
      <c r="F57" s="35">
        <v>0</v>
      </c>
      <c r="G57" s="35">
        <v>5840</v>
      </c>
      <c r="H57" s="15">
        <v>0</v>
      </c>
      <c r="I57" s="72">
        <v>-5840</v>
      </c>
      <c r="J57" s="15" t="e">
        <v>#DIV/0!</v>
      </c>
      <c r="K57" s="15">
        <v>0.92551369863013699</v>
      </c>
      <c r="L57" s="14" t="e">
        <v>#DIV/0!</v>
      </c>
    </row>
    <row r="58" spans="1:12" x14ac:dyDescent="0.4">
      <c r="A58" s="82" t="s">
        <v>175</v>
      </c>
      <c r="B58" s="35">
        <v>0</v>
      </c>
      <c r="C58" s="35">
        <v>863</v>
      </c>
      <c r="D58" s="15">
        <v>0</v>
      </c>
      <c r="E58" s="72">
        <v>-863</v>
      </c>
      <c r="F58" s="35">
        <v>0</v>
      </c>
      <c r="G58" s="35">
        <v>1471</v>
      </c>
      <c r="H58" s="15">
        <v>0</v>
      </c>
      <c r="I58" s="72">
        <v>-1471</v>
      </c>
      <c r="J58" s="15" t="e">
        <v>#DIV/0!</v>
      </c>
      <c r="K58" s="15">
        <v>0.58667573079537727</v>
      </c>
      <c r="L58" s="14" t="e">
        <v>#DIV/0!</v>
      </c>
    </row>
    <row r="59" spans="1:12" x14ac:dyDescent="0.4">
      <c r="A59" s="79" t="s">
        <v>176</v>
      </c>
      <c r="B59" s="59" t="s">
        <v>85</v>
      </c>
      <c r="C59" s="30">
        <v>1177</v>
      </c>
      <c r="D59" s="23" t="e">
        <v>#VALUE!</v>
      </c>
      <c r="E59" s="80" t="e">
        <v>#VALUE!</v>
      </c>
      <c r="F59" s="59" t="s">
        <v>85</v>
      </c>
      <c r="G59" s="30">
        <v>1639</v>
      </c>
      <c r="H59" s="23" t="e">
        <v>#VALUE!</v>
      </c>
      <c r="I59" s="80" t="e">
        <v>#VALUE!</v>
      </c>
      <c r="J59" s="23" t="e">
        <v>#VALUE!</v>
      </c>
      <c r="K59" s="23">
        <v>0.71812080536912748</v>
      </c>
      <c r="L59" s="22" t="e">
        <v>#VALUE!</v>
      </c>
    </row>
    <row r="60" spans="1:12" x14ac:dyDescent="0.4">
      <c r="C60" s="63"/>
      <c r="E60" s="10"/>
      <c r="G60" s="63"/>
      <c r="I60" s="10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D63" s="10"/>
      <c r="E63" s="10"/>
      <c r="F63" s="63"/>
      <c r="G63" s="63"/>
      <c r="H63" s="10"/>
      <c r="I63" s="10"/>
      <c r="J63" s="63"/>
      <c r="K63" s="63"/>
    </row>
    <row r="64" spans="1:12" x14ac:dyDescent="0.4">
      <c r="C64" s="63"/>
      <c r="D64" s="10"/>
      <c r="E64" s="10"/>
      <c r="F64" s="63"/>
      <c r="G64" s="63"/>
      <c r="H64" s="10"/>
      <c r="I64" s="10"/>
      <c r="J64" s="63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  <row r="67" spans="3:11" x14ac:dyDescent="0.4">
      <c r="C67" s="63"/>
      <c r="E67" s="10"/>
      <c r="G67" s="63"/>
      <c r="I67" s="10"/>
      <c r="K67" s="63"/>
    </row>
    <row r="68" spans="3:11" x14ac:dyDescent="0.4">
      <c r="C68" s="63"/>
      <c r="E68" s="10"/>
      <c r="G68" s="63"/>
      <c r="I68" s="10"/>
      <c r="K68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４月(月間)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1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103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102"/>
      <c r="B4" s="107" t="s">
        <v>79</v>
      </c>
      <c r="C4" s="107" t="s">
        <v>115</v>
      </c>
      <c r="D4" s="109" t="s">
        <v>61</v>
      </c>
      <c r="E4" s="110"/>
      <c r="F4" s="111" t="s">
        <v>79</v>
      </c>
      <c r="G4" s="111" t="s">
        <v>115</v>
      </c>
      <c r="H4" s="109" t="s">
        <v>61</v>
      </c>
      <c r="I4" s="110"/>
      <c r="J4" s="111" t="s">
        <v>79</v>
      </c>
      <c r="K4" s="111" t="s">
        <v>115</v>
      </c>
      <c r="L4" s="102" t="s">
        <v>59</v>
      </c>
    </row>
    <row r="5" spans="1:12" s="65" customFormat="1" x14ac:dyDescent="0.4">
      <c r="A5" s="103"/>
      <c r="B5" s="108"/>
      <c r="C5" s="108"/>
      <c r="D5" s="64" t="s">
        <v>60</v>
      </c>
      <c r="E5" s="64" t="s">
        <v>59</v>
      </c>
      <c r="F5" s="112"/>
      <c r="G5" s="112"/>
      <c r="H5" s="64" t="s">
        <v>60</v>
      </c>
      <c r="I5" s="64" t="s">
        <v>59</v>
      </c>
      <c r="J5" s="112"/>
      <c r="K5" s="112"/>
      <c r="L5" s="103"/>
    </row>
    <row r="6" spans="1:12" s="68" customFormat="1" x14ac:dyDescent="0.4">
      <c r="A6" s="66" t="s">
        <v>68</v>
      </c>
      <c r="B6" s="25">
        <v>441107</v>
      </c>
      <c r="C6" s="25">
        <v>395396</v>
      </c>
      <c r="D6" s="11">
        <v>1.1156081498042469</v>
      </c>
      <c r="E6" s="67">
        <v>45711</v>
      </c>
      <c r="F6" s="25">
        <v>643798</v>
      </c>
      <c r="G6" s="25">
        <v>611974</v>
      </c>
      <c r="H6" s="11">
        <v>1.0520022092441836</v>
      </c>
      <c r="I6" s="67">
        <v>31824</v>
      </c>
      <c r="J6" s="11">
        <v>0.68516366934970285</v>
      </c>
      <c r="K6" s="11">
        <v>0.64609934408978165</v>
      </c>
      <c r="L6" s="21">
        <v>3.9064325259921207E-2</v>
      </c>
    </row>
    <row r="7" spans="1:12" s="68" customFormat="1" x14ac:dyDescent="0.4">
      <c r="A7" s="66" t="s">
        <v>58</v>
      </c>
      <c r="B7" s="25">
        <v>213402</v>
      </c>
      <c r="C7" s="25">
        <v>204202</v>
      </c>
      <c r="D7" s="11">
        <v>1.0450534274884673</v>
      </c>
      <c r="E7" s="67">
        <v>9200</v>
      </c>
      <c r="F7" s="25">
        <v>295117</v>
      </c>
      <c r="G7" s="25">
        <v>302612</v>
      </c>
      <c r="H7" s="11">
        <v>0.97523231068166494</v>
      </c>
      <c r="I7" s="67">
        <v>-7495</v>
      </c>
      <c r="J7" s="11">
        <v>0.7231098174622268</v>
      </c>
      <c r="K7" s="11">
        <v>0.67479809128521007</v>
      </c>
      <c r="L7" s="21">
        <v>4.8311726177016734E-2</v>
      </c>
    </row>
    <row r="8" spans="1:12" x14ac:dyDescent="0.4">
      <c r="A8" s="69" t="s">
        <v>65</v>
      </c>
      <c r="B8" s="26">
        <v>169119</v>
      </c>
      <c r="C8" s="26">
        <v>164824</v>
      </c>
      <c r="D8" s="24">
        <v>1.0260580983351939</v>
      </c>
      <c r="E8" s="70">
        <v>4295</v>
      </c>
      <c r="F8" s="26">
        <v>238298</v>
      </c>
      <c r="G8" s="26">
        <v>247611</v>
      </c>
      <c r="H8" s="24">
        <v>0.96238858532133065</v>
      </c>
      <c r="I8" s="70">
        <v>-9313</v>
      </c>
      <c r="J8" s="24">
        <v>0.70969542337745173</v>
      </c>
      <c r="K8" s="24">
        <v>0.6656570184684848</v>
      </c>
      <c r="L8" s="54">
        <v>4.4038404908966933E-2</v>
      </c>
    </row>
    <row r="9" spans="1:12" x14ac:dyDescent="0.4">
      <c r="A9" s="71" t="s">
        <v>56</v>
      </c>
      <c r="B9" s="35">
        <v>96318</v>
      </c>
      <c r="C9" s="35">
        <v>90633</v>
      </c>
      <c r="D9" s="15">
        <v>1.0627254973354077</v>
      </c>
      <c r="E9" s="72">
        <v>5685</v>
      </c>
      <c r="F9" s="35">
        <v>139752</v>
      </c>
      <c r="G9" s="35">
        <v>127007</v>
      </c>
      <c r="H9" s="15">
        <v>1.100348799672459</v>
      </c>
      <c r="I9" s="72">
        <v>12745</v>
      </c>
      <c r="J9" s="15">
        <v>0.68920659453889743</v>
      </c>
      <c r="K9" s="15">
        <v>0.7136063366586094</v>
      </c>
      <c r="L9" s="14">
        <v>-2.4399742119711965E-2</v>
      </c>
    </row>
    <row r="10" spans="1:12" x14ac:dyDescent="0.4">
      <c r="A10" s="73" t="s">
        <v>57</v>
      </c>
      <c r="B10" s="31">
        <v>24980</v>
      </c>
      <c r="C10" s="31">
        <v>23493</v>
      </c>
      <c r="D10" s="16">
        <v>1.0632954497084237</v>
      </c>
      <c r="E10" s="74">
        <v>1487</v>
      </c>
      <c r="F10" s="35">
        <v>33116</v>
      </c>
      <c r="G10" s="35">
        <v>42574</v>
      </c>
      <c r="H10" s="16">
        <v>0.77784563348522573</v>
      </c>
      <c r="I10" s="74">
        <v>-9458</v>
      </c>
      <c r="J10" s="16">
        <v>0.75431815436646943</v>
      </c>
      <c r="K10" s="16">
        <v>0.55181566214121291</v>
      </c>
      <c r="L10" s="20">
        <v>0.20250249222525651</v>
      </c>
    </row>
    <row r="11" spans="1:12" x14ac:dyDescent="0.4">
      <c r="A11" s="73" t="s">
        <v>70</v>
      </c>
      <c r="B11" s="31">
        <v>5786</v>
      </c>
      <c r="C11" s="31">
        <v>9026</v>
      </c>
      <c r="D11" s="16">
        <v>0.64103700421005982</v>
      </c>
      <c r="E11" s="74">
        <v>-3240</v>
      </c>
      <c r="F11" s="31">
        <v>8100</v>
      </c>
      <c r="G11" s="31">
        <v>16200</v>
      </c>
      <c r="H11" s="16">
        <v>0.5</v>
      </c>
      <c r="I11" s="74">
        <v>-8100</v>
      </c>
      <c r="J11" s="16">
        <v>0.71432098765432095</v>
      </c>
      <c r="K11" s="16">
        <v>0.55716049382716049</v>
      </c>
      <c r="L11" s="20">
        <v>0.15716049382716046</v>
      </c>
    </row>
    <row r="12" spans="1:12" x14ac:dyDescent="0.4">
      <c r="A12" s="73" t="s">
        <v>54</v>
      </c>
      <c r="B12" s="31">
        <v>20331</v>
      </c>
      <c r="C12" s="31">
        <v>18260</v>
      </c>
      <c r="D12" s="16">
        <v>1.1134173055859802</v>
      </c>
      <c r="E12" s="74">
        <v>2071</v>
      </c>
      <c r="F12" s="31">
        <v>28800</v>
      </c>
      <c r="G12" s="31">
        <v>28530</v>
      </c>
      <c r="H12" s="16">
        <v>1.0094637223974763</v>
      </c>
      <c r="I12" s="74">
        <v>270</v>
      </c>
      <c r="J12" s="16">
        <v>0.7059375</v>
      </c>
      <c r="K12" s="16">
        <v>0.64002804065895547</v>
      </c>
      <c r="L12" s="20">
        <v>6.590945934104453E-2</v>
      </c>
    </row>
    <row r="13" spans="1:12" x14ac:dyDescent="0.4">
      <c r="A13" s="73" t="s">
        <v>153</v>
      </c>
      <c r="B13" s="31">
        <v>6563</v>
      </c>
      <c r="C13" s="31">
        <v>6708</v>
      </c>
      <c r="D13" s="16">
        <v>0.97838401908169348</v>
      </c>
      <c r="E13" s="74">
        <v>-145</v>
      </c>
      <c r="F13" s="31">
        <v>8100</v>
      </c>
      <c r="G13" s="31">
        <v>8100</v>
      </c>
      <c r="H13" s="16">
        <v>1</v>
      </c>
      <c r="I13" s="74">
        <v>0</v>
      </c>
      <c r="J13" s="16">
        <v>0.81024691358024692</v>
      </c>
      <c r="K13" s="16">
        <v>0.82814814814814819</v>
      </c>
      <c r="L13" s="20">
        <v>-1.790123456790127E-2</v>
      </c>
    </row>
    <row r="14" spans="1:12" x14ac:dyDescent="0.4">
      <c r="A14" s="73" t="s">
        <v>55</v>
      </c>
      <c r="B14" s="31">
        <v>15141</v>
      </c>
      <c r="C14" s="31">
        <v>16704</v>
      </c>
      <c r="D14" s="16">
        <v>0.90642959770114939</v>
      </c>
      <c r="E14" s="74">
        <v>-1563</v>
      </c>
      <c r="F14" s="31">
        <v>20430</v>
      </c>
      <c r="G14" s="31">
        <v>25200</v>
      </c>
      <c r="H14" s="16">
        <v>0.81071428571428572</v>
      </c>
      <c r="I14" s="74">
        <v>-4770</v>
      </c>
      <c r="J14" s="16">
        <v>0.74111600587371518</v>
      </c>
      <c r="K14" s="16">
        <v>0.66285714285714281</v>
      </c>
      <c r="L14" s="20">
        <v>7.8258863016572366E-2</v>
      </c>
    </row>
    <row r="15" spans="1:12" x14ac:dyDescent="0.4">
      <c r="A15" s="64" t="s">
        <v>64</v>
      </c>
      <c r="B15" s="28">
        <v>42470</v>
      </c>
      <c r="C15" s="28">
        <v>37583</v>
      </c>
      <c r="D15" s="19">
        <v>1.1300321954074981</v>
      </c>
      <c r="E15" s="75">
        <v>4887</v>
      </c>
      <c r="F15" s="28">
        <v>54167</v>
      </c>
      <c r="G15" s="28">
        <v>52271</v>
      </c>
      <c r="H15" s="19">
        <v>1.0362725029174877</v>
      </c>
      <c r="I15" s="75">
        <v>1896</v>
      </c>
      <c r="J15" s="19">
        <v>0.78405671349714767</v>
      </c>
      <c r="K15" s="19">
        <v>0.71900288879110785</v>
      </c>
      <c r="L15" s="18">
        <v>6.505382470603982E-2</v>
      </c>
    </row>
    <row r="16" spans="1:12" x14ac:dyDescent="0.4">
      <c r="A16" s="71" t="s">
        <v>154</v>
      </c>
      <c r="B16" s="35">
        <v>1736</v>
      </c>
      <c r="C16" s="35">
        <v>1801</v>
      </c>
      <c r="D16" s="15">
        <v>0.96390893947806777</v>
      </c>
      <c r="E16" s="72">
        <v>-65</v>
      </c>
      <c r="F16" s="35">
        <v>2550</v>
      </c>
      <c r="G16" s="35">
        <v>2717</v>
      </c>
      <c r="H16" s="15">
        <v>0.93853514906146485</v>
      </c>
      <c r="I16" s="72">
        <v>-167</v>
      </c>
      <c r="J16" s="15">
        <v>0.6807843137254902</v>
      </c>
      <c r="K16" s="15">
        <v>0.66286345233713651</v>
      </c>
      <c r="L16" s="14">
        <v>1.7920861388353693E-2</v>
      </c>
    </row>
    <row r="17" spans="1:12" x14ac:dyDescent="0.4">
      <c r="A17" s="73" t="s">
        <v>155</v>
      </c>
      <c r="B17" s="31">
        <v>3943</v>
      </c>
      <c r="C17" s="31">
        <v>3582</v>
      </c>
      <c r="D17" s="16">
        <v>1.100781686208822</v>
      </c>
      <c r="E17" s="74">
        <v>361</v>
      </c>
      <c r="F17" s="31">
        <v>4800</v>
      </c>
      <c r="G17" s="31">
        <v>5250</v>
      </c>
      <c r="H17" s="16">
        <v>0.91428571428571426</v>
      </c>
      <c r="I17" s="74">
        <v>-450</v>
      </c>
      <c r="J17" s="16">
        <v>0.82145833333333329</v>
      </c>
      <c r="K17" s="16">
        <v>0.68228571428571427</v>
      </c>
      <c r="L17" s="20">
        <v>0.13917261904761902</v>
      </c>
    </row>
    <row r="18" spans="1:12" x14ac:dyDescent="0.4">
      <c r="A18" s="73" t="s">
        <v>156</v>
      </c>
      <c r="B18" s="31">
        <v>4085</v>
      </c>
      <c r="C18" s="31">
        <v>3537</v>
      </c>
      <c r="D18" s="16">
        <v>1.1549335595137122</v>
      </c>
      <c r="E18" s="74">
        <v>548</v>
      </c>
      <c r="F18" s="31">
        <v>4500</v>
      </c>
      <c r="G18" s="31">
        <v>4500</v>
      </c>
      <c r="H18" s="16">
        <v>1</v>
      </c>
      <c r="I18" s="74">
        <v>0</v>
      </c>
      <c r="J18" s="16">
        <v>0.90777777777777779</v>
      </c>
      <c r="K18" s="16">
        <v>0.78600000000000003</v>
      </c>
      <c r="L18" s="20">
        <v>0.12177777777777776</v>
      </c>
    </row>
    <row r="19" spans="1:12" x14ac:dyDescent="0.4">
      <c r="A19" s="73" t="s">
        <v>157</v>
      </c>
      <c r="B19" s="31">
        <v>4030</v>
      </c>
      <c r="C19" s="31">
        <v>3342</v>
      </c>
      <c r="D19" s="16">
        <v>1.205864751645721</v>
      </c>
      <c r="E19" s="74">
        <v>688</v>
      </c>
      <c r="F19" s="31">
        <v>4500</v>
      </c>
      <c r="G19" s="31">
        <v>4517</v>
      </c>
      <c r="H19" s="16">
        <v>0.99623644011512069</v>
      </c>
      <c r="I19" s="74">
        <v>-17</v>
      </c>
      <c r="J19" s="16">
        <v>0.89555555555555555</v>
      </c>
      <c r="K19" s="16">
        <v>0.73987159619216292</v>
      </c>
      <c r="L19" s="20">
        <v>0.15568395936339263</v>
      </c>
    </row>
    <row r="20" spans="1:12" x14ac:dyDescent="0.4">
      <c r="A20" s="73" t="s">
        <v>158</v>
      </c>
      <c r="B20" s="32">
        <v>7582</v>
      </c>
      <c r="C20" s="32">
        <v>7365</v>
      </c>
      <c r="D20" s="13">
        <v>1.0294636795655125</v>
      </c>
      <c r="E20" s="76">
        <v>217</v>
      </c>
      <c r="F20" s="32">
        <v>8850</v>
      </c>
      <c r="G20" s="32">
        <v>9034</v>
      </c>
      <c r="H20" s="13">
        <v>0.9796324994465353</v>
      </c>
      <c r="I20" s="76">
        <v>-184</v>
      </c>
      <c r="J20" s="13">
        <v>0.85672316384180791</v>
      </c>
      <c r="K20" s="13">
        <v>0.8152534868275404</v>
      </c>
      <c r="L20" s="12">
        <v>4.1469677014267514E-2</v>
      </c>
    </row>
    <row r="21" spans="1:12" x14ac:dyDescent="0.4">
      <c r="A21" s="77" t="s">
        <v>159</v>
      </c>
      <c r="B21" s="31">
        <v>3179</v>
      </c>
      <c r="C21" s="31">
        <v>4425</v>
      </c>
      <c r="D21" s="16">
        <v>0.71841807909604516</v>
      </c>
      <c r="E21" s="74">
        <v>-1246</v>
      </c>
      <c r="F21" s="31">
        <v>4500</v>
      </c>
      <c r="G21" s="31">
        <v>6300</v>
      </c>
      <c r="H21" s="16">
        <v>0.7142857142857143</v>
      </c>
      <c r="I21" s="74">
        <v>-1800</v>
      </c>
      <c r="J21" s="16">
        <v>0.70644444444444443</v>
      </c>
      <c r="K21" s="16">
        <v>0.70238095238095233</v>
      </c>
      <c r="L21" s="20">
        <v>4.0634920634921023E-3</v>
      </c>
    </row>
    <row r="22" spans="1:12" x14ac:dyDescent="0.4">
      <c r="A22" s="73" t="s">
        <v>160</v>
      </c>
      <c r="B22" s="31">
        <v>3298</v>
      </c>
      <c r="C22" s="31">
        <v>3758</v>
      </c>
      <c r="D22" s="16">
        <v>0.87759446514103245</v>
      </c>
      <c r="E22" s="74">
        <v>-460</v>
      </c>
      <c r="F22" s="31">
        <v>4500</v>
      </c>
      <c r="G22" s="31">
        <v>4500</v>
      </c>
      <c r="H22" s="16">
        <v>1</v>
      </c>
      <c r="I22" s="74">
        <v>0</v>
      </c>
      <c r="J22" s="16">
        <v>0.73288888888888892</v>
      </c>
      <c r="K22" s="16">
        <v>0.83511111111111114</v>
      </c>
      <c r="L22" s="20">
        <v>-0.10222222222222221</v>
      </c>
    </row>
    <row r="23" spans="1:12" x14ac:dyDescent="0.4">
      <c r="A23" s="73" t="s">
        <v>161</v>
      </c>
      <c r="B23" s="32">
        <v>1039</v>
      </c>
      <c r="C23" s="32">
        <v>880</v>
      </c>
      <c r="D23" s="13">
        <v>1.1806818181818182</v>
      </c>
      <c r="E23" s="76">
        <v>159</v>
      </c>
      <c r="F23" s="32">
        <v>1967</v>
      </c>
      <c r="G23" s="32">
        <v>1817</v>
      </c>
      <c r="H23" s="13">
        <v>1.0825536598789214</v>
      </c>
      <c r="I23" s="76">
        <v>150</v>
      </c>
      <c r="J23" s="13">
        <v>0.52821555668530762</v>
      </c>
      <c r="K23" s="13">
        <v>0.48431480462300497</v>
      </c>
      <c r="L23" s="12">
        <v>4.390075206230265E-2</v>
      </c>
    </row>
    <row r="24" spans="1:12" x14ac:dyDescent="0.4">
      <c r="A24" s="77" t="s">
        <v>162</v>
      </c>
      <c r="B24" s="31">
        <v>3808</v>
      </c>
      <c r="C24" s="31">
        <v>3246</v>
      </c>
      <c r="D24" s="16">
        <v>1.1731361675908811</v>
      </c>
      <c r="E24" s="74">
        <v>562</v>
      </c>
      <c r="F24" s="31">
        <v>4500</v>
      </c>
      <c r="G24" s="31">
        <v>4500</v>
      </c>
      <c r="H24" s="16">
        <v>1</v>
      </c>
      <c r="I24" s="74">
        <v>0</v>
      </c>
      <c r="J24" s="16">
        <v>0.84622222222222221</v>
      </c>
      <c r="K24" s="16">
        <v>0.72133333333333338</v>
      </c>
      <c r="L24" s="20">
        <v>0.12488888888888883</v>
      </c>
    </row>
    <row r="25" spans="1:12" x14ac:dyDescent="0.4">
      <c r="A25" s="73" t="s">
        <v>163</v>
      </c>
      <c r="B25" s="31">
        <v>3587</v>
      </c>
      <c r="C25" s="31">
        <v>2613</v>
      </c>
      <c r="D25" s="16">
        <v>1.3727516264829698</v>
      </c>
      <c r="E25" s="74">
        <v>974</v>
      </c>
      <c r="F25" s="31">
        <v>4500</v>
      </c>
      <c r="G25" s="31">
        <v>4636</v>
      </c>
      <c r="H25" s="16">
        <v>0.97066436583261428</v>
      </c>
      <c r="I25" s="74">
        <v>-136</v>
      </c>
      <c r="J25" s="16">
        <v>0.7971111111111111</v>
      </c>
      <c r="K25" s="16">
        <v>0.56363244176013805</v>
      </c>
      <c r="L25" s="20">
        <v>0.23347866935097306</v>
      </c>
    </row>
    <row r="26" spans="1:12" x14ac:dyDescent="0.4">
      <c r="A26" s="77" t="s">
        <v>164</v>
      </c>
      <c r="B26" s="32">
        <v>2802</v>
      </c>
      <c r="C26" s="32">
        <v>3034</v>
      </c>
      <c r="D26" s="13">
        <v>0.9235332893869479</v>
      </c>
      <c r="E26" s="76">
        <v>-232</v>
      </c>
      <c r="F26" s="32">
        <v>4500</v>
      </c>
      <c r="G26" s="32">
        <v>4500</v>
      </c>
      <c r="H26" s="13">
        <v>1</v>
      </c>
      <c r="I26" s="76">
        <v>0</v>
      </c>
      <c r="J26" s="13">
        <v>0.6226666666666667</v>
      </c>
      <c r="K26" s="13">
        <v>0.67422222222222217</v>
      </c>
      <c r="L26" s="12">
        <v>-5.1555555555555466E-2</v>
      </c>
    </row>
    <row r="27" spans="1:12" x14ac:dyDescent="0.4">
      <c r="A27" s="77" t="s">
        <v>165</v>
      </c>
      <c r="B27" s="32">
        <v>3381</v>
      </c>
      <c r="C27" s="32">
        <v>0</v>
      </c>
      <c r="D27" s="13" t="e">
        <v>#DIV/0!</v>
      </c>
      <c r="E27" s="76">
        <v>3381</v>
      </c>
      <c r="F27" s="32">
        <v>4500</v>
      </c>
      <c r="G27" s="32">
        <v>0</v>
      </c>
      <c r="H27" s="13" t="e">
        <v>#DIV/0!</v>
      </c>
      <c r="I27" s="76">
        <v>4500</v>
      </c>
      <c r="J27" s="13">
        <v>0.7513333333333333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1813</v>
      </c>
      <c r="C28" s="28">
        <v>1795</v>
      </c>
      <c r="D28" s="19">
        <v>1.0100278551532034</v>
      </c>
      <c r="E28" s="75">
        <v>18</v>
      </c>
      <c r="F28" s="28">
        <v>2652</v>
      </c>
      <c r="G28" s="28">
        <v>2730</v>
      </c>
      <c r="H28" s="19">
        <v>0.97142857142857142</v>
      </c>
      <c r="I28" s="75">
        <v>-78</v>
      </c>
      <c r="J28" s="19">
        <v>0.68363499245852188</v>
      </c>
      <c r="K28" s="19">
        <v>0.6575091575091575</v>
      </c>
      <c r="L28" s="18">
        <v>2.6125834949364379E-2</v>
      </c>
    </row>
    <row r="29" spans="1:12" x14ac:dyDescent="0.4">
      <c r="A29" s="71" t="s">
        <v>166</v>
      </c>
      <c r="B29" s="35">
        <v>1139</v>
      </c>
      <c r="C29" s="35">
        <v>1203</v>
      </c>
      <c r="D29" s="15">
        <v>0.94679966749792188</v>
      </c>
      <c r="E29" s="72">
        <v>-64</v>
      </c>
      <c r="F29" s="35">
        <v>1482</v>
      </c>
      <c r="G29" s="35">
        <v>1599</v>
      </c>
      <c r="H29" s="15">
        <v>0.92682926829268297</v>
      </c>
      <c r="I29" s="72">
        <v>-117</v>
      </c>
      <c r="J29" s="15">
        <v>0.76855600539811064</v>
      </c>
      <c r="K29" s="15">
        <v>0.75234521575984992</v>
      </c>
      <c r="L29" s="14">
        <v>1.6210789638260725E-2</v>
      </c>
    </row>
    <row r="30" spans="1:12" x14ac:dyDescent="0.4">
      <c r="A30" s="73" t="s">
        <v>167</v>
      </c>
      <c r="B30" s="31">
        <v>674</v>
      </c>
      <c r="C30" s="31">
        <v>592</v>
      </c>
      <c r="D30" s="16">
        <v>1.1385135135135136</v>
      </c>
      <c r="E30" s="74">
        <v>82</v>
      </c>
      <c r="F30" s="31">
        <v>1170</v>
      </c>
      <c r="G30" s="31">
        <v>1131</v>
      </c>
      <c r="H30" s="16">
        <v>1.0344827586206897</v>
      </c>
      <c r="I30" s="74">
        <v>39</v>
      </c>
      <c r="J30" s="16">
        <v>0.57606837606837602</v>
      </c>
      <c r="K30" s="16">
        <v>0.52343059239610967</v>
      </c>
      <c r="L30" s="20">
        <v>5.2637783672266347E-2</v>
      </c>
    </row>
    <row r="31" spans="1:12" s="68" customFormat="1" x14ac:dyDescent="0.4">
      <c r="A31" s="66" t="s">
        <v>67</v>
      </c>
      <c r="B31" s="25">
        <v>227705</v>
      </c>
      <c r="C31" s="25">
        <v>190952</v>
      </c>
      <c r="D31" s="11">
        <v>1.1924724538103817</v>
      </c>
      <c r="E31" s="67">
        <v>36753</v>
      </c>
      <c r="F31" s="25">
        <v>348681</v>
      </c>
      <c r="G31" s="25">
        <v>308873</v>
      </c>
      <c r="H31" s="11">
        <v>1.1288814496573025</v>
      </c>
      <c r="I31" s="67">
        <v>39808</v>
      </c>
      <c r="J31" s="11">
        <v>0.65304676767589864</v>
      </c>
      <c r="K31" s="11">
        <v>0.6182217286716547</v>
      </c>
      <c r="L31" s="21">
        <v>3.4825039004243941E-2</v>
      </c>
    </row>
    <row r="32" spans="1:12" x14ac:dyDescent="0.4">
      <c r="A32" s="73" t="s">
        <v>56</v>
      </c>
      <c r="B32" s="31">
        <v>80810</v>
      </c>
      <c r="C32" s="31">
        <v>68652</v>
      </c>
      <c r="D32" s="16">
        <v>1.1770960787741072</v>
      </c>
      <c r="E32" s="74">
        <v>12158</v>
      </c>
      <c r="F32" s="31">
        <v>125035</v>
      </c>
      <c r="G32" s="31">
        <v>104967</v>
      </c>
      <c r="H32" s="16">
        <v>1.1911838958910896</v>
      </c>
      <c r="I32" s="74">
        <v>20068</v>
      </c>
      <c r="J32" s="16">
        <v>0.64629903626984442</v>
      </c>
      <c r="K32" s="16">
        <v>0.65403412501071767</v>
      </c>
      <c r="L32" s="20">
        <v>-7.7350887408732527E-3</v>
      </c>
    </row>
    <row r="33" spans="1:12" x14ac:dyDescent="0.4">
      <c r="A33" s="73" t="s">
        <v>168</v>
      </c>
      <c r="B33" s="31">
        <v>28787</v>
      </c>
      <c r="C33" s="31">
        <v>18289</v>
      </c>
      <c r="D33" s="16">
        <v>1.574006233254962</v>
      </c>
      <c r="E33" s="74">
        <v>10498</v>
      </c>
      <c r="F33" s="31">
        <v>42766</v>
      </c>
      <c r="G33" s="31">
        <v>25710</v>
      </c>
      <c r="H33" s="16">
        <v>1.6633994554647997</v>
      </c>
      <c r="I33" s="74">
        <v>17056</v>
      </c>
      <c r="J33" s="16">
        <v>0.67312818594210355</v>
      </c>
      <c r="K33" s="16">
        <v>0.7113574484636328</v>
      </c>
      <c r="L33" s="20">
        <v>-3.822926252152925E-2</v>
      </c>
    </row>
    <row r="34" spans="1:12" x14ac:dyDescent="0.4">
      <c r="A34" s="73" t="s">
        <v>169</v>
      </c>
      <c r="B34" s="31">
        <v>12018</v>
      </c>
      <c r="C34" s="31">
        <v>13599</v>
      </c>
      <c r="D34" s="16">
        <v>0.88374145157732187</v>
      </c>
      <c r="E34" s="74">
        <v>-1581</v>
      </c>
      <c r="F34" s="31">
        <v>17280</v>
      </c>
      <c r="G34" s="31">
        <v>23760</v>
      </c>
      <c r="H34" s="16">
        <v>0.72727272727272729</v>
      </c>
      <c r="I34" s="74">
        <v>-6480</v>
      </c>
      <c r="J34" s="16">
        <v>0.69548611111111114</v>
      </c>
      <c r="K34" s="16">
        <v>0.57234848484848488</v>
      </c>
      <c r="L34" s="20">
        <v>0.12313762626262625</v>
      </c>
    </row>
    <row r="35" spans="1:12" x14ac:dyDescent="0.4">
      <c r="A35" s="73" t="s">
        <v>54</v>
      </c>
      <c r="B35" s="31">
        <v>33634</v>
      </c>
      <c r="C35" s="31">
        <v>28402</v>
      </c>
      <c r="D35" s="16">
        <v>1.1842123794099007</v>
      </c>
      <c r="E35" s="74">
        <v>5232</v>
      </c>
      <c r="F35" s="31">
        <v>53487</v>
      </c>
      <c r="G35" s="31">
        <v>47168</v>
      </c>
      <c r="H35" s="16">
        <v>1.1339679443690638</v>
      </c>
      <c r="I35" s="74">
        <v>6319</v>
      </c>
      <c r="J35" s="16">
        <v>0.62882569596350513</v>
      </c>
      <c r="K35" s="16">
        <v>0.60214552238805974</v>
      </c>
      <c r="L35" s="20">
        <v>2.6680173575445387E-2</v>
      </c>
    </row>
    <row r="36" spans="1:12" x14ac:dyDescent="0.4">
      <c r="A36" s="73" t="s">
        <v>55</v>
      </c>
      <c r="B36" s="31">
        <v>17917</v>
      </c>
      <c r="C36" s="31">
        <v>14378</v>
      </c>
      <c r="D36" s="16">
        <v>1.2461399360133538</v>
      </c>
      <c r="E36" s="74">
        <v>3539</v>
      </c>
      <c r="F36" s="31">
        <v>28095</v>
      </c>
      <c r="G36" s="31">
        <v>26160</v>
      </c>
      <c r="H36" s="16">
        <v>1.073967889908257</v>
      </c>
      <c r="I36" s="74">
        <v>1935</v>
      </c>
      <c r="J36" s="16">
        <v>0.63772913329773984</v>
      </c>
      <c r="K36" s="16">
        <v>0.54961773700305805</v>
      </c>
      <c r="L36" s="20">
        <v>8.8111396294681787E-2</v>
      </c>
    </row>
    <row r="37" spans="1:12" x14ac:dyDescent="0.4">
      <c r="A37" s="73" t="s">
        <v>53</v>
      </c>
      <c r="B37" s="31">
        <v>5529</v>
      </c>
      <c r="C37" s="31">
        <v>5634</v>
      </c>
      <c r="D37" s="16">
        <v>0.98136315228966986</v>
      </c>
      <c r="E37" s="74">
        <v>-105</v>
      </c>
      <c r="F37" s="31">
        <v>8639</v>
      </c>
      <c r="G37" s="31">
        <v>8640</v>
      </c>
      <c r="H37" s="16">
        <v>0.99988425925925928</v>
      </c>
      <c r="I37" s="74">
        <v>-1</v>
      </c>
      <c r="J37" s="16">
        <v>0.64000463016552844</v>
      </c>
      <c r="K37" s="16">
        <v>0.65208333333333335</v>
      </c>
      <c r="L37" s="20">
        <v>-1.2078703167804905E-2</v>
      </c>
    </row>
    <row r="38" spans="1:12" x14ac:dyDescent="0.4">
      <c r="A38" s="73" t="s">
        <v>170</v>
      </c>
      <c r="B38" s="31">
        <v>3326</v>
      </c>
      <c r="C38" s="31">
        <v>2865</v>
      </c>
      <c r="D38" s="16">
        <v>1.1609075043630017</v>
      </c>
      <c r="E38" s="74">
        <v>461</v>
      </c>
      <c r="F38" s="31">
        <v>4805</v>
      </c>
      <c r="G38" s="31">
        <v>5224</v>
      </c>
      <c r="H38" s="16">
        <v>0.91979326186830013</v>
      </c>
      <c r="I38" s="74">
        <v>-419</v>
      </c>
      <c r="J38" s="16">
        <v>0.69219562955254943</v>
      </c>
      <c r="K38" s="16">
        <v>0.54843032159264926</v>
      </c>
      <c r="L38" s="20">
        <v>0.14376530795990017</v>
      </c>
    </row>
    <row r="39" spans="1:12" x14ac:dyDescent="0.4">
      <c r="A39" s="73" t="s">
        <v>52</v>
      </c>
      <c r="B39" s="31">
        <v>6519</v>
      </c>
      <c r="C39" s="31">
        <v>5677</v>
      </c>
      <c r="D39" s="16">
        <v>1.1483177734719041</v>
      </c>
      <c r="E39" s="74">
        <v>842</v>
      </c>
      <c r="F39" s="31">
        <v>8635</v>
      </c>
      <c r="G39" s="31">
        <v>8640</v>
      </c>
      <c r="H39" s="16">
        <v>0.99942129629629628</v>
      </c>
      <c r="I39" s="74">
        <v>-5</v>
      </c>
      <c r="J39" s="16">
        <v>0.75495078170237406</v>
      </c>
      <c r="K39" s="16">
        <v>0.65706018518518516</v>
      </c>
      <c r="L39" s="20">
        <v>9.7890596517188899E-2</v>
      </c>
    </row>
    <row r="40" spans="1:12" x14ac:dyDescent="0.4">
      <c r="A40" s="77" t="s">
        <v>51</v>
      </c>
      <c r="B40" s="32">
        <v>3725</v>
      </c>
      <c r="C40" s="32">
        <v>2850</v>
      </c>
      <c r="D40" s="13">
        <v>1.3070175438596492</v>
      </c>
      <c r="E40" s="76">
        <v>875</v>
      </c>
      <c r="F40" s="32">
        <v>8640</v>
      </c>
      <c r="G40" s="32">
        <v>8640</v>
      </c>
      <c r="H40" s="13">
        <v>1</v>
      </c>
      <c r="I40" s="76">
        <v>0</v>
      </c>
      <c r="J40" s="13">
        <v>0.43113425925925924</v>
      </c>
      <c r="K40" s="13">
        <v>0.3298611111111111</v>
      </c>
      <c r="L40" s="12">
        <v>0.10127314814814814</v>
      </c>
    </row>
    <row r="41" spans="1:12" x14ac:dyDescent="0.4">
      <c r="A41" s="73" t="s">
        <v>69</v>
      </c>
      <c r="B41" s="31">
        <v>2351</v>
      </c>
      <c r="C41" s="31">
        <v>1857</v>
      </c>
      <c r="D41" s="16">
        <v>1.2660204631125471</v>
      </c>
      <c r="E41" s="74">
        <v>494</v>
      </c>
      <c r="F41" s="31">
        <v>4971</v>
      </c>
      <c r="G41" s="31">
        <v>3780</v>
      </c>
      <c r="H41" s="16">
        <v>1.3150793650793651</v>
      </c>
      <c r="I41" s="74">
        <v>1191</v>
      </c>
      <c r="J41" s="16">
        <v>0.47294306980486822</v>
      </c>
      <c r="K41" s="16">
        <v>0.49126984126984125</v>
      </c>
      <c r="L41" s="20">
        <v>-1.8326771464973024E-2</v>
      </c>
    </row>
    <row r="42" spans="1:12" x14ac:dyDescent="0.4">
      <c r="A42" s="73" t="s">
        <v>66</v>
      </c>
      <c r="B42" s="31">
        <v>5788</v>
      </c>
      <c r="C42" s="31">
        <v>3542</v>
      </c>
      <c r="D42" s="16">
        <v>1.6341050254093732</v>
      </c>
      <c r="E42" s="74">
        <v>2246</v>
      </c>
      <c r="F42" s="31">
        <v>8640</v>
      </c>
      <c r="G42" s="31">
        <v>8351</v>
      </c>
      <c r="H42" s="16">
        <v>1.0346066339360556</v>
      </c>
      <c r="I42" s="74">
        <v>289</v>
      </c>
      <c r="J42" s="16">
        <v>0.6699074074074074</v>
      </c>
      <c r="K42" s="16">
        <v>0.42414082145850796</v>
      </c>
      <c r="L42" s="20">
        <v>0.24576658594889944</v>
      </c>
    </row>
    <row r="43" spans="1:12" x14ac:dyDescent="0.4">
      <c r="A43" s="73" t="s">
        <v>48</v>
      </c>
      <c r="B43" s="31">
        <v>7022</v>
      </c>
      <c r="C43" s="31">
        <v>6836</v>
      </c>
      <c r="D43" s="16">
        <v>1.0272088940901112</v>
      </c>
      <c r="E43" s="74">
        <v>186</v>
      </c>
      <c r="F43" s="31">
        <v>11214</v>
      </c>
      <c r="G43" s="31">
        <v>11347</v>
      </c>
      <c r="H43" s="16">
        <v>0.98827884022208512</v>
      </c>
      <c r="I43" s="74">
        <v>-133</v>
      </c>
      <c r="J43" s="16">
        <v>0.62618155876582848</v>
      </c>
      <c r="K43" s="16">
        <v>0.60244998678064687</v>
      </c>
      <c r="L43" s="20">
        <v>2.373157198518161E-2</v>
      </c>
    </row>
    <row r="44" spans="1:12" x14ac:dyDescent="0.4">
      <c r="A44" s="73" t="s">
        <v>50</v>
      </c>
      <c r="B44" s="31">
        <v>2126</v>
      </c>
      <c r="C44" s="31">
        <v>1815</v>
      </c>
      <c r="D44" s="16">
        <v>1.1713498622589531</v>
      </c>
      <c r="E44" s="74">
        <v>311</v>
      </c>
      <c r="F44" s="31">
        <v>3787</v>
      </c>
      <c r="G44" s="31">
        <v>3780</v>
      </c>
      <c r="H44" s="16">
        <v>1.0018518518518518</v>
      </c>
      <c r="I44" s="74">
        <v>7</v>
      </c>
      <c r="J44" s="16">
        <v>0.56139424346448374</v>
      </c>
      <c r="K44" s="16">
        <v>0.48015873015873017</v>
      </c>
      <c r="L44" s="20">
        <v>8.1235513305753571E-2</v>
      </c>
    </row>
    <row r="45" spans="1:12" x14ac:dyDescent="0.4">
      <c r="A45" s="73" t="s">
        <v>49</v>
      </c>
      <c r="B45" s="31">
        <v>2860</v>
      </c>
      <c r="C45" s="31">
        <v>2289</v>
      </c>
      <c r="D45" s="16">
        <v>1.2494539100043687</v>
      </c>
      <c r="E45" s="74">
        <v>571</v>
      </c>
      <c r="F45" s="31">
        <v>3780</v>
      </c>
      <c r="G45" s="31">
        <v>3787</v>
      </c>
      <c r="H45" s="16">
        <v>0.99815157116451014</v>
      </c>
      <c r="I45" s="74">
        <v>-7</v>
      </c>
      <c r="J45" s="16">
        <v>0.75661375661375663</v>
      </c>
      <c r="K45" s="16">
        <v>0.60443622920517559</v>
      </c>
      <c r="L45" s="20">
        <v>0.15217752740858104</v>
      </c>
    </row>
    <row r="46" spans="1:12" x14ac:dyDescent="0.4">
      <c r="A46" s="73" t="s">
        <v>171</v>
      </c>
      <c r="B46" s="31">
        <v>2751</v>
      </c>
      <c r="C46" s="31">
        <v>2552</v>
      </c>
      <c r="D46" s="16">
        <v>1.0779780564263324</v>
      </c>
      <c r="E46" s="74">
        <v>199</v>
      </c>
      <c r="F46" s="31">
        <v>3780</v>
      </c>
      <c r="G46" s="31">
        <v>3801</v>
      </c>
      <c r="H46" s="16">
        <v>0.99447513812154698</v>
      </c>
      <c r="I46" s="74">
        <v>-21</v>
      </c>
      <c r="J46" s="16">
        <v>0.72777777777777775</v>
      </c>
      <c r="K46" s="16">
        <v>0.67140226256248359</v>
      </c>
      <c r="L46" s="20">
        <v>5.6375515215294159E-2</v>
      </c>
    </row>
    <row r="47" spans="1:12" x14ac:dyDescent="0.4">
      <c r="A47" s="73" t="s">
        <v>72</v>
      </c>
      <c r="B47" s="31">
        <v>3293</v>
      </c>
      <c r="C47" s="31">
        <v>3070</v>
      </c>
      <c r="D47" s="16">
        <v>1.0726384364820847</v>
      </c>
      <c r="E47" s="74">
        <v>223</v>
      </c>
      <c r="F47" s="31">
        <v>3787</v>
      </c>
      <c r="G47" s="31">
        <v>3780</v>
      </c>
      <c r="H47" s="16">
        <v>1.0018518518518518</v>
      </c>
      <c r="I47" s="74">
        <v>7</v>
      </c>
      <c r="J47" s="16">
        <v>0.86955373646686029</v>
      </c>
      <c r="K47" s="16">
        <v>0.81216931216931221</v>
      </c>
      <c r="L47" s="20">
        <v>5.7384424297548087E-2</v>
      </c>
    </row>
    <row r="48" spans="1:12" x14ac:dyDescent="0.4">
      <c r="A48" s="73" t="s">
        <v>172</v>
      </c>
      <c r="B48" s="31">
        <v>3159</v>
      </c>
      <c r="C48" s="31">
        <v>2860</v>
      </c>
      <c r="D48" s="16">
        <v>1.1045454545454545</v>
      </c>
      <c r="E48" s="74">
        <v>299</v>
      </c>
      <c r="F48" s="31">
        <v>3780</v>
      </c>
      <c r="G48" s="31">
        <v>3778</v>
      </c>
      <c r="H48" s="16">
        <v>1.0005293806246691</v>
      </c>
      <c r="I48" s="74">
        <v>2</v>
      </c>
      <c r="J48" s="16">
        <v>0.83571428571428574</v>
      </c>
      <c r="K48" s="16">
        <v>0.75701429327686609</v>
      </c>
      <c r="L48" s="20">
        <v>7.8699992437419652E-2</v>
      </c>
    </row>
    <row r="49" spans="1:12" x14ac:dyDescent="0.4">
      <c r="A49" s="73" t="s">
        <v>173</v>
      </c>
      <c r="B49" s="31">
        <v>3080</v>
      </c>
      <c r="C49" s="31">
        <v>3254</v>
      </c>
      <c r="D49" s="16">
        <v>0.9465273509526736</v>
      </c>
      <c r="E49" s="74">
        <v>-174</v>
      </c>
      <c r="F49" s="31">
        <v>3780</v>
      </c>
      <c r="G49" s="31">
        <v>3780</v>
      </c>
      <c r="H49" s="16">
        <v>1</v>
      </c>
      <c r="I49" s="74">
        <v>0</v>
      </c>
      <c r="J49" s="16">
        <v>0.81481481481481477</v>
      </c>
      <c r="K49" s="16">
        <v>0.86084656084656086</v>
      </c>
      <c r="L49" s="20">
        <v>-4.603174603174609E-2</v>
      </c>
    </row>
    <row r="50" spans="1:12" x14ac:dyDescent="0.4">
      <c r="A50" s="79" t="s">
        <v>174</v>
      </c>
      <c r="B50" s="30">
        <v>3010</v>
      </c>
      <c r="C50" s="30">
        <v>2531</v>
      </c>
      <c r="D50" s="23">
        <v>1.1892532595811931</v>
      </c>
      <c r="E50" s="80">
        <v>479</v>
      </c>
      <c r="F50" s="30">
        <v>3780</v>
      </c>
      <c r="G50" s="30">
        <v>3780</v>
      </c>
      <c r="H50" s="23">
        <v>1</v>
      </c>
      <c r="I50" s="80">
        <v>0</v>
      </c>
      <c r="J50" s="23">
        <v>0.79629629629629628</v>
      </c>
      <c r="K50" s="23">
        <v>0.6695767195767196</v>
      </c>
      <c r="L50" s="22">
        <v>0.12671957671957668</v>
      </c>
    </row>
    <row r="51" spans="1:12" s="68" customFormat="1" x14ac:dyDescent="0.4">
      <c r="A51" s="66" t="s">
        <v>99</v>
      </c>
      <c r="B51" s="25">
        <v>0</v>
      </c>
      <c r="C51" s="25">
        <v>242</v>
      </c>
      <c r="D51" s="11">
        <v>0</v>
      </c>
      <c r="E51" s="67">
        <v>-242</v>
      </c>
      <c r="F51" s="25">
        <v>0</v>
      </c>
      <c r="G51" s="25">
        <v>489</v>
      </c>
      <c r="H51" s="11">
        <v>0</v>
      </c>
      <c r="I51" s="67">
        <v>-489</v>
      </c>
      <c r="J51" s="11" t="e">
        <v>#DIV/0!</v>
      </c>
      <c r="K51" s="11">
        <v>0.4948875255623722</v>
      </c>
      <c r="L51" s="21" t="e">
        <v>#DIV/0!</v>
      </c>
    </row>
    <row r="52" spans="1:12" x14ac:dyDescent="0.4">
      <c r="A52" s="71" t="s">
        <v>56</v>
      </c>
      <c r="B52" s="35">
        <v>0</v>
      </c>
      <c r="C52" s="35">
        <v>0</v>
      </c>
      <c r="D52" s="15" t="e">
        <v>#DIV/0!</v>
      </c>
      <c r="E52" s="72">
        <v>0</v>
      </c>
      <c r="F52" s="35">
        <v>0</v>
      </c>
      <c r="G52" s="35">
        <v>0</v>
      </c>
      <c r="H52" s="15" t="e">
        <v>#DIV/0!</v>
      </c>
      <c r="I52" s="72">
        <v>0</v>
      </c>
      <c r="J52" s="15" t="e">
        <v>#DIV/0!</v>
      </c>
      <c r="K52" s="15" t="e">
        <v>#DIV/0!</v>
      </c>
      <c r="L52" s="14" t="e">
        <v>#DIV/0!</v>
      </c>
    </row>
    <row r="53" spans="1:12" x14ac:dyDescent="0.4">
      <c r="A53" s="73" t="s">
        <v>57</v>
      </c>
      <c r="B53" s="31">
        <v>0</v>
      </c>
      <c r="C53" s="31">
        <v>0</v>
      </c>
      <c r="D53" s="16" t="e">
        <v>#DIV/0!</v>
      </c>
      <c r="E53" s="74">
        <v>0</v>
      </c>
      <c r="F53" s="31">
        <v>0</v>
      </c>
      <c r="G53" s="31">
        <v>0</v>
      </c>
      <c r="H53" s="16" t="e">
        <v>#DIV/0!</v>
      </c>
      <c r="I53" s="74">
        <v>0</v>
      </c>
      <c r="J53" s="16" t="e">
        <v>#DIV/0!</v>
      </c>
      <c r="K53" s="16" t="e">
        <v>#DIV/0!</v>
      </c>
      <c r="L53" s="20" t="e">
        <v>#DIV/0!</v>
      </c>
    </row>
    <row r="54" spans="1:12" x14ac:dyDescent="0.4">
      <c r="A54" s="73" t="s">
        <v>178</v>
      </c>
      <c r="B54" s="31">
        <v>0</v>
      </c>
      <c r="C54" s="31">
        <v>0</v>
      </c>
      <c r="D54" s="16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9" t="s">
        <v>179</v>
      </c>
      <c r="B55" s="30">
        <v>0</v>
      </c>
      <c r="C55" s="30">
        <v>242</v>
      </c>
      <c r="D55" s="23">
        <v>0</v>
      </c>
      <c r="E55" s="80">
        <v>-242</v>
      </c>
      <c r="F55" s="30">
        <v>0</v>
      </c>
      <c r="G55" s="30">
        <v>489</v>
      </c>
      <c r="H55" s="23">
        <v>0</v>
      </c>
      <c r="I55" s="80">
        <v>-489</v>
      </c>
      <c r="J55" s="23" t="e">
        <v>#DIV/0!</v>
      </c>
      <c r="K55" s="23">
        <v>0.4948875255623722</v>
      </c>
      <c r="L55" s="22" t="e">
        <v>#DIV/0!</v>
      </c>
    </row>
    <row r="56" spans="1:12" x14ac:dyDescent="0.4">
      <c r="C56" s="63"/>
      <c r="E56" s="10"/>
      <c r="G56" s="63"/>
      <c r="I56" s="10"/>
      <c r="K56" s="63"/>
    </row>
    <row r="57" spans="1:12" x14ac:dyDescent="0.4">
      <c r="C57" s="63"/>
      <c r="E57" s="10"/>
      <c r="G57" s="63"/>
      <c r="I57" s="10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E59" s="10"/>
      <c r="G59" s="63"/>
      <c r="I59" s="10"/>
      <c r="K59" s="63"/>
    </row>
  </sheetData>
  <mergeCells count="14">
    <mergeCell ref="F4:F5"/>
    <mergeCell ref="G4:G5"/>
    <mergeCell ref="H4:I4"/>
    <mergeCell ref="J4:J5"/>
    <mergeCell ref="F2:I3"/>
    <mergeCell ref="J2:L3"/>
    <mergeCell ref="K4:K5"/>
    <mergeCell ref="L4:L5"/>
    <mergeCell ref="A4:A5"/>
    <mergeCell ref="B4:B5"/>
    <mergeCell ref="C4:C5"/>
    <mergeCell ref="D4:E4"/>
    <mergeCell ref="A2:A3"/>
    <mergeCell ref="B2:E3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４月(上旬)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80</v>
      </c>
      <c r="C4" s="97" t="s">
        <v>116</v>
      </c>
      <c r="D4" s="96" t="s">
        <v>61</v>
      </c>
      <c r="E4" s="96"/>
      <c r="F4" s="101" t="s">
        <v>80</v>
      </c>
      <c r="G4" s="101" t="s">
        <v>116</v>
      </c>
      <c r="H4" s="96" t="s">
        <v>61</v>
      </c>
      <c r="I4" s="96"/>
      <c r="J4" s="101" t="s">
        <v>80</v>
      </c>
      <c r="K4" s="101" t="s">
        <v>116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167224</v>
      </c>
      <c r="C6" s="25">
        <v>135679</v>
      </c>
      <c r="D6" s="11">
        <v>1.2324972914010275</v>
      </c>
      <c r="E6" s="67">
        <v>31545</v>
      </c>
      <c r="F6" s="25">
        <v>249730</v>
      </c>
      <c r="G6" s="25">
        <v>204002</v>
      </c>
      <c r="H6" s="11">
        <v>1.2241546651503417</v>
      </c>
      <c r="I6" s="67">
        <v>45728</v>
      </c>
      <c r="J6" s="11">
        <v>0.66961918872382176</v>
      </c>
      <c r="K6" s="11">
        <v>0.66508661679787451</v>
      </c>
      <c r="L6" s="21">
        <v>4.5325719259472486E-3</v>
      </c>
    </row>
    <row r="7" spans="1:12" s="68" customFormat="1" x14ac:dyDescent="0.4">
      <c r="A7" s="66" t="s">
        <v>58</v>
      </c>
      <c r="B7" s="25">
        <v>72745</v>
      </c>
      <c r="C7" s="25">
        <v>67094</v>
      </c>
      <c r="D7" s="11">
        <v>1.0842251170000299</v>
      </c>
      <c r="E7" s="67">
        <v>5651</v>
      </c>
      <c r="F7" s="25">
        <v>98614</v>
      </c>
      <c r="G7" s="25">
        <v>101536</v>
      </c>
      <c r="H7" s="11">
        <v>0.97122202962496063</v>
      </c>
      <c r="I7" s="67">
        <v>-2922</v>
      </c>
      <c r="J7" s="11">
        <v>0.73767416391181784</v>
      </c>
      <c r="K7" s="11">
        <v>0.66079026158209897</v>
      </c>
      <c r="L7" s="21">
        <v>7.6883902329718867E-2</v>
      </c>
    </row>
    <row r="8" spans="1:12" x14ac:dyDescent="0.4">
      <c r="A8" s="69" t="s">
        <v>65</v>
      </c>
      <c r="B8" s="26">
        <v>57426</v>
      </c>
      <c r="C8" s="26">
        <v>53961</v>
      </c>
      <c r="D8" s="24">
        <v>1.0642130427530994</v>
      </c>
      <c r="E8" s="70">
        <v>3465</v>
      </c>
      <c r="F8" s="26">
        <v>79639</v>
      </c>
      <c r="G8" s="26">
        <v>83025</v>
      </c>
      <c r="H8" s="24">
        <v>0.95921710328214393</v>
      </c>
      <c r="I8" s="70">
        <v>-3386</v>
      </c>
      <c r="J8" s="24">
        <v>0.72107886839362623</v>
      </c>
      <c r="K8" s="24">
        <v>0.64993676603432704</v>
      </c>
      <c r="L8" s="54">
        <v>7.1142102359299186E-2</v>
      </c>
    </row>
    <row r="9" spans="1:12" x14ac:dyDescent="0.4">
      <c r="A9" s="71" t="s">
        <v>56</v>
      </c>
      <c r="B9" s="35">
        <v>33212</v>
      </c>
      <c r="C9" s="35">
        <v>29799</v>
      </c>
      <c r="D9" s="15">
        <v>1.114534044766603</v>
      </c>
      <c r="E9" s="72">
        <v>3413</v>
      </c>
      <c r="F9" s="35">
        <v>46585</v>
      </c>
      <c r="G9" s="35">
        <v>43135</v>
      </c>
      <c r="H9" s="15">
        <v>1.0799814535759824</v>
      </c>
      <c r="I9" s="72">
        <v>3450</v>
      </c>
      <c r="J9" s="15">
        <v>0.71293334764409144</v>
      </c>
      <c r="K9" s="15">
        <v>0.69083111162628952</v>
      </c>
      <c r="L9" s="14">
        <v>2.2102236017801924E-2</v>
      </c>
    </row>
    <row r="10" spans="1:12" x14ac:dyDescent="0.4">
      <c r="A10" s="73" t="s">
        <v>57</v>
      </c>
      <c r="B10" s="31">
        <v>8141</v>
      </c>
      <c r="C10" s="31">
        <v>7211</v>
      </c>
      <c r="D10" s="16">
        <v>1.1289696297323533</v>
      </c>
      <c r="E10" s="74">
        <v>930</v>
      </c>
      <c r="F10" s="31">
        <v>11154</v>
      </c>
      <c r="G10" s="35">
        <v>14060</v>
      </c>
      <c r="H10" s="16">
        <v>0.79331436699857749</v>
      </c>
      <c r="I10" s="74">
        <v>-2906</v>
      </c>
      <c r="J10" s="16">
        <v>0.72987269141115296</v>
      </c>
      <c r="K10" s="16">
        <v>0.51287339971550494</v>
      </c>
      <c r="L10" s="20">
        <v>0.21699929169564802</v>
      </c>
    </row>
    <row r="11" spans="1:12" x14ac:dyDescent="0.4">
      <c r="A11" s="73" t="s">
        <v>70</v>
      </c>
      <c r="B11" s="31">
        <v>2036</v>
      </c>
      <c r="C11" s="31">
        <v>3078</v>
      </c>
      <c r="D11" s="16">
        <v>0.6614684860298895</v>
      </c>
      <c r="E11" s="74">
        <v>-1042</v>
      </c>
      <c r="F11" s="31">
        <v>2700</v>
      </c>
      <c r="G11" s="31">
        <v>5400</v>
      </c>
      <c r="H11" s="16">
        <v>0.5</v>
      </c>
      <c r="I11" s="74">
        <v>-2700</v>
      </c>
      <c r="J11" s="16">
        <v>0.75407407407407412</v>
      </c>
      <c r="K11" s="16">
        <v>0.56999999999999995</v>
      </c>
      <c r="L11" s="20">
        <v>0.18407407407407417</v>
      </c>
    </row>
    <row r="12" spans="1:12" x14ac:dyDescent="0.4">
      <c r="A12" s="73" t="s">
        <v>54</v>
      </c>
      <c r="B12" s="31">
        <v>6746</v>
      </c>
      <c r="C12" s="31">
        <v>6039</v>
      </c>
      <c r="D12" s="16">
        <v>1.1170723629740023</v>
      </c>
      <c r="E12" s="74">
        <v>707</v>
      </c>
      <c r="F12" s="31">
        <v>9600</v>
      </c>
      <c r="G12" s="31">
        <v>9330</v>
      </c>
      <c r="H12" s="16">
        <v>1.0289389067524115</v>
      </c>
      <c r="I12" s="74">
        <v>270</v>
      </c>
      <c r="J12" s="16">
        <v>0.70270833333333338</v>
      </c>
      <c r="K12" s="16">
        <v>0.64726688102893892</v>
      </c>
      <c r="L12" s="20">
        <v>5.5441452304394456E-2</v>
      </c>
    </row>
    <row r="13" spans="1:12" x14ac:dyDescent="0.4">
      <c r="A13" s="73" t="s">
        <v>153</v>
      </c>
      <c r="B13" s="31">
        <v>2366</v>
      </c>
      <c r="C13" s="31">
        <v>2364</v>
      </c>
      <c r="D13" s="16">
        <v>1.0008460236886634</v>
      </c>
      <c r="E13" s="74">
        <v>2</v>
      </c>
      <c r="F13" s="31">
        <v>2700</v>
      </c>
      <c r="G13" s="31">
        <v>2700</v>
      </c>
      <c r="H13" s="16">
        <v>1</v>
      </c>
      <c r="I13" s="74">
        <v>0</v>
      </c>
      <c r="J13" s="16">
        <v>0.87629629629629635</v>
      </c>
      <c r="K13" s="16">
        <v>0.87555555555555553</v>
      </c>
      <c r="L13" s="20">
        <v>7.4074074074081953E-4</v>
      </c>
    </row>
    <row r="14" spans="1:12" x14ac:dyDescent="0.4">
      <c r="A14" s="73" t="s">
        <v>55</v>
      </c>
      <c r="B14" s="31">
        <v>4925</v>
      </c>
      <c r="C14" s="31">
        <v>5470</v>
      </c>
      <c r="D14" s="16">
        <v>0.90036563071297993</v>
      </c>
      <c r="E14" s="74">
        <v>-545</v>
      </c>
      <c r="F14" s="31">
        <v>6900</v>
      </c>
      <c r="G14" s="31">
        <v>8400</v>
      </c>
      <c r="H14" s="16">
        <v>0.8214285714285714</v>
      </c>
      <c r="I14" s="74">
        <v>-1500</v>
      </c>
      <c r="J14" s="16">
        <v>0.71376811594202894</v>
      </c>
      <c r="K14" s="16">
        <v>0.65119047619047621</v>
      </c>
      <c r="L14" s="20">
        <v>6.2577639751552727E-2</v>
      </c>
    </row>
    <row r="15" spans="1:12" x14ac:dyDescent="0.4">
      <c r="A15" s="64" t="s">
        <v>64</v>
      </c>
      <c r="B15" s="28">
        <v>14707</v>
      </c>
      <c r="C15" s="28">
        <v>12516</v>
      </c>
      <c r="D15" s="19">
        <v>1.1750559284116331</v>
      </c>
      <c r="E15" s="75">
        <v>2191</v>
      </c>
      <c r="F15" s="28">
        <v>18000</v>
      </c>
      <c r="G15" s="28">
        <v>17536</v>
      </c>
      <c r="H15" s="19">
        <v>1.0264598540145986</v>
      </c>
      <c r="I15" s="75">
        <v>464</v>
      </c>
      <c r="J15" s="19">
        <v>0.81705555555555553</v>
      </c>
      <c r="K15" s="19">
        <v>0.71373175182481752</v>
      </c>
      <c r="L15" s="18">
        <v>0.10332380373073802</v>
      </c>
    </row>
    <row r="16" spans="1:12" x14ac:dyDescent="0.4">
      <c r="A16" s="71" t="s">
        <v>154</v>
      </c>
      <c r="B16" s="35">
        <v>599</v>
      </c>
      <c r="C16" s="35">
        <v>698</v>
      </c>
      <c r="D16" s="15">
        <v>0.8581661891117478</v>
      </c>
      <c r="E16" s="72">
        <v>-99</v>
      </c>
      <c r="F16" s="35">
        <v>750</v>
      </c>
      <c r="G16" s="35">
        <v>917</v>
      </c>
      <c r="H16" s="15">
        <v>0.81788440567066523</v>
      </c>
      <c r="I16" s="72">
        <v>-167</v>
      </c>
      <c r="J16" s="15">
        <v>0.79866666666666664</v>
      </c>
      <c r="K16" s="15">
        <v>0.76117775354416572</v>
      </c>
      <c r="L16" s="14">
        <v>3.7488913122500911E-2</v>
      </c>
    </row>
    <row r="17" spans="1:12" x14ac:dyDescent="0.4">
      <c r="A17" s="73" t="s">
        <v>155</v>
      </c>
      <c r="B17" s="31">
        <v>1268</v>
      </c>
      <c r="C17" s="31">
        <v>1070</v>
      </c>
      <c r="D17" s="16">
        <v>1.1850467289719626</v>
      </c>
      <c r="E17" s="74">
        <v>198</v>
      </c>
      <c r="F17" s="31">
        <v>1500</v>
      </c>
      <c r="G17" s="31">
        <v>1500</v>
      </c>
      <c r="H17" s="16">
        <v>1</v>
      </c>
      <c r="I17" s="74">
        <v>0</v>
      </c>
      <c r="J17" s="16">
        <v>0.84533333333333338</v>
      </c>
      <c r="K17" s="16">
        <v>0.71333333333333337</v>
      </c>
      <c r="L17" s="20">
        <v>0.13200000000000001</v>
      </c>
    </row>
    <row r="18" spans="1:12" x14ac:dyDescent="0.4">
      <c r="A18" s="73" t="s">
        <v>156</v>
      </c>
      <c r="B18" s="31">
        <v>1411</v>
      </c>
      <c r="C18" s="31">
        <v>1006</v>
      </c>
      <c r="D18" s="16">
        <v>1.4025844930417495</v>
      </c>
      <c r="E18" s="74">
        <v>405</v>
      </c>
      <c r="F18" s="31">
        <v>1500</v>
      </c>
      <c r="G18" s="31">
        <v>1500</v>
      </c>
      <c r="H18" s="16">
        <v>1</v>
      </c>
      <c r="I18" s="74">
        <v>0</v>
      </c>
      <c r="J18" s="16">
        <v>0.94066666666666665</v>
      </c>
      <c r="K18" s="16">
        <v>0.67066666666666663</v>
      </c>
      <c r="L18" s="20">
        <v>0.27</v>
      </c>
    </row>
    <row r="19" spans="1:12" x14ac:dyDescent="0.4">
      <c r="A19" s="73" t="s">
        <v>157</v>
      </c>
      <c r="B19" s="31">
        <v>1315</v>
      </c>
      <c r="C19" s="31">
        <v>1043</v>
      </c>
      <c r="D19" s="16">
        <v>1.2607861936720997</v>
      </c>
      <c r="E19" s="74">
        <v>272</v>
      </c>
      <c r="F19" s="31">
        <v>1500</v>
      </c>
      <c r="G19" s="31">
        <v>1517</v>
      </c>
      <c r="H19" s="16">
        <v>0.98879367172050103</v>
      </c>
      <c r="I19" s="74">
        <v>-17</v>
      </c>
      <c r="J19" s="16">
        <v>0.87666666666666671</v>
      </c>
      <c r="K19" s="16">
        <v>0.68754119973632166</v>
      </c>
      <c r="L19" s="20">
        <v>0.18912546693034504</v>
      </c>
    </row>
    <row r="20" spans="1:12" x14ac:dyDescent="0.4">
      <c r="A20" s="73" t="s">
        <v>158</v>
      </c>
      <c r="B20" s="32">
        <v>2580</v>
      </c>
      <c r="C20" s="32">
        <v>2332</v>
      </c>
      <c r="D20" s="13">
        <v>1.1063464837049743</v>
      </c>
      <c r="E20" s="76">
        <v>248</v>
      </c>
      <c r="F20" s="32">
        <v>3000</v>
      </c>
      <c r="G20" s="32">
        <v>3034</v>
      </c>
      <c r="H20" s="13">
        <v>0.98879367172050103</v>
      </c>
      <c r="I20" s="76">
        <v>-34</v>
      </c>
      <c r="J20" s="13">
        <v>0.86</v>
      </c>
      <c r="K20" s="13">
        <v>0.7686222808174028</v>
      </c>
      <c r="L20" s="12">
        <v>9.1377719182597184E-2</v>
      </c>
    </row>
    <row r="21" spans="1:12" x14ac:dyDescent="0.4">
      <c r="A21" s="77" t="s">
        <v>159</v>
      </c>
      <c r="B21" s="31">
        <v>1221</v>
      </c>
      <c r="C21" s="31">
        <v>1668</v>
      </c>
      <c r="D21" s="16">
        <v>0.73201438848920863</v>
      </c>
      <c r="E21" s="74">
        <v>-447</v>
      </c>
      <c r="F21" s="31">
        <v>1500</v>
      </c>
      <c r="G21" s="31">
        <v>2400</v>
      </c>
      <c r="H21" s="16">
        <v>0.625</v>
      </c>
      <c r="I21" s="74">
        <v>-900</v>
      </c>
      <c r="J21" s="16">
        <v>0.81399999999999995</v>
      </c>
      <c r="K21" s="16">
        <v>0.69499999999999995</v>
      </c>
      <c r="L21" s="20">
        <v>0.11899999999999999</v>
      </c>
    </row>
    <row r="22" spans="1:12" x14ac:dyDescent="0.4">
      <c r="A22" s="73" t="s">
        <v>160</v>
      </c>
      <c r="B22" s="31">
        <v>1220</v>
      </c>
      <c r="C22" s="31">
        <v>1352</v>
      </c>
      <c r="D22" s="16">
        <v>0.90236686390532539</v>
      </c>
      <c r="E22" s="74">
        <v>-132</v>
      </c>
      <c r="F22" s="31">
        <v>1500</v>
      </c>
      <c r="G22" s="31">
        <v>1500</v>
      </c>
      <c r="H22" s="16">
        <v>1</v>
      </c>
      <c r="I22" s="74">
        <v>0</v>
      </c>
      <c r="J22" s="16">
        <v>0.81333333333333335</v>
      </c>
      <c r="K22" s="16">
        <v>0.90133333333333332</v>
      </c>
      <c r="L22" s="20">
        <v>-8.7999999999999967E-2</v>
      </c>
    </row>
    <row r="23" spans="1:12" x14ac:dyDescent="0.4">
      <c r="A23" s="73" t="s">
        <v>161</v>
      </c>
      <c r="B23" s="32">
        <v>425</v>
      </c>
      <c r="C23" s="32">
        <v>306</v>
      </c>
      <c r="D23" s="13">
        <v>1.3888888888888888</v>
      </c>
      <c r="E23" s="76">
        <v>119</v>
      </c>
      <c r="F23" s="32">
        <v>750</v>
      </c>
      <c r="G23" s="32">
        <v>617</v>
      </c>
      <c r="H23" s="13">
        <v>1.2155591572123177</v>
      </c>
      <c r="I23" s="76">
        <v>133</v>
      </c>
      <c r="J23" s="13">
        <v>0.56666666666666665</v>
      </c>
      <c r="K23" s="13">
        <v>0.49594813614262562</v>
      </c>
      <c r="L23" s="12">
        <v>7.0718530524041034E-2</v>
      </c>
    </row>
    <row r="24" spans="1:12" x14ac:dyDescent="0.4">
      <c r="A24" s="77" t="s">
        <v>162</v>
      </c>
      <c r="B24" s="31">
        <v>1428</v>
      </c>
      <c r="C24" s="31">
        <v>1104</v>
      </c>
      <c r="D24" s="16">
        <v>1.2934782608695652</v>
      </c>
      <c r="E24" s="74">
        <v>324</v>
      </c>
      <c r="F24" s="31">
        <v>1500</v>
      </c>
      <c r="G24" s="31">
        <v>1500</v>
      </c>
      <c r="H24" s="16">
        <v>1</v>
      </c>
      <c r="I24" s="74">
        <v>0</v>
      </c>
      <c r="J24" s="16">
        <v>0.95199999999999996</v>
      </c>
      <c r="K24" s="16">
        <v>0.73599999999999999</v>
      </c>
      <c r="L24" s="20">
        <v>0.21599999999999997</v>
      </c>
    </row>
    <row r="25" spans="1:12" x14ac:dyDescent="0.4">
      <c r="A25" s="73" t="s">
        <v>163</v>
      </c>
      <c r="B25" s="31">
        <v>1117</v>
      </c>
      <c r="C25" s="31">
        <v>873</v>
      </c>
      <c r="D25" s="16">
        <v>1.2794959908361969</v>
      </c>
      <c r="E25" s="74">
        <v>244</v>
      </c>
      <c r="F25" s="31">
        <v>1500</v>
      </c>
      <c r="G25" s="31">
        <v>1551</v>
      </c>
      <c r="H25" s="16">
        <v>0.96711798839458418</v>
      </c>
      <c r="I25" s="74">
        <v>-51</v>
      </c>
      <c r="J25" s="16">
        <v>0.7446666666666667</v>
      </c>
      <c r="K25" s="16">
        <v>0.56286266924564798</v>
      </c>
      <c r="L25" s="20">
        <v>0.18180399742101871</v>
      </c>
    </row>
    <row r="26" spans="1:12" x14ac:dyDescent="0.4">
      <c r="A26" s="77" t="s">
        <v>164</v>
      </c>
      <c r="B26" s="32">
        <v>969</v>
      </c>
      <c r="C26" s="32">
        <v>1064</v>
      </c>
      <c r="D26" s="13">
        <v>0.9107142857142857</v>
      </c>
      <c r="E26" s="76">
        <v>-95</v>
      </c>
      <c r="F26" s="32">
        <v>1500</v>
      </c>
      <c r="G26" s="32">
        <v>1500</v>
      </c>
      <c r="H26" s="13">
        <v>1</v>
      </c>
      <c r="I26" s="76">
        <v>0</v>
      </c>
      <c r="J26" s="13">
        <v>0.64600000000000002</v>
      </c>
      <c r="K26" s="13">
        <v>0.70933333333333337</v>
      </c>
      <c r="L26" s="12">
        <v>-6.3333333333333353E-2</v>
      </c>
    </row>
    <row r="27" spans="1:12" x14ac:dyDescent="0.4">
      <c r="A27" s="77" t="s">
        <v>165</v>
      </c>
      <c r="B27" s="32">
        <v>1154</v>
      </c>
      <c r="C27" s="32">
        <v>0</v>
      </c>
      <c r="D27" s="13" t="e">
        <v>#DIV/0!</v>
      </c>
      <c r="E27" s="76">
        <v>1154</v>
      </c>
      <c r="F27" s="32">
        <v>1500</v>
      </c>
      <c r="G27" s="32">
        <v>0</v>
      </c>
      <c r="H27" s="13" t="e">
        <v>#DIV/0!</v>
      </c>
      <c r="I27" s="76">
        <v>1500</v>
      </c>
      <c r="J27" s="13">
        <v>0.76933333333333331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612</v>
      </c>
      <c r="C28" s="28">
        <v>617</v>
      </c>
      <c r="D28" s="19">
        <v>0.99189627228525123</v>
      </c>
      <c r="E28" s="75">
        <v>-5</v>
      </c>
      <c r="F28" s="28">
        <v>975</v>
      </c>
      <c r="G28" s="28">
        <v>975</v>
      </c>
      <c r="H28" s="19">
        <v>1</v>
      </c>
      <c r="I28" s="75">
        <v>0</v>
      </c>
      <c r="J28" s="19">
        <v>0.62769230769230766</v>
      </c>
      <c r="K28" s="19">
        <v>0.63282051282051277</v>
      </c>
      <c r="L28" s="18">
        <v>-5.12820512820511E-3</v>
      </c>
    </row>
    <row r="29" spans="1:12" x14ac:dyDescent="0.4">
      <c r="A29" s="71" t="s">
        <v>166</v>
      </c>
      <c r="B29" s="35">
        <v>402</v>
      </c>
      <c r="C29" s="35">
        <v>439</v>
      </c>
      <c r="D29" s="15">
        <v>0.91571753986332571</v>
      </c>
      <c r="E29" s="72">
        <v>-37</v>
      </c>
      <c r="F29" s="35">
        <v>585</v>
      </c>
      <c r="G29" s="35">
        <v>585</v>
      </c>
      <c r="H29" s="15">
        <v>1</v>
      </c>
      <c r="I29" s="72">
        <v>0</v>
      </c>
      <c r="J29" s="15">
        <v>0.68717948717948718</v>
      </c>
      <c r="K29" s="15">
        <v>0.75042735042735043</v>
      </c>
      <c r="L29" s="14">
        <v>-6.3247863247863245E-2</v>
      </c>
    </row>
    <row r="30" spans="1:12" x14ac:dyDescent="0.4">
      <c r="A30" s="73" t="s">
        <v>167</v>
      </c>
      <c r="B30" s="31">
        <v>210</v>
      </c>
      <c r="C30" s="31">
        <v>178</v>
      </c>
      <c r="D30" s="16">
        <v>1.1797752808988764</v>
      </c>
      <c r="E30" s="74">
        <v>32</v>
      </c>
      <c r="F30" s="31">
        <v>390</v>
      </c>
      <c r="G30" s="31">
        <v>390</v>
      </c>
      <c r="H30" s="16">
        <v>1</v>
      </c>
      <c r="I30" s="74">
        <v>0</v>
      </c>
      <c r="J30" s="16">
        <v>0.53846153846153844</v>
      </c>
      <c r="K30" s="16">
        <v>0.4564102564102564</v>
      </c>
      <c r="L30" s="20">
        <v>8.2051282051282037E-2</v>
      </c>
    </row>
    <row r="31" spans="1:12" s="68" customFormat="1" x14ac:dyDescent="0.4">
      <c r="A31" s="66" t="s">
        <v>67</v>
      </c>
      <c r="B31" s="25">
        <v>94479</v>
      </c>
      <c r="C31" s="25">
        <v>68585</v>
      </c>
      <c r="D31" s="11">
        <v>1.3775461106655975</v>
      </c>
      <c r="E31" s="67">
        <v>25894</v>
      </c>
      <c r="F31" s="25">
        <v>151116</v>
      </c>
      <c r="G31" s="25">
        <v>102466</v>
      </c>
      <c r="H31" s="11">
        <v>1.4747916382019401</v>
      </c>
      <c r="I31" s="67">
        <v>48650</v>
      </c>
      <c r="J31" s="11">
        <v>0.62520844913841023</v>
      </c>
      <c r="K31" s="11">
        <v>0.66934397751449259</v>
      </c>
      <c r="L31" s="21">
        <v>-4.4135528376082367E-2</v>
      </c>
    </row>
    <row r="32" spans="1:12" x14ac:dyDescent="0.4">
      <c r="A32" s="73" t="s">
        <v>56</v>
      </c>
      <c r="B32" s="45">
        <v>33561</v>
      </c>
      <c r="C32" s="45">
        <v>24754</v>
      </c>
      <c r="D32" s="15">
        <v>1.3557808838975518</v>
      </c>
      <c r="E32" s="72">
        <v>8807</v>
      </c>
      <c r="F32" s="31">
        <v>54383</v>
      </c>
      <c r="G32" s="31">
        <v>34740</v>
      </c>
      <c r="H32" s="16">
        <v>1.5654289004029938</v>
      </c>
      <c r="I32" s="74">
        <v>19643</v>
      </c>
      <c r="J32" s="15">
        <v>0.61712299799569714</v>
      </c>
      <c r="K32" s="16">
        <v>0.71255037420840528</v>
      </c>
      <c r="L32" s="20">
        <v>-9.5427376212708137E-2</v>
      </c>
    </row>
    <row r="33" spans="1:12" x14ac:dyDescent="0.4">
      <c r="A33" s="73" t="s">
        <v>168</v>
      </c>
      <c r="B33" s="31">
        <v>10748</v>
      </c>
      <c r="C33" s="31">
        <v>5875</v>
      </c>
      <c r="D33" s="15">
        <v>1.8294468085106383</v>
      </c>
      <c r="E33" s="72">
        <v>4873</v>
      </c>
      <c r="F33" s="31">
        <v>18530</v>
      </c>
      <c r="G33" s="31">
        <v>8570</v>
      </c>
      <c r="H33" s="16">
        <v>2.1621936989498249</v>
      </c>
      <c r="I33" s="74">
        <v>9960</v>
      </c>
      <c r="J33" s="15">
        <v>0.58003237992444689</v>
      </c>
      <c r="K33" s="16">
        <v>0.6855309218203034</v>
      </c>
      <c r="L33" s="20">
        <v>-0.1054985418958565</v>
      </c>
    </row>
    <row r="34" spans="1:12" x14ac:dyDescent="0.4">
      <c r="A34" s="73" t="s">
        <v>169</v>
      </c>
      <c r="B34" s="31">
        <v>5872</v>
      </c>
      <c r="C34" s="31">
        <v>5196</v>
      </c>
      <c r="D34" s="16">
        <v>1.130100076982294</v>
      </c>
      <c r="E34" s="74">
        <v>676</v>
      </c>
      <c r="F34" s="31">
        <v>7488</v>
      </c>
      <c r="G34" s="31">
        <v>7920</v>
      </c>
      <c r="H34" s="16">
        <v>0.94545454545454544</v>
      </c>
      <c r="I34" s="74">
        <v>-432</v>
      </c>
      <c r="J34" s="16">
        <v>0.78418803418803418</v>
      </c>
      <c r="K34" s="16">
        <v>0.65606060606060601</v>
      </c>
      <c r="L34" s="20">
        <v>0.12812742812742817</v>
      </c>
    </row>
    <row r="35" spans="1:12" x14ac:dyDescent="0.4">
      <c r="A35" s="73" t="s">
        <v>54</v>
      </c>
      <c r="B35" s="31">
        <v>13783</v>
      </c>
      <c r="C35" s="31">
        <v>10096</v>
      </c>
      <c r="D35" s="16">
        <v>1.3651941362916007</v>
      </c>
      <c r="E35" s="74">
        <v>3687</v>
      </c>
      <c r="F35" s="31">
        <v>23021</v>
      </c>
      <c r="G35" s="31">
        <v>15770</v>
      </c>
      <c r="H35" s="16">
        <v>1.4597970830691185</v>
      </c>
      <c r="I35" s="74">
        <v>7251</v>
      </c>
      <c r="J35" s="16">
        <v>0.59871421745362929</v>
      </c>
      <c r="K35" s="16">
        <v>0.64020291693088138</v>
      </c>
      <c r="L35" s="20">
        <v>-4.1488699477252089E-2</v>
      </c>
    </row>
    <row r="36" spans="1:12" x14ac:dyDescent="0.4">
      <c r="A36" s="73" t="s">
        <v>55</v>
      </c>
      <c r="B36" s="31">
        <v>7351</v>
      </c>
      <c r="C36" s="31">
        <v>5643</v>
      </c>
      <c r="D36" s="16">
        <v>1.30267588162325</v>
      </c>
      <c r="E36" s="74">
        <v>1708</v>
      </c>
      <c r="F36" s="31">
        <v>12181</v>
      </c>
      <c r="G36" s="31">
        <v>8700</v>
      </c>
      <c r="H36" s="16">
        <v>1.4001149425287356</v>
      </c>
      <c r="I36" s="74">
        <v>3481</v>
      </c>
      <c r="J36" s="16">
        <v>0.60348083080206882</v>
      </c>
      <c r="K36" s="16">
        <v>0.64862068965517239</v>
      </c>
      <c r="L36" s="20">
        <v>-4.5139858853103565E-2</v>
      </c>
    </row>
    <row r="37" spans="1:12" x14ac:dyDescent="0.4">
      <c r="A37" s="73" t="s">
        <v>53</v>
      </c>
      <c r="B37" s="31">
        <v>2226</v>
      </c>
      <c r="C37" s="31">
        <v>1995</v>
      </c>
      <c r="D37" s="16">
        <v>1.1157894736842104</v>
      </c>
      <c r="E37" s="74">
        <v>231</v>
      </c>
      <c r="F37" s="31">
        <v>3744</v>
      </c>
      <c r="G37" s="31">
        <v>2880</v>
      </c>
      <c r="H37" s="16">
        <v>1.3</v>
      </c>
      <c r="I37" s="74">
        <v>864</v>
      </c>
      <c r="J37" s="16">
        <v>0.59455128205128205</v>
      </c>
      <c r="K37" s="16">
        <v>0.69270833333333337</v>
      </c>
      <c r="L37" s="20">
        <v>-9.8157051282051322E-2</v>
      </c>
    </row>
    <row r="38" spans="1:12" x14ac:dyDescent="0.4">
      <c r="A38" s="73" t="s">
        <v>170</v>
      </c>
      <c r="B38" s="31">
        <v>1473</v>
      </c>
      <c r="C38" s="31">
        <v>1175</v>
      </c>
      <c r="D38" s="16">
        <v>1.2536170212765958</v>
      </c>
      <c r="E38" s="74">
        <v>298</v>
      </c>
      <c r="F38" s="31">
        <v>1992</v>
      </c>
      <c r="G38" s="31">
        <v>1660</v>
      </c>
      <c r="H38" s="16">
        <v>1.2</v>
      </c>
      <c r="I38" s="74">
        <v>332</v>
      </c>
      <c r="J38" s="16">
        <v>0.73945783132530118</v>
      </c>
      <c r="K38" s="16">
        <v>0.70783132530120485</v>
      </c>
      <c r="L38" s="20">
        <v>3.1626506024096335E-2</v>
      </c>
    </row>
    <row r="39" spans="1:12" x14ac:dyDescent="0.4">
      <c r="A39" s="73" t="s">
        <v>52</v>
      </c>
      <c r="B39" s="31">
        <v>2735</v>
      </c>
      <c r="C39" s="31">
        <v>1985</v>
      </c>
      <c r="D39" s="16">
        <v>1.3778337531486147</v>
      </c>
      <c r="E39" s="74">
        <v>750</v>
      </c>
      <c r="F39" s="31">
        <v>3744</v>
      </c>
      <c r="G39" s="31">
        <v>2880</v>
      </c>
      <c r="H39" s="16">
        <v>1.3</v>
      </c>
      <c r="I39" s="74">
        <v>864</v>
      </c>
      <c r="J39" s="16">
        <v>0.73050213675213671</v>
      </c>
      <c r="K39" s="16">
        <v>0.68923611111111116</v>
      </c>
      <c r="L39" s="20">
        <v>4.126602564102555E-2</v>
      </c>
    </row>
    <row r="40" spans="1:12" x14ac:dyDescent="0.4">
      <c r="A40" s="77" t="s">
        <v>51</v>
      </c>
      <c r="B40" s="32">
        <v>1697</v>
      </c>
      <c r="C40" s="32">
        <v>1127</v>
      </c>
      <c r="D40" s="13">
        <v>1.5057675244010649</v>
      </c>
      <c r="E40" s="76">
        <v>570</v>
      </c>
      <c r="F40" s="32">
        <v>3744</v>
      </c>
      <c r="G40" s="32">
        <v>2880</v>
      </c>
      <c r="H40" s="13">
        <v>1.3</v>
      </c>
      <c r="I40" s="76">
        <v>864</v>
      </c>
      <c r="J40" s="13">
        <v>0.45325854700854701</v>
      </c>
      <c r="K40" s="13">
        <v>0.39131944444444444</v>
      </c>
      <c r="L40" s="12">
        <v>6.1939102564102566E-2</v>
      </c>
    </row>
    <row r="41" spans="1:12" x14ac:dyDescent="0.4">
      <c r="A41" s="73" t="s">
        <v>69</v>
      </c>
      <c r="B41" s="31">
        <v>967</v>
      </c>
      <c r="C41" s="31">
        <v>739</v>
      </c>
      <c r="D41" s="16">
        <v>1.3085250338294994</v>
      </c>
      <c r="E41" s="74">
        <v>228</v>
      </c>
      <c r="F41" s="31">
        <v>2158</v>
      </c>
      <c r="G41" s="31">
        <v>1260</v>
      </c>
      <c r="H41" s="16">
        <v>1.7126984126984126</v>
      </c>
      <c r="I41" s="74">
        <v>898</v>
      </c>
      <c r="J41" s="16">
        <v>0.44810009267840595</v>
      </c>
      <c r="K41" s="16">
        <v>0.58650793650793653</v>
      </c>
      <c r="L41" s="20">
        <v>-0.13840784382953059</v>
      </c>
    </row>
    <row r="42" spans="1:12" x14ac:dyDescent="0.4">
      <c r="A42" s="73" t="s">
        <v>66</v>
      </c>
      <c r="B42" s="31">
        <v>2398</v>
      </c>
      <c r="C42" s="31">
        <v>1109</v>
      </c>
      <c r="D42" s="16">
        <v>2.1623083859332732</v>
      </c>
      <c r="E42" s="74">
        <v>1289</v>
      </c>
      <c r="F42" s="31">
        <v>3744</v>
      </c>
      <c r="G42" s="31">
        <v>2592</v>
      </c>
      <c r="H42" s="16">
        <v>1.4444444444444444</v>
      </c>
      <c r="I42" s="74">
        <v>1152</v>
      </c>
      <c r="J42" s="16">
        <v>0.64049145299145294</v>
      </c>
      <c r="K42" s="16">
        <v>0.42785493827160492</v>
      </c>
      <c r="L42" s="20">
        <v>0.21263651471984801</v>
      </c>
    </row>
    <row r="43" spans="1:12" x14ac:dyDescent="0.4">
      <c r="A43" s="73" t="s">
        <v>48</v>
      </c>
      <c r="B43" s="31">
        <v>2814</v>
      </c>
      <c r="C43" s="31">
        <v>2379</v>
      </c>
      <c r="D43" s="16">
        <v>1.1828499369482977</v>
      </c>
      <c r="E43" s="74">
        <v>435</v>
      </c>
      <c r="F43" s="31">
        <v>4914</v>
      </c>
      <c r="G43" s="31">
        <v>3787</v>
      </c>
      <c r="H43" s="16">
        <v>1.2975970425138632</v>
      </c>
      <c r="I43" s="74">
        <v>1127</v>
      </c>
      <c r="J43" s="16">
        <v>0.57264957264957261</v>
      </c>
      <c r="K43" s="16">
        <v>0.62820174280433061</v>
      </c>
      <c r="L43" s="20">
        <v>-5.5552170154757996E-2</v>
      </c>
    </row>
    <row r="44" spans="1:12" x14ac:dyDescent="0.4">
      <c r="A44" s="73" t="s">
        <v>50</v>
      </c>
      <c r="B44" s="31">
        <v>911</v>
      </c>
      <c r="C44" s="31">
        <v>695</v>
      </c>
      <c r="D44" s="16">
        <v>1.3107913669064748</v>
      </c>
      <c r="E44" s="74">
        <v>216</v>
      </c>
      <c r="F44" s="31">
        <v>1638</v>
      </c>
      <c r="G44" s="31">
        <v>1260</v>
      </c>
      <c r="H44" s="16">
        <v>1.3</v>
      </c>
      <c r="I44" s="74">
        <v>378</v>
      </c>
      <c r="J44" s="16">
        <v>0.55616605616605619</v>
      </c>
      <c r="K44" s="16">
        <v>0.55158730158730163</v>
      </c>
      <c r="L44" s="20">
        <v>4.5787545787545625E-3</v>
      </c>
    </row>
    <row r="45" spans="1:12" x14ac:dyDescent="0.4">
      <c r="A45" s="73" t="s">
        <v>49</v>
      </c>
      <c r="B45" s="31">
        <v>1194</v>
      </c>
      <c r="C45" s="31">
        <v>827</v>
      </c>
      <c r="D45" s="16">
        <v>1.4437726723095525</v>
      </c>
      <c r="E45" s="74">
        <v>367</v>
      </c>
      <c r="F45" s="31">
        <v>1638</v>
      </c>
      <c r="G45" s="31">
        <v>1267</v>
      </c>
      <c r="H45" s="16">
        <v>1.2928176795580111</v>
      </c>
      <c r="I45" s="74">
        <v>371</v>
      </c>
      <c r="J45" s="16">
        <v>0.7289377289377289</v>
      </c>
      <c r="K45" s="16">
        <v>0.65272296764009474</v>
      </c>
      <c r="L45" s="20">
        <v>7.6214761297634159E-2</v>
      </c>
    </row>
    <row r="46" spans="1:12" x14ac:dyDescent="0.4">
      <c r="A46" s="73" t="s">
        <v>171</v>
      </c>
      <c r="B46" s="31">
        <v>1363</v>
      </c>
      <c r="C46" s="31">
        <v>908</v>
      </c>
      <c r="D46" s="16">
        <v>1.501101321585903</v>
      </c>
      <c r="E46" s="74">
        <v>455</v>
      </c>
      <c r="F46" s="31">
        <v>1638</v>
      </c>
      <c r="G46" s="31">
        <v>1260</v>
      </c>
      <c r="H46" s="16">
        <v>1.3</v>
      </c>
      <c r="I46" s="74">
        <v>378</v>
      </c>
      <c r="J46" s="16">
        <v>0.83211233211233215</v>
      </c>
      <c r="K46" s="16">
        <v>0.72063492063492063</v>
      </c>
      <c r="L46" s="20">
        <v>0.11147741147741153</v>
      </c>
    </row>
    <row r="47" spans="1:12" x14ac:dyDescent="0.4">
      <c r="A47" s="73" t="s">
        <v>72</v>
      </c>
      <c r="B47" s="31">
        <v>1436</v>
      </c>
      <c r="C47" s="31">
        <v>1077</v>
      </c>
      <c r="D47" s="16">
        <v>1.3333333333333333</v>
      </c>
      <c r="E47" s="74">
        <v>359</v>
      </c>
      <c r="F47" s="31">
        <v>1645</v>
      </c>
      <c r="G47" s="31">
        <v>1260</v>
      </c>
      <c r="H47" s="16">
        <v>1.3055555555555556</v>
      </c>
      <c r="I47" s="74">
        <v>385</v>
      </c>
      <c r="J47" s="16">
        <v>0.87294832826747726</v>
      </c>
      <c r="K47" s="16">
        <v>0.85476190476190472</v>
      </c>
      <c r="L47" s="20">
        <v>1.8186423505572535E-2</v>
      </c>
    </row>
    <row r="48" spans="1:12" x14ac:dyDescent="0.4">
      <c r="A48" s="73" t="s">
        <v>172</v>
      </c>
      <c r="B48" s="31">
        <v>1334</v>
      </c>
      <c r="C48" s="31">
        <v>1063</v>
      </c>
      <c r="D48" s="16">
        <v>1.2549388523047977</v>
      </c>
      <c r="E48" s="74">
        <v>271</v>
      </c>
      <c r="F48" s="31">
        <v>1638</v>
      </c>
      <c r="G48" s="31">
        <v>1260</v>
      </c>
      <c r="H48" s="16">
        <v>1.3</v>
      </c>
      <c r="I48" s="74">
        <v>378</v>
      </c>
      <c r="J48" s="16">
        <v>0.8144078144078144</v>
      </c>
      <c r="K48" s="16">
        <v>0.84365079365079365</v>
      </c>
      <c r="L48" s="20">
        <v>-2.924297924297925E-2</v>
      </c>
    </row>
    <row r="49" spans="1:12" x14ac:dyDescent="0.4">
      <c r="A49" s="73" t="s">
        <v>173</v>
      </c>
      <c r="B49" s="31">
        <v>1297</v>
      </c>
      <c r="C49" s="31">
        <v>1080</v>
      </c>
      <c r="D49" s="16">
        <v>1.200925925925926</v>
      </c>
      <c r="E49" s="74">
        <v>217</v>
      </c>
      <c r="F49" s="31">
        <v>1638</v>
      </c>
      <c r="G49" s="31">
        <v>1260</v>
      </c>
      <c r="H49" s="16">
        <v>1.3</v>
      </c>
      <c r="I49" s="74">
        <v>378</v>
      </c>
      <c r="J49" s="16">
        <v>0.79181929181929178</v>
      </c>
      <c r="K49" s="16">
        <v>0.8571428571428571</v>
      </c>
      <c r="L49" s="20">
        <v>-6.5323565323565314E-2</v>
      </c>
    </row>
    <row r="50" spans="1:12" x14ac:dyDescent="0.4">
      <c r="A50" s="79" t="s">
        <v>174</v>
      </c>
      <c r="B50" s="30">
        <v>1319</v>
      </c>
      <c r="C50" s="30">
        <v>862</v>
      </c>
      <c r="D50" s="23">
        <v>1.5301624129930393</v>
      </c>
      <c r="E50" s="80">
        <v>457</v>
      </c>
      <c r="F50" s="30">
        <v>1638</v>
      </c>
      <c r="G50" s="30">
        <v>1260</v>
      </c>
      <c r="H50" s="23">
        <v>1.3</v>
      </c>
      <c r="I50" s="80">
        <v>378</v>
      </c>
      <c r="J50" s="23">
        <v>0.80525030525030528</v>
      </c>
      <c r="K50" s="23">
        <v>0.68412698412698414</v>
      </c>
      <c r="L50" s="22">
        <v>0.12112332112332114</v>
      </c>
    </row>
    <row r="51" spans="1:12" s="68" customFormat="1" x14ac:dyDescent="0.4">
      <c r="A51" s="66" t="s">
        <v>99</v>
      </c>
      <c r="B51" s="25">
        <v>0</v>
      </c>
      <c r="C51" s="25">
        <v>0</v>
      </c>
      <c r="D51" s="11" t="e">
        <v>#DIV/0!</v>
      </c>
      <c r="E51" s="67">
        <v>0</v>
      </c>
      <c r="F51" s="25">
        <v>0</v>
      </c>
      <c r="G51" s="25">
        <v>0</v>
      </c>
      <c r="H51" s="11" t="e">
        <v>#DIV/0!</v>
      </c>
      <c r="I51" s="67">
        <v>0</v>
      </c>
      <c r="J51" s="11" t="e">
        <v>#DIV/0!</v>
      </c>
      <c r="K51" s="11" t="e">
        <v>#DIV/0!</v>
      </c>
      <c r="L51" s="21" t="e">
        <v>#DIV/0!</v>
      </c>
    </row>
    <row r="52" spans="1:12" x14ac:dyDescent="0.4">
      <c r="A52" s="71" t="s">
        <v>56</v>
      </c>
      <c r="B52" s="35">
        <v>0</v>
      </c>
      <c r="C52" s="35">
        <v>0</v>
      </c>
      <c r="D52" s="15" t="e">
        <v>#DIV/0!</v>
      </c>
      <c r="E52" s="72">
        <v>0</v>
      </c>
      <c r="F52" s="35">
        <v>0</v>
      </c>
      <c r="G52" s="35">
        <v>0</v>
      </c>
      <c r="H52" s="15" t="e">
        <v>#DIV/0!</v>
      </c>
      <c r="I52" s="72">
        <v>0</v>
      </c>
      <c r="J52" s="15" t="e">
        <v>#DIV/0!</v>
      </c>
      <c r="K52" s="15" t="e">
        <v>#DIV/0!</v>
      </c>
      <c r="L52" s="14" t="e">
        <v>#DIV/0!</v>
      </c>
    </row>
    <row r="53" spans="1:12" x14ac:dyDescent="0.4">
      <c r="A53" s="73" t="s">
        <v>57</v>
      </c>
      <c r="B53" s="31">
        <v>0</v>
      </c>
      <c r="C53" s="31">
        <v>0</v>
      </c>
      <c r="D53" s="15" t="e">
        <v>#DIV/0!</v>
      </c>
      <c r="E53" s="74">
        <v>0</v>
      </c>
      <c r="F53" s="31">
        <v>0</v>
      </c>
      <c r="G53" s="31">
        <v>0</v>
      </c>
      <c r="H53" s="16" t="e">
        <v>#DIV/0!</v>
      </c>
      <c r="I53" s="74">
        <v>0</v>
      </c>
      <c r="J53" s="16" t="e">
        <v>#DIV/0!</v>
      </c>
      <c r="K53" s="16" t="e">
        <v>#DIV/0!</v>
      </c>
      <c r="L53" s="20" t="e">
        <v>#DIV/0!</v>
      </c>
    </row>
    <row r="54" spans="1:12" x14ac:dyDescent="0.4">
      <c r="A54" s="73" t="s">
        <v>178</v>
      </c>
      <c r="B54" s="31">
        <v>0</v>
      </c>
      <c r="C54" s="31">
        <v>0</v>
      </c>
      <c r="D54" s="15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9" t="s">
        <v>179</v>
      </c>
      <c r="B55" s="30">
        <v>0</v>
      </c>
      <c r="C55" s="30">
        <v>0</v>
      </c>
      <c r="D55" s="15" t="e">
        <v>#DIV/0!</v>
      </c>
      <c r="E55" s="80">
        <v>0</v>
      </c>
      <c r="F55" s="30">
        <v>0</v>
      </c>
      <c r="G55" s="30">
        <v>0</v>
      </c>
      <c r="H55" s="23" t="e">
        <v>#DIV/0!</v>
      </c>
      <c r="I55" s="80">
        <v>0</v>
      </c>
      <c r="J55" s="23" t="e">
        <v>#DIV/0!</v>
      </c>
      <c r="K55" s="23" t="e">
        <v>#DIV/0!</v>
      </c>
      <c r="L55" s="22" t="e">
        <v>#DIV/0!</v>
      </c>
    </row>
    <row r="56" spans="1:12" x14ac:dyDescent="0.4">
      <c r="C56" s="63"/>
      <c r="D56" s="10"/>
      <c r="E56" s="10"/>
      <c r="F56" s="63"/>
      <c r="G56" s="63"/>
      <c r="H56" s="10"/>
      <c r="I56" s="10"/>
      <c r="J56" s="63"/>
      <c r="K56" s="63"/>
    </row>
    <row r="57" spans="1:12" x14ac:dyDescent="0.4">
      <c r="C57" s="63"/>
      <c r="D57" s="10"/>
      <c r="E57" s="10"/>
      <c r="F57" s="63"/>
      <c r="G57" s="63"/>
      <c r="H57" s="10"/>
      <c r="I57" s="10"/>
      <c r="J57" s="63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E60" s="10"/>
      <c r="G60" s="63"/>
      <c r="I60" s="10"/>
      <c r="K60" s="63"/>
    </row>
    <row r="61" spans="1:12" x14ac:dyDescent="0.4">
      <c r="C61" s="63"/>
      <c r="E61" s="10"/>
      <c r="G61" s="63"/>
      <c r="I61" s="10"/>
      <c r="K61" s="63"/>
    </row>
  </sheetData>
  <mergeCells count="14">
    <mergeCell ref="F4:F5"/>
    <mergeCell ref="G4:G5"/>
    <mergeCell ref="H4:I4"/>
    <mergeCell ref="J4:J5"/>
    <mergeCell ref="F2:I3"/>
    <mergeCell ref="J2:L3"/>
    <mergeCell ref="K4:K5"/>
    <mergeCell ref="L4:L5"/>
    <mergeCell ref="A4:A5"/>
    <mergeCell ref="B4:B5"/>
    <mergeCell ref="C4:C5"/>
    <mergeCell ref="D4:E4"/>
    <mergeCell ref="A2:A3"/>
    <mergeCell ref="B2:E3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４月(上中旬)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118</v>
      </c>
      <c r="C5" s="97" t="s">
        <v>117</v>
      </c>
      <c r="D5" s="96" t="s">
        <v>61</v>
      </c>
      <c r="E5" s="96"/>
      <c r="F5" s="101" t="s">
        <v>118</v>
      </c>
      <c r="G5" s="101" t="s">
        <v>117</v>
      </c>
      <c r="H5" s="96" t="s">
        <v>61</v>
      </c>
      <c r="I5" s="96"/>
      <c r="J5" s="101" t="s">
        <v>118</v>
      </c>
      <c r="K5" s="101" t="s">
        <v>117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68</v>
      </c>
      <c r="B7" s="25">
        <v>293205</v>
      </c>
      <c r="C7" s="25">
        <v>262084</v>
      </c>
      <c r="D7" s="11">
        <v>1.1187443720333938</v>
      </c>
      <c r="E7" s="67">
        <v>31121</v>
      </c>
      <c r="F7" s="25">
        <v>428256</v>
      </c>
      <c r="G7" s="25">
        <v>405833</v>
      </c>
      <c r="H7" s="11">
        <v>1.0552517907612244</v>
      </c>
      <c r="I7" s="67">
        <v>22423</v>
      </c>
      <c r="J7" s="11">
        <v>0.68464890159157143</v>
      </c>
      <c r="K7" s="11">
        <v>0.64579272755049488</v>
      </c>
      <c r="L7" s="21">
        <v>3.8856174041076552E-2</v>
      </c>
    </row>
    <row r="8" spans="1:12" s="68" customFormat="1" x14ac:dyDescent="0.4">
      <c r="A8" s="66" t="s">
        <v>58</v>
      </c>
      <c r="B8" s="25">
        <v>142789</v>
      </c>
      <c r="C8" s="25">
        <v>133447</v>
      </c>
      <c r="D8" s="11">
        <v>1.0700053204643041</v>
      </c>
      <c r="E8" s="67">
        <v>9342</v>
      </c>
      <c r="F8" s="25">
        <v>195943</v>
      </c>
      <c r="G8" s="25">
        <v>201061</v>
      </c>
      <c r="H8" s="11">
        <v>0.9745450385703841</v>
      </c>
      <c r="I8" s="67">
        <v>-5118</v>
      </c>
      <c r="J8" s="11">
        <v>0.72872723189907274</v>
      </c>
      <c r="K8" s="11">
        <v>0.66371399724461733</v>
      </c>
      <c r="L8" s="21">
        <v>6.501323465445541E-2</v>
      </c>
    </row>
    <row r="9" spans="1:12" x14ac:dyDescent="0.4">
      <c r="A9" s="69" t="s">
        <v>65</v>
      </c>
      <c r="B9" s="26">
        <v>112901</v>
      </c>
      <c r="C9" s="26">
        <v>107387</v>
      </c>
      <c r="D9" s="24">
        <v>1.051346997308799</v>
      </c>
      <c r="E9" s="70">
        <v>5514</v>
      </c>
      <c r="F9" s="26">
        <v>158171</v>
      </c>
      <c r="G9" s="26">
        <v>165074</v>
      </c>
      <c r="H9" s="24">
        <v>0.95818239092770519</v>
      </c>
      <c r="I9" s="70">
        <v>-6903</v>
      </c>
      <c r="J9" s="24">
        <v>0.71379077074811437</v>
      </c>
      <c r="K9" s="24">
        <v>0.65053854634891017</v>
      </c>
      <c r="L9" s="54">
        <v>6.3252224399204193E-2</v>
      </c>
    </row>
    <row r="10" spans="1:12" x14ac:dyDescent="0.4">
      <c r="A10" s="71" t="s">
        <v>56</v>
      </c>
      <c r="B10" s="61">
        <v>64260</v>
      </c>
      <c r="C10" s="35">
        <v>59137</v>
      </c>
      <c r="D10" s="15">
        <v>1.086629352182221</v>
      </c>
      <c r="E10" s="72">
        <v>5123</v>
      </c>
      <c r="F10" s="61">
        <v>92473</v>
      </c>
      <c r="G10" s="35">
        <v>84976</v>
      </c>
      <c r="H10" s="15">
        <v>1.0882249105629824</v>
      </c>
      <c r="I10" s="72">
        <v>7497</v>
      </c>
      <c r="J10" s="15">
        <v>0.69490553999545812</v>
      </c>
      <c r="K10" s="15">
        <v>0.69592590849180946</v>
      </c>
      <c r="L10" s="14">
        <v>-1.0203684963513426E-3</v>
      </c>
    </row>
    <row r="11" spans="1:12" x14ac:dyDescent="0.4">
      <c r="A11" s="73" t="s">
        <v>57</v>
      </c>
      <c r="B11" s="60">
        <v>16546</v>
      </c>
      <c r="C11" s="31">
        <v>14492</v>
      </c>
      <c r="D11" s="16">
        <v>1.141733370135247</v>
      </c>
      <c r="E11" s="74">
        <v>2054</v>
      </c>
      <c r="F11" s="61">
        <v>22168</v>
      </c>
      <c r="G11" s="35">
        <v>28168</v>
      </c>
      <c r="H11" s="16">
        <v>0.78699233172394201</v>
      </c>
      <c r="I11" s="74">
        <v>-6000</v>
      </c>
      <c r="J11" s="16">
        <v>0.74639119451461566</v>
      </c>
      <c r="K11" s="16">
        <v>0.5144845214427719</v>
      </c>
      <c r="L11" s="20">
        <v>0.23190667307184376</v>
      </c>
    </row>
    <row r="12" spans="1:12" x14ac:dyDescent="0.4">
      <c r="A12" s="73" t="s">
        <v>70</v>
      </c>
      <c r="B12" s="60">
        <v>3789</v>
      </c>
      <c r="C12" s="31">
        <v>6107</v>
      </c>
      <c r="D12" s="16">
        <v>0.62043556574422798</v>
      </c>
      <c r="E12" s="74">
        <v>-2318</v>
      </c>
      <c r="F12" s="60">
        <v>5400</v>
      </c>
      <c r="G12" s="31">
        <v>10800</v>
      </c>
      <c r="H12" s="16">
        <v>0.5</v>
      </c>
      <c r="I12" s="74">
        <v>-5400</v>
      </c>
      <c r="J12" s="16">
        <v>0.70166666666666666</v>
      </c>
      <c r="K12" s="16">
        <v>0.56546296296296295</v>
      </c>
      <c r="L12" s="20">
        <v>0.13620370370370372</v>
      </c>
    </row>
    <row r="13" spans="1:12" x14ac:dyDescent="0.4">
      <c r="A13" s="73" t="s">
        <v>54</v>
      </c>
      <c r="B13" s="60">
        <v>13674</v>
      </c>
      <c r="C13" s="31">
        <v>12171</v>
      </c>
      <c r="D13" s="16">
        <v>1.123490263741681</v>
      </c>
      <c r="E13" s="74">
        <v>1503</v>
      </c>
      <c r="F13" s="60">
        <v>19200</v>
      </c>
      <c r="G13" s="31">
        <v>18930</v>
      </c>
      <c r="H13" s="16">
        <v>1.0142630744849446</v>
      </c>
      <c r="I13" s="74">
        <v>270</v>
      </c>
      <c r="J13" s="16">
        <v>0.71218749999999997</v>
      </c>
      <c r="K13" s="16">
        <v>0.64294770206022189</v>
      </c>
      <c r="L13" s="20">
        <v>6.9239797939778081E-2</v>
      </c>
    </row>
    <row r="14" spans="1:12" x14ac:dyDescent="0.4">
      <c r="A14" s="73" t="s">
        <v>153</v>
      </c>
      <c r="B14" s="60">
        <v>4534</v>
      </c>
      <c r="C14" s="31">
        <v>4679</v>
      </c>
      <c r="D14" s="16">
        <v>0.96901047232314597</v>
      </c>
      <c r="E14" s="74">
        <v>-145</v>
      </c>
      <c r="F14" s="60">
        <v>5400</v>
      </c>
      <c r="G14" s="31">
        <v>5400</v>
      </c>
      <c r="H14" s="16">
        <v>1</v>
      </c>
      <c r="I14" s="74">
        <v>0</v>
      </c>
      <c r="J14" s="16">
        <v>0.83962962962962961</v>
      </c>
      <c r="K14" s="16">
        <v>0.86648148148148152</v>
      </c>
      <c r="L14" s="20">
        <v>-2.6851851851851904E-2</v>
      </c>
    </row>
    <row r="15" spans="1:12" x14ac:dyDescent="0.4">
      <c r="A15" s="73" t="s">
        <v>55</v>
      </c>
      <c r="B15" s="60">
        <v>10098</v>
      </c>
      <c r="C15" s="31">
        <v>10801</v>
      </c>
      <c r="D15" s="16">
        <v>0.93491343394130177</v>
      </c>
      <c r="E15" s="74">
        <v>-703</v>
      </c>
      <c r="F15" s="60">
        <v>13530</v>
      </c>
      <c r="G15" s="31">
        <v>16800</v>
      </c>
      <c r="H15" s="16">
        <v>0.80535714285714288</v>
      </c>
      <c r="I15" s="74">
        <v>-3270</v>
      </c>
      <c r="J15" s="16">
        <v>0.74634146341463414</v>
      </c>
      <c r="K15" s="16">
        <v>0.64291666666666669</v>
      </c>
      <c r="L15" s="20">
        <v>0.10342479674796745</v>
      </c>
    </row>
    <row r="16" spans="1:12" x14ac:dyDescent="0.4">
      <c r="A16" s="64" t="s">
        <v>64</v>
      </c>
      <c r="B16" s="28">
        <v>28718</v>
      </c>
      <c r="C16" s="28">
        <v>24889</v>
      </c>
      <c r="D16" s="19">
        <v>1.1538430632006107</v>
      </c>
      <c r="E16" s="75">
        <v>3829</v>
      </c>
      <c r="F16" s="28">
        <v>36017</v>
      </c>
      <c r="G16" s="28">
        <v>34271</v>
      </c>
      <c r="H16" s="19">
        <v>1.0509468646960987</v>
      </c>
      <c r="I16" s="75">
        <v>1746</v>
      </c>
      <c r="J16" s="19">
        <v>0.79734569786489717</v>
      </c>
      <c r="K16" s="19">
        <v>0.72624084502932507</v>
      </c>
      <c r="L16" s="18">
        <v>7.1104852835572108E-2</v>
      </c>
    </row>
    <row r="17" spans="1:12" x14ac:dyDescent="0.4">
      <c r="A17" s="71" t="s">
        <v>154</v>
      </c>
      <c r="B17" s="35">
        <v>1191</v>
      </c>
      <c r="C17" s="35">
        <v>1303</v>
      </c>
      <c r="D17" s="15">
        <v>0.91404451266308517</v>
      </c>
      <c r="E17" s="72">
        <v>-112</v>
      </c>
      <c r="F17" s="35">
        <v>1650</v>
      </c>
      <c r="G17" s="35">
        <v>1817</v>
      </c>
      <c r="H17" s="15">
        <v>0.90809025866813431</v>
      </c>
      <c r="I17" s="72">
        <v>-167</v>
      </c>
      <c r="J17" s="15">
        <v>0.7218181818181818</v>
      </c>
      <c r="K17" s="15">
        <v>0.717116125481563</v>
      </c>
      <c r="L17" s="14">
        <v>4.7020563366187984E-3</v>
      </c>
    </row>
    <row r="18" spans="1:12" x14ac:dyDescent="0.4">
      <c r="A18" s="73" t="s">
        <v>155</v>
      </c>
      <c r="B18" s="31">
        <v>2531</v>
      </c>
      <c r="C18" s="31">
        <v>2196</v>
      </c>
      <c r="D18" s="16">
        <v>1.1525500910746813</v>
      </c>
      <c r="E18" s="74">
        <v>335</v>
      </c>
      <c r="F18" s="31">
        <v>3000</v>
      </c>
      <c r="G18" s="31">
        <v>3150</v>
      </c>
      <c r="H18" s="16">
        <v>0.95238095238095233</v>
      </c>
      <c r="I18" s="74">
        <v>-150</v>
      </c>
      <c r="J18" s="16">
        <v>0.84366666666666668</v>
      </c>
      <c r="K18" s="16">
        <v>0.69714285714285718</v>
      </c>
      <c r="L18" s="20">
        <v>0.1465238095238095</v>
      </c>
    </row>
    <row r="19" spans="1:12" x14ac:dyDescent="0.4">
      <c r="A19" s="73" t="s">
        <v>156</v>
      </c>
      <c r="B19" s="31">
        <v>2773</v>
      </c>
      <c r="C19" s="31">
        <v>2193</v>
      </c>
      <c r="D19" s="16">
        <v>1.2644778841769266</v>
      </c>
      <c r="E19" s="74">
        <v>580</v>
      </c>
      <c r="F19" s="31">
        <v>3000</v>
      </c>
      <c r="G19" s="31">
        <v>3000</v>
      </c>
      <c r="H19" s="16">
        <v>1</v>
      </c>
      <c r="I19" s="74">
        <v>0</v>
      </c>
      <c r="J19" s="16">
        <v>0.92433333333333334</v>
      </c>
      <c r="K19" s="16">
        <v>0.73099999999999998</v>
      </c>
      <c r="L19" s="20">
        <v>0.19333333333333336</v>
      </c>
    </row>
    <row r="20" spans="1:12" x14ac:dyDescent="0.4">
      <c r="A20" s="73" t="s">
        <v>157</v>
      </c>
      <c r="B20" s="31">
        <v>2710</v>
      </c>
      <c r="C20" s="31">
        <v>2192</v>
      </c>
      <c r="D20" s="16">
        <v>1.2363138686131387</v>
      </c>
      <c r="E20" s="74">
        <v>518</v>
      </c>
      <c r="F20" s="31">
        <v>3000</v>
      </c>
      <c r="G20" s="31">
        <v>3017</v>
      </c>
      <c r="H20" s="16">
        <v>0.99436526350679488</v>
      </c>
      <c r="I20" s="74">
        <v>-17</v>
      </c>
      <c r="J20" s="16">
        <v>0.90333333333333332</v>
      </c>
      <c r="K20" s="16">
        <v>0.72654955253563147</v>
      </c>
      <c r="L20" s="20">
        <v>0.17678378079770185</v>
      </c>
    </row>
    <row r="21" spans="1:12" x14ac:dyDescent="0.4">
      <c r="A21" s="73" t="s">
        <v>158</v>
      </c>
      <c r="B21" s="32">
        <v>5191</v>
      </c>
      <c r="C21" s="32">
        <v>4890</v>
      </c>
      <c r="D21" s="13">
        <v>1.0615541922290388</v>
      </c>
      <c r="E21" s="76">
        <v>301</v>
      </c>
      <c r="F21" s="32">
        <v>6000</v>
      </c>
      <c r="G21" s="32">
        <v>6034</v>
      </c>
      <c r="H21" s="13">
        <v>0.99436526350679488</v>
      </c>
      <c r="I21" s="76">
        <v>-34</v>
      </c>
      <c r="J21" s="13">
        <v>0.86516666666666664</v>
      </c>
      <c r="K21" s="13">
        <v>0.81040768975803779</v>
      </c>
      <c r="L21" s="12">
        <v>5.4758976908628854E-2</v>
      </c>
    </row>
    <row r="22" spans="1:12" x14ac:dyDescent="0.4">
      <c r="A22" s="77" t="s">
        <v>159</v>
      </c>
      <c r="B22" s="31">
        <v>2156</v>
      </c>
      <c r="C22" s="31">
        <v>2671</v>
      </c>
      <c r="D22" s="16">
        <v>0.80718831898165477</v>
      </c>
      <c r="E22" s="74">
        <v>-515</v>
      </c>
      <c r="F22" s="31">
        <v>3000</v>
      </c>
      <c r="G22" s="31">
        <v>3900</v>
      </c>
      <c r="H22" s="16">
        <v>0.76923076923076927</v>
      </c>
      <c r="I22" s="74">
        <v>-900</v>
      </c>
      <c r="J22" s="16">
        <v>0.71866666666666668</v>
      </c>
      <c r="K22" s="16">
        <v>0.68487179487179484</v>
      </c>
      <c r="L22" s="20">
        <v>3.3794871794871839E-2</v>
      </c>
    </row>
    <row r="23" spans="1:12" x14ac:dyDescent="0.4">
      <c r="A23" s="73" t="s">
        <v>160</v>
      </c>
      <c r="B23" s="31">
        <v>2232</v>
      </c>
      <c r="C23" s="31">
        <v>2579</v>
      </c>
      <c r="D23" s="16">
        <v>0.86545172547499027</v>
      </c>
      <c r="E23" s="74">
        <v>-347</v>
      </c>
      <c r="F23" s="31">
        <v>3000</v>
      </c>
      <c r="G23" s="31">
        <v>3000</v>
      </c>
      <c r="H23" s="16">
        <v>1</v>
      </c>
      <c r="I23" s="74">
        <v>0</v>
      </c>
      <c r="J23" s="16">
        <v>0.74399999999999999</v>
      </c>
      <c r="K23" s="16">
        <v>0.85966666666666669</v>
      </c>
      <c r="L23" s="20">
        <v>-0.1156666666666667</v>
      </c>
    </row>
    <row r="24" spans="1:12" x14ac:dyDescent="0.4">
      <c r="A24" s="73" t="s">
        <v>161</v>
      </c>
      <c r="B24" s="32">
        <v>733</v>
      </c>
      <c r="C24" s="32">
        <v>613</v>
      </c>
      <c r="D24" s="13">
        <v>1.1957585644371942</v>
      </c>
      <c r="E24" s="76">
        <v>120</v>
      </c>
      <c r="F24" s="32">
        <v>1367</v>
      </c>
      <c r="G24" s="32">
        <v>1217</v>
      </c>
      <c r="H24" s="13">
        <v>1.1232539030402628</v>
      </c>
      <c r="I24" s="76">
        <v>150</v>
      </c>
      <c r="J24" s="13">
        <v>0.53621068032187269</v>
      </c>
      <c r="K24" s="13">
        <v>0.50369761709120786</v>
      </c>
      <c r="L24" s="12">
        <v>3.2513063230664829E-2</v>
      </c>
    </row>
    <row r="25" spans="1:12" x14ac:dyDescent="0.4">
      <c r="A25" s="77" t="s">
        <v>162</v>
      </c>
      <c r="B25" s="31">
        <v>2642</v>
      </c>
      <c r="C25" s="31">
        <v>2342</v>
      </c>
      <c r="D25" s="16">
        <v>1.1280956447480786</v>
      </c>
      <c r="E25" s="74">
        <v>300</v>
      </c>
      <c r="F25" s="31">
        <v>3000</v>
      </c>
      <c r="G25" s="31">
        <v>3000</v>
      </c>
      <c r="H25" s="16">
        <v>1</v>
      </c>
      <c r="I25" s="74">
        <v>0</v>
      </c>
      <c r="J25" s="16">
        <v>0.88066666666666671</v>
      </c>
      <c r="K25" s="16">
        <v>0.78066666666666662</v>
      </c>
      <c r="L25" s="20">
        <v>0.1</v>
      </c>
    </row>
    <row r="26" spans="1:12" x14ac:dyDescent="0.4">
      <c r="A26" s="73" t="s">
        <v>163</v>
      </c>
      <c r="B26" s="31">
        <v>2478</v>
      </c>
      <c r="C26" s="31">
        <v>1904</v>
      </c>
      <c r="D26" s="16">
        <v>1.3014705882352942</v>
      </c>
      <c r="E26" s="74">
        <v>574</v>
      </c>
      <c r="F26" s="31">
        <v>3000</v>
      </c>
      <c r="G26" s="31">
        <v>3136</v>
      </c>
      <c r="H26" s="16">
        <v>0.95663265306122447</v>
      </c>
      <c r="I26" s="74">
        <v>-136</v>
      </c>
      <c r="J26" s="16">
        <v>0.82599999999999996</v>
      </c>
      <c r="K26" s="16">
        <v>0.6071428571428571</v>
      </c>
      <c r="L26" s="20">
        <v>0.21885714285714286</v>
      </c>
    </row>
    <row r="27" spans="1:12" x14ac:dyDescent="0.4">
      <c r="A27" s="77" t="s">
        <v>164</v>
      </c>
      <c r="B27" s="32">
        <v>1813</v>
      </c>
      <c r="C27" s="32">
        <v>2006</v>
      </c>
      <c r="D27" s="13">
        <v>0.90378863409770693</v>
      </c>
      <c r="E27" s="76">
        <v>-193</v>
      </c>
      <c r="F27" s="32">
        <v>3000</v>
      </c>
      <c r="G27" s="32">
        <v>3000</v>
      </c>
      <c r="H27" s="13">
        <v>1</v>
      </c>
      <c r="I27" s="76">
        <v>0</v>
      </c>
      <c r="J27" s="13">
        <v>0.60433333333333328</v>
      </c>
      <c r="K27" s="13">
        <v>0.66866666666666663</v>
      </c>
      <c r="L27" s="12">
        <v>-6.4333333333333353E-2</v>
      </c>
    </row>
    <row r="28" spans="1:12" x14ac:dyDescent="0.4">
      <c r="A28" s="77" t="s">
        <v>165</v>
      </c>
      <c r="B28" s="32">
        <v>2268</v>
      </c>
      <c r="C28" s="32">
        <v>0</v>
      </c>
      <c r="D28" s="13" t="e">
        <v>#DIV/0!</v>
      </c>
      <c r="E28" s="76">
        <v>2268</v>
      </c>
      <c r="F28" s="32">
        <v>3000</v>
      </c>
      <c r="G28" s="32">
        <v>0</v>
      </c>
      <c r="H28" s="13" t="e">
        <v>#DIV/0!</v>
      </c>
      <c r="I28" s="76">
        <v>3000</v>
      </c>
      <c r="J28" s="13">
        <v>0.75600000000000001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1170</v>
      </c>
      <c r="C29" s="28">
        <v>1171</v>
      </c>
      <c r="D29" s="19">
        <v>0.99914602903501282</v>
      </c>
      <c r="E29" s="75">
        <v>-1</v>
      </c>
      <c r="F29" s="28">
        <v>1755</v>
      </c>
      <c r="G29" s="28">
        <v>1716</v>
      </c>
      <c r="H29" s="19">
        <v>1.0227272727272727</v>
      </c>
      <c r="I29" s="75">
        <v>39</v>
      </c>
      <c r="J29" s="19">
        <v>0.66666666666666663</v>
      </c>
      <c r="K29" s="19">
        <v>0.68240093240093236</v>
      </c>
      <c r="L29" s="18">
        <v>-1.5734265734265729E-2</v>
      </c>
    </row>
    <row r="30" spans="1:12" x14ac:dyDescent="0.4">
      <c r="A30" s="71" t="s">
        <v>166</v>
      </c>
      <c r="B30" s="35">
        <v>764</v>
      </c>
      <c r="C30" s="35">
        <v>781</v>
      </c>
      <c r="D30" s="15">
        <v>0.9782330345710627</v>
      </c>
      <c r="E30" s="72">
        <v>-17</v>
      </c>
      <c r="F30" s="35">
        <v>975</v>
      </c>
      <c r="G30" s="35">
        <v>975</v>
      </c>
      <c r="H30" s="15">
        <v>1</v>
      </c>
      <c r="I30" s="72">
        <v>0</v>
      </c>
      <c r="J30" s="15">
        <v>0.78358974358974354</v>
      </c>
      <c r="K30" s="15">
        <v>0.801025641025641</v>
      </c>
      <c r="L30" s="14">
        <v>-1.7435897435897463E-2</v>
      </c>
    </row>
    <row r="31" spans="1:12" x14ac:dyDescent="0.4">
      <c r="A31" s="73" t="s">
        <v>167</v>
      </c>
      <c r="B31" s="31">
        <v>406</v>
      </c>
      <c r="C31" s="31">
        <v>390</v>
      </c>
      <c r="D31" s="16">
        <v>1.0410256410256411</v>
      </c>
      <c r="E31" s="74">
        <v>16</v>
      </c>
      <c r="F31" s="31">
        <v>780</v>
      </c>
      <c r="G31" s="31">
        <v>741</v>
      </c>
      <c r="H31" s="16">
        <v>1.0526315789473684</v>
      </c>
      <c r="I31" s="74">
        <v>39</v>
      </c>
      <c r="J31" s="16">
        <v>0.52051282051282055</v>
      </c>
      <c r="K31" s="16">
        <v>0.52631578947368418</v>
      </c>
      <c r="L31" s="20">
        <v>-5.8029689608636303E-3</v>
      </c>
    </row>
    <row r="32" spans="1:12" s="68" customFormat="1" x14ac:dyDescent="0.4">
      <c r="A32" s="66" t="s">
        <v>67</v>
      </c>
      <c r="B32" s="25">
        <v>150416</v>
      </c>
      <c r="C32" s="25">
        <v>128637</v>
      </c>
      <c r="D32" s="11">
        <v>1.1693058762253472</v>
      </c>
      <c r="E32" s="67">
        <v>21779</v>
      </c>
      <c r="F32" s="25">
        <v>232313</v>
      </c>
      <c r="G32" s="25">
        <v>204772</v>
      </c>
      <c r="H32" s="11">
        <v>1.1344959271775439</v>
      </c>
      <c r="I32" s="67">
        <v>27541</v>
      </c>
      <c r="J32" s="11">
        <v>0.6474712994967996</v>
      </c>
      <c r="K32" s="11">
        <v>0.62819623776688216</v>
      </c>
      <c r="L32" s="21">
        <v>1.9275061729917442E-2</v>
      </c>
    </row>
    <row r="33" spans="1:12" x14ac:dyDescent="0.4">
      <c r="A33" s="73" t="s">
        <v>56</v>
      </c>
      <c r="B33" s="31">
        <v>52246</v>
      </c>
      <c r="C33" s="31">
        <v>45206</v>
      </c>
      <c r="D33" s="16">
        <v>1.1557315400610539</v>
      </c>
      <c r="E33" s="74">
        <v>7040</v>
      </c>
      <c r="F33" s="31">
        <v>83384</v>
      </c>
      <c r="G33" s="31">
        <v>69019</v>
      </c>
      <c r="H33" s="16">
        <v>1.2081310943363421</v>
      </c>
      <c r="I33" s="74">
        <v>14365</v>
      </c>
      <c r="J33" s="16">
        <v>0.62657104480475867</v>
      </c>
      <c r="K33" s="16">
        <v>0.65497906373607273</v>
      </c>
      <c r="L33" s="20">
        <v>-2.8408018931314061E-2</v>
      </c>
    </row>
    <row r="34" spans="1:12" x14ac:dyDescent="0.4">
      <c r="A34" s="73" t="s">
        <v>168</v>
      </c>
      <c r="B34" s="31">
        <v>18349</v>
      </c>
      <c r="C34" s="31">
        <v>11857</v>
      </c>
      <c r="D34" s="16">
        <v>1.5475246689719153</v>
      </c>
      <c r="E34" s="74">
        <v>6492</v>
      </c>
      <c r="F34" s="31">
        <v>28512</v>
      </c>
      <c r="G34" s="31">
        <v>17140</v>
      </c>
      <c r="H34" s="16">
        <v>1.6634772462077012</v>
      </c>
      <c r="I34" s="74">
        <v>11372</v>
      </c>
      <c r="J34" s="16">
        <v>0.64355359147025815</v>
      </c>
      <c r="K34" s="16">
        <v>0.6917736289381563</v>
      </c>
      <c r="L34" s="20">
        <v>-4.8220037467898158E-2</v>
      </c>
    </row>
    <row r="35" spans="1:12" x14ac:dyDescent="0.4">
      <c r="A35" s="73" t="s">
        <v>169</v>
      </c>
      <c r="B35" s="31">
        <v>8308</v>
      </c>
      <c r="C35" s="31">
        <v>9502</v>
      </c>
      <c r="D35" s="16">
        <v>0.87434224373816039</v>
      </c>
      <c r="E35" s="74">
        <v>-1194</v>
      </c>
      <c r="F35" s="31">
        <v>11520</v>
      </c>
      <c r="G35" s="31">
        <v>15840</v>
      </c>
      <c r="H35" s="16">
        <v>0.72727272727272729</v>
      </c>
      <c r="I35" s="74">
        <v>-4320</v>
      </c>
      <c r="J35" s="16">
        <v>0.7211805555555556</v>
      </c>
      <c r="K35" s="16">
        <v>0.59987373737373739</v>
      </c>
      <c r="L35" s="20">
        <v>0.12130681818181821</v>
      </c>
    </row>
    <row r="36" spans="1:12" x14ac:dyDescent="0.4">
      <c r="A36" s="73" t="s">
        <v>54</v>
      </c>
      <c r="B36" s="31">
        <v>22593</v>
      </c>
      <c r="C36" s="31">
        <v>19511</v>
      </c>
      <c r="D36" s="16">
        <v>1.1579621751832301</v>
      </c>
      <c r="E36" s="74">
        <v>3082</v>
      </c>
      <c r="F36" s="31">
        <v>35565</v>
      </c>
      <c r="G36" s="31">
        <v>31533</v>
      </c>
      <c r="H36" s="16">
        <v>1.1278660450956142</v>
      </c>
      <c r="I36" s="74">
        <v>4032</v>
      </c>
      <c r="J36" s="16">
        <v>0.63525938422606498</v>
      </c>
      <c r="K36" s="16">
        <v>0.61874861256461489</v>
      </c>
      <c r="L36" s="20">
        <v>1.6510771661450097E-2</v>
      </c>
    </row>
    <row r="37" spans="1:12" x14ac:dyDescent="0.4">
      <c r="A37" s="73" t="s">
        <v>55</v>
      </c>
      <c r="B37" s="31">
        <v>11823</v>
      </c>
      <c r="C37" s="31">
        <v>9858</v>
      </c>
      <c r="D37" s="16">
        <v>1.1993304930006086</v>
      </c>
      <c r="E37" s="74">
        <v>1965</v>
      </c>
      <c r="F37" s="31">
        <v>18731</v>
      </c>
      <c r="G37" s="31">
        <v>17430</v>
      </c>
      <c r="H37" s="16">
        <v>1.0746414228341938</v>
      </c>
      <c r="I37" s="74">
        <v>1301</v>
      </c>
      <c r="J37" s="16">
        <v>0.63119961561048532</v>
      </c>
      <c r="K37" s="16">
        <v>0.56557659208261613</v>
      </c>
      <c r="L37" s="20">
        <v>6.5623023527869195E-2</v>
      </c>
    </row>
    <row r="38" spans="1:12" x14ac:dyDescent="0.4">
      <c r="A38" s="73" t="s">
        <v>53</v>
      </c>
      <c r="B38" s="31">
        <v>3715</v>
      </c>
      <c r="C38" s="31">
        <v>3799</v>
      </c>
      <c r="D38" s="16">
        <v>0.9778889181363517</v>
      </c>
      <c r="E38" s="74">
        <v>-84</v>
      </c>
      <c r="F38" s="31">
        <v>5759</v>
      </c>
      <c r="G38" s="31">
        <v>5760</v>
      </c>
      <c r="H38" s="16">
        <v>0.99982638888888886</v>
      </c>
      <c r="I38" s="74">
        <v>-1</v>
      </c>
      <c r="J38" s="16">
        <v>0.6450772703594374</v>
      </c>
      <c r="K38" s="16">
        <v>0.65954861111111107</v>
      </c>
      <c r="L38" s="20">
        <v>-1.4471340751673667E-2</v>
      </c>
    </row>
    <row r="39" spans="1:12" x14ac:dyDescent="0.4">
      <c r="A39" s="73" t="s">
        <v>170</v>
      </c>
      <c r="B39" s="31">
        <v>2382</v>
      </c>
      <c r="C39" s="31">
        <v>2021</v>
      </c>
      <c r="D39" s="16">
        <v>1.1786244433448787</v>
      </c>
      <c r="E39" s="74">
        <v>361</v>
      </c>
      <c r="F39" s="31">
        <v>3154</v>
      </c>
      <c r="G39" s="31">
        <v>3320</v>
      </c>
      <c r="H39" s="16">
        <v>0.95</v>
      </c>
      <c r="I39" s="74">
        <v>-166</v>
      </c>
      <c r="J39" s="16">
        <v>0.75523145212428666</v>
      </c>
      <c r="K39" s="16">
        <v>0.60873493975903614</v>
      </c>
      <c r="L39" s="20">
        <v>0.14649651236525052</v>
      </c>
    </row>
    <row r="40" spans="1:12" x14ac:dyDescent="0.4">
      <c r="A40" s="73" t="s">
        <v>52</v>
      </c>
      <c r="B40" s="31">
        <v>4357</v>
      </c>
      <c r="C40" s="31">
        <v>3743</v>
      </c>
      <c r="D40" s="16">
        <v>1.1640395404755544</v>
      </c>
      <c r="E40" s="74">
        <v>614</v>
      </c>
      <c r="F40" s="31">
        <v>5760</v>
      </c>
      <c r="G40" s="31">
        <v>5760</v>
      </c>
      <c r="H40" s="16">
        <v>1</v>
      </c>
      <c r="I40" s="74">
        <v>0</v>
      </c>
      <c r="J40" s="16">
        <v>0.75642361111111112</v>
      </c>
      <c r="K40" s="16">
        <v>0.64982638888888888</v>
      </c>
      <c r="L40" s="20">
        <v>0.10659722222222223</v>
      </c>
    </row>
    <row r="41" spans="1:12" ht="9.75" customHeight="1" x14ac:dyDescent="0.4">
      <c r="A41" s="77" t="s">
        <v>51</v>
      </c>
      <c r="B41" s="32">
        <v>2659</v>
      </c>
      <c r="C41" s="32">
        <v>1911</v>
      </c>
      <c r="D41" s="13">
        <v>1.39141810570382</v>
      </c>
      <c r="E41" s="76">
        <v>748</v>
      </c>
      <c r="F41" s="32">
        <v>5760</v>
      </c>
      <c r="G41" s="32">
        <v>5760</v>
      </c>
      <c r="H41" s="13">
        <v>1</v>
      </c>
      <c r="I41" s="76">
        <v>0</v>
      </c>
      <c r="J41" s="13">
        <v>0.46163194444444444</v>
      </c>
      <c r="K41" s="13">
        <v>0.33177083333333335</v>
      </c>
      <c r="L41" s="12">
        <v>0.12986111111111109</v>
      </c>
    </row>
    <row r="42" spans="1:12" x14ac:dyDescent="0.4">
      <c r="A42" s="73" t="s">
        <v>69</v>
      </c>
      <c r="B42" s="31">
        <v>1583</v>
      </c>
      <c r="C42" s="31">
        <v>1414</v>
      </c>
      <c r="D42" s="16">
        <v>1.1195190947666196</v>
      </c>
      <c r="E42" s="74">
        <v>169</v>
      </c>
      <c r="F42" s="31">
        <v>3320</v>
      </c>
      <c r="G42" s="31">
        <v>2520</v>
      </c>
      <c r="H42" s="16">
        <v>1.3174603174603174</v>
      </c>
      <c r="I42" s="74">
        <v>800</v>
      </c>
      <c r="J42" s="16">
        <v>0.47680722891566263</v>
      </c>
      <c r="K42" s="16">
        <v>0.56111111111111112</v>
      </c>
      <c r="L42" s="20">
        <v>-8.4303882195448487E-2</v>
      </c>
    </row>
    <row r="43" spans="1:12" x14ac:dyDescent="0.4">
      <c r="A43" s="73" t="s">
        <v>66</v>
      </c>
      <c r="B43" s="31">
        <v>3940</v>
      </c>
      <c r="C43" s="31">
        <v>2584</v>
      </c>
      <c r="D43" s="16">
        <v>1.5247678018575852</v>
      </c>
      <c r="E43" s="74">
        <v>1356</v>
      </c>
      <c r="F43" s="31">
        <v>5760</v>
      </c>
      <c r="G43" s="31">
        <v>5471</v>
      </c>
      <c r="H43" s="16">
        <v>1.0528239809906781</v>
      </c>
      <c r="I43" s="74">
        <v>289</v>
      </c>
      <c r="J43" s="16">
        <v>0.68402777777777779</v>
      </c>
      <c r="K43" s="16">
        <v>0.47230853591665145</v>
      </c>
      <c r="L43" s="20">
        <v>0.21171924186112634</v>
      </c>
    </row>
    <row r="44" spans="1:12" x14ac:dyDescent="0.4">
      <c r="A44" s="73" t="s">
        <v>48</v>
      </c>
      <c r="B44" s="31">
        <v>4694</v>
      </c>
      <c r="C44" s="31">
        <v>4731</v>
      </c>
      <c r="D44" s="16">
        <v>0.99217924328894525</v>
      </c>
      <c r="E44" s="74">
        <v>-37</v>
      </c>
      <c r="F44" s="31">
        <v>7434</v>
      </c>
      <c r="G44" s="31">
        <v>7567</v>
      </c>
      <c r="H44" s="16">
        <v>0.98242368177613326</v>
      </c>
      <c r="I44" s="74">
        <v>-133</v>
      </c>
      <c r="J44" s="16">
        <v>0.63142319074522468</v>
      </c>
      <c r="K44" s="16">
        <v>0.62521474824897583</v>
      </c>
      <c r="L44" s="20">
        <v>6.208442496248856E-3</v>
      </c>
    </row>
    <row r="45" spans="1:12" x14ac:dyDescent="0.4">
      <c r="A45" s="73" t="s">
        <v>50</v>
      </c>
      <c r="B45" s="31">
        <v>1392</v>
      </c>
      <c r="C45" s="31">
        <v>1234</v>
      </c>
      <c r="D45" s="16">
        <v>1.1280388978930307</v>
      </c>
      <c r="E45" s="74">
        <v>158</v>
      </c>
      <c r="F45" s="31">
        <v>2527</v>
      </c>
      <c r="G45" s="31">
        <v>2520</v>
      </c>
      <c r="H45" s="16">
        <v>1.0027777777777778</v>
      </c>
      <c r="I45" s="74">
        <v>7</v>
      </c>
      <c r="J45" s="16">
        <v>0.55085081123862289</v>
      </c>
      <c r="K45" s="16">
        <v>0.48968253968253966</v>
      </c>
      <c r="L45" s="20">
        <v>6.1168271556083231E-2</v>
      </c>
    </row>
    <row r="46" spans="1:12" x14ac:dyDescent="0.4">
      <c r="A46" s="73" t="s">
        <v>49</v>
      </c>
      <c r="B46" s="31">
        <v>1938</v>
      </c>
      <c r="C46" s="31">
        <v>1640</v>
      </c>
      <c r="D46" s="16">
        <v>1.1817073170731707</v>
      </c>
      <c r="E46" s="74">
        <v>298</v>
      </c>
      <c r="F46" s="31">
        <v>2520</v>
      </c>
      <c r="G46" s="31">
        <v>2527</v>
      </c>
      <c r="H46" s="16">
        <v>0.99722991689750695</v>
      </c>
      <c r="I46" s="74">
        <v>-7</v>
      </c>
      <c r="J46" s="16">
        <v>0.76904761904761909</v>
      </c>
      <c r="K46" s="16">
        <v>0.64899089829837753</v>
      </c>
      <c r="L46" s="20">
        <v>0.12005672074924156</v>
      </c>
    </row>
    <row r="47" spans="1:12" x14ac:dyDescent="0.4">
      <c r="A47" s="73" t="s">
        <v>171</v>
      </c>
      <c r="B47" s="31">
        <v>2006</v>
      </c>
      <c r="C47" s="31">
        <v>1626</v>
      </c>
      <c r="D47" s="16">
        <v>1.2337023370233702</v>
      </c>
      <c r="E47" s="74">
        <v>380</v>
      </c>
      <c r="F47" s="31">
        <v>2520</v>
      </c>
      <c r="G47" s="31">
        <v>2527</v>
      </c>
      <c r="H47" s="16">
        <v>0.99722991689750695</v>
      </c>
      <c r="I47" s="74">
        <v>-7</v>
      </c>
      <c r="J47" s="16">
        <v>0.79603174603174598</v>
      </c>
      <c r="K47" s="16">
        <v>0.64345073209339132</v>
      </c>
      <c r="L47" s="20">
        <v>0.15258101393835466</v>
      </c>
    </row>
    <row r="48" spans="1:12" x14ac:dyDescent="0.4">
      <c r="A48" s="73" t="s">
        <v>72</v>
      </c>
      <c r="B48" s="31">
        <v>2252</v>
      </c>
      <c r="C48" s="31">
        <v>2126</v>
      </c>
      <c r="D48" s="16">
        <v>1.0592662276575728</v>
      </c>
      <c r="E48" s="74">
        <v>126</v>
      </c>
      <c r="F48" s="31">
        <v>2527</v>
      </c>
      <c r="G48" s="31">
        <v>2520</v>
      </c>
      <c r="H48" s="16">
        <v>1.0027777777777778</v>
      </c>
      <c r="I48" s="74">
        <v>7</v>
      </c>
      <c r="J48" s="16">
        <v>0.89117530668777201</v>
      </c>
      <c r="K48" s="16">
        <v>0.84365079365079365</v>
      </c>
      <c r="L48" s="20">
        <v>4.7524513036978355E-2</v>
      </c>
    </row>
    <row r="49" spans="1:12" x14ac:dyDescent="0.4">
      <c r="A49" s="73" t="s">
        <v>172</v>
      </c>
      <c r="B49" s="31">
        <v>2078</v>
      </c>
      <c r="C49" s="31">
        <v>2004</v>
      </c>
      <c r="D49" s="16">
        <v>1.0369261477045908</v>
      </c>
      <c r="E49" s="74">
        <v>74</v>
      </c>
      <c r="F49" s="31">
        <v>2520</v>
      </c>
      <c r="G49" s="31">
        <v>2518</v>
      </c>
      <c r="H49" s="16">
        <v>1.0007942811755361</v>
      </c>
      <c r="I49" s="74">
        <v>2</v>
      </c>
      <c r="J49" s="16">
        <v>0.82460317460317456</v>
      </c>
      <c r="K49" s="16">
        <v>0.79586973788721205</v>
      </c>
      <c r="L49" s="20">
        <v>2.8733436715962513E-2</v>
      </c>
    </row>
    <row r="50" spans="1:12" x14ac:dyDescent="0.4">
      <c r="A50" s="73" t="s">
        <v>173</v>
      </c>
      <c r="B50" s="31">
        <v>2072</v>
      </c>
      <c r="C50" s="31">
        <v>2191</v>
      </c>
      <c r="D50" s="16">
        <v>0.94568690095846641</v>
      </c>
      <c r="E50" s="74">
        <v>-119</v>
      </c>
      <c r="F50" s="31">
        <v>2520</v>
      </c>
      <c r="G50" s="31">
        <v>2520</v>
      </c>
      <c r="H50" s="16">
        <v>1</v>
      </c>
      <c r="I50" s="74">
        <v>0</v>
      </c>
      <c r="J50" s="16">
        <v>0.82222222222222219</v>
      </c>
      <c r="K50" s="16">
        <v>0.86944444444444446</v>
      </c>
      <c r="L50" s="20">
        <v>-4.7222222222222276E-2</v>
      </c>
    </row>
    <row r="51" spans="1:12" x14ac:dyDescent="0.4">
      <c r="A51" s="79" t="s">
        <v>174</v>
      </c>
      <c r="B51" s="30">
        <v>2029</v>
      </c>
      <c r="C51" s="30">
        <v>1679</v>
      </c>
      <c r="D51" s="23">
        <v>1.2084574151280525</v>
      </c>
      <c r="E51" s="80">
        <v>350</v>
      </c>
      <c r="F51" s="30">
        <v>2520</v>
      </c>
      <c r="G51" s="30">
        <v>2520</v>
      </c>
      <c r="H51" s="23">
        <v>1</v>
      </c>
      <c r="I51" s="80">
        <v>0</v>
      </c>
      <c r="J51" s="23">
        <v>0.80515873015873018</v>
      </c>
      <c r="K51" s="23">
        <v>0.66626984126984123</v>
      </c>
      <c r="L51" s="22">
        <v>0.13888888888888895</v>
      </c>
    </row>
    <row r="52" spans="1:12" s="68" customFormat="1" x14ac:dyDescent="0.4">
      <c r="A52" s="66" t="s">
        <v>99</v>
      </c>
      <c r="B52" s="25">
        <v>0</v>
      </c>
      <c r="C52" s="25">
        <v>0</v>
      </c>
      <c r="D52" s="11" t="e">
        <v>#DIV/0!</v>
      </c>
      <c r="E52" s="67">
        <v>0</v>
      </c>
      <c r="F52" s="25">
        <v>0</v>
      </c>
      <c r="G52" s="25">
        <v>0</v>
      </c>
      <c r="H52" s="11" t="e">
        <v>#DIV/0!</v>
      </c>
      <c r="I52" s="67">
        <v>0</v>
      </c>
      <c r="J52" s="11" t="e">
        <v>#DIV/0!</v>
      </c>
      <c r="K52" s="11" t="e">
        <v>#DIV/0!</v>
      </c>
      <c r="L52" s="21" t="e">
        <v>#DIV/0!</v>
      </c>
    </row>
    <row r="53" spans="1:12" x14ac:dyDescent="0.4">
      <c r="A53" s="71" t="s">
        <v>56</v>
      </c>
      <c r="B53" s="35">
        <v>0</v>
      </c>
      <c r="C53" s="35">
        <v>0</v>
      </c>
      <c r="D53" s="15" t="e">
        <v>#DIV/0!</v>
      </c>
      <c r="E53" s="72">
        <v>0</v>
      </c>
      <c r="F53" s="35">
        <v>0</v>
      </c>
      <c r="G53" s="35">
        <v>0</v>
      </c>
      <c r="H53" s="15" t="e">
        <v>#DIV/0!</v>
      </c>
      <c r="I53" s="72">
        <v>0</v>
      </c>
      <c r="J53" s="15" t="e">
        <v>#DIV/0!</v>
      </c>
      <c r="K53" s="15" t="e">
        <v>#DIV/0!</v>
      </c>
      <c r="L53" s="14" t="e">
        <v>#DIV/0!</v>
      </c>
    </row>
    <row r="54" spans="1:12" x14ac:dyDescent="0.4">
      <c r="A54" s="73" t="s">
        <v>57</v>
      </c>
      <c r="B54" s="31">
        <v>0</v>
      </c>
      <c r="C54" s="31">
        <v>0</v>
      </c>
      <c r="D54" s="16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3" t="s">
        <v>178</v>
      </c>
      <c r="B55" s="31">
        <v>0</v>
      </c>
      <c r="C55" s="31">
        <v>0</v>
      </c>
      <c r="D55" s="16" t="e">
        <v>#DIV/0!</v>
      </c>
      <c r="E55" s="74">
        <v>0</v>
      </c>
      <c r="F55" s="31">
        <v>0</v>
      </c>
      <c r="G55" s="31">
        <v>0</v>
      </c>
      <c r="H55" s="16" t="e">
        <v>#DIV/0!</v>
      </c>
      <c r="I55" s="74">
        <v>0</v>
      </c>
      <c r="J55" s="16" t="e">
        <v>#DIV/0!</v>
      </c>
      <c r="K55" s="16" t="e">
        <v>#DIV/0!</v>
      </c>
      <c r="L55" s="20" t="e">
        <v>#DIV/0!</v>
      </c>
    </row>
    <row r="56" spans="1:12" x14ac:dyDescent="0.4">
      <c r="A56" s="79" t="s">
        <v>179</v>
      </c>
      <c r="B56" s="30">
        <v>0</v>
      </c>
      <c r="C56" s="30">
        <v>0</v>
      </c>
      <c r="D56" s="23" t="e">
        <v>#DIV/0!</v>
      </c>
      <c r="E56" s="80">
        <v>0</v>
      </c>
      <c r="F56" s="30">
        <v>0</v>
      </c>
      <c r="G56" s="30">
        <v>0</v>
      </c>
      <c r="H56" s="23" t="e">
        <v>#DIV/0!</v>
      </c>
      <c r="I56" s="80">
        <v>0</v>
      </c>
      <c r="J56" s="23" t="e">
        <v>#DIV/0!</v>
      </c>
      <c r="K56" s="23" t="e">
        <v>#DIV/0!</v>
      </c>
      <c r="L56" s="22" t="e">
        <v>#DIV/0!</v>
      </c>
    </row>
    <row r="57" spans="1:12" x14ac:dyDescent="0.4">
      <c r="C57" s="63"/>
      <c r="E57" s="10"/>
      <c r="G57" s="63"/>
      <c r="I57" s="10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E60" s="10"/>
      <c r="G60" s="63"/>
      <c r="I60" s="10"/>
      <c r="K60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5月(月間)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81</v>
      </c>
      <c r="C4" s="97" t="s">
        <v>119</v>
      </c>
      <c r="D4" s="96" t="s">
        <v>61</v>
      </c>
      <c r="E4" s="96"/>
      <c r="F4" s="101" t="s">
        <v>81</v>
      </c>
      <c r="G4" s="101" t="s">
        <v>119</v>
      </c>
      <c r="H4" s="96" t="s">
        <v>61</v>
      </c>
      <c r="I4" s="96"/>
      <c r="J4" s="101" t="s">
        <v>81</v>
      </c>
      <c r="K4" s="101" t="s">
        <v>119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413448</v>
      </c>
      <c r="C6" s="25">
        <v>371726</v>
      </c>
      <c r="D6" s="11">
        <v>1.112238584333622</v>
      </c>
      <c r="E6" s="67">
        <v>41722</v>
      </c>
      <c r="F6" s="25">
        <v>665967</v>
      </c>
      <c r="G6" s="25">
        <v>631377</v>
      </c>
      <c r="H6" s="11">
        <v>1.0547850175093487</v>
      </c>
      <c r="I6" s="67">
        <v>34590</v>
      </c>
      <c r="J6" s="11">
        <v>0.62082355432025915</v>
      </c>
      <c r="K6" s="11">
        <v>0.5887544208927471</v>
      </c>
      <c r="L6" s="21">
        <v>3.2069133427512053E-2</v>
      </c>
    </row>
    <row r="7" spans="1:12" s="68" customFormat="1" x14ac:dyDescent="0.4">
      <c r="A7" s="66" t="s">
        <v>58</v>
      </c>
      <c r="B7" s="25">
        <v>197664</v>
      </c>
      <c r="C7" s="25">
        <v>189744</v>
      </c>
      <c r="D7" s="11">
        <v>1.0417404502909182</v>
      </c>
      <c r="E7" s="67">
        <v>7920</v>
      </c>
      <c r="F7" s="25">
        <v>304893</v>
      </c>
      <c r="G7" s="25">
        <v>307981</v>
      </c>
      <c r="H7" s="11">
        <v>0.98997340745045959</v>
      </c>
      <c r="I7" s="67">
        <v>-3088</v>
      </c>
      <c r="J7" s="11">
        <v>0.64830612706752866</v>
      </c>
      <c r="K7" s="11">
        <v>0.6160899536010338</v>
      </c>
      <c r="L7" s="21">
        <v>3.2216173466494857E-2</v>
      </c>
    </row>
    <row r="8" spans="1:12" x14ac:dyDescent="0.4">
      <c r="A8" s="69" t="s">
        <v>65</v>
      </c>
      <c r="B8" s="26">
        <v>156121</v>
      </c>
      <c r="C8" s="26">
        <v>151516</v>
      </c>
      <c r="D8" s="24">
        <v>1.030392829800153</v>
      </c>
      <c r="E8" s="70">
        <v>4605</v>
      </c>
      <c r="F8" s="26">
        <v>243861</v>
      </c>
      <c r="G8" s="26">
        <v>250936</v>
      </c>
      <c r="H8" s="24">
        <v>0.97180555998342211</v>
      </c>
      <c r="I8" s="70">
        <v>-7075</v>
      </c>
      <c r="J8" s="24">
        <v>0.64020487080755017</v>
      </c>
      <c r="K8" s="24">
        <v>0.60380336021933878</v>
      </c>
      <c r="L8" s="54">
        <v>3.6401510588211394E-2</v>
      </c>
    </row>
    <row r="9" spans="1:12" x14ac:dyDescent="0.4">
      <c r="A9" s="71" t="s">
        <v>56</v>
      </c>
      <c r="B9" s="35">
        <v>81212</v>
      </c>
      <c r="C9" s="35">
        <v>78530</v>
      </c>
      <c r="D9" s="15">
        <v>1.0341525531643958</v>
      </c>
      <c r="E9" s="72">
        <v>2682</v>
      </c>
      <c r="F9" s="35">
        <v>140076</v>
      </c>
      <c r="G9" s="35">
        <v>126723</v>
      </c>
      <c r="H9" s="15">
        <v>1.105371558438484</v>
      </c>
      <c r="I9" s="72">
        <v>13353</v>
      </c>
      <c r="J9" s="15">
        <v>0.57977098146720352</v>
      </c>
      <c r="K9" s="15">
        <v>0.61969808164263784</v>
      </c>
      <c r="L9" s="14">
        <v>-3.9927100175434327E-2</v>
      </c>
    </row>
    <row r="10" spans="1:12" x14ac:dyDescent="0.4">
      <c r="A10" s="73" t="s">
        <v>57</v>
      </c>
      <c r="B10" s="31">
        <v>29568</v>
      </c>
      <c r="C10" s="31">
        <v>28008</v>
      </c>
      <c r="D10" s="16">
        <v>1.0556983718937447</v>
      </c>
      <c r="E10" s="74">
        <v>1560</v>
      </c>
      <c r="F10" s="35">
        <v>35148</v>
      </c>
      <c r="G10" s="35">
        <v>44183</v>
      </c>
      <c r="H10" s="16">
        <v>0.79550958513455405</v>
      </c>
      <c r="I10" s="74">
        <v>-9035</v>
      </c>
      <c r="J10" s="16">
        <v>0.84124274496415163</v>
      </c>
      <c r="K10" s="16">
        <v>0.63390896951316122</v>
      </c>
      <c r="L10" s="20">
        <v>0.20733377545099041</v>
      </c>
    </row>
    <row r="11" spans="1:12" x14ac:dyDescent="0.4">
      <c r="A11" s="73" t="s">
        <v>70</v>
      </c>
      <c r="B11" s="31">
        <v>7257</v>
      </c>
      <c r="C11" s="31">
        <v>8265</v>
      </c>
      <c r="D11" s="16">
        <v>0.8780399274047187</v>
      </c>
      <c r="E11" s="74">
        <v>-1008</v>
      </c>
      <c r="F11" s="31">
        <v>8370</v>
      </c>
      <c r="G11" s="31">
        <v>16740</v>
      </c>
      <c r="H11" s="16">
        <v>0.5</v>
      </c>
      <c r="I11" s="74">
        <v>-8370</v>
      </c>
      <c r="J11" s="16">
        <v>0.86702508960573477</v>
      </c>
      <c r="K11" s="16">
        <v>0.49372759856630827</v>
      </c>
      <c r="L11" s="20">
        <v>0.3732974910394265</v>
      </c>
    </row>
    <row r="12" spans="1:12" x14ac:dyDescent="0.4">
      <c r="A12" s="73" t="s">
        <v>54</v>
      </c>
      <c r="B12" s="31">
        <v>18684</v>
      </c>
      <c r="C12" s="31">
        <v>16434</v>
      </c>
      <c r="D12" s="16">
        <v>1.1369112814895947</v>
      </c>
      <c r="E12" s="74">
        <v>2250</v>
      </c>
      <c r="F12" s="31">
        <v>29760</v>
      </c>
      <c r="G12" s="31">
        <v>28650</v>
      </c>
      <c r="H12" s="16">
        <v>1.0387434554973822</v>
      </c>
      <c r="I12" s="74">
        <v>1110</v>
      </c>
      <c r="J12" s="16">
        <v>0.62782258064516128</v>
      </c>
      <c r="K12" s="16">
        <v>0.57361256544502615</v>
      </c>
      <c r="L12" s="20">
        <v>5.4210015200135131E-2</v>
      </c>
    </row>
    <row r="13" spans="1:12" x14ac:dyDescent="0.4">
      <c r="A13" s="73" t="s">
        <v>153</v>
      </c>
      <c r="B13" s="31">
        <v>6118</v>
      </c>
      <c r="C13" s="31">
        <v>5795</v>
      </c>
      <c r="D13" s="16">
        <v>1.0557377049180328</v>
      </c>
      <c r="E13" s="74">
        <v>323</v>
      </c>
      <c r="F13" s="31">
        <v>8370</v>
      </c>
      <c r="G13" s="31">
        <v>8370</v>
      </c>
      <c r="H13" s="16">
        <v>1</v>
      </c>
      <c r="I13" s="74">
        <v>0</v>
      </c>
      <c r="J13" s="16">
        <v>0.73094384707287929</v>
      </c>
      <c r="K13" s="16">
        <v>0.69235364396654719</v>
      </c>
      <c r="L13" s="20">
        <v>3.8590203106332099E-2</v>
      </c>
    </row>
    <row r="14" spans="1:12" x14ac:dyDescent="0.4">
      <c r="A14" s="73" t="s">
        <v>55</v>
      </c>
      <c r="B14" s="31">
        <v>13282</v>
      </c>
      <c r="C14" s="31">
        <v>14484</v>
      </c>
      <c r="D14" s="16">
        <v>0.9170118751726043</v>
      </c>
      <c r="E14" s="74">
        <v>-1202</v>
      </c>
      <c r="F14" s="31">
        <v>22137</v>
      </c>
      <c r="G14" s="31">
        <v>26270</v>
      </c>
      <c r="H14" s="16">
        <v>0.84267224971450327</v>
      </c>
      <c r="I14" s="74">
        <v>-4133</v>
      </c>
      <c r="J14" s="16">
        <v>0.59999096535212537</v>
      </c>
      <c r="K14" s="16">
        <v>0.55135135135135138</v>
      </c>
      <c r="L14" s="20">
        <v>4.863961400077399E-2</v>
      </c>
    </row>
    <row r="15" spans="1:12" x14ac:dyDescent="0.4">
      <c r="A15" s="64" t="s">
        <v>64</v>
      </c>
      <c r="B15" s="28">
        <v>39487</v>
      </c>
      <c r="C15" s="28">
        <v>36147</v>
      </c>
      <c r="D15" s="19">
        <v>1.0924004758347858</v>
      </c>
      <c r="E15" s="75">
        <v>3340</v>
      </c>
      <c r="F15" s="28">
        <v>58302</v>
      </c>
      <c r="G15" s="28">
        <v>54354</v>
      </c>
      <c r="H15" s="19">
        <v>1.072634948669831</v>
      </c>
      <c r="I15" s="75">
        <v>3948</v>
      </c>
      <c r="J15" s="19">
        <v>0.67728379815443729</v>
      </c>
      <c r="K15" s="19">
        <v>0.66502925267689594</v>
      </c>
      <c r="L15" s="18">
        <v>1.2254545477541345E-2</v>
      </c>
    </row>
    <row r="16" spans="1:12" x14ac:dyDescent="0.4">
      <c r="A16" s="71" t="s">
        <v>154</v>
      </c>
      <c r="B16" s="35">
        <v>1745</v>
      </c>
      <c r="C16" s="35">
        <v>1870</v>
      </c>
      <c r="D16" s="15">
        <v>0.9331550802139037</v>
      </c>
      <c r="E16" s="72">
        <v>-125</v>
      </c>
      <c r="F16" s="35">
        <v>2567</v>
      </c>
      <c r="G16" s="35">
        <v>2901</v>
      </c>
      <c r="H16" s="15">
        <v>0.88486728714236473</v>
      </c>
      <c r="I16" s="72">
        <v>-334</v>
      </c>
      <c r="J16" s="15">
        <v>0.67978184651343976</v>
      </c>
      <c r="K16" s="15">
        <v>0.64460530851430542</v>
      </c>
      <c r="L16" s="14">
        <v>3.5176537999134339E-2</v>
      </c>
    </row>
    <row r="17" spans="1:12" x14ac:dyDescent="0.4">
      <c r="A17" s="73" t="s">
        <v>155</v>
      </c>
      <c r="B17" s="31">
        <v>4670</v>
      </c>
      <c r="C17" s="31">
        <v>4187</v>
      </c>
      <c r="D17" s="16">
        <v>1.1153570575591116</v>
      </c>
      <c r="E17" s="74">
        <v>483</v>
      </c>
      <c r="F17" s="31">
        <v>7084</v>
      </c>
      <c r="G17" s="31">
        <v>6167</v>
      </c>
      <c r="H17" s="16">
        <v>1.148694665153235</v>
      </c>
      <c r="I17" s="74">
        <v>917</v>
      </c>
      <c r="J17" s="16">
        <v>0.65923207227555058</v>
      </c>
      <c r="K17" s="16">
        <v>0.67893627371493437</v>
      </c>
      <c r="L17" s="20">
        <v>-1.9704201439383784E-2</v>
      </c>
    </row>
    <row r="18" spans="1:12" x14ac:dyDescent="0.4">
      <c r="A18" s="73" t="s">
        <v>156</v>
      </c>
      <c r="B18" s="31">
        <v>3838</v>
      </c>
      <c r="C18" s="31">
        <v>3757</v>
      </c>
      <c r="D18" s="16">
        <v>1.021559755123769</v>
      </c>
      <c r="E18" s="74">
        <v>81</v>
      </c>
      <c r="F18" s="31">
        <v>4667</v>
      </c>
      <c r="G18" s="31">
        <v>4650</v>
      </c>
      <c r="H18" s="16">
        <v>1.0036559139784946</v>
      </c>
      <c r="I18" s="74">
        <v>17</v>
      </c>
      <c r="J18" s="16">
        <v>0.8223698307263767</v>
      </c>
      <c r="K18" s="16">
        <v>0.80795698924731185</v>
      </c>
      <c r="L18" s="20">
        <v>1.4412841479064853E-2</v>
      </c>
    </row>
    <row r="19" spans="1:12" x14ac:dyDescent="0.4">
      <c r="A19" s="73" t="s">
        <v>157</v>
      </c>
      <c r="B19" s="31">
        <v>3803</v>
      </c>
      <c r="C19" s="31">
        <v>3450</v>
      </c>
      <c r="D19" s="16">
        <v>1.1023188405797102</v>
      </c>
      <c r="E19" s="74">
        <v>353</v>
      </c>
      <c r="F19" s="31">
        <v>4667</v>
      </c>
      <c r="G19" s="31">
        <v>4667</v>
      </c>
      <c r="H19" s="16">
        <v>1</v>
      </c>
      <c r="I19" s="74">
        <v>0</v>
      </c>
      <c r="J19" s="16">
        <v>0.81487036640239985</v>
      </c>
      <c r="K19" s="16">
        <v>0.73923291193486185</v>
      </c>
      <c r="L19" s="20">
        <v>7.5637454467538001E-2</v>
      </c>
    </row>
    <row r="20" spans="1:12" x14ac:dyDescent="0.4">
      <c r="A20" s="73" t="s">
        <v>158</v>
      </c>
      <c r="B20" s="32">
        <v>6789</v>
      </c>
      <c r="C20" s="32">
        <v>6909</v>
      </c>
      <c r="D20" s="13">
        <v>0.98263135041250538</v>
      </c>
      <c r="E20" s="76">
        <v>-120</v>
      </c>
      <c r="F20" s="32">
        <v>9300</v>
      </c>
      <c r="G20" s="32">
        <v>9317</v>
      </c>
      <c r="H20" s="13">
        <v>0.99817537834066761</v>
      </c>
      <c r="I20" s="76">
        <v>-17</v>
      </c>
      <c r="J20" s="13">
        <v>0.73</v>
      </c>
      <c r="K20" s="13">
        <v>0.74154770848985729</v>
      </c>
      <c r="L20" s="12">
        <v>-1.1547708489857311E-2</v>
      </c>
    </row>
    <row r="21" spans="1:12" x14ac:dyDescent="0.4">
      <c r="A21" s="77" t="s">
        <v>159</v>
      </c>
      <c r="B21" s="31">
        <v>2382</v>
      </c>
      <c r="C21" s="31">
        <v>3648</v>
      </c>
      <c r="D21" s="16">
        <v>0.65296052631578949</v>
      </c>
      <c r="E21" s="74">
        <v>-1266</v>
      </c>
      <c r="F21" s="31">
        <v>4650</v>
      </c>
      <c r="G21" s="31">
        <v>5400</v>
      </c>
      <c r="H21" s="16">
        <v>0.86111111111111116</v>
      </c>
      <c r="I21" s="74">
        <v>-750</v>
      </c>
      <c r="J21" s="16">
        <v>0.51225806451612899</v>
      </c>
      <c r="K21" s="16">
        <v>0.67555555555555558</v>
      </c>
      <c r="L21" s="20">
        <v>-0.16329749103942659</v>
      </c>
    </row>
    <row r="22" spans="1:12" x14ac:dyDescent="0.4">
      <c r="A22" s="73" t="s">
        <v>160</v>
      </c>
      <c r="B22" s="31">
        <v>3259</v>
      </c>
      <c r="C22" s="31">
        <v>3432</v>
      </c>
      <c r="D22" s="16">
        <v>0.94959207459207462</v>
      </c>
      <c r="E22" s="74">
        <v>-173</v>
      </c>
      <c r="F22" s="31">
        <v>4650</v>
      </c>
      <c r="G22" s="31">
        <v>4650</v>
      </c>
      <c r="H22" s="16">
        <v>1</v>
      </c>
      <c r="I22" s="74">
        <v>0</v>
      </c>
      <c r="J22" s="16">
        <v>0.70086021505376339</v>
      </c>
      <c r="K22" s="16">
        <v>0.73806451612903223</v>
      </c>
      <c r="L22" s="20">
        <v>-3.7204301075268842E-2</v>
      </c>
    </row>
    <row r="23" spans="1:12" x14ac:dyDescent="0.4">
      <c r="A23" s="73" t="s">
        <v>161</v>
      </c>
      <c r="B23" s="32">
        <v>1178</v>
      </c>
      <c r="C23" s="32">
        <v>1041</v>
      </c>
      <c r="D23" s="13">
        <v>1.1316042267050912</v>
      </c>
      <c r="E23" s="76">
        <v>137</v>
      </c>
      <c r="F23" s="32">
        <v>2117</v>
      </c>
      <c r="G23" s="32">
        <v>2468</v>
      </c>
      <c r="H23" s="13">
        <v>0.85777957860615883</v>
      </c>
      <c r="I23" s="76">
        <v>-351</v>
      </c>
      <c r="J23" s="13">
        <v>0.55644780349551248</v>
      </c>
      <c r="K23" s="13">
        <v>0.42179902755267423</v>
      </c>
      <c r="L23" s="12">
        <v>0.13464877594283825</v>
      </c>
    </row>
    <row r="24" spans="1:12" x14ac:dyDescent="0.4">
      <c r="A24" s="77" t="s">
        <v>162</v>
      </c>
      <c r="B24" s="31">
        <v>3519</v>
      </c>
      <c r="C24" s="31">
        <v>2745</v>
      </c>
      <c r="D24" s="16">
        <v>1.2819672131147541</v>
      </c>
      <c r="E24" s="74">
        <v>774</v>
      </c>
      <c r="F24" s="31">
        <v>4650</v>
      </c>
      <c r="G24" s="31">
        <v>4667</v>
      </c>
      <c r="H24" s="16">
        <v>0.99635740304263987</v>
      </c>
      <c r="I24" s="74">
        <v>-17</v>
      </c>
      <c r="J24" s="16">
        <v>0.75677419354838704</v>
      </c>
      <c r="K24" s="16">
        <v>0.58817227340904221</v>
      </c>
      <c r="L24" s="20">
        <v>0.16860192013934483</v>
      </c>
    </row>
    <row r="25" spans="1:12" x14ac:dyDescent="0.4">
      <c r="A25" s="73" t="s">
        <v>163</v>
      </c>
      <c r="B25" s="31">
        <v>2681</v>
      </c>
      <c r="C25" s="31">
        <v>2125</v>
      </c>
      <c r="D25" s="16">
        <v>1.2616470588235293</v>
      </c>
      <c r="E25" s="74">
        <v>556</v>
      </c>
      <c r="F25" s="31">
        <v>4650</v>
      </c>
      <c r="G25" s="31">
        <v>4667</v>
      </c>
      <c r="H25" s="16">
        <v>0.99635740304263987</v>
      </c>
      <c r="I25" s="74">
        <v>-17</v>
      </c>
      <c r="J25" s="16">
        <v>0.57655913978494622</v>
      </c>
      <c r="K25" s="16">
        <v>0.45532461967002358</v>
      </c>
      <c r="L25" s="20">
        <v>0.12123452011492264</v>
      </c>
    </row>
    <row r="26" spans="1:12" x14ac:dyDescent="0.4">
      <c r="A26" s="77" t="s">
        <v>164</v>
      </c>
      <c r="B26" s="32">
        <v>2669</v>
      </c>
      <c r="C26" s="32">
        <v>2983</v>
      </c>
      <c r="D26" s="13">
        <v>0.89473684210526316</v>
      </c>
      <c r="E26" s="76">
        <v>-314</v>
      </c>
      <c r="F26" s="32">
        <v>4650</v>
      </c>
      <c r="G26" s="32">
        <v>4800</v>
      </c>
      <c r="H26" s="13">
        <v>0.96875</v>
      </c>
      <c r="I26" s="76">
        <v>-150</v>
      </c>
      <c r="J26" s="13">
        <v>0.57397849462365591</v>
      </c>
      <c r="K26" s="13">
        <v>0.62145833333333333</v>
      </c>
      <c r="L26" s="12">
        <v>-4.7479838709677424E-2</v>
      </c>
    </row>
    <row r="27" spans="1:12" x14ac:dyDescent="0.4">
      <c r="A27" s="77" t="s">
        <v>165</v>
      </c>
      <c r="B27" s="32">
        <v>2954</v>
      </c>
      <c r="C27" s="32">
        <v>0</v>
      </c>
      <c r="D27" s="13" t="e">
        <v>#DIV/0!</v>
      </c>
      <c r="E27" s="76">
        <v>2954</v>
      </c>
      <c r="F27" s="32">
        <v>4650</v>
      </c>
      <c r="G27" s="32">
        <v>0</v>
      </c>
      <c r="H27" s="13" t="e">
        <v>#DIV/0!</v>
      </c>
      <c r="I27" s="76">
        <v>4650</v>
      </c>
      <c r="J27" s="13">
        <v>0.63526881720430106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2056</v>
      </c>
      <c r="C28" s="28">
        <v>2081</v>
      </c>
      <c r="D28" s="19">
        <v>0.98798654493032201</v>
      </c>
      <c r="E28" s="75">
        <v>-25</v>
      </c>
      <c r="F28" s="28">
        <v>2730</v>
      </c>
      <c r="G28" s="28">
        <v>2691</v>
      </c>
      <c r="H28" s="19">
        <v>1.0144927536231885</v>
      </c>
      <c r="I28" s="75">
        <v>39</v>
      </c>
      <c r="J28" s="19">
        <v>0.7531135531135531</v>
      </c>
      <c r="K28" s="19">
        <v>0.77331846897064294</v>
      </c>
      <c r="L28" s="18">
        <v>-2.0204915857089834E-2</v>
      </c>
    </row>
    <row r="29" spans="1:12" x14ac:dyDescent="0.4">
      <c r="A29" s="71" t="s">
        <v>166</v>
      </c>
      <c r="B29" s="35">
        <v>1317</v>
      </c>
      <c r="C29" s="35">
        <v>1349</v>
      </c>
      <c r="D29" s="15">
        <v>0.97627872498146773</v>
      </c>
      <c r="E29" s="72">
        <v>-32</v>
      </c>
      <c r="F29" s="35">
        <v>1560</v>
      </c>
      <c r="G29" s="35">
        <v>1482</v>
      </c>
      <c r="H29" s="15">
        <v>1.0526315789473684</v>
      </c>
      <c r="I29" s="72">
        <v>78</v>
      </c>
      <c r="J29" s="15">
        <v>0.84423076923076923</v>
      </c>
      <c r="K29" s="15">
        <v>0.91025641025641024</v>
      </c>
      <c r="L29" s="14">
        <v>-6.6025641025641013E-2</v>
      </c>
    </row>
    <row r="30" spans="1:12" x14ac:dyDescent="0.4">
      <c r="A30" s="73" t="s">
        <v>167</v>
      </c>
      <c r="B30" s="31">
        <v>739</v>
      </c>
      <c r="C30" s="31">
        <v>732</v>
      </c>
      <c r="D30" s="16">
        <v>1.0095628415300546</v>
      </c>
      <c r="E30" s="74">
        <v>7</v>
      </c>
      <c r="F30" s="31">
        <v>1170</v>
      </c>
      <c r="G30" s="31">
        <v>1209</v>
      </c>
      <c r="H30" s="16">
        <v>0.967741935483871</v>
      </c>
      <c r="I30" s="74">
        <v>-39</v>
      </c>
      <c r="J30" s="16">
        <v>0.6316239316239316</v>
      </c>
      <c r="K30" s="16">
        <v>0.60545905707196035</v>
      </c>
      <c r="L30" s="20">
        <v>2.6164874551971251E-2</v>
      </c>
    </row>
    <row r="31" spans="1:12" s="68" customFormat="1" x14ac:dyDescent="0.4">
      <c r="A31" s="66" t="s">
        <v>67</v>
      </c>
      <c r="B31" s="25">
        <v>215784</v>
      </c>
      <c r="C31" s="25">
        <v>180430</v>
      </c>
      <c r="D31" s="11">
        <v>1.1959430249958434</v>
      </c>
      <c r="E31" s="67">
        <v>35354</v>
      </c>
      <c r="F31" s="25">
        <v>361074</v>
      </c>
      <c r="G31" s="25">
        <v>320951</v>
      </c>
      <c r="H31" s="11">
        <v>1.1250128524291869</v>
      </c>
      <c r="I31" s="67">
        <v>40123</v>
      </c>
      <c r="J31" s="11">
        <v>0.59761710895827447</v>
      </c>
      <c r="K31" s="11">
        <v>0.56217304199083351</v>
      </c>
      <c r="L31" s="21">
        <v>3.5444066967440957E-2</v>
      </c>
    </row>
    <row r="32" spans="1:12" x14ac:dyDescent="0.4">
      <c r="A32" s="73" t="s">
        <v>56</v>
      </c>
      <c r="B32" s="31">
        <v>72679</v>
      </c>
      <c r="C32" s="31">
        <v>60930</v>
      </c>
      <c r="D32" s="16">
        <v>1.1928278352207451</v>
      </c>
      <c r="E32" s="74">
        <v>11749</v>
      </c>
      <c r="F32" s="31">
        <v>128475</v>
      </c>
      <c r="G32" s="31">
        <v>111122</v>
      </c>
      <c r="H32" s="16">
        <v>1.1561616961537768</v>
      </c>
      <c r="I32" s="74">
        <v>17353</v>
      </c>
      <c r="J32" s="16">
        <v>0.56570539015372645</v>
      </c>
      <c r="K32" s="16">
        <v>0.54831626500602937</v>
      </c>
      <c r="L32" s="20">
        <v>1.7389125147697082E-2</v>
      </c>
    </row>
    <row r="33" spans="1:12" x14ac:dyDescent="0.4">
      <c r="A33" s="73" t="s">
        <v>168</v>
      </c>
      <c r="B33" s="31">
        <v>35362</v>
      </c>
      <c r="C33" s="31">
        <v>18261</v>
      </c>
      <c r="D33" s="16">
        <v>1.9364766442144461</v>
      </c>
      <c r="E33" s="74">
        <v>17101</v>
      </c>
      <c r="F33" s="31">
        <v>44529</v>
      </c>
      <c r="G33" s="31">
        <v>26559</v>
      </c>
      <c r="H33" s="16">
        <v>1.6766067999548175</v>
      </c>
      <c r="I33" s="74">
        <v>17970</v>
      </c>
      <c r="J33" s="16">
        <v>0.79413415976105461</v>
      </c>
      <c r="K33" s="16">
        <v>0.68756353778380208</v>
      </c>
      <c r="L33" s="20">
        <v>0.10657062197725253</v>
      </c>
    </row>
    <row r="34" spans="1:12" x14ac:dyDescent="0.4">
      <c r="A34" s="73" t="s">
        <v>169</v>
      </c>
      <c r="B34" s="31">
        <v>9733</v>
      </c>
      <c r="C34" s="31">
        <v>12902</v>
      </c>
      <c r="D34" s="16">
        <v>0.75437916602077193</v>
      </c>
      <c r="E34" s="74">
        <v>-3169</v>
      </c>
      <c r="F34" s="31">
        <v>17854</v>
      </c>
      <c r="G34" s="31">
        <v>24794</v>
      </c>
      <c r="H34" s="16">
        <v>0.72009357102524807</v>
      </c>
      <c r="I34" s="74">
        <v>-6940</v>
      </c>
      <c r="J34" s="16">
        <v>0.54514394533437882</v>
      </c>
      <c r="K34" s="16">
        <v>0.52036783092683714</v>
      </c>
      <c r="L34" s="20">
        <v>2.4776114407541683E-2</v>
      </c>
    </row>
    <row r="35" spans="1:12" x14ac:dyDescent="0.4">
      <c r="A35" s="73" t="s">
        <v>54</v>
      </c>
      <c r="B35" s="31">
        <v>32352</v>
      </c>
      <c r="C35" s="31">
        <v>28171</v>
      </c>
      <c r="D35" s="16">
        <v>1.1484150367399097</v>
      </c>
      <c r="E35" s="74">
        <v>4181</v>
      </c>
      <c r="F35" s="31">
        <v>55787</v>
      </c>
      <c r="G35" s="31">
        <v>47843</v>
      </c>
      <c r="H35" s="16">
        <v>1.1660430993039734</v>
      </c>
      <c r="I35" s="74">
        <v>7944</v>
      </c>
      <c r="J35" s="16">
        <v>0.57992005305895644</v>
      </c>
      <c r="K35" s="16">
        <v>0.58882177120999935</v>
      </c>
      <c r="L35" s="20">
        <v>-8.9017181510429033E-3</v>
      </c>
    </row>
    <row r="36" spans="1:12" x14ac:dyDescent="0.4">
      <c r="A36" s="73" t="s">
        <v>55</v>
      </c>
      <c r="B36" s="31">
        <v>15275</v>
      </c>
      <c r="C36" s="31">
        <v>12715</v>
      </c>
      <c r="D36" s="16">
        <v>1.2013370035391271</v>
      </c>
      <c r="E36" s="74">
        <v>2560</v>
      </c>
      <c r="F36" s="31">
        <v>29208</v>
      </c>
      <c r="G36" s="31">
        <v>26685</v>
      </c>
      <c r="H36" s="16">
        <v>1.0945474985947161</v>
      </c>
      <c r="I36" s="74">
        <v>2523</v>
      </c>
      <c r="J36" s="16">
        <v>0.52297315803889344</v>
      </c>
      <c r="K36" s="16">
        <v>0.4764849166198239</v>
      </c>
      <c r="L36" s="20">
        <v>4.6488241419069543E-2</v>
      </c>
    </row>
    <row r="37" spans="1:12" x14ac:dyDescent="0.4">
      <c r="A37" s="73" t="s">
        <v>53</v>
      </c>
      <c r="B37" s="31">
        <v>4298</v>
      </c>
      <c r="C37" s="31">
        <v>4028</v>
      </c>
      <c r="D37" s="16">
        <v>1.067030784508441</v>
      </c>
      <c r="E37" s="74">
        <v>270</v>
      </c>
      <c r="F37" s="31">
        <v>8806</v>
      </c>
      <c r="G37" s="31">
        <v>8928</v>
      </c>
      <c r="H37" s="16">
        <v>0.9863351254480287</v>
      </c>
      <c r="I37" s="74">
        <v>-122</v>
      </c>
      <c r="J37" s="16">
        <v>0.48807631160572335</v>
      </c>
      <c r="K37" s="16">
        <v>0.45116487455197135</v>
      </c>
      <c r="L37" s="20">
        <v>3.6911437053751994E-2</v>
      </c>
    </row>
    <row r="38" spans="1:12" x14ac:dyDescent="0.4">
      <c r="A38" s="73" t="s">
        <v>170</v>
      </c>
      <c r="B38" s="31">
        <v>2835</v>
      </c>
      <c r="C38" s="31">
        <v>2416</v>
      </c>
      <c r="D38" s="16">
        <v>1.1734271523178808</v>
      </c>
      <c r="E38" s="74">
        <v>419</v>
      </c>
      <c r="F38" s="31">
        <v>5268</v>
      </c>
      <c r="G38" s="31">
        <v>5390</v>
      </c>
      <c r="H38" s="16">
        <v>0.9773654916512059</v>
      </c>
      <c r="I38" s="74">
        <v>-122</v>
      </c>
      <c r="J38" s="16">
        <v>0.53815489749430523</v>
      </c>
      <c r="K38" s="16">
        <v>0.44823747680890536</v>
      </c>
      <c r="L38" s="20">
        <v>8.9917420685399874E-2</v>
      </c>
    </row>
    <row r="39" spans="1:12" x14ac:dyDescent="0.4">
      <c r="A39" s="73" t="s">
        <v>52</v>
      </c>
      <c r="B39" s="31">
        <v>5561</v>
      </c>
      <c r="C39" s="31">
        <v>5374</v>
      </c>
      <c r="D39" s="16">
        <v>1.0347971715668032</v>
      </c>
      <c r="E39" s="74">
        <v>187</v>
      </c>
      <c r="F39" s="31">
        <v>8928</v>
      </c>
      <c r="G39" s="31">
        <v>8928</v>
      </c>
      <c r="H39" s="16">
        <v>1</v>
      </c>
      <c r="I39" s="74">
        <v>0</v>
      </c>
      <c r="J39" s="16">
        <v>0.62287186379928317</v>
      </c>
      <c r="K39" s="16">
        <v>0.60192652329749108</v>
      </c>
      <c r="L39" s="20">
        <v>2.0945340501792087E-2</v>
      </c>
    </row>
    <row r="40" spans="1:12" x14ac:dyDescent="0.4">
      <c r="A40" s="77" t="s">
        <v>51</v>
      </c>
      <c r="B40" s="32">
        <v>3870</v>
      </c>
      <c r="C40" s="32">
        <v>3436</v>
      </c>
      <c r="D40" s="13">
        <v>1.1263096623981375</v>
      </c>
      <c r="E40" s="76">
        <v>434</v>
      </c>
      <c r="F40" s="32">
        <v>8928</v>
      </c>
      <c r="G40" s="32">
        <v>8928</v>
      </c>
      <c r="H40" s="13">
        <v>1</v>
      </c>
      <c r="I40" s="76">
        <v>0</v>
      </c>
      <c r="J40" s="13">
        <v>0.43346774193548387</v>
      </c>
      <c r="K40" s="13">
        <v>0.38485663082437277</v>
      </c>
      <c r="L40" s="12">
        <v>4.8611111111111105E-2</v>
      </c>
    </row>
    <row r="41" spans="1:12" x14ac:dyDescent="0.4">
      <c r="A41" s="73" t="s">
        <v>69</v>
      </c>
      <c r="B41" s="31">
        <v>2286</v>
      </c>
      <c r="C41" s="31">
        <v>1938</v>
      </c>
      <c r="D41" s="16">
        <v>1.1795665634674923</v>
      </c>
      <c r="E41" s="74">
        <v>348</v>
      </c>
      <c r="F41" s="31">
        <v>5268</v>
      </c>
      <c r="G41" s="31">
        <v>3780</v>
      </c>
      <c r="H41" s="16">
        <v>1.3936507936507936</v>
      </c>
      <c r="I41" s="74">
        <v>1488</v>
      </c>
      <c r="J41" s="16">
        <v>0.43394077448747154</v>
      </c>
      <c r="K41" s="16">
        <v>0.51269841269841265</v>
      </c>
      <c r="L41" s="20">
        <v>-7.8757638210941117E-2</v>
      </c>
    </row>
    <row r="42" spans="1:12" x14ac:dyDescent="0.4">
      <c r="A42" s="73" t="s">
        <v>66</v>
      </c>
      <c r="B42" s="31">
        <v>5610</v>
      </c>
      <c r="C42" s="31">
        <v>4606</v>
      </c>
      <c r="D42" s="16">
        <v>1.2179765523230568</v>
      </c>
      <c r="E42" s="74">
        <v>1004</v>
      </c>
      <c r="F42" s="31">
        <v>8928</v>
      </c>
      <c r="G42" s="31">
        <v>8927</v>
      </c>
      <c r="H42" s="16">
        <v>1.0001120197154698</v>
      </c>
      <c r="I42" s="74">
        <v>1</v>
      </c>
      <c r="J42" s="16">
        <v>0.62836021505376349</v>
      </c>
      <c r="K42" s="16">
        <v>0.51596280945446393</v>
      </c>
      <c r="L42" s="20">
        <v>0.11239740559929956</v>
      </c>
    </row>
    <row r="43" spans="1:12" x14ac:dyDescent="0.4">
      <c r="A43" s="73" t="s">
        <v>48</v>
      </c>
      <c r="B43" s="31">
        <v>7770</v>
      </c>
      <c r="C43" s="31">
        <v>7368</v>
      </c>
      <c r="D43" s="16">
        <v>1.0545602605863191</v>
      </c>
      <c r="E43" s="74">
        <v>402</v>
      </c>
      <c r="F43" s="31">
        <v>11718</v>
      </c>
      <c r="G43" s="31">
        <v>11718</v>
      </c>
      <c r="H43" s="16">
        <v>1</v>
      </c>
      <c r="I43" s="74">
        <v>0</v>
      </c>
      <c r="J43" s="16">
        <v>0.6630824372759857</v>
      </c>
      <c r="K43" s="16">
        <v>0.62877624167946744</v>
      </c>
      <c r="L43" s="20">
        <v>3.4306195596518263E-2</v>
      </c>
    </row>
    <row r="44" spans="1:12" x14ac:dyDescent="0.4">
      <c r="A44" s="73" t="s">
        <v>50</v>
      </c>
      <c r="B44" s="31">
        <v>2030</v>
      </c>
      <c r="C44" s="31">
        <v>1890</v>
      </c>
      <c r="D44" s="16">
        <v>1.0740740740740742</v>
      </c>
      <c r="E44" s="74">
        <v>140</v>
      </c>
      <c r="F44" s="31">
        <v>3913</v>
      </c>
      <c r="G44" s="31">
        <v>3906</v>
      </c>
      <c r="H44" s="16">
        <v>1.0017921146953406</v>
      </c>
      <c r="I44" s="74">
        <v>7</v>
      </c>
      <c r="J44" s="16">
        <v>0.51878354203935595</v>
      </c>
      <c r="K44" s="16">
        <v>0.4838709677419355</v>
      </c>
      <c r="L44" s="20">
        <v>3.4912574297420451E-2</v>
      </c>
    </row>
    <row r="45" spans="1:12" x14ac:dyDescent="0.4">
      <c r="A45" s="73" t="s">
        <v>49</v>
      </c>
      <c r="B45" s="31">
        <v>2730</v>
      </c>
      <c r="C45" s="31">
        <v>2604</v>
      </c>
      <c r="D45" s="16">
        <v>1.0483870967741935</v>
      </c>
      <c r="E45" s="74">
        <v>126</v>
      </c>
      <c r="F45" s="31">
        <v>3906</v>
      </c>
      <c r="G45" s="31">
        <v>3906</v>
      </c>
      <c r="H45" s="16">
        <v>1</v>
      </c>
      <c r="I45" s="74">
        <v>0</v>
      </c>
      <c r="J45" s="16">
        <v>0.69892473118279574</v>
      </c>
      <c r="K45" s="16">
        <v>0.66666666666666663</v>
      </c>
      <c r="L45" s="20">
        <v>3.2258064516129115E-2</v>
      </c>
    </row>
    <row r="46" spans="1:12" x14ac:dyDescent="0.4">
      <c r="A46" s="73" t="s">
        <v>171</v>
      </c>
      <c r="B46" s="31">
        <v>2740</v>
      </c>
      <c r="C46" s="31">
        <v>2278</v>
      </c>
      <c r="D46" s="16">
        <v>1.2028094820017559</v>
      </c>
      <c r="E46" s="74">
        <v>462</v>
      </c>
      <c r="F46" s="31">
        <v>3906</v>
      </c>
      <c r="G46" s="31">
        <v>3906</v>
      </c>
      <c r="H46" s="16">
        <v>1</v>
      </c>
      <c r="I46" s="74">
        <v>0</v>
      </c>
      <c r="J46" s="16">
        <v>0.70148489503328215</v>
      </c>
      <c r="K46" s="16">
        <v>0.58320532514080903</v>
      </c>
      <c r="L46" s="20">
        <v>0.11827956989247312</v>
      </c>
    </row>
    <row r="47" spans="1:12" x14ac:dyDescent="0.4">
      <c r="A47" s="73" t="s">
        <v>72</v>
      </c>
      <c r="B47" s="31">
        <v>2853</v>
      </c>
      <c r="C47" s="31">
        <v>2916</v>
      </c>
      <c r="D47" s="16">
        <v>0.97839506172839508</v>
      </c>
      <c r="E47" s="74">
        <v>-63</v>
      </c>
      <c r="F47" s="31">
        <v>3920</v>
      </c>
      <c r="G47" s="31">
        <v>3906</v>
      </c>
      <c r="H47" s="16">
        <v>1.0035842293906809</v>
      </c>
      <c r="I47" s="74">
        <v>14</v>
      </c>
      <c r="J47" s="16">
        <v>0.72780612244897958</v>
      </c>
      <c r="K47" s="16">
        <v>0.74654377880184331</v>
      </c>
      <c r="L47" s="20">
        <v>-1.873765635286373E-2</v>
      </c>
    </row>
    <row r="48" spans="1:12" x14ac:dyDescent="0.4">
      <c r="A48" s="73" t="s">
        <v>172</v>
      </c>
      <c r="B48" s="31">
        <v>2602</v>
      </c>
      <c r="C48" s="31">
        <v>2789</v>
      </c>
      <c r="D48" s="16">
        <v>0.93295087845105773</v>
      </c>
      <c r="E48" s="74">
        <v>-187</v>
      </c>
      <c r="F48" s="31">
        <v>3920</v>
      </c>
      <c r="G48" s="31">
        <v>3913</v>
      </c>
      <c r="H48" s="16">
        <v>1.0017889087656529</v>
      </c>
      <c r="I48" s="74">
        <v>7</v>
      </c>
      <c r="J48" s="16">
        <v>0.66377551020408165</v>
      </c>
      <c r="K48" s="16">
        <v>0.71275236391515462</v>
      </c>
      <c r="L48" s="20">
        <v>-4.8976853711072965E-2</v>
      </c>
    </row>
    <row r="49" spans="1:12" x14ac:dyDescent="0.4">
      <c r="A49" s="73" t="s">
        <v>173</v>
      </c>
      <c r="B49" s="31">
        <v>2318</v>
      </c>
      <c r="C49" s="31">
        <v>3166</v>
      </c>
      <c r="D49" s="16">
        <v>0.73215413771320281</v>
      </c>
      <c r="E49" s="74">
        <v>-848</v>
      </c>
      <c r="F49" s="31">
        <v>3906</v>
      </c>
      <c r="G49" s="31">
        <v>3906</v>
      </c>
      <c r="H49" s="16">
        <v>1</v>
      </c>
      <c r="I49" s="74">
        <v>0</v>
      </c>
      <c r="J49" s="16">
        <v>0.59344598054275477</v>
      </c>
      <c r="K49" s="16">
        <v>0.81054787506400405</v>
      </c>
      <c r="L49" s="20">
        <v>-0.21710189452124928</v>
      </c>
    </row>
    <row r="50" spans="1:12" x14ac:dyDescent="0.4">
      <c r="A50" s="79" t="s">
        <v>174</v>
      </c>
      <c r="B50" s="30">
        <v>2880</v>
      </c>
      <c r="C50" s="30">
        <v>2642</v>
      </c>
      <c r="D50" s="23">
        <v>1.0900832702498107</v>
      </c>
      <c r="E50" s="80">
        <v>238</v>
      </c>
      <c r="F50" s="30">
        <v>3906</v>
      </c>
      <c r="G50" s="30">
        <v>3906</v>
      </c>
      <c r="H50" s="23">
        <v>1</v>
      </c>
      <c r="I50" s="80">
        <v>0</v>
      </c>
      <c r="J50" s="23">
        <v>0.73732718894009219</v>
      </c>
      <c r="K50" s="23">
        <v>0.67639528929851511</v>
      </c>
      <c r="L50" s="22">
        <v>6.0931899641577081E-2</v>
      </c>
    </row>
    <row r="51" spans="1:12" s="68" customFormat="1" x14ac:dyDescent="0.4">
      <c r="A51" s="66" t="s">
        <v>99</v>
      </c>
      <c r="B51" s="25">
        <v>0</v>
      </c>
      <c r="C51" s="25">
        <v>1552</v>
      </c>
      <c r="D51" s="11">
        <v>0</v>
      </c>
      <c r="E51" s="67">
        <v>-1552</v>
      </c>
      <c r="F51" s="25">
        <v>0</v>
      </c>
      <c r="G51" s="25">
        <v>2445</v>
      </c>
      <c r="H51" s="11">
        <v>0</v>
      </c>
      <c r="I51" s="67">
        <v>-2445</v>
      </c>
      <c r="J51" s="11" t="e">
        <v>#DIV/0!</v>
      </c>
      <c r="K51" s="11">
        <v>0.63476482617586916</v>
      </c>
      <c r="L51" s="21" t="e">
        <v>#DIV/0!</v>
      </c>
    </row>
    <row r="52" spans="1:12" x14ac:dyDescent="0.4">
      <c r="A52" s="71" t="s">
        <v>56</v>
      </c>
      <c r="B52" s="35">
        <v>0</v>
      </c>
      <c r="C52" s="35">
        <v>0</v>
      </c>
      <c r="D52" s="15" t="e">
        <v>#DIV/0!</v>
      </c>
      <c r="E52" s="72">
        <v>0</v>
      </c>
      <c r="F52" s="35">
        <v>0</v>
      </c>
      <c r="G52" s="35">
        <v>0</v>
      </c>
      <c r="H52" s="15" t="e">
        <v>#DIV/0!</v>
      </c>
      <c r="I52" s="72">
        <v>0</v>
      </c>
      <c r="J52" s="15" t="e">
        <v>#DIV/0!</v>
      </c>
      <c r="K52" s="15" t="e">
        <v>#DIV/0!</v>
      </c>
      <c r="L52" s="14" t="e">
        <v>#DIV/0!</v>
      </c>
    </row>
    <row r="53" spans="1:12" x14ac:dyDescent="0.4">
      <c r="A53" s="73" t="s">
        <v>57</v>
      </c>
      <c r="B53" s="31">
        <v>0</v>
      </c>
      <c r="C53" s="31">
        <v>0</v>
      </c>
      <c r="D53" s="16" t="e">
        <v>#DIV/0!</v>
      </c>
      <c r="E53" s="74">
        <v>0</v>
      </c>
      <c r="F53" s="31">
        <v>0</v>
      </c>
      <c r="G53" s="31">
        <v>0</v>
      </c>
      <c r="H53" s="16" t="e">
        <v>#DIV/0!</v>
      </c>
      <c r="I53" s="74">
        <v>0</v>
      </c>
      <c r="J53" s="16" t="e">
        <v>#DIV/0!</v>
      </c>
      <c r="K53" s="16" t="e">
        <v>#DIV/0!</v>
      </c>
      <c r="L53" s="20" t="e">
        <v>#DIV/0!</v>
      </c>
    </row>
    <row r="54" spans="1:12" x14ac:dyDescent="0.4">
      <c r="A54" s="73" t="s">
        <v>178</v>
      </c>
      <c r="B54" s="31">
        <v>0</v>
      </c>
      <c r="C54" s="31">
        <v>0</v>
      </c>
      <c r="D54" s="16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9" t="s">
        <v>179</v>
      </c>
      <c r="B55" s="30">
        <v>0</v>
      </c>
      <c r="C55" s="30">
        <v>1552</v>
      </c>
      <c r="D55" s="23">
        <v>0</v>
      </c>
      <c r="E55" s="80">
        <v>-1552</v>
      </c>
      <c r="F55" s="30">
        <v>0</v>
      </c>
      <c r="G55" s="30">
        <v>2445</v>
      </c>
      <c r="H55" s="23">
        <v>0</v>
      </c>
      <c r="I55" s="80">
        <v>-2445</v>
      </c>
      <c r="J55" s="23" t="e">
        <v>#DIV/0!</v>
      </c>
      <c r="K55" s="23">
        <v>0.63476482617586916</v>
      </c>
      <c r="L55" s="22" t="e">
        <v>#DIV/0!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５月(上旬)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82</v>
      </c>
      <c r="C4" s="97" t="s">
        <v>120</v>
      </c>
      <c r="D4" s="96" t="s">
        <v>61</v>
      </c>
      <c r="E4" s="96"/>
      <c r="F4" s="101" t="s">
        <v>82</v>
      </c>
      <c r="G4" s="101" t="s">
        <v>120</v>
      </c>
      <c r="H4" s="96" t="s">
        <v>61</v>
      </c>
      <c r="I4" s="96"/>
      <c r="J4" s="101" t="s">
        <v>82</v>
      </c>
      <c r="K4" s="101" t="s">
        <v>120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146929</v>
      </c>
      <c r="C6" s="25">
        <v>122919</v>
      </c>
      <c r="D6" s="11">
        <v>1.1953318852252297</v>
      </c>
      <c r="E6" s="67">
        <v>24010</v>
      </c>
      <c r="F6" s="25">
        <v>218293</v>
      </c>
      <c r="G6" s="25">
        <v>208750</v>
      </c>
      <c r="H6" s="11">
        <v>1.0457149700598802</v>
      </c>
      <c r="I6" s="67">
        <v>9543</v>
      </c>
      <c r="J6" s="11">
        <v>0.67308159217198904</v>
      </c>
      <c r="K6" s="11">
        <v>0.58883353293413176</v>
      </c>
      <c r="L6" s="21">
        <v>8.4248059237857276E-2</v>
      </c>
    </row>
    <row r="7" spans="1:12" s="68" customFormat="1" x14ac:dyDescent="0.4">
      <c r="A7" s="66" t="s">
        <v>58</v>
      </c>
      <c r="B7" s="25">
        <v>69549</v>
      </c>
      <c r="C7" s="25">
        <v>63413</v>
      </c>
      <c r="D7" s="11">
        <v>1.0967624934950246</v>
      </c>
      <c r="E7" s="67">
        <v>6136</v>
      </c>
      <c r="F7" s="25">
        <v>99928</v>
      </c>
      <c r="G7" s="25">
        <v>103345</v>
      </c>
      <c r="H7" s="11">
        <v>0.96693599109777928</v>
      </c>
      <c r="I7" s="67">
        <v>-3417</v>
      </c>
      <c r="J7" s="11">
        <v>0.69599111360179333</v>
      </c>
      <c r="K7" s="11">
        <v>0.61360491557404806</v>
      </c>
      <c r="L7" s="21">
        <v>8.2386198027745272E-2</v>
      </c>
    </row>
    <row r="8" spans="1:12" x14ac:dyDescent="0.4">
      <c r="A8" s="69" t="s">
        <v>65</v>
      </c>
      <c r="B8" s="26">
        <v>55197</v>
      </c>
      <c r="C8" s="26">
        <v>50953</v>
      </c>
      <c r="D8" s="24">
        <v>1.0832924459796283</v>
      </c>
      <c r="E8" s="70">
        <v>4244</v>
      </c>
      <c r="F8" s="26">
        <v>80836</v>
      </c>
      <c r="G8" s="26">
        <v>84520</v>
      </c>
      <c r="H8" s="24">
        <v>0.95641268338854712</v>
      </c>
      <c r="I8" s="70">
        <v>-3684</v>
      </c>
      <c r="J8" s="24">
        <v>0.68282695828591222</v>
      </c>
      <c r="K8" s="24">
        <v>0.60285139611926175</v>
      </c>
      <c r="L8" s="54">
        <v>7.9975562166650471E-2</v>
      </c>
    </row>
    <row r="9" spans="1:12" x14ac:dyDescent="0.4">
      <c r="A9" s="71" t="s">
        <v>56</v>
      </c>
      <c r="B9" s="35">
        <v>30136</v>
      </c>
      <c r="C9" s="35">
        <v>27013</v>
      </c>
      <c r="D9" s="15">
        <v>1.1156110021100951</v>
      </c>
      <c r="E9" s="72">
        <v>3123</v>
      </c>
      <c r="F9" s="35">
        <v>46611</v>
      </c>
      <c r="G9" s="35">
        <v>43812</v>
      </c>
      <c r="H9" s="15">
        <v>1.063886606409203</v>
      </c>
      <c r="I9" s="72">
        <v>2799</v>
      </c>
      <c r="J9" s="15">
        <v>0.64654266160348417</v>
      </c>
      <c r="K9" s="15">
        <v>0.61656623756048567</v>
      </c>
      <c r="L9" s="14">
        <v>2.9976424042998495E-2</v>
      </c>
    </row>
    <row r="10" spans="1:12" x14ac:dyDescent="0.4">
      <c r="A10" s="73" t="s">
        <v>57</v>
      </c>
      <c r="B10" s="31">
        <v>9205</v>
      </c>
      <c r="C10" s="31">
        <v>8953</v>
      </c>
      <c r="D10" s="16">
        <v>1.0281469898358093</v>
      </c>
      <c r="E10" s="74">
        <v>252</v>
      </c>
      <c r="F10" s="31">
        <v>11578</v>
      </c>
      <c r="G10" s="35">
        <v>14378</v>
      </c>
      <c r="H10" s="16">
        <v>0.80525803310613442</v>
      </c>
      <c r="I10" s="74">
        <v>-2800</v>
      </c>
      <c r="J10" s="16">
        <v>0.79504232164449817</v>
      </c>
      <c r="K10" s="16">
        <v>0.62268743914313529</v>
      </c>
      <c r="L10" s="20">
        <v>0.17235488250136288</v>
      </c>
    </row>
    <row r="11" spans="1:12" x14ac:dyDescent="0.4">
      <c r="A11" s="73" t="s">
        <v>70</v>
      </c>
      <c r="B11" s="31">
        <v>1980</v>
      </c>
      <c r="C11" s="31">
        <v>2483</v>
      </c>
      <c r="D11" s="16">
        <v>0.797422472815143</v>
      </c>
      <c r="E11" s="74">
        <v>-503</v>
      </c>
      <c r="F11" s="31">
        <v>2700</v>
      </c>
      <c r="G11" s="31">
        <v>5400</v>
      </c>
      <c r="H11" s="16">
        <v>0.5</v>
      </c>
      <c r="I11" s="74">
        <v>-2700</v>
      </c>
      <c r="J11" s="16">
        <v>0.73333333333333328</v>
      </c>
      <c r="K11" s="16">
        <v>0.45981481481481479</v>
      </c>
      <c r="L11" s="20">
        <v>0.27351851851851849</v>
      </c>
    </row>
    <row r="12" spans="1:12" x14ac:dyDescent="0.4">
      <c r="A12" s="73" t="s">
        <v>54</v>
      </c>
      <c r="B12" s="31">
        <v>6413</v>
      </c>
      <c r="C12" s="31">
        <v>5170</v>
      </c>
      <c r="D12" s="16">
        <v>1.2404255319148936</v>
      </c>
      <c r="E12" s="74">
        <v>1243</v>
      </c>
      <c r="F12" s="31">
        <v>9600</v>
      </c>
      <c r="G12" s="31">
        <v>9330</v>
      </c>
      <c r="H12" s="16">
        <v>1.0289389067524115</v>
      </c>
      <c r="I12" s="74">
        <v>270</v>
      </c>
      <c r="J12" s="16">
        <v>0.66802083333333329</v>
      </c>
      <c r="K12" s="16">
        <v>0.55412647374062163</v>
      </c>
      <c r="L12" s="20">
        <v>0.11389435959271166</v>
      </c>
    </row>
    <row r="13" spans="1:12" x14ac:dyDescent="0.4">
      <c r="A13" s="73" t="s">
        <v>153</v>
      </c>
      <c r="B13" s="31">
        <v>2307</v>
      </c>
      <c r="C13" s="31">
        <v>2129</v>
      </c>
      <c r="D13" s="16">
        <v>1.0836073273837483</v>
      </c>
      <c r="E13" s="74">
        <v>178</v>
      </c>
      <c r="F13" s="31">
        <v>2700</v>
      </c>
      <c r="G13" s="31">
        <v>2700</v>
      </c>
      <c r="H13" s="16">
        <v>1</v>
      </c>
      <c r="I13" s="74">
        <v>0</v>
      </c>
      <c r="J13" s="16">
        <v>0.85444444444444445</v>
      </c>
      <c r="K13" s="16">
        <v>0.78851851851851851</v>
      </c>
      <c r="L13" s="20">
        <v>6.5925925925925943E-2</v>
      </c>
    </row>
    <row r="14" spans="1:12" x14ac:dyDescent="0.4">
      <c r="A14" s="73" t="s">
        <v>55</v>
      </c>
      <c r="B14" s="31">
        <v>5156</v>
      </c>
      <c r="C14" s="31">
        <v>5205</v>
      </c>
      <c r="D14" s="16">
        <v>0.99058597502401535</v>
      </c>
      <c r="E14" s="74">
        <v>-49</v>
      </c>
      <c r="F14" s="31">
        <v>7647</v>
      </c>
      <c r="G14" s="31">
        <v>8900</v>
      </c>
      <c r="H14" s="16">
        <v>0.85921348314606738</v>
      </c>
      <c r="I14" s="74">
        <v>-1253</v>
      </c>
      <c r="J14" s="16">
        <v>0.67425134039492607</v>
      </c>
      <c r="K14" s="16">
        <v>0.58483146067415726</v>
      </c>
      <c r="L14" s="20">
        <v>8.9419879720768813E-2</v>
      </c>
    </row>
    <row r="15" spans="1:12" x14ac:dyDescent="0.4">
      <c r="A15" s="64" t="s">
        <v>64</v>
      </c>
      <c r="B15" s="28">
        <v>13401</v>
      </c>
      <c r="C15" s="28">
        <v>11699</v>
      </c>
      <c r="D15" s="19">
        <v>1.1454825198734935</v>
      </c>
      <c r="E15" s="75">
        <v>1702</v>
      </c>
      <c r="F15" s="28">
        <v>18000</v>
      </c>
      <c r="G15" s="28">
        <v>17850</v>
      </c>
      <c r="H15" s="19">
        <v>1.0084033613445378</v>
      </c>
      <c r="I15" s="75">
        <v>150</v>
      </c>
      <c r="J15" s="19">
        <v>0.74450000000000005</v>
      </c>
      <c r="K15" s="19">
        <v>0.65540616246498595</v>
      </c>
      <c r="L15" s="18">
        <v>8.9093837535014098E-2</v>
      </c>
    </row>
    <row r="16" spans="1:12" x14ac:dyDescent="0.4">
      <c r="A16" s="71" t="s">
        <v>154</v>
      </c>
      <c r="B16" s="35">
        <v>569</v>
      </c>
      <c r="C16" s="35">
        <v>359</v>
      </c>
      <c r="D16" s="15">
        <v>1.584958217270195</v>
      </c>
      <c r="E16" s="72">
        <v>210</v>
      </c>
      <c r="F16" s="35">
        <v>750</v>
      </c>
      <c r="G16" s="35">
        <v>750</v>
      </c>
      <c r="H16" s="15">
        <v>1</v>
      </c>
      <c r="I16" s="72">
        <v>0</v>
      </c>
      <c r="J16" s="15">
        <v>0.75866666666666671</v>
      </c>
      <c r="K16" s="15">
        <v>0.47866666666666668</v>
      </c>
      <c r="L16" s="14">
        <v>0.28000000000000003</v>
      </c>
    </row>
    <row r="17" spans="1:12" x14ac:dyDescent="0.4">
      <c r="A17" s="73" t="s">
        <v>155</v>
      </c>
      <c r="B17" s="31">
        <v>1260</v>
      </c>
      <c r="C17" s="31">
        <v>1256</v>
      </c>
      <c r="D17" s="16">
        <v>1.0031847133757963</v>
      </c>
      <c r="E17" s="74">
        <v>4</v>
      </c>
      <c r="F17" s="31">
        <v>1500</v>
      </c>
      <c r="G17" s="31">
        <v>2100</v>
      </c>
      <c r="H17" s="16">
        <v>0.7142857142857143</v>
      </c>
      <c r="I17" s="74">
        <v>-600</v>
      </c>
      <c r="J17" s="16">
        <v>0.84</v>
      </c>
      <c r="K17" s="16">
        <v>0.59809523809523812</v>
      </c>
      <c r="L17" s="20">
        <v>0.24190476190476184</v>
      </c>
    </row>
    <row r="18" spans="1:12" x14ac:dyDescent="0.4">
      <c r="A18" s="73" t="s">
        <v>156</v>
      </c>
      <c r="B18" s="31">
        <v>1278</v>
      </c>
      <c r="C18" s="31">
        <v>1346</v>
      </c>
      <c r="D18" s="16">
        <v>0.94947994056463592</v>
      </c>
      <c r="E18" s="74">
        <v>-68</v>
      </c>
      <c r="F18" s="31">
        <v>1500</v>
      </c>
      <c r="G18" s="31">
        <v>1500</v>
      </c>
      <c r="H18" s="16">
        <v>1</v>
      </c>
      <c r="I18" s="74">
        <v>0</v>
      </c>
      <c r="J18" s="16">
        <v>0.85199999999999998</v>
      </c>
      <c r="K18" s="16">
        <v>0.89733333333333332</v>
      </c>
      <c r="L18" s="20">
        <v>-4.5333333333333337E-2</v>
      </c>
    </row>
    <row r="19" spans="1:12" x14ac:dyDescent="0.4">
      <c r="A19" s="73" t="s">
        <v>157</v>
      </c>
      <c r="B19" s="31">
        <v>1032</v>
      </c>
      <c r="C19" s="31">
        <v>1093</v>
      </c>
      <c r="D19" s="16">
        <v>0.94419030192131748</v>
      </c>
      <c r="E19" s="74">
        <v>-61</v>
      </c>
      <c r="F19" s="31">
        <v>1500</v>
      </c>
      <c r="G19" s="31">
        <v>1500</v>
      </c>
      <c r="H19" s="16">
        <v>1</v>
      </c>
      <c r="I19" s="74">
        <v>0</v>
      </c>
      <c r="J19" s="16">
        <v>0.68799999999999994</v>
      </c>
      <c r="K19" s="16">
        <v>0.72866666666666668</v>
      </c>
      <c r="L19" s="20">
        <v>-4.066666666666674E-2</v>
      </c>
    </row>
    <row r="20" spans="1:12" x14ac:dyDescent="0.4">
      <c r="A20" s="73" t="s">
        <v>158</v>
      </c>
      <c r="B20" s="32">
        <v>2554</v>
      </c>
      <c r="C20" s="32">
        <v>2309</v>
      </c>
      <c r="D20" s="13">
        <v>1.1061065396275445</v>
      </c>
      <c r="E20" s="76">
        <v>245</v>
      </c>
      <c r="F20" s="32">
        <v>3000</v>
      </c>
      <c r="G20" s="32">
        <v>3000</v>
      </c>
      <c r="H20" s="13">
        <v>1</v>
      </c>
      <c r="I20" s="76">
        <v>0</v>
      </c>
      <c r="J20" s="13">
        <v>0.85133333333333339</v>
      </c>
      <c r="K20" s="13">
        <v>0.76966666666666672</v>
      </c>
      <c r="L20" s="12">
        <v>8.1666666666666665E-2</v>
      </c>
    </row>
    <row r="21" spans="1:12" x14ac:dyDescent="0.4">
      <c r="A21" s="77" t="s">
        <v>159</v>
      </c>
      <c r="B21" s="31">
        <v>929</v>
      </c>
      <c r="C21" s="31">
        <v>1457</v>
      </c>
      <c r="D21" s="16">
        <v>0.63761153054220998</v>
      </c>
      <c r="E21" s="74">
        <v>-528</v>
      </c>
      <c r="F21" s="31">
        <v>1500</v>
      </c>
      <c r="G21" s="31">
        <v>2250</v>
      </c>
      <c r="H21" s="16">
        <v>0.66666666666666663</v>
      </c>
      <c r="I21" s="74">
        <v>-750</v>
      </c>
      <c r="J21" s="16">
        <v>0.61933333333333329</v>
      </c>
      <c r="K21" s="16">
        <v>0.64755555555555555</v>
      </c>
      <c r="L21" s="20">
        <v>-2.822222222222226E-2</v>
      </c>
    </row>
    <row r="22" spans="1:12" x14ac:dyDescent="0.4">
      <c r="A22" s="73" t="s">
        <v>160</v>
      </c>
      <c r="B22" s="31">
        <v>1036</v>
      </c>
      <c r="C22" s="31">
        <v>1048</v>
      </c>
      <c r="D22" s="16">
        <v>0.98854961832061072</v>
      </c>
      <c r="E22" s="74">
        <v>-12</v>
      </c>
      <c r="F22" s="31">
        <v>1500</v>
      </c>
      <c r="G22" s="31">
        <v>1500</v>
      </c>
      <c r="H22" s="16">
        <v>1</v>
      </c>
      <c r="I22" s="74">
        <v>0</v>
      </c>
      <c r="J22" s="16">
        <v>0.69066666666666665</v>
      </c>
      <c r="K22" s="16">
        <v>0.69866666666666666</v>
      </c>
      <c r="L22" s="20">
        <v>-8.0000000000000071E-3</v>
      </c>
    </row>
    <row r="23" spans="1:12" x14ac:dyDescent="0.4">
      <c r="A23" s="73" t="s">
        <v>161</v>
      </c>
      <c r="B23" s="32">
        <v>462</v>
      </c>
      <c r="C23" s="32">
        <v>374</v>
      </c>
      <c r="D23" s="13">
        <v>1.2352941176470589</v>
      </c>
      <c r="E23" s="76">
        <v>88</v>
      </c>
      <c r="F23" s="32">
        <v>750</v>
      </c>
      <c r="G23" s="32">
        <v>750</v>
      </c>
      <c r="H23" s="13">
        <v>1</v>
      </c>
      <c r="I23" s="76">
        <v>0</v>
      </c>
      <c r="J23" s="13">
        <v>0.61599999999999999</v>
      </c>
      <c r="K23" s="13">
        <v>0.49866666666666665</v>
      </c>
      <c r="L23" s="12">
        <v>0.11733333333333335</v>
      </c>
    </row>
    <row r="24" spans="1:12" x14ac:dyDescent="0.4">
      <c r="A24" s="77" t="s">
        <v>162</v>
      </c>
      <c r="B24" s="31">
        <v>1140</v>
      </c>
      <c r="C24" s="31">
        <v>876</v>
      </c>
      <c r="D24" s="16">
        <v>1.3013698630136987</v>
      </c>
      <c r="E24" s="74">
        <v>264</v>
      </c>
      <c r="F24" s="31">
        <v>1500</v>
      </c>
      <c r="G24" s="31">
        <v>1500</v>
      </c>
      <c r="H24" s="16">
        <v>1</v>
      </c>
      <c r="I24" s="74">
        <v>0</v>
      </c>
      <c r="J24" s="16">
        <v>0.76</v>
      </c>
      <c r="K24" s="16">
        <v>0.58399999999999996</v>
      </c>
      <c r="L24" s="20">
        <v>0.17600000000000005</v>
      </c>
    </row>
    <row r="25" spans="1:12" x14ac:dyDescent="0.4">
      <c r="A25" s="73" t="s">
        <v>163</v>
      </c>
      <c r="B25" s="31">
        <v>1022</v>
      </c>
      <c r="C25" s="31">
        <v>719</v>
      </c>
      <c r="D25" s="16">
        <v>1.4214186369958275</v>
      </c>
      <c r="E25" s="74">
        <v>303</v>
      </c>
      <c r="F25" s="31">
        <v>1500</v>
      </c>
      <c r="G25" s="31">
        <v>1500</v>
      </c>
      <c r="H25" s="16">
        <v>1</v>
      </c>
      <c r="I25" s="74">
        <v>0</v>
      </c>
      <c r="J25" s="16">
        <v>0.68133333333333335</v>
      </c>
      <c r="K25" s="16">
        <v>0.47933333333333333</v>
      </c>
      <c r="L25" s="20">
        <v>0.20200000000000001</v>
      </c>
    </row>
    <row r="26" spans="1:12" x14ac:dyDescent="0.4">
      <c r="A26" s="77" t="s">
        <v>164</v>
      </c>
      <c r="B26" s="32">
        <v>988</v>
      </c>
      <c r="C26" s="32">
        <v>862</v>
      </c>
      <c r="D26" s="13">
        <v>1.1461716937354989</v>
      </c>
      <c r="E26" s="76">
        <v>126</v>
      </c>
      <c r="F26" s="32">
        <v>1500</v>
      </c>
      <c r="G26" s="32">
        <v>1500</v>
      </c>
      <c r="H26" s="13">
        <v>1</v>
      </c>
      <c r="I26" s="76">
        <v>0</v>
      </c>
      <c r="J26" s="13">
        <v>0.65866666666666662</v>
      </c>
      <c r="K26" s="13">
        <v>0.57466666666666666</v>
      </c>
      <c r="L26" s="12">
        <v>8.3999999999999964E-2</v>
      </c>
    </row>
    <row r="27" spans="1:12" x14ac:dyDescent="0.4">
      <c r="A27" s="77" t="s">
        <v>165</v>
      </c>
      <c r="B27" s="32">
        <v>1131</v>
      </c>
      <c r="C27" s="32">
        <v>0</v>
      </c>
      <c r="D27" s="13" t="e">
        <v>#DIV/0!</v>
      </c>
      <c r="E27" s="76">
        <v>1131</v>
      </c>
      <c r="F27" s="32">
        <v>1500</v>
      </c>
      <c r="G27" s="32">
        <v>0</v>
      </c>
      <c r="H27" s="13" t="e">
        <v>#DIV/0!</v>
      </c>
      <c r="I27" s="76">
        <v>1500</v>
      </c>
      <c r="J27" s="13">
        <v>0.754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951</v>
      </c>
      <c r="C28" s="28">
        <v>761</v>
      </c>
      <c r="D28" s="19">
        <v>1.2496714848883048</v>
      </c>
      <c r="E28" s="75">
        <v>190</v>
      </c>
      <c r="F28" s="28">
        <v>1092</v>
      </c>
      <c r="G28" s="28">
        <v>975</v>
      </c>
      <c r="H28" s="19">
        <v>1.1200000000000001</v>
      </c>
      <c r="I28" s="75">
        <v>117</v>
      </c>
      <c r="J28" s="19">
        <v>0.87087912087912089</v>
      </c>
      <c r="K28" s="19">
        <v>0.78051282051282056</v>
      </c>
      <c r="L28" s="18">
        <v>9.0366300366300334E-2</v>
      </c>
    </row>
    <row r="29" spans="1:12" x14ac:dyDescent="0.4">
      <c r="A29" s="71" t="s">
        <v>166</v>
      </c>
      <c r="B29" s="35">
        <v>639</v>
      </c>
      <c r="C29" s="35">
        <v>517</v>
      </c>
      <c r="D29" s="15">
        <v>1.2359767891682785</v>
      </c>
      <c r="E29" s="72">
        <v>122</v>
      </c>
      <c r="F29" s="35">
        <v>741</v>
      </c>
      <c r="G29" s="35">
        <v>585</v>
      </c>
      <c r="H29" s="15">
        <v>1.2666666666666666</v>
      </c>
      <c r="I29" s="72">
        <v>156</v>
      </c>
      <c r="J29" s="15">
        <v>0.86234817813765186</v>
      </c>
      <c r="K29" s="15">
        <v>0.88376068376068373</v>
      </c>
      <c r="L29" s="14">
        <v>-2.1412505623031874E-2</v>
      </c>
    </row>
    <row r="30" spans="1:12" x14ac:dyDescent="0.4">
      <c r="A30" s="73" t="s">
        <v>167</v>
      </c>
      <c r="B30" s="31">
        <v>312</v>
      </c>
      <c r="C30" s="31">
        <v>244</v>
      </c>
      <c r="D30" s="16">
        <v>1.278688524590164</v>
      </c>
      <c r="E30" s="74">
        <v>68</v>
      </c>
      <c r="F30" s="31">
        <v>351</v>
      </c>
      <c r="G30" s="31">
        <v>390</v>
      </c>
      <c r="H30" s="16">
        <v>0.9</v>
      </c>
      <c r="I30" s="74">
        <v>-39</v>
      </c>
      <c r="J30" s="16">
        <v>0.88888888888888884</v>
      </c>
      <c r="K30" s="16">
        <v>0.62564102564102564</v>
      </c>
      <c r="L30" s="20">
        <v>0.2632478632478632</v>
      </c>
    </row>
    <row r="31" spans="1:12" s="68" customFormat="1" x14ac:dyDescent="0.4">
      <c r="A31" s="66" t="s">
        <v>67</v>
      </c>
      <c r="B31" s="25">
        <v>77380</v>
      </c>
      <c r="C31" s="25">
        <v>59116</v>
      </c>
      <c r="D31" s="11">
        <v>1.3089518911969686</v>
      </c>
      <c r="E31" s="67">
        <v>18264</v>
      </c>
      <c r="F31" s="25">
        <v>118365</v>
      </c>
      <c r="G31" s="25">
        <v>104590</v>
      </c>
      <c r="H31" s="11">
        <v>1.1317047518883259</v>
      </c>
      <c r="I31" s="67">
        <v>13775</v>
      </c>
      <c r="J31" s="11">
        <v>0.65374054830397499</v>
      </c>
      <c r="K31" s="11">
        <v>0.56521655990056408</v>
      </c>
      <c r="L31" s="21">
        <v>8.8523988403410914E-2</v>
      </c>
    </row>
    <row r="32" spans="1:12" x14ac:dyDescent="0.4">
      <c r="A32" s="73" t="s">
        <v>56</v>
      </c>
      <c r="B32" s="34">
        <v>27995</v>
      </c>
      <c r="C32" s="45">
        <v>21226</v>
      </c>
      <c r="D32" s="15">
        <v>1.3189013474041271</v>
      </c>
      <c r="E32" s="72">
        <v>6769</v>
      </c>
      <c r="F32" s="31">
        <v>42763</v>
      </c>
      <c r="G32" s="31">
        <v>36695</v>
      </c>
      <c r="H32" s="16">
        <v>1.1653631284916202</v>
      </c>
      <c r="I32" s="74">
        <v>6068</v>
      </c>
      <c r="J32" s="15">
        <v>0.65465472487898413</v>
      </c>
      <c r="K32" s="16">
        <v>0.57844392969069358</v>
      </c>
      <c r="L32" s="20">
        <v>7.6210795188290548E-2</v>
      </c>
    </row>
    <row r="33" spans="1:12" x14ac:dyDescent="0.4">
      <c r="A33" s="73" t="s">
        <v>168</v>
      </c>
      <c r="B33" s="31">
        <v>10320</v>
      </c>
      <c r="C33" s="31">
        <v>4897</v>
      </c>
      <c r="D33" s="15">
        <v>2.107412701654074</v>
      </c>
      <c r="E33" s="72">
        <v>5423</v>
      </c>
      <c r="F33" s="31">
        <v>14583</v>
      </c>
      <c r="G33" s="31">
        <v>8562</v>
      </c>
      <c r="H33" s="16">
        <v>1.7032235459004905</v>
      </c>
      <c r="I33" s="74">
        <v>6021</v>
      </c>
      <c r="J33" s="15">
        <v>0.7076733182472742</v>
      </c>
      <c r="K33" s="16">
        <v>0.57194580705442655</v>
      </c>
      <c r="L33" s="20">
        <v>0.13572751119284765</v>
      </c>
    </row>
    <row r="34" spans="1:12" x14ac:dyDescent="0.4">
      <c r="A34" s="73" t="s">
        <v>169</v>
      </c>
      <c r="B34" s="31">
        <v>3600</v>
      </c>
      <c r="C34" s="31">
        <v>4345</v>
      </c>
      <c r="D34" s="16">
        <v>0.8285385500575374</v>
      </c>
      <c r="E34" s="74">
        <v>-745</v>
      </c>
      <c r="F34" s="31">
        <v>5759</v>
      </c>
      <c r="G34" s="31">
        <v>7920</v>
      </c>
      <c r="H34" s="16">
        <v>0.7271464646464646</v>
      </c>
      <c r="I34" s="74">
        <v>-2161</v>
      </c>
      <c r="J34" s="16">
        <v>0.62510852578572673</v>
      </c>
      <c r="K34" s="16">
        <v>0.54861111111111116</v>
      </c>
      <c r="L34" s="20">
        <v>7.6497414674615571E-2</v>
      </c>
    </row>
    <row r="35" spans="1:12" x14ac:dyDescent="0.4">
      <c r="A35" s="73" t="s">
        <v>54</v>
      </c>
      <c r="B35" s="31">
        <v>11492</v>
      </c>
      <c r="C35" s="31">
        <v>8892</v>
      </c>
      <c r="D35" s="16">
        <v>1.2923976608187135</v>
      </c>
      <c r="E35" s="74">
        <v>2600</v>
      </c>
      <c r="F35" s="31">
        <v>18277</v>
      </c>
      <c r="G35" s="31">
        <v>15770</v>
      </c>
      <c r="H35" s="16">
        <v>1.1589727330374129</v>
      </c>
      <c r="I35" s="74">
        <v>2507</v>
      </c>
      <c r="J35" s="16">
        <v>0.62876839743940471</v>
      </c>
      <c r="K35" s="16">
        <v>0.56385542168674696</v>
      </c>
      <c r="L35" s="20">
        <v>6.4912975752657753E-2</v>
      </c>
    </row>
    <row r="36" spans="1:12" x14ac:dyDescent="0.4">
      <c r="A36" s="73" t="s">
        <v>55</v>
      </c>
      <c r="B36" s="31">
        <v>5636</v>
      </c>
      <c r="C36" s="31">
        <v>4124</v>
      </c>
      <c r="D36" s="16">
        <v>1.3666343355965083</v>
      </c>
      <c r="E36" s="74">
        <v>1512</v>
      </c>
      <c r="F36" s="31">
        <v>9536</v>
      </c>
      <c r="G36" s="31">
        <v>8730</v>
      </c>
      <c r="H36" s="16">
        <v>1.0923253150057273</v>
      </c>
      <c r="I36" s="74">
        <v>806</v>
      </c>
      <c r="J36" s="16">
        <v>0.59102348993288589</v>
      </c>
      <c r="K36" s="16">
        <v>0.47239404352806413</v>
      </c>
      <c r="L36" s="20">
        <v>0.11862944640482176</v>
      </c>
    </row>
    <row r="37" spans="1:12" x14ac:dyDescent="0.4">
      <c r="A37" s="73" t="s">
        <v>53</v>
      </c>
      <c r="B37" s="31">
        <v>1613</v>
      </c>
      <c r="C37" s="31">
        <v>1361</v>
      </c>
      <c r="D37" s="16">
        <v>1.1851579720793535</v>
      </c>
      <c r="E37" s="74">
        <v>252</v>
      </c>
      <c r="F37" s="31">
        <v>2880</v>
      </c>
      <c r="G37" s="31">
        <v>2880</v>
      </c>
      <c r="H37" s="16">
        <v>1</v>
      </c>
      <c r="I37" s="74">
        <v>0</v>
      </c>
      <c r="J37" s="16">
        <v>0.5600694444444444</v>
      </c>
      <c r="K37" s="16">
        <v>0.47256944444444443</v>
      </c>
      <c r="L37" s="20">
        <v>8.7499999999999994E-2</v>
      </c>
    </row>
    <row r="38" spans="1:12" x14ac:dyDescent="0.4">
      <c r="A38" s="73" t="s">
        <v>170</v>
      </c>
      <c r="B38" s="31">
        <v>934</v>
      </c>
      <c r="C38" s="31">
        <v>778</v>
      </c>
      <c r="D38" s="16">
        <v>1.2005141388174807</v>
      </c>
      <c r="E38" s="74">
        <v>156</v>
      </c>
      <c r="F38" s="31">
        <v>1660</v>
      </c>
      <c r="G38" s="31">
        <v>1660</v>
      </c>
      <c r="H38" s="16">
        <v>1</v>
      </c>
      <c r="I38" s="74">
        <v>0</v>
      </c>
      <c r="J38" s="16">
        <v>0.5626506024096386</v>
      </c>
      <c r="K38" s="16">
        <v>0.4686746987951807</v>
      </c>
      <c r="L38" s="20">
        <v>9.3975903614457901E-2</v>
      </c>
    </row>
    <row r="39" spans="1:12" x14ac:dyDescent="0.4">
      <c r="A39" s="73" t="s">
        <v>52</v>
      </c>
      <c r="B39" s="31">
        <v>1961</v>
      </c>
      <c r="C39" s="31">
        <v>1706</v>
      </c>
      <c r="D39" s="16">
        <v>1.14947245017585</v>
      </c>
      <c r="E39" s="74">
        <v>255</v>
      </c>
      <c r="F39" s="31">
        <v>2880</v>
      </c>
      <c r="G39" s="31">
        <v>2880</v>
      </c>
      <c r="H39" s="16">
        <v>1</v>
      </c>
      <c r="I39" s="74">
        <v>0</v>
      </c>
      <c r="J39" s="16">
        <v>0.68090277777777775</v>
      </c>
      <c r="K39" s="16">
        <v>0.59236111111111112</v>
      </c>
      <c r="L39" s="20">
        <v>8.854166666666663E-2</v>
      </c>
    </row>
    <row r="40" spans="1:12" x14ac:dyDescent="0.4">
      <c r="A40" s="77" t="s">
        <v>51</v>
      </c>
      <c r="B40" s="32">
        <v>1594</v>
      </c>
      <c r="C40" s="32">
        <v>1054</v>
      </c>
      <c r="D40" s="13">
        <v>1.5123339658444024</v>
      </c>
      <c r="E40" s="76">
        <v>540</v>
      </c>
      <c r="F40" s="32">
        <v>2880</v>
      </c>
      <c r="G40" s="32">
        <v>2880</v>
      </c>
      <c r="H40" s="13">
        <v>1</v>
      </c>
      <c r="I40" s="76">
        <v>0</v>
      </c>
      <c r="J40" s="13">
        <v>0.55347222222222225</v>
      </c>
      <c r="K40" s="13">
        <v>0.3659722222222222</v>
      </c>
      <c r="L40" s="12">
        <v>0.1875</v>
      </c>
    </row>
    <row r="41" spans="1:12" x14ac:dyDescent="0.4">
      <c r="A41" s="73" t="s">
        <v>69</v>
      </c>
      <c r="B41" s="31">
        <v>897</v>
      </c>
      <c r="C41" s="31">
        <v>566</v>
      </c>
      <c r="D41" s="16">
        <v>1.5848056537102473</v>
      </c>
      <c r="E41" s="74">
        <v>331</v>
      </c>
      <c r="F41" s="31">
        <v>1660</v>
      </c>
      <c r="G41" s="31">
        <v>1134</v>
      </c>
      <c r="H41" s="16">
        <v>1.4638447971781305</v>
      </c>
      <c r="I41" s="74">
        <v>526</v>
      </c>
      <c r="J41" s="16">
        <v>0.5403614457831325</v>
      </c>
      <c r="K41" s="16">
        <v>0.49911816578483242</v>
      </c>
      <c r="L41" s="20">
        <v>4.1243279998300075E-2</v>
      </c>
    </row>
    <row r="42" spans="1:12" x14ac:dyDescent="0.4">
      <c r="A42" s="73" t="s">
        <v>66</v>
      </c>
      <c r="B42" s="31">
        <v>1957</v>
      </c>
      <c r="C42" s="31">
        <v>1426</v>
      </c>
      <c r="D42" s="16">
        <v>1.3723702664796633</v>
      </c>
      <c r="E42" s="74">
        <v>531</v>
      </c>
      <c r="F42" s="31">
        <v>2880</v>
      </c>
      <c r="G42" s="31">
        <v>2879</v>
      </c>
      <c r="H42" s="16">
        <v>1.0003473428273706</v>
      </c>
      <c r="I42" s="74">
        <v>1</v>
      </c>
      <c r="J42" s="16">
        <v>0.67951388888888886</v>
      </c>
      <c r="K42" s="16">
        <v>0.49531087183049671</v>
      </c>
      <c r="L42" s="20">
        <v>0.18420301705839215</v>
      </c>
    </row>
    <row r="43" spans="1:12" x14ac:dyDescent="0.4">
      <c r="A43" s="73" t="s">
        <v>48</v>
      </c>
      <c r="B43" s="31">
        <v>2761</v>
      </c>
      <c r="C43" s="31">
        <v>2375</v>
      </c>
      <c r="D43" s="16">
        <v>1.1625263157894736</v>
      </c>
      <c r="E43" s="74">
        <v>386</v>
      </c>
      <c r="F43" s="31">
        <v>3780</v>
      </c>
      <c r="G43" s="31">
        <v>3780</v>
      </c>
      <c r="H43" s="16">
        <v>1</v>
      </c>
      <c r="I43" s="74">
        <v>0</v>
      </c>
      <c r="J43" s="16">
        <v>0.73042328042328042</v>
      </c>
      <c r="K43" s="16">
        <v>0.62830687830687826</v>
      </c>
      <c r="L43" s="20">
        <v>0.10211640211640216</v>
      </c>
    </row>
    <row r="44" spans="1:12" x14ac:dyDescent="0.4">
      <c r="A44" s="73" t="s">
        <v>50</v>
      </c>
      <c r="B44" s="31">
        <v>857</v>
      </c>
      <c r="C44" s="31">
        <v>730</v>
      </c>
      <c r="D44" s="16">
        <v>1.1739726027397259</v>
      </c>
      <c r="E44" s="74">
        <v>127</v>
      </c>
      <c r="F44" s="31">
        <v>1267</v>
      </c>
      <c r="G44" s="31">
        <v>1260</v>
      </c>
      <c r="H44" s="16">
        <v>1.0055555555555555</v>
      </c>
      <c r="I44" s="74">
        <v>7</v>
      </c>
      <c r="J44" s="16">
        <v>0.6764009471191792</v>
      </c>
      <c r="K44" s="16">
        <v>0.57936507936507942</v>
      </c>
      <c r="L44" s="20">
        <v>9.703586775409978E-2</v>
      </c>
    </row>
    <row r="45" spans="1:12" x14ac:dyDescent="0.4">
      <c r="A45" s="73" t="s">
        <v>49</v>
      </c>
      <c r="B45" s="31">
        <v>956</v>
      </c>
      <c r="C45" s="31">
        <v>914</v>
      </c>
      <c r="D45" s="16">
        <v>1.0459518599562363</v>
      </c>
      <c r="E45" s="74">
        <v>42</v>
      </c>
      <c r="F45" s="31">
        <v>1260</v>
      </c>
      <c r="G45" s="31">
        <v>1260</v>
      </c>
      <c r="H45" s="16">
        <v>1</v>
      </c>
      <c r="I45" s="74">
        <v>0</v>
      </c>
      <c r="J45" s="16">
        <v>0.7587301587301587</v>
      </c>
      <c r="K45" s="16">
        <v>0.72539682539682537</v>
      </c>
      <c r="L45" s="20">
        <v>3.3333333333333326E-2</v>
      </c>
    </row>
    <row r="46" spans="1:12" x14ac:dyDescent="0.4">
      <c r="A46" s="73" t="s">
        <v>171</v>
      </c>
      <c r="B46" s="31">
        <v>871</v>
      </c>
      <c r="C46" s="31">
        <v>770</v>
      </c>
      <c r="D46" s="16">
        <v>1.1311688311688313</v>
      </c>
      <c r="E46" s="74">
        <v>101</v>
      </c>
      <c r="F46" s="31">
        <v>1260</v>
      </c>
      <c r="G46" s="31">
        <v>1260</v>
      </c>
      <c r="H46" s="16">
        <v>1</v>
      </c>
      <c r="I46" s="74">
        <v>0</v>
      </c>
      <c r="J46" s="16">
        <v>0.69126984126984126</v>
      </c>
      <c r="K46" s="16">
        <v>0.61111111111111116</v>
      </c>
      <c r="L46" s="20">
        <v>8.0158730158730096E-2</v>
      </c>
    </row>
    <row r="47" spans="1:12" x14ac:dyDescent="0.4">
      <c r="A47" s="73" t="s">
        <v>72</v>
      </c>
      <c r="B47" s="31">
        <v>1001</v>
      </c>
      <c r="C47" s="31">
        <v>986</v>
      </c>
      <c r="D47" s="16">
        <v>1.015212981744422</v>
      </c>
      <c r="E47" s="74">
        <v>15</v>
      </c>
      <c r="F47" s="31">
        <v>1260</v>
      </c>
      <c r="G47" s="31">
        <v>1260</v>
      </c>
      <c r="H47" s="16">
        <v>1</v>
      </c>
      <c r="I47" s="74">
        <v>0</v>
      </c>
      <c r="J47" s="16">
        <v>0.7944444444444444</v>
      </c>
      <c r="K47" s="16">
        <v>0.78253968253968254</v>
      </c>
      <c r="L47" s="20">
        <v>1.1904761904761862E-2</v>
      </c>
    </row>
    <row r="48" spans="1:12" x14ac:dyDescent="0.4">
      <c r="A48" s="73" t="s">
        <v>172</v>
      </c>
      <c r="B48" s="31">
        <v>1003</v>
      </c>
      <c r="C48" s="31">
        <v>949</v>
      </c>
      <c r="D48" s="16">
        <v>1.0569020021074815</v>
      </c>
      <c r="E48" s="74">
        <v>54</v>
      </c>
      <c r="F48" s="31">
        <v>1260</v>
      </c>
      <c r="G48" s="31">
        <v>1260</v>
      </c>
      <c r="H48" s="16">
        <v>1</v>
      </c>
      <c r="I48" s="74">
        <v>0</v>
      </c>
      <c r="J48" s="16">
        <v>0.79603174603174598</v>
      </c>
      <c r="K48" s="16">
        <v>0.75317460317460316</v>
      </c>
      <c r="L48" s="20">
        <v>4.2857142857142816E-2</v>
      </c>
    </row>
    <row r="49" spans="1:12" x14ac:dyDescent="0.4">
      <c r="A49" s="73" t="s">
        <v>173</v>
      </c>
      <c r="B49" s="31">
        <v>888</v>
      </c>
      <c r="C49" s="31">
        <v>1026</v>
      </c>
      <c r="D49" s="16">
        <v>0.86549707602339176</v>
      </c>
      <c r="E49" s="74">
        <v>-138</v>
      </c>
      <c r="F49" s="31">
        <v>1260</v>
      </c>
      <c r="G49" s="31">
        <v>1260</v>
      </c>
      <c r="H49" s="16">
        <v>1</v>
      </c>
      <c r="I49" s="74">
        <v>0</v>
      </c>
      <c r="J49" s="16">
        <v>0.70476190476190481</v>
      </c>
      <c r="K49" s="16">
        <v>0.81428571428571428</v>
      </c>
      <c r="L49" s="20">
        <v>-0.10952380952380947</v>
      </c>
    </row>
    <row r="50" spans="1:12" x14ac:dyDescent="0.4">
      <c r="A50" s="79" t="s">
        <v>174</v>
      </c>
      <c r="B50" s="30">
        <v>1044</v>
      </c>
      <c r="C50" s="30">
        <v>991</v>
      </c>
      <c r="D50" s="23">
        <v>1.0534813319878911</v>
      </c>
      <c r="E50" s="80">
        <v>53</v>
      </c>
      <c r="F50" s="30">
        <v>1260</v>
      </c>
      <c r="G50" s="30">
        <v>1260</v>
      </c>
      <c r="H50" s="23">
        <v>1</v>
      </c>
      <c r="I50" s="80">
        <v>0</v>
      </c>
      <c r="J50" s="23">
        <v>0.82857142857142863</v>
      </c>
      <c r="K50" s="23">
        <v>0.78650793650793649</v>
      </c>
      <c r="L50" s="22">
        <v>4.2063492063492136E-2</v>
      </c>
    </row>
    <row r="51" spans="1:12" s="68" customFormat="1" x14ac:dyDescent="0.4">
      <c r="A51" s="66" t="s">
        <v>99</v>
      </c>
      <c r="B51" s="25">
        <v>0</v>
      </c>
      <c r="C51" s="25">
        <v>390</v>
      </c>
      <c r="D51" s="11">
        <v>0</v>
      </c>
      <c r="E51" s="67">
        <v>-390</v>
      </c>
      <c r="F51" s="25">
        <v>0</v>
      </c>
      <c r="G51" s="25">
        <v>815</v>
      </c>
      <c r="H51" s="11">
        <v>0</v>
      </c>
      <c r="I51" s="67">
        <v>-815</v>
      </c>
      <c r="J51" s="11" t="e">
        <v>#DIV/0!</v>
      </c>
      <c r="K51" s="11">
        <v>0.4785276073619632</v>
      </c>
      <c r="L51" s="21" t="e">
        <v>#DIV/0!</v>
      </c>
    </row>
    <row r="52" spans="1:12" x14ac:dyDescent="0.4">
      <c r="A52" s="71" t="s">
        <v>56</v>
      </c>
      <c r="B52" s="35">
        <v>0</v>
      </c>
      <c r="C52" s="35">
        <v>0</v>
      </c>
      <c r="D52" s="15" t="e">
        <v>#DIV/0!</v>
      </c>
      <c r="E52" s="72">
        <v>0</v>
      </c>
      <c r="F52" s="35">
        <v>0</v>
      </c>
      <c r="G52" s="35">
        <v>0</v>
      </c>
      <c r="H52" s="15" t="e">
        <v>#DIV/0!</v>
      </c>
      <c r="I52" s="72">
        <v>0</v>
      </c>
      <c r="J52" s="15" t="e">
        <v>#DIV/0!</v>
      </c>
      <c r="K52" s="15" t="e">
        <v>#DIV/0!</v>
      </c>
      <c r="L52" s="14" t="e">
        <v>#DIV/0!</v>
      </c>
    </row>
    <row r="53" spans="1:12" x14ac:dyDescent="0.4">
      <c r="A53" s="73" t="s">
        <v>57</v>
      </c>
      <c r="B53" s="31">
        <v>0</v>
      </c>
      <c r="C53" s="31">
        <v>0</v>
      </c>
      <c r="D53" s="16" t="e">
        <v>#DIV/0!</v>
      </c>
      <c r="E53" s="74">
        <v>0</v>
      </c>
      <c r="F53" s="31">
        <v>0</v>
      </c>
      <c r="G53" s="31">
        <v>0</v>
      </c>
      <c r="H53" s="16" t="e">
        <v>#DIV/0!</v>
      </c>
      <c r="I53" s="74">
        <v>0</v>
      </c>
      <c r="J53" s="16" t="e">
        <v>#DIV/0!</v>
      </c>
      <c r="K53" s="16" t="e">
        <v>#DIV/0!</v>
      </c>
      <c r="L53" s="20" t="e">
        <v>#DIV/0!</v>
      </c>
    </row>
    <row r="54" spans="1:12" x14ac:dyDescent="0.4">
      <c r="A54" s="73" t="s">
        <v>178</v>
      </c>
      <c r="B54" s="31">
        <v>0</v>
      </c>
      <c r="C54" s="31">
        <v>0</v>
      </c>
      <c r="D54" s="16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9" t="s">
        <v>179</v>
      </c>
      <c r="B55" s="30">
        <v>0</v>
      </c>
      <c r="C55" s="30">
        <v>390</v>
      </c>
      <c r="D55" s="23">
        <v>0</v>
      </c>
      <c r="E55" s="80">
        <v>-390</v>
      </c>
      <c r="F55" s="30">
        <v>0</v>
      </c>
      <c r="G55" s="30">
        <v>815</v>
      </c>
      <c r="H55" s="23">
        <v>0</v>
      </c>
      <c r="I55" s="80">
        <v>-815</v>
      </c>
      <c r="J55" s="23" t="e">
        <v>#DIV/0!</v>
      </c>
      <c r="K55" s="23">
        <v>0.4785276073619632</v>
      </c>
      <c r="L55" s="22" t="e">
        <v>#DIV/0!</v>
      </c>
    </row>
    <row r="56" spans="1:12" x14ac:dyDescent="0.4">
      <c r="C56" s="63"/>
      <c r="D56" s="10"/>
      <c r="E56" s="10"/>
      <c r="F56" s="63"/>
      <c r="G56" s="63"/>
      <c r="H56" s="10"/>
      <c r="I56" s="10"/>
      <c r="J56" s="63"/>
      <c r="K56" s="63"/>
    </row>
    <row r="57" spans="1:12" x14ac:dyDescent="0.4">
      <c r="C57" s="63"/>
      <c r="D57" s="10"/>
      <c r="E57" s="10"/>
      <c r="F57" s="63"/>
      <c r="G57" s="63"/>
      <c r="H57" s="10"/>
      <c r="I57" s="10"/>
      <c r="J57" s="63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E60" s="10"/>
      <c r="G60" s="63"/>
      <c r="I60" s="10"/>
      <c r="K60" s="63"/>
    </row>
    <row r="61" spans="1:12" x14ac:dyDescent="0.4">
      <c r="C61" s="63"/>
      <c r="E61" s="10"/>
      <c r="G61" s="63"/>
      <c r="I61" s="10"/>
      <c r="K61" s="6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5月(上中旬)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122</v>
      </c>
      <c r="C5" s="97" t="s">
        <v>121</v>
      </c>
      <c r="D5" s="96" t="s">
        <v>61</v>
      </c>
      <c r="E5" s="96"/>
      <c r="F5" s="101" t="s">
        <v>122</v>
      </c>
      <c r="G5" s="101" t="s">
        <v>121</v>
      </c>
      <c r="H5" s="96" t="s">
        <v>61</v>
      </c>
      <c r="I5" s="96"/>
      <c r="J5" s="101" t="s">
        <v>122</v>
      </c>
      <c r="K5" s="101" t="s">
        <v>121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68</v>
      </c>
      <c r="B7" s="25">
        <v>283004</v>
      </c>
      <c r="C7" s="25">
        <v>248509</v>
      </c>
      <c r="D7" s="11">
        <v>1.1388078500175043</v>
      </c>
      <c r="E7" s="67">
        <v>34495</v>
      </c>
      <c r="F7" s="25">
        <v>432773</v>
      </c>
      <c r="G7" s="25">
        <v>412409</v>
      </c>
      <c r="H7" s="11">
        <v>1.0493781658499208</v>
      </c>
      <c r="I7" s="67">
        <v>20364</v>
      </c>
      <c r="J7" s="11">
        <v>0.65393173788568137</v>
      </c>
      <c r="K7" s="11">
        <v>0.60257899318395092</v>
      </c>
      <c r="L7" s="21">
        <v>5.1352744701730457E-2</v>
      </c>
    </row>
    <row r="8" spans="1:12" s="68" customFormat="1" x14ac:dyDescent="0.4">
      <c r="A8" s="66" t="s">
        <v>58</v>
      </c>
      <c r="B8" s="25">
        <v>135706</v>
      </c>
      <c r="C8" s="25">
        <v>127915</v>
      </c>
      <c r="D8" s="11">
        <v>1.0609076339756869</v>
      </c>
      <c r="E8" s="67">
        <v>7791</v>
      </c>
      <c r="F8" s="25">
        <v>198806</v>
      </c>
      <c r="G8" s="25">
        <v>202404</v>
      </c>
      <c r="H8" s="11">
        <v>0.98222367146894329</v>
      </c>
      <c r="I8" s="67">
        <v>-3598</v>
      </c>
      <c r="J8" s="11">
        <v>0.68260515276198908</v>
      </c>
      <c r="K8" s="11">
        <v>0.63197861702337899</v>
      </c>
      <c r="L8" s="21">
        <v>5.062653573861009E-2</v>
      </c>
    </row>
    <row r="9" spans="1:12" x14ac:dyDescent="0.4">
      <c r="A9" s="69" t="s">
        <v>65</v>
      </c>
      <c r="B9" s="26">
        <v>107299</v>
      </c>
      <c r="C9" s="26">
        <v>101978</v>
      </c>
      <c r="D9" s="24">
        <v>1.0521779207280002</v>
      </c>
      <c r="E9" s="70">
        <v>5321</v>
      </c>
      <c r="F9" s="26">
        <v>159482</v>
      </c>
      <c r="G9" s="26">
        <v>165168</v>
      </c>
      <c r="H9" s="24">
        <v>0.96557444541315507</v>
      </c>
      <c r="I9" s="70">
        <v>-5686</v>
      </c>
      <c r="J9" s="24">
        <v>0.67279693006107277</v>
      </c>
      <c r="K9" s="24">
        <v>0.61741983919403276</v>
      </c>
      <c r="L9" s="54">
        <v>5.5377090867040013E-2</v>
      </c>
    </row>
    <row r="10" spans="1:12" x14ac:dyDescent="0.4">
      <c r="A10" s="71" t="s">
        <v>56</v>
      </c>
      <c r="B10" s="61">
        <v>56365</v>
      </c>
      <c r="C10" s="35">
        <v>52664</v>
      </c>
      <c r="D10" s="15">
        <v>1.07027571016254</v>
      </c>
      <c r="E10" s="72">
        <v>3701</v>
      </c>
      <c r="F10" s="61">
        <v>91895</v>
      </c>
      <c r="G10" s="35">
        <v>84306</v>
      </c>
      <c r="H10" s="15">
        <v>1.0900173178658696</v>
      </c>
      <c r="I10" s="72">
        <v>7589</v>
      </c>
      <c r="J10" s="15">
        <v>0.61336307742532237</v>
      </c>
      <c r="K10" s="15">
        <v>0.62467677270894129</v>
      </c>
      <c r="L10" s="14">
        <v>-1.1313695283618919E-2</v>
      </c>
    </row>
    <row r="11" spans="1:12" x14ac:dyDescent="0.4">
      <c r="A11" s="73" t="s">
        <v>57</v>
      </c>
      <c r="B11" s="60">
        <v>19556</v>
      </c>
      <c r="C11" s="31">
        <v>18292</v>
      </c>
      <c r="D11" s="16">
        <v>1.0691012464465339</v>
      </c>
      <c r="E11" s="74">
        <v>1264</v>
      </c>
      <c r="F11" s="61">
        <v>23040</v>
      </c>
      <c r="G11" s="35">
        <v>28582</v>
      </c>
      <c r="H11" s="16">
        <v>0.8061017423553285</v>
      </c>
      <c r="I11" s="74">
        <v>-5542</v>
      </c>
      <c r="J11" s="16">
        <v>0.84878472222222223</v>
      </c>
      <c r="K11" s="16">
        <v>0.63998320621370097</v>
      </c>
      <c r="L11" s="20">
        <v>0.20880151600852126</v>
      </c>
    </row>
    <row r="12" spans="1:12" x14ac:dyDescent="0.4">
      <c r="A12" s="73" t="s">
        <v>70</v>
      </c>
      <c r="B12" s="60">
        <v>4454</v>
      </c>
      <c r="C12" s="31">
        <v>5450</v>
      </c>
      <c r="D12" s="16">
        <v>0.81724770642201838</v>
      </c>
      <c r="E12" s="74">
        <v>-996</v>
      </c>
      <c r="F12" s="60">
        <v>5400</v>
      </c>
      <c r="G12" s="31">
        <v>10800</v>
      </c>
      <c r="H12" s="16">
        <v>0.5</v>
      </c>
      <c r="I12" s="74">
        <v>-5400</v>
      </c>
      <c r="J12" s="16">
        <v>0.82481481481481478</v>
      </c>
      <c r="K12" s="16">
        <v>0.50462962962962965</v>
      </c>
      <c r="L12" s="20">
        <v>0.32018518518518513</v>
      </c>
    </row>
    <row r="13" spans="1:12" x14ac:dyDescent="0.4">
      <c r="A13" s="73" t="s">
        <v>54</v>
      </c>
      <c r="B13" s="60">
        <v>13102</v>
      </c>
      <c r="C13" s="31">
        <v>11523</v>
      </c>
      <c r="D13" s="16">
        <v>1.1370302872515838</v>
      </c>
      <c r="E13" s="74">
        <v>1579</v>
      </c>
      <c r="F13" s="60">
        <v>19200</v>
      </c>
      <c r="G13" s="31">
        <v>18780</v>
      </c>
      <c r="H13" s="16">
        <v>1.0223642172523961</v>
      </c>
      <c r="I13" s="74">
        <v>420</v>
      </c>
      <c r="J13" s="16">
        <v>0.68239583333333331</v>
      </c>
      <c r="K13" s="16">
        <v>0.6135782747603834</v>
      </c>
      <c r="L13" s="20">
        <v>6.8817558572949911E-2</v>
      </c>
    </row>
    <row r="14" spans="1:12" x14ac:dyDescent="0.4">
      <c r="A14" s="73" t="s">
        <v>153</v>
      </c>
      <c r="B14" s="60">
        <v>4373</v>
      </c>
      <c r="C14" s="31">
        <v>4100</v>
      </c>
      <c r="D14" s="16">
        <v>1.0665853658536586</v>
      </c>
      <c r="E14" s="74">
        <v>273</v>
      </c>
      <c r="F14" s="60">
        <v>5400</v>
      </c>
      <c r="G14" s="31">
        <v>5400</v>
      </c>
      <c r="H14" s="16">
        <v>1</v>
      </c>
      <c r="I14" s="74">
        <v>0</v>
      </c>
      <c r="J14" s="16">
        <v>0.80981481481481477</v>
      </c>
      <c r="K14" s="16">
        <v>0.7592592592592593</v>
      </c>
      <c r="L14" s="20">
        <v>5.0555555555555465E-2</v>
      </c>
    </row>
    <row r="15" spans="1:12" x14ac:dyDescent="0.4">
      <c r="A15" s="73" t="s">
        <v>55</v>
      </c>
      <c r="B15" s="60">
        <v>9449</v>
      </c>
      <c r="C15" s="31">
        <v>9949</v>
      </c>
      <c r="D15" s="16">
        <v>0.94974369283345061</v>
      </c>
      <c r="E15" s="74">
        <v>-500</v>
      </c>
      <c r="F15" s="60">
        <v>14547</v>
      </c>
      <c r="G15" s="31">
        <v>17300</v>
      </c>
      <c r="H15" s="16">
        <v>0.8408670520231214</v>
      </c>
      <c r="I15" s="74">
        <v>-2753</v>
      </c>
      <c r="J15" s="16">
        <v>0.6495497353406201</v>
      </c>
      <c r="K15" s="16">
        <v>0.57508670520231209</v>
      </c>
      <c r="L15" s="20">
        <v>7.4463030138308017E-2</v>
      </c>
    </row>
    <row r="16" spans="1:12" x14ac:dyDescent="0.4">
      <c r="A16" s="64" t="s">
        <v>64</v>
      </c>
      <c r="B16" s="28">
        <v>26891</v>
      </c>
      <c r="C16" s="28">
        <v>24475</v>
      </c>
      <c r="D16" s="19">
        <v>1.0987129724208375</v>
      </c>
      <c r="E16" s="75">
        <v>2416</v>
      </c>
      <c r="F16" s="28">
        <v>37452</v>
      </c>
      <c r="G16" s="28">
        <v>35403</v>
      </c>
      <c r="H16" s="19">
        <v>1.0578764511482077</v>
      </c>
      <c r="I16" s="75">
        <v>2049</v>
      </c>
      <c r="J16" s="19">
        <v>0.71801238919149846</v>
      </c>
      <c r="K16" s="19">
        <v>0.69132559387622516</v>
      </c>
      <c r="L16" s="18">
        <v>2.6686795315273293E-2</v>
      </c>
    </row>
    <row r="17" spans="1:12" x14ac:dyDescent="0.4">
      <c r="A17" s="71" t="s">
        <v>154</v>
      </c>
      <c r="B17" s="35">
        <v>1281</v>
      </c>
      <c r="C17" s="35">
        <v>1334</v>
      </c>
      <c r="D17" s="15">
        <v>0.96026986506746626</v>
      </c>
      <c r="E17" s="72">
        <v>-53</v>
      </c>
      <c r="F17" s="35">
        <v>1667</v>
      </c>
      <c r="G17" s="35">
        <v>1984</v>
      </c>
      <c r="H17" s="15">
        <v>0.84022177419354838</v>
      </c>
      <c r="I17" s="72">
        <v>-317</v>
      </c>
      <c r="J17" s="15">
        <v>0.76844631073785241</v>
      </c>
      <c r="K17" s="15">
        <v>0.6723790322580645</v>
      </c>
      <c r="L17" s="14">
        <v>9.606727847978791E-2</v>
      </c>
    </row>
    <row r="18" spans="1:12" x14ac:dyDescent="0.4">
      <c r="A18" s="73" t="s">
        <v>155</v>
      </c>
      <c r="B18" s="31">
        <v>3148</v>
      </c>
      <c r="C18" s="31">
        <v>2804</v>
      </c>
      <c r="D18" s="16">
        <v>1.1226818830242511</v>
      </c>
      <c r="E18" s="74">
        <v>344</v>
      </c>
      <c r="F18" s="31">
        <v>4384</v>
      </c>
      <c r="G18" s="31">
        <v>3917</v>
      </c>
      <c r="H18" s="16">
        <v>1.119223895838652</v>
      </c>
      <c r="I18" s="74">
        <v>467</v>
      </c>
      <c r="J18" s="16">
        <v>0.71806569343065696</v>
      </c>
      <c r="K18" s="16">
        <v>0.71585396987490424</v>
      </c>
      <c r="L18" s="20">
        <v>2.2117235557527204E-3</v>
      </c>
    </row>
    <row r="19" spans="1:12" x14ac:dyDescent="0.4">
      <c r="A19" s="73" t="s">
        <v>156</v>
      </c>
      <c r="B19" s="31">
        <v>2635</v>
      </c>
      <c r="C19" s="31">
        <v>2610</v>
      </c>
      <c r="D19" s="16">
        <v>1.0095785440613028</v>
      </c>
      <c r="E19" s="74">
        <v>25</v>
      </c>
      <c r="F19" s="31">
        <v>3017</v>
      </c>
      <c r="G19" s="31">
        <v>3000</v>
      </c>
      <c r="H19" s="16">
        <v>1.0056666666666667</v>
      </c>
      <c r="I19" s="74">
        <v>17</v>
      </c>
      <c r="J19" s="16">
        <v>0.87338415644680145</v>
      </c>
      <c r="K19" s="16">
        <v>0.87</v>
      </c>
      <c r="L19" s="20">
        <v>3.3841564468014562E-3</v>
      </c>
    </row>
    <row r="20" spans="1:12" x14ac:dyDescent="0.4">
      <c r="A20" s="73" t="s">
        <v>157</v>
      </c>
      <c r="B20" s="31">
        <v>2411</v>
      </c>
      <c r="C20" s="31">
        <v>2208</v>
      </c>
      <c r="D20" s="16">
        <v>1.0919384057971016</v>
      </c>
      <c r="E20" s="74">
        <v>203</v>
      </c>
      <c r="F20" s="31">
        <v>3017</v>
      </c>
      <c r="G20" s="31">
        <v>3000</v>
      </c>
      <c r="H20" s="16">
        <v>1.0056666666666667</v>
      </c>
      <c r="I20" s="74">
        <v>17</v>
      </c>
      <c r="J20" s="16">
        <v>0.79913821677162744</v>
      </c>
      <c r="K20" s="16">
        <v>0.73599999999999999</v>
      </c>
      <c r="L20" s="20">
        <v>6.3138216771627453E-2</v>
      </c>
    </row>
    <row r="21" spans="1:12" x14ac:dyDescent="0.4">
      <c r="A21" s="73" t="s">
        <v>158</v>
      </c>
      <c r="B21" s="32">
        <v>4793</v>
      </c>
      <c r="C21" s="32">
        <v>4748</v>
      </c>
      <c r="D21" s="13">
        <v>1.0094776748104466</v>
      </c>
      <c r="E21" s="76">
        <v>45</v>
      </c>
      <c r="F21" s="32">
        <v>6000</v>
      </c>
      <c r="G21" s="32">
        <v>6017</v>
      </c>
      <c r="H21" s="13">
        <v>0.99717467176333718</v>
      </c>
      <c r="I21" s="76">
        <v>-17</v>
      </c>
      <c r="J21" s="13">
        <v>0.79883333333333328</v>
      </c>
      <c r="K21" s="13">
        <v>0.78909755692205419</v>
      </c>
      <c r="L21" s="12">
        <v>9.7357764112790957E-3</v>
      </c>
    </row>
    <row r="22" spans="1:12" x14ac:dyDescent="0.4">
      <c r="A22" s="77" t="s">
        <v>159</v>
      </c>
      <c r="B22" s="31">
        <v>1708</v>
      </c>
      <c r="C22" s="31">
        <v>2479</v>
      </c>
      <c r="D22" s="16">
        <v>0.68898749495764422</v>
      </c>
      <c r="E22" s="74">
        <v>-771</v>
      </c>
      <c r="F22" s="31">
        <v>3000</v>
      </c>
      <c r="G22" s="31">
        <v>3750</v>
      </c>
      <c r="H22" s="16">
        <v>0.8</v>
      </c>
      <c r="I22" s="74">
        <v>-750</v>
      </c>
      <c r="J22" s="16">
        <v>0.56933333333333336</v>
      </c>
      <c r="K22" s="16">
        <v>0.66106666666666669</v>
      </c>
      <c r="L22" s="20">
        <v>-9.1733333333333333E-2</v>
      </c>
    </row>
    <row r="23" spans="1:12" x14ac:dyDescent="0.4">
      <c r="A23" s="73" t="s">
        <v>160</v>
      </c>
      <c r="B23" s="31">
        <v>2026</v>
      </c>
      <c r="C23" s="31">
        <v>2216</v>
      </c>
      <c r="D23" s="16">
        <v>0.91425992779783394</v>
      </c>
      <c r="E23" s="74">
        <v>-190</v>
      </c>
      <c r="F23" s="31">
        <v>3000</v>
      </c>
      <c r="G23" s="31">
        <v>3000</v>
      </c>
      <c r="H23" s="16">
        <v>1</v>
      </c>
      <c r="I23" s="74">
        <v>0</v>
      </c>
      <c r="J23" s="16">
        <v>0.67533333333333334</v>
      </c>
      <c r="K23" s="16">
        <v>0.73866666666666669</v>
      </c>
      <c r="L23" s="20">
        <v>-6.3333333333333353E-2</v>
      </c>
    </row>
    <row r="24" spans="1:12" x14ac:dyDescent="0.4">
      <c r="A24" s="73" t="s">
        <v>161</v>
      </c>
      <c r="B24" s="32">
        <v>862</v>
      </c>
      <c r="C24" s="32">
        <v>761</v>
      </c>
      <c r="D24" s="13">
        <v>1.1327201051248357</v>
      </c>
      <c r="E24" s="76">
        <v>101</v>
      </c>
      <c r="F24" s="32">
        <v>1367</v>
      </c>
      <c r="G24" s="32">
        <v>1718</v>
      </c>
      <c r="H24" s="13">
        <v>0.79569266589057042</v>
      </c>
      <c r="I24" s="76">
        <v>-351</v>
      </c>
      <c r="J24" s="13">
        <v>0.63057790782735923</v>
      </c>
      <c r="K24" s="13">
        <v>0.44295692665890568</v>
      </c>
      <c r="L24" s="12">
        <v>0.18762098116845355</v>
      </c>
    </row>
    <row r="25" spans="1:12" x14ac:dyDescent="0.4">
      <c r="A25" s="77" t="s">
        <v>162</v>
      </c>
      <c r="B25" s="31">
        <v>2249</v>
      </c>
      <c r="C25" s="31">
        <v>1792</v>
      </c>
      <c r="D25" s="16">
        <v>1.2550223214285714</v>
      </c>
      <c r="E25" s="74">
        <v>457</v>
      </c>
      <c r="F25" s="31">
        <v>3000</v>
      </c>
      <c r="G25" s="31">
        <v>3017</v>
      </c>
      <c r="H25" s="16">
        <v>0.99436526350679488</v>
      </c>
      <c r="I25" s="74">
        <v>-17</v>
      </c>
      <c r="J25" s="16">
        <v>0.7496666666666667</v>
      </c>
      <c r="K25" s="16">
        <v>0.59396751740139209</v>
      </c>
      <c r="L25" s="20">
        <v>0.15569914926527462</v>
      </c>
    </row>
    <row r="26" spans="1:12" x14ac:dyDescent="0.4">
      <c r="A26" s="73" t="s">
        <v>163</v>
      </c>
      <c r="B26" s="31">
        <v>1883</v>
      </c>
      <c r="C26" s="31">
        <v>1613</v>
      </c>
      <c r="D26" s="16">
        <v>1.1673899566026038</v>
      </c>
      <c r="E26" s="74">
        <v>270</v>
      </c>
      <c r="F26" s="31">
        <v>3000</v>
      </c>
      <c r="G26" s="31">
        <v>3000</v>
      </c>
      <c r="H26" s="16">
        <v>1</v>
      </c>
      <c r="I26" s="74">
        <v>0</v>
      </c>
      <c r="J26" s="16">
        <v>0.62766666666666671</v>
      </c>
      <c r="K26" s="16">
        <v>0.53766666666666663</v>
      </c>
      <c r="L26" s="20">
        <v>9.000000000000008E-2</v>
      </c>
    </row>
    <row r="27" spans="1:12" x14ac:dyDescent="0.4">
      <c r="A27" s="77" t="s">
        <v>164</v>
      </c>
      <c r="B27" s="32">
        <v>1771</v>
      </c>
      <c r="C27" s="32">
        <v>1910</v>
      </c>
      <c r="D27" s="13">
        <v>0.92722513089005232</v>
      </c>
      <c r="E27" s="76">
        <v>-139</v>
      </c>
      <c r="F27" s="32">
        <v>3000</v>
      </c>
      <c r="G27" s="32">
        <v>3000</v>
      </c>
      <c r="H27" s="13">
        <v>1</v>
      </c>
      <c r="I27" s="76">
        <v>0</v>
      </c>
      <c r="J27" s="13">
        <v>0.59033333333333338</v>
      </c>
      <c r="K27" s="13">
        <v>0.63666666666666671</v>
      </c>
      <c r="L27" s="12">
        <v>-4.6333333333333337E-2</v>
      </c>
    </row>
    <row r="28" spans="1:12" x14ac:dyDescent="0.4">
      <c r="A28" s="77" t="s">
        <v>165</v>
      </c>
      <c r="B28" s="32">
        <v>2124</v>
      </c>
      <c r="C28" s="32">
        <v>0</v>
      </c>
      <c r="D28" s="13" t="e">
        <v>#DIV/0!</v>
      </c>
      <c r="E28" s="76">
        <v>2124</v>
      </c>
      <c r="F28" s="32">
        <v>3000</v>
      </c>
      <c r="G28" s="32">
        <v>0</v>
      </c>
      <c r="H28" s="13" t="e">
        <v>#DIV/0!</v>
      </c>
      <c r="I28" s="76">
        <v>3000</v>
      </c>
      <c r="J28" s="13">
        <v>0.70799999999999996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1516</v>
      </c>
      <c r="C29" s="28">
        <v>1462</v>
      </c>
      <c r="D29" s="19">
        <v>1.0369357045143639</v>
      </c>
      <c r="E29" s="75">
        <v>54</v>
      </c>
      <c r="F29" s="28">
        <v>1872</v>
      </c>
      <c r="G29" s="28">
        <v>1833</v>
      </c>
      <c r="H29" s="19">
        <v>1.0212765957446808</v>
      </c>
      <c r="I29" s="75">
        <v>39</v>
      </c>
      <c r="J29" s="19">
        <v>0.80982905982905984</v>
      </c>
      <c r="K29" s="19">
        <v>0.79759956355701034</v>
      </c>
      <c r="L29" s="18">
        <v>1.22294962720495E-2</v>
      </c>
    </row>
    <row r="30" spans="1:12" x14ac:dyDescent="0.4">
      <c r="A30" s="71" t="s">
        <v>166</v>
      </c>
      <c r="B30" s="35">
        <v>1001</v>
      </c>
      <c r="C30" s="35">
        <v>932</v>
      </c>
      <c r="D30" s="15">
        <v>1.0740343347639485</v>
      </c>
      <c r="E30" s="72">
        <v>69</v>
      </c>
      <c r="F30" s="35">
        <v>1131</v>
      </c>
      <c r="G30" s="35">
        <v>1014</v>
      </c>
      <c r="H30" s="15">
        <v>1.1153846153846154</v>
      </c>
      <c r="I30" s="72">
        <v>117</v>
      </c>
      <c r="J30" s="15">
        <v>0.88505747126436785</v>
      </c>
      <c r="K30" s="15">
        <v>0.9191321499013807</v>
      </c>
      <c r="L30" s="14">
        <v>-3.4074678637012856E-2</v>
      </c>
    </row>
    <row r="31" spans="1:12" x14ac:dyDescent="0.4">
      <c r="A31" s="73" t="s">
        <v>167</v>
      </c>
      <c r="B31" s="31">
        <v>515</v>
      </c>
      <c r="C31" s="31">
        <v>530</v>
      </c>
      <c r="D31" s="16">
        <v>0.97169811320754718</v>
      </c>
      <c r="E31" s="74">
        <v>-15</v>
      </c>
      <c r="F31" s="31">
        <v>741</v>
      </c>
      <c r="G31" s="31">
        <v>819</v>
      </c>
      <c r="H31" s="16">
        <v>0.90476190476190477</v>
      </c>
      <c r="I31" s="74">
        <v>-78</v>
      </c>
      <c r="J31" s="16">
        <v>0.69500674763832659</v>
      </c>
      <c r="K31" s="16">
        <v>0.64713064713064716</v>
      </c>
      <c r="L31" s="20">
        <v>4.7876100507679431E-2</v>
      </c>
    </row>
    <row r="32" spans="1:12" s="68" customFormat="1" x14ac:dyDescent="0.4">
      <c r="A32" s="66" t="s">
        <v>67</v>
      </c>
      <c r="B32" s="25">
        <v>147298</v>
      </c>
      <c r="C32" s="25">
        <v>119572</v>
      </c>
      <c r="D32" s="11">
        <v>1.2318770280667715</v>
      </c>
      <c r="E32" s="67">
        <v>27726</v>
      </c>
      <c r="F32" s="25">
        <v>233967</v>
      </c>
      <c r="G32" s="25">
        <v>208375</v>
      </c>
      <c r="H32" s="11">
        <v>1.1228170365926815</v>
      </c>
      <c r="I32" s="67">
        <v>25592</v>
      </c>
      <c r="J32" s="11">
        <v>0.6295674176272722</v>
      </c>
      <c r="K32" s="11">
        <v>0.5738308338332333</v>
      </c>
      <c r="L32" s="21">
        <v>5.5736583794038896E-2</v>
      </c>
    </row>
    <row r="33" spans="1:12" x14ac:dyDescent="0.4">
      <c r="A33" s="73" t="s">
        <v>56</v>
      </c>
      <c r="B33" s="31">
        <v>50018</v>
      </c>
      <c r="C33" s="31">
        <v>40578</v>
      </c>
      <c r="D33" s="16">
        <v>1.232638375474395</v>
      </c>
      <c r="E33" s="74">
        <v>9440</v>
      </c>
      <c r="F33" s="31">
        <v>83505</v>
      </c>
      <c r="G33" s="31">
        <v>71965</v>
      </c>
      <c r="H33" s="16">
        <v>1.1603557284791217</v>
      </c>
      <c r="I33" s="74">
        <v>11540</v>
      </c>
      <c r="J33" s="16">
        <v>0.59898209688042636</v>
      </c>
      <c r="K33" s="16">
        <v>0.563857430695477</v>
      </c>
      <c r="L33" s="20">
        <v>3.512466618494936E-2</v>
      </c>
    </row>
    <row r="34" spans="1:12" x14ac:dyDescent="0.4">
      <c r="A34" s="73" t="s">
        <v>168</v>
      </c>
      <c r="B34" s="31">
        <v>23103</v>
      </c>
      <c r="C34" s="31">
        <v>11463</v>
      </c>
      <c r="D34" s="16">
        <v>2.0154409840355929</v>
      </c>
      <c r="E34" s="74">
        <v>11640</v>
      </c>
      <c r="F34" s="31">
        <v>28843</v>
      </c>
      <c r="G34" s="31">
        <v>17132</v>
      </c>
      <c r="H34" s="16">
        <v>1.6835745972449219</v>
      </c>
      <c r="I34" s="74">
        <v>11711</v>
      </c>
      <c r="J34" s="16">
        <v>0.80099157507887531</v>
      </c>
      <c r="K34" s="16">
        <v>0.66909876254961476</v>
      </c>
      <c r="L34" s="20">
        <v>0.13189281252926055</v>
      </c>
    </row>
    <row r="35" spans="1:12" x14ac:dyDescent="0.4">
      <c r="A35" s="73" t="s">
        <v>169</v>
      </c>
      <c r="B35" s="31">
        <v>6482</v>
      </c>
      <c r="C35" s="31">
        <v>8538</v>
      </c>
      <c r="D35" s="16">
        <v>0.75919419067697358</v>
      </c>
      <c r="E35" s="74">
        <v>-2056</v>
      </c>
      <c r="F35" s="31">
        <v>11518</v>
      </c>
      <c r="G35" s="31">
        <v>16088</v>
      </c>
      <c r="H35" s="16">
        <v>0.71593734460467429</v>
      </c>
      <c r="I35" s="74">
        <v>-4570</v>
      </c>
      <c r="J35" s="16">
        <v>0.56277131446431672</v>
      </c>
      <c r="K35" s="16">
        <v>0.53070611636001985</v>
      </c>
      <c r="L35" s="20">
        <v>3.2065198104296866E-2</v>
      </c>
    </row>
    <row r="36" spans="1:12" x14ac:dyDescent="0.4">
      <c r="A36" s="73" t="s">
        <v>54</v>
      </c>
      <c r="B36" s="31">
        <v>22256</v>
      </c>
      <c r="C36" s="31">
        <v>18804</v>
      </c>
      <c r="D36" s="16">
        <v>1.1835779621357159</v>
      </c>
      <c r="E36" s="74">
        <v>3452</v>
      </c>
      <c r="F36" s="31">
        <v>36191</v>
      </c>
      <c r="G36" s="31">
        <v>31526</v>
      </c>
      <c r="H36" s="16">
        <v>1.1479731015669605</v>
      </c>
      <c r="I36" s="74">
        <v>4665</v>
      </c>
      <c r="J36" s="16">
        <v>0.61495952032273216</v>
      </c>
      <c r="K36" s="16">
        <v>0.59646006470849455</v>
      </c>
      <c r="L36" s="20">
        <v>1.8499455614237603E-2</v>
      </c>
    </row>
    <row r="37" spans="1:12" x14ac:dyDescent="0.4">
      <c r="A37" s="73" t="s">
        <v>55</v>
      </c>
      <c r="B37" s="31">
        <v>10675</v>
      </c>
      <c r="C37" s="31">
        <v>8364</v>
      </c>
      <c r="D37" s="16">
        <v>1.2763032042085127</v>
      </c>
      <c r="E37" s="74">
        <v>2311</v>
      </c>
      <c r="F37" s="31">
        <v>18901</v>
      </c>
      <c r="G37" s="31">
        <v>17460</v>
      </c>
      <c r="H37" s="16">
        <v>1.0825315005727376</v>
      </c>
      <c r="I37" s="74">
        <v>1441</v>
      </c>
      <c r="J37" s="16">
        <v>0.56478493201417912</v>
      </c>
      <c r="K37" s="16">
        <v>0.47903780068728524</v>
      </c>
      <c r="L37" s="20">
        <v>8.5747131326893877E-2</v>
      </c>
    </row>
    <row r="38" spans="1:12" x14ac:dyDescent="0.4">
      <c r="A38" s="73" t="s">
        <v>53</v>
      </c>
      <c r="B38" s="31">
        <v>2959</v>
      </c>
      <c r="C38" s="31">
        <v>2918</v>
      </c>
      <c r="D38" s="16">
        <v>1.0140507196710076</v>
      </c>
      <c r="E38" s="74">
        <v>41</v>
      </c>
      <c r="F38" s="31">
        <v>5638</v>
      </c>
      <c r="G38" s="31">
        <v>5760</v>
      </c>
      <c r="H38" s="16">
        <v>0.97881944444444446</v>
      </c>
      <c r="I38" s="74">
        <v>-122</v>
      </c>
      <c r="J38" s="16">
        <v>0.52483150053210359</v>
      </c>
      <c r="K38" s="16">
        <v>0.50659722222222225</v>
      </c>
      <c r="L38" s="20">
        <v>1.8234278309881335E-2</v>
      </c>
    </row>
    <row r="39" spans="1:12" x14ac:dyDescent="0.4">
      <c r="A39" s="73" t="s">
        <v>170</v>
      </c>
      <c r="B39" s="31">
        <v>1907</v>
      </c>
      <c r="C39" s="31">
        <v>1532</v>
      </c>
      <c r="D39" s="16">
        <v>1.2447780678851175</v>
      </c>
      <c r="E39" s="74">
        <v>375</v>
      </c>
      <c r="F39" s="31">
        <v>3442</v>
      </c>
      <c r="G39" s="31">
        <v>3564</v>
      </c>
      <c r="H39" s="16">
        <v>0.96576879910213242</v>
      </c>
      <c r="I39" s="74">
        <v>-122</v>
      </c>
      <c r="J39" s="16">
        <v>0.55403834979662991</v>
      </c>
      <c r="K39" s="16">
        <v>0.42985409652076317</v>
      </c>
      <c r="L39" s="20">
        <v>0.12418425327586674</v>
      </c>
    </row>
    <row r="40" spans="1:12" x14ac:dyDescent="0.4">
      <c r="A40" s="73" t="s">
        <v>52</v>
      </c>
      <c r="B40" s="31">
        <v>3873</v>
      </c>
      <c r="C40" s="31">
        <v>3577</v>
      </c>
      <c r="D40" s="16">
        <v>1.082750908582611</v>
      </c>
      <c r="E40" s="74">
        <v>296</v>
      </c>
      <c r="F40" s="31">
        <v>5760</v>
      </c>
      <c r="G40" s="31">
        <v>5760</v>
      </c>
      <c r="H40" s="16">
        <v>1</v>
      </c>
      <c r="I40" s="74">
        <v>0</v>
      </c>
      <c r="J40" s="16">
        <v>0.6723958333333333</v>
      </c>
      <c r="K40" s="16">
        <v>0.62100694444444449</v>
      </c>
      <c r="L40" s="20">
        <v>5.1388888888888817E-2</v>
      </c>
    </row>
    <row r="41" spans="1:12" ht="9.75" customHeight="1" x14ac:dyDescent="0.4">
      <c r="A41" s="77" t="s">
        <v>51</v>
      </c>
      <c r="B41" s="32">
        <v>2823</v>
      </c>
      <c r="C41" s="32">
        <v>2099</v>
      </c>
      <c r="D41" s="13">
        <v>1.3449261553120533</v>
      </c>
      <c r="E41" s="76">
        <v>724</v>
      </c>
      <c r="F41" s="32">
        <v>5760</v>
      </c>
      <c r="G41" s="32">
        <v>5760</v>
      </c>
      <c r="H41" s="13">
        <v>1</v>
      </c>
      <c r="I41" s="76">
        <v>0</v>
      </c>
      <c r="J41" s="13">
        <v>0.49010416666666667</v>
      </c>
      <c r="K41" s="13">
        <v>0.36440972222222223</v>
      </c>
      <c r="L41" s="12">
        <v>0.12569444444444444</v>
      </c>
    </row>
    <row r="42" spans="1:12" x14ac:dyDescent="0.4">
      <c r="A42" s="73" t="s">
        <v>69</v>
      </c>
      <c r="B42" s="31">
        <v>1699</v>
      </c>
      <c r="C42" s="31">
        <v>1310</v>
      </c>
      <c r="D42" s="16">
        <v>1.2969465648854961</v>
      </c>
      <c r="E42" s="74">
        <v>389</v>
      </c>
      <c r="F42" s="31">
        <v>3442</v>
      </c>
      <c r="G42" s="31">
        <v>2394</v>
      </c>
      <c r="H42" s="16">
        <v>1.4377610693400167</v>
      </c>
      <c r="I42" s="74">
        <v>1048</v>
      </c>
      <c r="J42" s="16">
        <v>0.4936083672283556</v>
      </c>
      <c r="K42" s="16">
        <v>0.54720133667502091</v>
      </c>
      <c r="L42" s="20">
        <v>-5.3592969446665306E-2</v>
      </c>
    </row>
    <row r="43" spans="1:12" x14ac:dyDescent="0.4">
      <c r="A43" s="73" t="s">
        <v>66</v>
      </c>
      <c r="B43" s="31">
        <v>3713</v>
      </c>
      <c r="C43" s="31">
        <v>3048</v>
      </c>
      <c r="D43" s="16">
        <v>1.2181758530183726</v>
      </c>
      <c r="E43" s="74">
        <v>665</v>
      </c>
      <c r="F43" s="31">
        <v>5760</v>
      </c>
      <c r="G43" s="31">
        <v>5759</v>
      </c>
      <c r="H43" s="16">
        <v>1.0001736412571627</v>
      </c>
      <c r="I43" s="74">
        <v>1</v>
      </c>
      <c r="J43" s="16">
        <v>0.64461805555555551</v>
      </c>
      <c r="K43" s="16">
        <v>0.52925855183191528</v>
      </c>
      <c r="L43" s="20">
        <v>0.11535950372364023</v>
      </c>
    </row>
    <row r="44" spans="1:12" x14ac:dyDescent="0.4">
      <c r="A44" s="73" t="s">
        <v>48</v>
      </c>
      <c r="B44" s="31">
        <v>5150</v>
      </c>
      <c r="C44" s="31">
        <v>4769</v>
      </c>
      <c r="D44" s="16">
        <v>1.0798909624659259</v>
      </c>
      <c r="E44" s="74">
        <v>381</v>
      </c>
      <c r="F44" s="31">
        <v>7560</v>
      </c>
      <c r="G44" s="31">
        <v>7560</v>
      </c>
      <c r="H44" s="16">
        <v>1</v>
      </c>
      <c r="I44" s="74">
        <v>0</v>
      </c>
      <c r="J44" s="16">
        <v>0.68121693121693117</v>
      </c>
      <c r="K44" s="16">
        <v>0.63082010582010584</v>
      </c>
      <c r="L44" s="20">
        <v>5.0396825396825329E-2</v>
      </c>
    </row>
    <row r="45" spans="1:12" x14ac:dyDescent="0.4">
      <c r="A45" s="73" t="s">
        <v>50</v>
      </c>
      <c r="B45" s="31">
        <v>1519</v>
      </c>
      <c r="C45" s="31">
        <v>1382</v>
      </c>
      <c r="D45" s="16">
        <v>1.0991316931982633</v>
      </c>
      <c r="E45" s="74">
        <v>137</v>
      </c>
      <c r="F45" s="31">
        <v>2527</v>
      </c>
      <c r="G45" s="31">
        <v>2520</v>
      </c>
      <c r="H45" s="16">
        <v>1.0027777777777778</v>
      </c>
      <c r="I45" s="74">
        <v>7</v>
      </c>
      <c r="J45" s="16">
        <v>0.60110803324099726</v>
      </c>
      <c r="K45" s="16">
        <v>0.54841269841269846</v>
      </c>
      <c r="L45" s="20">
        <v>5.2695334828298801E-2</v>
      </c>
    </row>
    <row r="46" spans="1:12" x14ac:dyDescent="0.4">
      <c r="A46" s="73" t="s">
        <v>49</v>
      </c>
      <c r="B46" s="31">
        <v>1783</v>
      </c>
      <c r="C46" s="31">
        <v>1834</v>
      </c>
      <c r="D46" s="16">
        <v>0.97219193020719741</v>
      </c>
      <c r="E46" s="74">
        <v>-51</v>
      </c>
      <c r="F46" s="31">
        <v>2520</v>
      </c>
      <c r="G46" s="31">
        <v>2520</v>
      </c>
      <c r="H46" s="16">
        <v>1</v>
      </c>
      <c r="I46" s="74">
        <v>0</v>
      </c>
      <c r="J46" s="16">
        <v>0.70753968253968258</v>
      </c>
      <c r="K46" s="16">
        <v>0.72777777777777775</v>
      </c>
      <c r="L46" s="20">
        <v>-2.0238095238095166E-2</v>
      </c>
    </row>
    <row r="47" spans="1:12" x14ac:dyDescent="0.4">
      <c r="A47" s="73" t="s">
        <v>171</v>
      </c>
      <c r="B47" s="31">
        <v>1727</v>
      </c>
      <c r="C47" s="31">
        <v>1523</v>
      </c>
      <c r="D47" s="16">
        <v>1.133946158896914</v>
      </c>
      <c r="E47" s="74">
        <v>204</v>
      </c>
      <c r="F47" s="31">
        <v>2520</v>
      </c>
      <c r="G47" s="31">
        <v>2520</v>
      </c>
      <c r="H47" s="16">
        <v>1</v>
      </c>
      <c r="I47" s="74">
        <v>0</v>
      </c>
      <c r="J47" s="16">
        <v>0.68531746031746033</v>
      </c>
      <c r="K47" s="16">
        <v>0.60436507936507933</v>
      </c>
      <c r="L47" s="20">
        <v>8.0952380952380998E-2</v>
      </c>
    </row>
    <row r="48" spans="1:12" x14ac:dyDescent="0.4">
      <c r="A48" s="73" t="s">
        <v>72</v>
      </c>
      <c r="B48" s="31">
        <v>2010</v>
      </c>
      <c r="C48" s="31">
        <v>1970</v>
      </c>
      <c r="D48" s="16">
        <v>1.0203045685279188</v>
      </c>
      <c r="E48" s="74">
        <v>40</v>
      </c>
      <c r="F48" s="31">
        <v>2520</v>
      </c>
      <c r="G48" s="31">
        <v>2520</v>
      </c>
      <c r="H48" s="16">
        <v>1</v>
      </c>
      <c r="I48" s="74">
        <v>0</v>
      </c>
      <c r="J48" s="16">
        <v>0.79761904761904767</v>
      </c>
      <c r="K48" s="16">
        <v>0.78174603174603174</v>
      </c>
      <c r="L48" s="20">
        <v>1.5873015873015928E-2</v>
      </c>
    </row>
    <row r="49" spans="1:12" x14ac:dyDescent="0.4">
      <c r="A49" s="73" t="s">
        <v>172</v>
      </c>
      <c r="B49" s="31">
        <v>1940</v>
      </c>
      <c r="C49" s="31">
        <v>1981</v>
      </c>
      <c r="D49" s="16">
        <v>0.97930338213023727</v>
      </c>
      <c r="E49" s="74">
        <v>-41</v>
      </c>
      <c r="F49" s="31">
        <v>2520</v>
      </c>
      <c r="G49" s="31">
        <v>2527</v>
      </c>
      <c r="H49" s="16">
        <v>0.99722991689750695</v>
      </c>
      <c r="I49" s="74">
        <v>-7</v>
      </c>
      <c r="J49" s="16">
        <v>0.76984126984126988</v>
      </c>
      <c r="K49" s="16">
        <v>0.78393351800554012</v>
      </c>
      <c r="L49" s="20">
        <v>-1.4092248164270238E-2</v>
      </c>
    </row>
    <row r="50" spans="1:12" x14ac:dyDescent="0.4">
      <c r="A50" s="73" t="s">
        <v>173</v>
      </c>
      <c r="B50" s="31">
        <v>1684</v>
      </c>
      <c r="C50" s="31">
        <v>2074</v>
      </c>
      <c r="D50" s="16">
        <v>0.81195756991321122</v>
      </c>
      <c r="E50" s="74">
        <v>-390</v>
      </c>
      <c r="F50" s="31">
        <v>2520</v>
      </c>
      <c r="G50" s="31">
        <v>2520</v>
      </c>
      <c r="H50" s="16">
        <v>1</v>
      </c>
      <c r="I50" s="74">
        <v>0</v>
      </c>
      <c r="J50" s="16">
        <v>0.66825396825396821</v>
      </c>
      <c r="K50" s="16">
        <v>0.82301587301587298</v>
      </c>
      <c r="L50" s="20">
        <v>-0.15476190476190477</v>
      </c>
    </row>
    <row r="51" spans="1:12" x14ac:dyDescent="0.4">
      <c r="A51" s="79" t="s">
        <v>174</v>
      </c>
      <c r="B51" s="30">
        <v>1977</v>
      </c>
      <c r="C51" s="30">
        <v>1808</v>
      </c>
      <c r="D51" s="23">
        <v>1.0934734513274336</v>
      </c>
      <c r="E51" s="80">
        <v>169</v>
      </c>
      <c r="F51" s="30">
        <v>2520</v>
      </c>
      <c r="G51" s="30">
        <v>2520</v>
      </c>
      <c r="H51" s="23">
        <v>1</v>
      </c>
      <c r="I51" s="80">
        <v>0</v>
      </c>
      <c r="J51" s="23">
        <v>0.78452380952380951</v>
      </c>
      <c r="K51" s="23">
        <v>0.71746031746031746</v>
      </c>
      <c r="L51" s="22">
        <v>6.7063492063492047E-2</v>
      </c>
    </row>
    <row r="52" spans="1:12" s="68" customFormat="1" x14ac:dyDescent="0.4">
      <c r="A52" s="66" t="s">
        <v>99</v>
      </c>
      <c r="B52" s="25">
        <v>0</v>
      </c>
      <c r="C52" s="25">
        <v>1022</v>
      </c>
      <c r="D52" s="11">
        <v>0</v>
      </c>
      <c r="E52" s="67">
        <v>-1022</v>
      </c>
      <c r="F52" s="25">
        <v>0</v>
      </c>
      <c r="G52" s="25">
        <v>1630</v>
      </c>
      <c r="H52" s="11">
        <v>0</v>
      </c>
      <c r="I52" s="67">
        <v>-1630</v>
      </c>
      <c r="J52" s="11" t="e">
        <v>#DIV/0!</v>
      </c>
      <c r="K52" s="11">
        <v>0.62699386503067489</v>
      </c>
      <c r="L52" s="21" t="e">
        <v>#DIV/0!</v>
      </c>
    </row>
    <row r="53" spans="1:12" x14ac:dyDescent="0.4">
      <c r="A53" s="71" t="s">
        <v>56</v>
      </c>
      <c r="B53" s="35">
        <v>0</v>
      </c>
      <c r="C53" s="35">
        <v>0</v>
      </c>
      <c r="D53" s="15" t="e">
        <v>#DIV/0!</v>
      </c>
      <c r="E53" s="72">
        <v>0</v>
      </c>
      <c r="F53" s="35">
        <v>0</v>
      </c>
      <c r="G53" s="35">
        <v>0</v>
      </c>
      <c r="H53" s="15" t="e">
        <v>#DIV/0!</v>
      </c>
      <c r="I53" s="72">
        <v>0</v>
      </c>
      <c r="J53" s="15" t="e">
        <v>#DIV/0!</v>
      </c>
      <c r="K53" s="15" t="e">
        <v>#DIV/0!</v>
      </c>
      <c r="L53" s="14" t="e">
        <v>#DIV/0!</v>
      </c>
    </row>
    <row r="54" spans="1:12" x14ac:dyDescent="0.4">
      <c r="A54" s="73" t="s">
        <v>57</v>
      </c>
      <c r="B54" s="31">
        <v>0</v>
      </c>
      <c r="C54" s="31">
        <v>0</v>
      </c>
      <c r="D54" s="16" t="e">
        <v>#DIV/0!</v>
      </c>
      <c r="E54" s="74">
        <v>0</v>
      </c>
      <c r="F54" s="31">
        <v>0</v>
      </c>
      <c r="G54" s="31">
        <v>0</v>
      </c>
      <c r="H54" s="16" t="e">
        <v>#DIV/0!</v>
      </c>
      <c r="I54" s="74">
        <v>0</v>
      </c>
      <c r="J54" s="16" t="e">
        <v>#DIV/0!</v>
      </c>
      <c r="K54" s="16" t="e">
        <v>#DIV/0!</v>
      </c>
      <c r="L54" s="20" t="e">
        <v>#DIV/0!</v>
      </c>
    </row>
    <row r="55" spans="1:12" x14ac:dyDescent="0.4">
      <c r="A55" s="73" t="s">
        <v>178</v>
      </c>
      <c r="B55" s="31">
        <v>0</v>
      </c>
      <c r="C55" s="31">
        <v>0</v>
      </c>
      <c r="D55" s="16" t="e">
        <v>#DIV/0!</v>
      </c>
      <c r="E55" s="74">
        <v>0</v>
      </c>
      <c r="F55" s="31">
        <v>0</v>
      </c>
      <c r="G55" s="31">
        <v>0</v>
      </c>
      <c r="H55" s="16" t="e">
        <v>#DIV/0!</v>
      </c>
      <c r="I55" s="74">
        <v>0</v>
      </c>
      <c r="J55" s="16" t="e">
        <v>#DIV/0!</v>
      </c>
      <c r="K55" s="16" t="e">
        <v>#DIV/0!</v>
      </c>
      <c r="L55" s="20" t="e">
        <v>#DIV/0!</v>
      </c>
    </row>
    <row r="56" spans="1:12" x14ac:dyDescent="0.4">
      <c r="A56" s="79" t="s">
        <v>179</v>
      </c>
      <c r="B56" s="30">
        <v>0</v>
      </c>
      <c r="C56" s="30">
        <v>1022</v>
      </c>
      <c r="D56" s="23">
        <v>0</v>
      </c>
      <c r="E56" s="80">
        <v>-1022</v>
      </c>
      <c r="F56" s="30">
        <v>0</v>
      </c>
      <c r="G56" s="30">
        <v>1630</v>
      </c>
      <c r="H56" s="23">
        <v>0</v>
      </c>
      <c r="I56" s="80">
        <v>-1630</v>
      </c>
      <c r="J56" s="23" t="e">
        <v>#DIV/0!</v>
      </c>
      <c r="K56" s="23">
        <v>0.62699386503067489</v>
      </c>
      <c r="L56" s="22" t="e">
        <v>#DIV/0!</v>
      </c>
    </row>
    <row r="57" spans="1:12" x14ac:dyDescent="0.4">
      <c r="C57" s="63"/>
      <c r="E57" s="10"/>
      <c r="G57" s="63"/>
      <c r="I57" s="10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E60" s="10"/>
      <c r="G60" s="63"/>
      <c r="I60" s="10"/>
      <c r="K60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６月(月間)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83</v>
      </c>
      <c r="C4" s="97" t="s">
        <v>123</v>
      </c>
      <c r="D4" s="96" t="s">
        <v>61</v>
      </c>
      <c r="E4" s="96"/>
      <c r="F4" s="101" t="s">
        <v>83</v>
      </c>
      <c r="G4" s="101" t="s">
        <v>123</v>
      </c>
      <c r="H4" s="96" t="s">
        <v>61</v>
      </c>
      <c r="I4" s="96"/>
      <c r="J4" s="101" t="s">
        <v>83</v>
      </c>
      <c r="K4" s="101" t="s">
        <v>123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396761</v>
      </c>
      <c r="C6" s="25">
        <v>388738</v>
      </c>
      <c r="D6" s="11">
        <v>1.0206385791973001</v>
      </c>
      <c r="E6" s="67">
        <v>8023</v>
      </c>
      <c r="F6" s="25">
        <v>625498</v>
      </c>
      <c r="G6" s="25">
        <v>605062</v>
      </c>
      <c r="H6" s="11">
        <v>1.0337750511517827</v>
      </c>
      <c r="I6" s="67">
        <v>20436</v>
      </c>
      <c r="J6" s="11">
        <v>0.63431218005493228</v>
      </c>
      <c r="K6" s="11">
        <v>0.64247630821304258</v>
      </c>
      <c r="L6" s="21">
        <v>-8.1641281581102954E-3</v>
      </c>
    </row>
    <row r="7" spans="1:12" s="68" customFormat="1" x14ac:dyDescent="0.4">
      <c r="A7" s="66" t="s">
        <v>58</v>
      </c>
      <c r="B7" s="25">
        <v>194010</v>
      </c>
      <c r="C7" s="25">
        <v>202033</v>
      </c>
      <c r="D7" s="11">
        <v>0.96028866571302707</v>
      </c>
      <c r="E7" s="67">
        <v>-8023</v>
      </c>
      <c r="F7" s="25">
        <v>286143</v>
      </c>
      <c r="G7" s="25">
        <v>287764</v>
      </c>
      <c r="H7" s="11">
        <v>0.99436691177492664</v>
      </c>
      <c r="I7" s="67">
        <v>-1621</v>
      </c>
      <c r="J7" s="11">
        <v>0.67801763453937369</v>
      </c>
      <c r="K7" s="11">
        <v>0.70207878678361435</v>
      </c>
      <c r="L7" s="21">
        <v>-2.4061152244240658E-2</v>
      </c>
    </row>
    <row r="8" spans="1:12" x14ac:dyDescent="0.4">
      <c r="A8" s="69" t="s">
        <v>65</v>
      </c>
      <c r="B8" s="26">
        <v>152541</v>
      </c>
      <c r="C8" s="26">
        <v>163270</v>
      </c>
      <c r="D8" s="24">
        <v>0.9342867642555277</v>
      </c>
      <c r="E8" s="70">
        <v>-10729</v>
      </c>
      <c r="F8" s="26">
        <v>227124</v>
      </c>
      <c r="G8" s="26">
        <v>231262</v>
      </c>
      <c r="H8" s="24">
        <v>0.9821068744540824</v>
      </c>
      <c r="I8" s="70">
        <v>-4138</v>
      </c>
      <c r="J8" s="24">
        <v>0.67161990806783955</v>
      </c>
      <c r="K8" s="24">
        <v>0.7059957969748597</v>
      </c>
      <c r="L8" s="54">
        <v>-3.4375888907020147E-2</v>
      </c>
    </row>
    <row r="9" spans="1:12" x14ac:dyDescent="0.4">
      <c r="A9" s="71" t="s">
        <v>56</v>
      </c>
      <c r="B9" s="35">
        <v>90239</v>
      </c>
      <c r="C9" s="35">
        <v>92793</v>
      </c>
      <c r="D9" s="15">
        <v>0.97247637214013993</v>
      </c>
      <c r="E9" s="72">
        <v>-2554</v>
      </c>
      <c r="F9" s="35">
        <v>137333</v>
      </c>
      <c r="G9" s="35">
        <v>118818</v>
      </c>
      <c r="H9" s="15">
        <v>1.1558265582655827</v>
      </c>
      <c r="I9" s="72">
        <v>18515</v>
      </c>
      <c r="J9" s="15">
        <v>0.6570816919458542</v>
      </c>
      <c r="K9" s="15">
        <v>0.78096753017219611</v>
      </c>
      <c r="L9" s="14">
        <v>-0.12388583822634192</v>
      </c>
    </row>
    <row r="10" spans="1:12" x14ac:dyDescent="0.4">
      <c r="A10" s="73" t="s">
        <v>57</v>
      </c>
      <c r="B10" s="31">
        <v>24795</v>
      </c>
      <c r="C10" s="31">
        <v>27060</v>
      </c>
      <c r="D10" s="16">
        <v>0.91629711751662968</v>
      </c>
      <c r="E10" s="74">
        <v>-2265</v>
      </c>
      <c r="F10" s="35">
        <v>32611</v>
      </c>
      <c r="G10" s="35">
        <v>42196</v>
      </c>
      <c r="H10" s="16">
        <v>0.77284576737131483</v>
      </c>
      <c r="I10" s="74">
        <v>-9585</v>
      </c>
      <c r="J10" s="16">
        <v>0.76032627027690047</v>
      </c>
      <c r="K10" s="16">
        <v>0.64129301355578727</v>
      </c>
      <c r="L10" s="20">
        <v>0.1190332567211132</v>
      </c>
    </row>
    <row r="11" spans="1:12" x14ac:dyDescent="0.4">
      <c r="A11" s="73" t="s">
        <v>70</v>
      </c>
      <c r="B11" s="31">
        <v>6304</v>
      </c>
      <c r="C11" s="31">
        <v>8605</v>
      </c>
      <c r="D11" s="16">
        <v>0.73259732713538639</v>
      </c>
      <c r="E11" s="74">
        <v>-2301</v>
      </c>
      <c r="F11" s="31">
        <v>8100</v>
      </c>
      <c r="G11" s="31">
        <v>16200</v>
      </c>
      <c r="H11" s="16">
        <v>0.5</v>
      </c>
      <c r="I11" s="74">
        <v>-8100</v>
      </c>
      <c r="J11" s="16">
        <v>0.77827160493827163</v>
      </c>
      <c r="K11" s="16">
        <v>0.53117283950617289</v>
      </c>
      <c r="L11" s="20">
        <v>0.24709876543209874</v>
      </c>
    </row>
    <row r="12" spans="1:12" x14ac:dyDescent="0.4">
      <c r="A12" s="73" t="s">
        <v>54</v>
      </c>
      <c r="B12" s="31">
        <v>17463</v>
      </c>
      <c r="C12" s="31">
        <v>18007</v>
      </c>
      <c r="D12" s="16">
        <v>0.96978952629532955</v>
      </c>
      <c r="E12" s="74">
        <v>-544</v>
      </c>
      <c r="F12" s="31">
        <v>28380</v>
      </c>
      <c r="G12" s="31">
        <v>28530</v>
      </c>
      <c r="H12" s="16">
        <v>0.99474237644584651</v>
      </c>
      <c r="I12" s="74">
        <v>-150</v>
      </c>
      <c r="J12" s="16">
        <v>0.61532769556025368</v>
      </c>
      <c r="K12" s="16">
        <v>0.63116018226428316</v>
      </c>
      <c r="L12" s="20">
        <v>-1.583248670402948E-2</v>
      </c>
    </row>
    <row r="13" spans="1:12" x14ac:dyDescent="0.4">
      <c r="A13" s="73" t="s">
        <v>153</v>
      </c>
      <c r="B13" s="31">
        <v>0</v>
      </c>
      <c r="C13" s="31">
        <v>304</v>
      </c>
      <c r="D13" s="16">
        <v>0</v>
      </c>
      <c r="E13" s="74">
        <v>-304</v>
      </c>
      <c r="F13" s="31">
        <v>0</v>
      </c>
      <c r="G13" s="31">
        <v>318</v>
      </c>
      <c r="H13" s="16">
        <v>0</v>
      </c>
      <c r="I13" s="74">
        <v>-318</v>
      </c>
      <c r="J13" s="16" t="e">
        <v>#DIV/0!</v>
      </c>
      <c r="K13" s="16">
        <v>0.95597484276729561</v>
      </c>
      <c r="L13" s="20" t="e">
        <v>#DIV/0!</v>
      </c>
    </row>
    <row r="14" spans="1:12" x14ac:dyDescent="0.4">
      <c r="A14" s="73" t="s">
        <v>55</v>
      </c>
      <c r="B14" s="31">
        <v>13740</v>
      </c>
      <c r="C14" s="31">
        <v>16501</v>
      </c>
      <c r="D14" s="16">
        <v>0.8326768074662142</v>
      </c>
      <c r="E14" s="74">
        <v>-2761</v>
      </c>
      <c r="F14" s="31">
        <v>20700</v>
      </c>
      <c r="G14" s="31">
        <v>25200</v>
      </c>
      <c r="H14" s="16">
        <v>0.8214285714285714</v>
      </c>
      <c r="I14" s="74">
        <v>-4500</v>
      </c>
      <c r="J14" s="16">
        <v>0.663768115942029</v>
      </c>
      <c r="K14" s="16">
        <v>0.65480158730158733</v>
      </c>
      <c r="L14" s="20">
        <v>8.9665286404416733E-3</v>
      </c>
    </row>
    <row r="15" spans="1:12" x14ac:dyDescent="0.4">
      <c r="A15" s="64" t="s">
        <v>64</v>
      </c>
      <c r="B15" s="28">
        <v>39650</v>
      </c>
      <c r="C15" s="28">
        <v>36071</v>
      </c>
      <c r="D15" s="19">
        <v>1.0992209808433369</v>
      </c>
      <c r="E15" s="75">
        <v>3579</v>
      </c>
      <c r="F15" s="28">
        <v>56250</v>
      </c>
      <c r="G15" s="28">
        <v>51900</v>
      </c>
      <c r="H15" s="19">
        <v>1.0838150289017341</v>
      </c>
      <c r="I15" s="75">
        <v>4350</v>
      </c>
      <c r="J15" s="19">
        <v>0.7048888888888889</v>
      </c>
      <c r="K15" s="19">
        <v>0.69500963391136805</v>
      </c>
      <c r="L15" s="18">
        <v>9.879254977520846E-3</v>
      </c>
    </row>
    <row r="16" spans="1:12" x14ac:dyDescent="0.4">
      <c r="A16" s="71" t="s">
        <v>154</v>
      </c>
      <c r="B16" s="35">
        <v>1579</v>
      </c>
      <c r="C16" s="35">
        <v>1717</v>
      </c>
      <c r="D16" s="15">
        <v>0.91962725684333135</v>
      </c>
      <c r="E16" s="72">
        <v>-138</v>
      </c>
      <c r="F16" s="35">
        <v>2700</v>
      </c>
      <c r="G16" s="35">
        <v>2700</v>
      </c>
      <c r="H16" s="15">
        <v>1</v>
      </c>
      <c r="I16" s="72">
        <v>0</v>
      </c>
      <c r="J16" s="15">
        <v>0.58481481481481479</v>
      </c>
      <c r="K16" s="15">
        <v>0.63592592592592589</v>
      </c>
      <c r="L16" s="14">
        <v>-5.1111111111111107E-2</v>
      </c>
    </row>
    <row r="17" spans="1:12" x14ac:dyDescent="0.4">
      <c r="A17" s="73" t="s">
        <v>155</v>
      </c>
      <c r="B17" s="31">
        <v>4409</v>
      </c>
      <c r="C17" s="31">
        <v>4171</v>
      </c>
      <c r="D17" s="16">
        <v>1.0570606569168066</v>
      </c>
      <c r="E17" s="74">
        <v>238</v>
      </c>
      <c r="F17" s="31">
        <v>5700</v>
      </c>
      <c r="G17" s="31">
        <v>6150</v>
      </c>
      <c r="H17" s="16">
        <v>0.92682926829268297</v>
      </c>
      <c r="I17" s="74">
        <v>-450</v>
      </c>
      <c r="J17" s="16">
        <v>0.77350877192982459</v>
      </c>
      <c r="K17" s="16">
        <v>0.67821138211382115</v>
      </c>
      <c r="L17" s="20">
        <v>9.5297389816003442E-2</v>
      </c>
    </row>
    <row r="18" spans="1:12" x14ac:dyDescent="0.4">
      <c r="A18" s="73" t="s">
        <v>156</v>
      </c>
      <c r="B18" s="31">
        <v>3880</v>
      </c>
      <c r="C18" s="31">
        <v>3821</v>
      </c>
      <c r="D18" s="16">
        <v>1.0154409840355927</v>
      </c>
      <c r="E18" s="74">
        <v>59</v>
      </c>
      <c r="F18" s="31">
        <v>4500</v>
      </c>
      <c r="G18" s="31">
        <v>4350</v>
      </c>
      <c r="H18" s="16">
        <v>1.0344827586206897</v>
      </c>
      <c r="I18" s="74">
        <v>150</v>
      </c>
      <c r="J18" s="16">
        <v>0.86222222222222222</v>
      </c>
      <c r="K18" s="16">
        <v>0.87839080459770114</v>
      </c>
      <c r="L18" s="20">
        <v>-1.6168582375478913E-2</v>
      </c>
    </row>
    <row r="19" spans="1:12" x14ac:dyDescent="0.4">
      <c r="A19" s="73" t="s">
        <v>157</v>
      </c>
      <c r="B19" s="31">
        <v>3714</v>
      </c>
      <c r="C19" s="31">
        <v>3716</v>
      </c>
      <c r="D19" s="16">
        <v>0.99946178686759957</v>
      </c>
      <c r="E19" s="74">
        <v>-2</v>
      </c>
      <c r="F19" s="31">
        <v>5100</v>
      </c>
      <c r="G19" s="31">
        <v>5400</v>
      </c>
      <c r="H19" s="16">
        <v>0.94444444444444442</v>
      </c>
      <c r="I19" s="74">
        <v>-300</v>
      </c>
      <c r="J19" s="16">
        <v>0.72823529411764709</v>
      </c>
      <c r="K19" s="16">
        <v>0.68814814814814818</v>
      </c>
      <c r="L19" s="20">
        <v>4.0087145969498916E-2</v>
      </c>
    </row>
    <row r="20" spans="1:12" x14ac:dyDescent="0.4">
      <c r="A20" s="73" t="s">
        <v>158</v>
      </c>
      <c r="B20" s="32">
        <v>3822</v>
      </c>
      <c r="C20" s="32">
        <v>3835</v>
      </c>
      <c r="D20" s="13">
        <v>0.99661016949152548</v>
      </c>
      <c r="E20" s="76">
        <v>-13</v>
      </c>
      <c r="F20" s="32">
        <v>4500</v>
      </c>
      <c r="G20" s="32">
        <v>4350</v>
      </c>
      <c r="H20" s="13">
        <v>1.0344827586206897</v>
      </c>
      <c r="I20" s="76">
        <v>150</v>
      </c>
      <c r="J20" s="13">
        <v>0.84933333333333338</v>
      </c>
      <c r="K20" s="13">
        <v>0.88160919540229887</v>
      </c>
      <c r="L20" s="12">
        <v>-3.2275862068965488E-2</v>
      </c>
    </row>
    <row r="21" spans="1:12" x14ac:dyDescent="0.4">
      <c r="A21" s="77" t="s">
        <v>159</v>
      </c>
      <c r="B21" s="31">
        <v>2543</v>
      </c>
      <c r="C21" s="31">
        <v>3300</v>
      </c>
      <c r="D21" s="16">
        <v>0.77060606060606063</v>
      </c>
      <c r="E21" s="74">
        <v>-757</v>
      </c>
      <c r="F21" s="31">
        <v>4500</v>
      </c>
      <c r="G21" s="31">
        <v>4500</v>
      </c>
      <c r="H21" s="16">
        <v>1</v>
      </c>
      <c r="I21" s="74">
        <v>0</v>
      </c>
      <c r="J21" s="16">
        <v>0.56511111111111112</v>
      </c>
      <c r="K21" s="16">
        <v>0.73333333333333328</v>
      </c>
      <c r="L21" s="20">
        <v>-0.16822222222222216</v>
      </c>
    </row>
    <row r="22" spans="1:12" x14ac:dyDescent="0.4">
      <c r="A22" s="77" t="s">
        <v>180</v>
      </c>
      <c r="B22" s="31">
        <v>2591</v>
      </c>
      <c r="C22" s="31">
        <v>2509</v>
      </c>
      <c r="D22" s="16">
        <v>1.0326823435631727</v>
      </c>
      <c r="E22" s="74">
        <v>82</v>
      </c>
      <c r="F22" s="31">
        <v>4500</v>
      </c>
      <c r="G22" s="31">
        <v>4500</v>
      </c>
      <c r="H22" s="16">
        <v>1</v>
      </c>
      <c r="I22" s="74">
        <v>0</v>
      </c>
      <c r="J22" s="16">
        <v>0.57577777777777783</v>
      </c>
      <c r="K22" s="16">
        <v>0.55755555555555558</v>
      </c>
      <c r="L22" s="20">
        <v>1.8222222222222251E-2</v>
      </c>
    </row>
    <row r="23" spans="1:12" x14ac:dyDescent="0.4">
      <c r="A23" s="73" t="s">
        <v>160</v>
      </c>
      <c r="B23" s="31">
        <v>3459</v>
      </c>
      <c r="C23" s="31">
        <v>3806</v>
      </c>
      <c r="D23" s="16">
        <v>0.90882816605359962</v>
      </c>
      <c r="E23" s="74">
        <v>-347</v>
      </c>
      <c r="F23" s="31">
        <v>4500</v>
      </c>
      <c r="G23" s="31">
        <v>4500</v>
      </c>
      <c r="H23" s="16">
        <v>1</v>
      </c>
      <c r="I23" s="74">
        <v>0</v>
      </c>
      <c r="J23" s="16">
        <v>0.76866666666666672</v>
      </c>
      <c r="K23" s="16">
        <v>0.84577777777777774</v>
      </c>
      <c r="L23" s="20">
        <v>-7.7111111111111019E-2</v>
      </c>
    </row>
    <row r="24" spans="1:12" x14ac:dyDescent="0.4">
      <c r="A24" s="73" t="s">
        <v>161</v>
      </c>
      <c r="B24" s="32">
        <v>1539</v>
      </c>
      <c r="C24" s="32">
        <v>845</v>
      </c>
      <c r="D24" s="13">
        <v>1.821301775147929</v>
      </c>
      <c r="E24" s="76">
        <v>694</v>
      </c>
      <c r="F24" s="32">
        <v>2400</v>
      </c>
      <c r="G24" s="32">
        <v>1950</v>
      </c>
      <c r="H24" s="13">
        <v>1.2307692307692308</v>
      </c>
      <c r="I24" s="76">
        <v>450</v>
      </c>
      <c r="J24" s="13">
        <v>0.64124999999999999</v>
      </c>
      <c r="K24" s="13">
        <v>0.43333333333333335</v>
      </c>
      <c r="L24" s="12">
        <v>0.20791666666666664</v>
      </c>
    </row>
    <row r="25" spans="1:12" x14ac:dyDescent="0.4">
      <c r="A25" s="77" t="s">
        <v>162</v>
      </c>
      <c r="B25" s="31">
        <v>3573</v>
      </c>
      <c r="C25" s="31">
        <v>3130</v>
      </c>
      <c r="D25" s="16">
        <v>1.1415335463258787</v>
      </c>
      <c r="E25" s="74">
        <v>443</v>
      </c>
      <c r="F25" s="31">
        <v>4350</v>
      </c>
      <c r="G25" s="31">
        <v>4500</v>
      </c>
      <c r="H25" s="16">
        <v>0.96666666666666667</v>
      </c>
      <c r="I25" s="74">
        <v>-150</v>
      </c>
      <c r="J25" s="16">
        <v>0.82137931034482758</v>
      </c>
      <c r="K25" s="16">
        <v>0.69555555555555559</v>
      </c>
      <c r="L25" s="20">
        <v>0.12582375478927199</v>
      </c>
    </row>
    <row r="26" spans="1:12" x14ac:dyDescent="0.4">
      <c r="A26" s="73" t="s">
        <v>163</v>
      </c>
      <c r="B26" s="31">
        <v>2690</v>
      </c>
      <c r="C26" s="31">
        <v>2088</v>
      </c>
      <c r="D26" s="16">
        <v>1.2883141762452108</v>
      </c>
      <c r="E26" s="74">
        <v>602</v>
      </c>
      <c r="F26" s="31">
        <v>4500</v>
      </c>
      <c r="G26" s="31">
        <v>4500</v>
      </c>
      <c r="H26" s="16">
        <v>1</v>
      </c>
      <c r="I26" s="74">
        <v>0</v>
      </c>
      <c r="J26" s="16">
        <v>0.59777777777777774</v>
      </c>
      <c r="K26" s="16">
        <v>0.46400000000000002</v>
      </c>
      <c r="L26" s="20">
        <v>0.13377777777777772</v>
      </c>
    </row>
    <row r="27" spans="1:12" x14ac:dyDescent="0.4">
      <c r="A27" s="77" t="s">
        <v>164</v>
      </c>
      <c r="B27" s="32">
        <v>2413</v>
      </c>
      <c r="C27" s="32">
        <v>3133</v>
      </c>
      <c r="D27" s="13">
        <v>0.77018831790616027</v>
      </c>
      <c r="E27" s="76">
        <v>-720</v>
      </c>
      <c r="F27" s="32">
        <v>4500</v>
      </c>
      <c r="G27" s="32">
        <v>4500</v>
      </c>
      <c r="H27" s="13">
        <v>1</v>
      </c>
      <c r="I27" s="76">
        <v>0</v>
      </c>
      <c r="J27" s="13">
        <v>0.53622222222222227</v>
      </c>
      <c r="K27" s="13">
        <v>0.69622222222222219</v>
      </c>
      <c r="L27" s="12">
        <v>-0.16</v>
      </c>
    </row>
    <row r="28" spans="1:12" x14ac:dyDescent="0.4">
      <c r="A28" s="77" t="s">
        <v>165</v>
      </c>
      <c r="B28" s="32">
        <v>3438</v>
      </c>
      <c r="C28" s="32">
        <v>0</v>
      </c>
      <c r="D28" s="13" t="e">
        <v>#DIV/0!</v>
      </c>
      <c r="E28" s="76">
        <v>3438</v>
      </c>
      <c r="F28" s="32">
        <v>4500</v>
      </c>
      <c r="G28" s="32">
        <v>0</v>
      </c>
      <c r="H28" s="13" t="e">
        <v>#DIV/0!</v>
      </c>
      <c r="I28" s="76">
        <v>4500</v>
      </c>
      <c r="J28" s="13">
        <v>0.76400000000000001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1819</v>
      </c>
      <c r="C29" s="28">
        <v>2692</v>
      </c>
      <c r="D29" s="19">
        <v>0.6757057949479941</v>
      </c>
      <c r="E29" s="75">
        <v>-873</v>
      </c>
      <c r="F29" s="28">
        <v>2769</v>
      </c>
      <c r="G29" s="28">
        <v>4602</v>
      </c>
      <c r="H29" s="19">
        <v>0.60169491525423724</v>
      </c>
      <c r="I29" s="75">
        <v>-1833</v>
      </c>
      <c r="J29" s="19">
        <v>0.6569158540989527</v>
      </c>
      <c r="K29" s="19">
        <v>0.5849630595393307</v>
      </c>
      <c r="L29" s="18">
        <v>7.1952794559622002E-2</v>
      </c>
    </row>
    <row r="30" spans="1:12" x14ac:dyDescent="0.4">
      <c r="A30" s="71" t="s">
        <v>166</v>
      </c>
      <c r="B30" s="35">
        <v>1172</v>
      </c>
      <c r="C30" s="35">
        <v>1917</v>
      </c>
      <c r="D30" s="15">
        <v>0.6113719353155973</v>
      </c>
      <c r="E30" s="72">
        <v>-745</v>
      </c>
      <c r="F30" s="35">
        <v>1599</v>
      </c>
      <c r="G30" s="35">
        <v>3471</v>
      </c>
      <c r="H30" s="15">
        <v>0.4606741573033708</v>
      </c>
      <c r="I30" s="72">
        <v>-1872</v>
      </c>
      <c r="J30" s="15">
        <v>0.73295809881175733</v>
      </c>
      <c r="K30" s="15">
        <v>0.55229040622299053</v>
      </c>
      <c r="L30" s="14">
        <v>0.1806676925887668</v>
      </c>
    </row>
    <row r="31" spans="1:12" x14ac:dyDescent="0.4">
      <c r="A31" s="73" t="s">
        <v>167</v>
      </c>
      <c r="B31" s="31">
        <v>647</v>
      </c>
      <c r="C31" s="31">
        <v>775</v>
      </c>
      <c r="D31" s="16">
        <v>0.83483870967741935</v>
      </c>
      <c r="E31" s="74">
        <v>-128</v>
      </c>
      <c r="F31" s="31">
        <v>1170</v>
      </c>
      <c r="G31" s="31">
        <v>1131</v>
      </c>
      <c r="H31" s="16">
        <v>1.0344827586206897</v>
      </c>
      <c r="I31" s="74">
        <v>39</v>
      </c>
      <c r="J31" s="16">
        <v>0.55299145299145303</v>
      </c>
      <c r="K31" s="16">
        <v>0.68523430592396106</v>
      </c>
      <c r="L31" s="20">
        <v>-0.13224285293250804</v>
      </c>
    </row>
    <row r="32" spans="1:12" s="68" customFormat="1" x14ac:dyDescent="0.4">
      <c r="A32" s="66" t="s">
        <v>67</v>
      </c>
      <c r="B32" s="25">
        <v>202751</v>
      </c>
      <c r="C32" s="25">
        <v>186705</v>
      </c>
      <c r="D32" s="11">
        <v>1.0859430652633835</v>
      </c>
      <c r="E32" s="67">
        <v>16046</v>
      </c>
      <c r="F32" s="25">
        <v>339355</v>
      </c>
      <c r="G32" s="25">
        <v>317298</v>
      </c>
      <c r="H32" s="11">
        <v>1.0695150930670851</v>
      </c>
      <c r="I32" s="67">
        <v>22057</v>
      </c>
      <c r="J32" s="11">
        <v>0.59745988713883691</v>
      </c>
      <c r="K32" s="11">
        <v>0.58842160996917725</v>
      </c>
      <c r="L32" s="21">
        <v>9.0382771696596587E-3</v>
      </c>
    </row>
    <row r="33" spans="1:12" x14ac:dyDescent="0.4">
      <c r="A33" s="73" t="s">
        <v>56</v>
      </c>
      <c r="B33" s="31">
        <v>76257</v>
      </c>
      <c r="C33" s="31">
        <v>74359</v>
      </c>
      <c r="D33" s="16">
        <v>1.0255248187845452</v>
      </c>
      <c r="E33" s="74">
        <v>1898</v>
      </c>
      <c r="F33" s="31">
        <v>123728</v>
      </c>
      <c r="G33" s="31">
        <v>119795</v>
      </c>
      <c r="H33" s="16">
        <v>1.032831086439334</v>
      </c>
      <c r="I33" s="74">
        <v>3933</v>
      </c>
      <c r="J33" s="16">
        <v>0.61632775119617222</v>
      </c>
      <c r="K33" s="16">
        <v>0.6207187278267039</v>
      </c>
      <c r="L33" s="20">
        <v>-4.3909766305316733E-3</v>
      </c>
    </row>
    <row r="34" spans="1:12" x14ac:dyDescent="0.4">
      <c r="A34" s="73" t="s">
        <v>168</v>
      </c>
      <c r="B34" s="31">
        <v>26348</v>
      </c>
      <c r="C34" s="31">
        <v>16389</v>
      </c>
      <c r="D34" s="16">
        <v>1.6076636768564281</v>
      </c>
      <c r="E34" s="74">
        <v>9959</v>
      </c>
      <c r="F34" s="31">
        <v>42592</v>
      </c>
      <c r="G34" s="31">
        <v>25710</v>
      </c>
      <c r="H34" s="16">
        <v>1.656631660832361</v>
      </c>
      <c r="I34" s="74">
        <v>16882</v>
      </c>
      <c r="J34" s="16">
        <v>0.61861382419233657</v>
      </c>
      <c r="K34" s="16">
        <v>0.63745624270711787</v>
      </c>
      <c r="L34" s="20">
        <v>-1.8842418514781301E-2</v>
      </c>
    </row>
    <row r="35" spans="1:12" x14ac:dyDescent="0.4">
      <c r="A35" s="73" t="s">
        <v>169</v>
      </c>
      <c r="B35" s="31">
        <v>9599</v>
      </c>
      <c r="C35" s="31">
        <v>12552</v>
      </c>
      <c r="D35" s="16">
        <v>0.7647386870618228</v>
      </c>
      <c r="E35" s="74">
        <v>-2953</v>
      </c>
      <c r="F35" s="31">
        <v>17280</v>
      </c>
      <c r="G35" s="31">
        <v>23760</v>
      </c>
      <c r="H35" s="16">
        <v>0.72727272727272729</v>
      </c>
      <c r="I35" s="74">
        <v>-6480</v>
      </c>
      <c r="J35" s="16">
        <v>0.55549768518518516</v>
      </c>
      <c r="K35" s="16">
        <v>0.52828282828282824</v>
      </c>
      <c r="L35" s="20">
        <v>2.7214856902356921E-2</v>
      </c>
    </row>
    <row r="36" spans="1:12" x14ac:dyDescent="0.4">
      <c r="A36" s="73" t="s">
        <v>54</v>
      </c>
      <c r="B36" s="31">
        <v>28724</v>
      </c>
      <c r="C36" s="31">
        <v>28422</v>
      </c>
      <c r="D36" s="16">
        <v>1.0106255717402013</v>
      </c>
      <c r="E36" s="74">
        <v>302</v>
      </c>
      <c r="F36" s="31">
        <v>52391</v>
      </c>
      <c r="G36" s="31">
        <v>46568</v>
      </c>
      <c r="H36" s="16">
        <v>1.125042947947088</v>
      </c>
      <c r="I36" s="74">
        <v>5823</v>
      </c>
      <c r="J36" s="16">
        <v>0.54826210608692327</v>
      </c>
      <c r="K36" s="16">
        <v>0.61033327606940391</v>
      </c>
      <c r="L36" s="20">
        <v>-6.2071169982480634E-2</v>
      </c>
    </row>
    <row r="37" spans="1:12" x14ac:dyDescent="0.4">
      <c r="A37" s="73" t="s">
        <v>55</v>
      </c>
      <c r="B37" s="31">
        <v>16740</v>
      </c>
      <c r="C37" s="31">
        <v>12516</v>
      </c>
      <c r="D37" s="16">
        <v>1.3374880153403643</v>
      </c>
      <c r="E37" s="74">
        <v>4224</v>
      </c>
      <c r="F37" s="31">
        <v>25291</v>
      </c>
      <c r="G37" s="31">
        <v>25237</v>
      </c>
      <c r="H37" s="16">
        <v>1.0021397154970877</v>
      </c>
      <c r="I37" s="74">
        <v>54</v>
      </c>
      <c r="J37" s="16">
        <v>0.66189553596140915</v>
      </c>
      <c r="K37" s="16">
        <v>0.49593850299163927</v>
      </c>
      <c r="L37" s="20">
        <v>0.16595703296976988</v>
      </c>
    </row>
    <row r="38" spans="1:12" x14ac:dyDescent="0.4">
      <c r="A38" s="73" t="s">
        <v>53</v>
      </c>
      <c r="B38" s="31">
        <v>4530</v>
      </c>
      <c r="C38" s="31">
        <v>3405</v>
      </c>
      <c r="D38" s="16">
        <v>1.330396475770925</v>
      </c>
      <c r="E38" s="74">
        <v>1125</v>
      </c>
      <c r="F38" s="31">
        <v>8518</v>
      </c>
      <c r="G38" s="31">
        <v>8640</v>
      </c>
      <c r="H38" s="16">
        <v>0.98587962962962961</v>
      </c>
      <c r="I38" s="74">
        <v>-122</v>
      </c>
      <c r="J38" s="16">
        <v>0.53181498004226346</v>
      </c>
      <c r="K38" s="16">
        <v>0.39409722222222221</v>
      </c>
      <c r="L38" s="20">
        <v>0.13771775782004125</v>
      </c>
    </row>
    <row r="39" spans="1:12" x14ac:dyDescent="0.4">
      <c r="A39" s="73" t="s">
        <v>52</v>
      </c>
      <c r="B39" s="31">
        <v>5958</v>
      </c>
      <c r="C39" s="31">
        <v>5799</v>
      </c>
      <c r="D39" s="16">
        <v>1.0274185204345576</v>
      </c>
      <c r="E39" s="74">
        <v>159</v>
      </c>
      <c r="F39" s="31">
        <v>8352</v>
      </c>
      <c r="G39" s="31">
        <v>8640</v>
      </c>
      <c r="H39" s="16">
        <v>0.96666666666666667</v>
      </c>
      <c r="I39" s="74">
        <v>-288</v>
      </c>
      <c r="J39" s="16">
        <v>0.71336206896551724</v>
      </c>
      <c r="K39" s="16">
        <v>0.67118055555555556</v>
      </c>
      <c r="L39" s="20">
        <v>4.218151340996168E-2</v>
      </c>
    </row>
    <row r="40" spans="1:12" x14ac:dyDescent="0.4">
      <c r="A40" s="77" t="s">
        <v>51</v>
      </c>
      <c r="B40" s="32">
        <v>3109</v>
      </c>
      <c r="C40" s="32">
        <v>3070</v>
      </c>
      <c r="D40" s="13">
        <v>1.0127035830618893</v>
      </c>
      <c r="E40" s="76">
        <v>39</v>
      </c>
      <c r="F40" s="32">
        <v>8640</v>
      </c>
      <c r="G40" s="32">
        <v>8352</v>
      </c>
      <c r="H40" s="13">
        <v>1.0344827586206897</v>
      </c>
      <c r="I40" s="76">
        <v>288</v>
      </c>
      <c r="J40" s="13">
        <v>0.35983796296296294</v>
      </c>
      <c r="K40" s="13">
        <v>0.36757662835249044</v>
      </c>
      <c r="L40" s="12">
        <v>-7.7386653895274993E-3</v>
      </c>
    </row>
    <row r="41" spans="1:12" x14ac:dyDescent="0.4">
      <c r="A41" s="73" t="s">
        <v>69</v>
      </c>
      <c r="B41" s="31">
        <v>1840</v>
      </c>
      <c r="C41" s="31">
        <v>1667</v>
      </c>
      <c r="D41" s="16">
        <v>1.1037792441511698</v>
      </c>
      <c r="E41" s="74">
        <v>173</v>
      </c>
      <c r="F41" s="31">
        <v>5102</v>
      </c>
      <c r="G41" s="31">
        <v>3652</v>
      </c>
      <c r="H41" s="16">
        <v>1.3970427163198247</v>
      </c>
      <c r="I41" s="74">
        <v>1450</v>
      </c>
      <c r="J41" s="16">
        <v>0.36064288514308113</v>
      </c>
      <c r="K41" s="16">
        <v>0.45646221248630886</v>
      </c>
      <c r="L41" s="20">
        <v>-9.5819327343227734E-2</v>
      </c>
    </row>
    <row r="42" spans="1:12" x14ac:dyDescent="0.4">
      <c r="A42" s="73" t="s">
        <v>66</v>
      </c>
      <c r="B42" s="31">
        <v>3929</v>
      </c>
      <c r="C42" s="31">
        <v>2889</v>
      </c>
      <c r="D42" s="16">
        <v>1.3599861543786778</v>
      </c>
      <c r="E42" s="74">
        <v>1040</v>
      </c>
      <c r="F42" s="31">
        <v>8352</v>
      </c>
      <c r="G42" s="31">
        <v>8640</v>
      </c>
      <c r="H42" s="16">
        <v>0.96666666666666667</v>
      </c>
      <c r="I42" s="74">
        <v>-288</v>
      </c>
      <c r="J42" s="16">
        <v>0.47042624521072796</v>
      </c>
      <c r="K42" s="16">
        <v>0.33437499999999998</v>
      </c>
      <c r="L42" s="20">
        <v>0.13605124521072798</v>
      </c>
    </row>
    <row r="43" spans="1:12" x14ac:dyDescent="0.4">
      <c r="A43" s="73" t="s">
        <v>48</v>
      </c>
      <c r="B43" s="31">
        <v>6991</v>
      </c>
      <c r="C43" s="31">
        <v>7294</v>
      </c>
      <c r="D43" s="16">
        <v>0.95845900740334522</v>
      </c>
      <c r="E43" s="74">
        <v>-303</v>
      </c>
      <c r="F43" s="31">
        <v>11664</v>
      </c>
      <c r="G43" s="31">
        <v>11214</v>
      </c>
      <c r="H43" s="16">
        <v>1.0401284109149278</v>
      </c>
      <c r="I43" s="74">
        <v>450</v>
      </c>
      <c r="J43" s="16">
        <v>0.59936556927297668</v>
      </c>
      <c r="K43" s="16">
        <v>0.65043695380774036</v>
      </c>
      <c r="L43" s="20">
        <v>-5.1071384534763675E-2</v>
      </c>
    </row>
    <row r="44" spans="1:12" x14ac:dyDescent="0.4">
      <c r="A44" s="73" t="s">
        <v>50</v>
      </c>
      <c r="B44" s="31">
        <v>2023</v>
      </c>
      <c r="C44" s="31">
        <v>1753</v>
      </c>
      <c r="D44" s="16">
        <v>1.1540216771249288</v>
      </c>
      <c r="E44" s="74">
        <v>270</v>
      </c>
      <c r="F44" s="31">
        <v>3780</v>
      </c>
      <c r="G44" s="31">
        <v>3654</v>
      </c>
      <c r="H44" s="16">
        <v>1.0344827586206897</v>
      </c>
      <c r="I44" s="74">
        <v>126</v>
      </c>
      <c r="J44" s="16">
        <v>0.53518518518518521</v>
      </c>
      <c r="K44" s="16">
        <v>0.47974822112753146</v>
      </c>
      <c r="L44" s="20">
        <v>5.5436964057653748E-2</v>
      </c>
    </row>
    <row r="45" spans="1:12" x14ac:dyDescent="0.4">
      <c r="A45" s="73" t="s">
        <v>49</v>
      </c>
      <c r="B45" s="31">
        <v>2428</v>
      </c>
      <c r="C45" s="31">
        <v>2462</v>
      </c>
      <c r="D45" s="16">
        <v>0.98619008935824537</v>
      </c>
      <c r="E45" s="74">
        <v>-34</v>
      </c>
      <c r="F45" s="31">
        <v>3654</v>
      </c>
      <c r="G45" s="31">
        <v>3528</v>
      </c>
      <c r="H45" s="16">
        <v>1.0357142857142858</v>
      </c>
      <c r="I45" s="74">
        <v>126</v>
      </c>
      <c r="J45" s="16">
        <v>0.66447728516694038</v>
      </c>
      <c r="K45" s="16">
        <v>0.69784580498866211</v>
      </c>
      <c r="L45" s="20">
        <v>-3.3368519821721732E-2</v>
      </c>
    </row>
    <row r="46" spans="1:12" x14ac:dyDescent="0.4">
      <c r="A46" s="73" t="s">
        <v>171</v>
      </c>
      <c r="B46" s="31">
        <v>2775</v>
      </c>
      <c r="C46" s="31">
        <v>2609</v>
      </c>
      <c r="D46" s="16">
        <v>1.0636259103104637</v>
      </c>
      <c r="E46" s="74">
        <v>166</v>
      </c>
      <c r="F46" s="31">
        <v>4814</v>
      </c>
      <c r="G46" s="31">
        <v>4774</v>
      </c>
      <c r="H46" s="16">
        <v>1.0083787180561374</v>
      </c>
      <c r="I46" s="74">
        <v>40</v>
      </c>
      <c r="J46" s="16">
        <v>0.57644370585791438</v>
      </c>
      <c r="K46" s="16">
        <v>0.54650188521156262</v>
      </c>
      <c r="L46" s="20">
        <v>2.9941820646351758E-2</v>
      </c>
    </row>
    <row r="47" spans="1:12" x14ac:dyDescent="0.4">
      <c r="A47" s="73" t="s">
        <v>72</v>
      </c>
      <c r="B47" s="31">
        <v>2748</v>
      </c>
      <c r="C47" s="31">
        <v>2582</v>
      </c>
      <c r="D47" s="16">
        <v>1.064291247095275</v>
      </c>
      <c r="E47" s="74">
        <v>166</v>
      </c>
      <c r="F47" s="31">
        <v>3654</v>
      </c>
      <c r="G47" s="31">
        <v>3794</v>
      </c>
      <c r="H47" s="16">
        <v>0.96309963099630991</v>
      </c>
      <c r="I47" s="74">
        <v>-140</v>
      </c>
      <c r="J47" s="16">
        <v>0.7520525451559934</v>
      </c>
      <c r="K47" s="16">
        <v>0.68054823405376907</v>
      </c>
      <c r="L47" s="20">
        <v>7.1504311102224327E-2</v>
      </c>
    </row>
    <row r="48" spans="1:12" x14ac:dyDescent="0.4">
      <c r="A48" s="73" t="s">
        <v>172</v>
      </c>
      <c r="B48" s="31">
        <v>2858</v>
      </c>
      <c r="C48" s="31">
        <v>2825</v>
      </c>
      <c r="D48" s="16">
        <v>1.0116814159292036</v>
      </c>
      <c r="E48" s="74">
        <v>33</v>
      </c>
      <c r="F48" s="31">
        <v>3983</v>
      </c>
      <c r="G48" s="31">
        <v>3780</v>
      </c>
      <c r="H48" s="16">
        <v>1.0537037037037038</v>
      </c>
      <c r="I48" s="74">
        <v>203</v>
      </c>
      <c r="J48" s="16">
        <v>0.71754958573939243</v>
      </c>
      <c r="K48" s="16">
        <v>0.74735449735449733</v>
      </c>
      <c r="L48" s="20">
        <v>-2.9804911615104901E-2</v>
      </c>
    </row>
    <row r="49" spans="1:12" x14ac:dyDescent="0.4">
      <c r="A49" s="73" t="s">
        <v>173</v>
      </c>
      <c r="B49" s="31">
        <v>2601</v>
      </c>
      <c r="C49" s="31">
        <v>3049</v>
      </c>
      <c r="D49" s="16">
        <v>0.85306657920629714</v>
      </c>
      <c r="E49" s="74">
        <v>-448</v>
      </c>
      <c r="F49" s="31">
        <v>3780</v>
      </c>
      <c r="G49" s="31">
        <v>3780</v>
      </c>
      <c r="H49" s="16">
        <v>1</v>
      </c>
      <c r="I49" s="74">
        <v>0</v>
      </c>
      <c r="J49" s="16">
        <v>0.68809523809523809</v>
      </c>
      <c r="K49" s="16">
        <v>0.80661375661375656</v>
      </c>
      <c r="L49" s="20">
        <v>-0.11851851851851847</v>
      </c>
    </row>
    <row r="50" spans="1:12" x14ac:dyDescent="0.4">
      <c r="A50" s="79" t="s">
        <v>174</v>
      </c>
      <c r="B50" s="30">
        <v>3293</v>
      </c>
      <c r="C50" s="30">
        <v>3063</v>
      </c>
      <c r="D50" s="23">
        <v>1.0750897812602025</v>
      </c>
      <c r="E50" s="80">
        <v>230</v>
      </c>
      <c r="F50" s="30">
        <v>3780</v>
      </c>
      <c r="G50" s="30">
        <v>3780</v>
      </c>
      <c r="H50" s="23">
        <v>1</v>
      </c>
      <c r="I50" s="80">
        <v>0</v>
      </c>
      <c r="J50" s="23">
        <v>0.87116402116402114</v>
      </c>
      <c r="K50" s="23">
        <v>0.81031746031746033</v>
      </c>
      <c r="L50" s="22">
        <v>6.0846560846560815E-2</v>
      </c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６月(上旬)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84</v>
      </c>
      <c r="C4" s="97" t="s">
        <v>124</v>
      </c>
      <c r="D4" s="96" t="s">
        <v>61</v>
      </c>
      <c r="E4" s="96"/>
      <c r="F4" s="101" t="s">
        <v>84</v>
      </c>
      <c r="G4" s="101" t="s">
        <v>124</v>
      </c>
      <c r="H4" s="96" t="s">
        <v>61</v>
      </c>
      <c r="I4" s="96"/>
      <c r="J4" s="101" t="s">
        <v>84</v>
      </c>
      <c r="K4" s="101" t="s">
        <v>124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111871</v>
      </c>
      <c r="C6" s="25">
        <v>108041</v>
      </c>
      <c r="D6" s="11">
        <v>1.0354495052804029</v>
      </c>
      <c r="E6" s="67">
        <v>3830</v>
      </c>
      <c r="F6" s="25">
        <v>207644</v>
      </c>
      <c r="G6" s="25">
        <v>199667</v>
      </c>
      <c r="H6" s="11">
        <v>1.0399515192796005</v>
      </c>
      <c r="I6" s="67">
        <v>7977</v>
      </c>
      <c r="J6" s="11">
        <v>0.53876346053822888</v>
      </c>
      <c r="K6" s="11">
        <v>0.54110594139241841</v>
      </c>
      <c r="L6" s="21">
        <v>-2.3424808541895326E-3</v>
      </c>
    </row>
    <row r="7" spans="1:12" s="68" customFormat="1" x14ac:dyDescent="0.4">
      <c r="A7" s="66" t="s">
        <v>58</v>
      </c>
      <c r="B7" s="25">
        <v>55409</v>
      </c>
      <c r="C7" s="25">
        <v>56618</v>
      </c>
      <c r="D7" s="11">
        <v>0.9786463668797909</v>
      </c>
      <c r="E7" s="67">
        <v>-1209</v>
      </c>
      <c r="F7" s="25">
        <v>94117</v>
      </c>
      <c r="G7" s="25">
        <v>94002</v>
      </c>
      <c r="H7" s="11">
        <v>1.0012233782259952</v>
      </c>
      <c r="I7" s="67">
        <v>115</v>
      </c>
      <c r="J7" s="11">
        <v>0.58872467248212335</v>
      </c>
      <c r="K7" s="11">
        <v>0.6023063339077892</v>
      </c>
      <c r="L7" s="21">
        <v>-1.3581661425665859E-2</v>
      </c>
    </row>
    <row r="8" spans="1:12" x14ac:dyDescent="0.4">
      <c r="A8" s="69" t="s">
        <v>65</v>
      </c>
      <c r="B8" s="26">
        <v>42803</v>
      </c>
      <c r="C8" s="26">
        <v>45420</v>
      </c>
      <c r="D8" s="24">
        <v>0.94238221047996473</v>
      </c>
      <c r="E8" s="70">
        <v>-2617</v>
      </c>
      <c r="F8" s="26">
        <v>74476</v>
      </c>
      <c r="G8" s="26">
        <v>75381</v>
      </c>
      <c r="H8" s="24">
        <v>0.98799432217667582</v>
      </c>
      <c r="I8" s="70">
        <v>-905</v>
      </c>
      <c r="J8" s="24">
        <v>0.57472205811268062</v>
      </c>
      <c r="K8" s="24">
        <v>0.6025391013650655</v>
      </c>
      <c r="L8" s="54">
        <v>-2.7817043252384877E-2</v>
      </c>
    </row>
    <row r="9" spans="1:12" x14ac:dyDescent="0.4">
      <c r="A9" s="71" t="s">
        <v>56</v>
      </c>
      <c r="B9" s="35">
        <v>23969</v>
      </c>
      <c r="C9" s="35">
        <v>25747</v>
      </c>
      <c r="D9" s="15">
        <v>0.93094341088282129</v>
      </c>
      <c r="E9" s="72">
        <v>-1778</v>
      </c>
      <c r="F9" s="35">
        <v>44773</v>
      </c>
      <c r="G9" s="35">
        <v>37921</v>
      </c>
      <c r="H9" s="15">
        <v>1.1806914374620923</v>
      </c>
      <c r="I9" s="72">
        <v>6852</v>
      </c>
      <c r="J9" s="15">
        <v>0.5353449623657115</v>
      </c>
      <c r="K9" s="15">
        <v>0.67896416233749113</v>
      </c>
      <c r="L9" s="14">
        <v>-0.14361919997177963</v>
      </c>
    </row>
    <row r="10" spans="1:12" x14ac:dyDescent="0.4">
      <c r="A10" s="73" t="s">
        <v>57</v>
      </c>
      <c r="B10" s="31">
        <v>7676</v>
      </c>
      <c r="C10" s="31">
        <v>8079</v>
      </c>
      <c r="D10" s="16">
        <v>0.95011758881049635</v>
      </c>
      <c r="E10" s="74">
        <v>-403</v>
      </c>
      <c r="F10" s="31">
        <v>10773</v>
      </c>
      <c r="G10" s="35">
        <v>14060</v>
      </c>
      <c r="H10" s="16">
        <v>0.76621621621621616</v>
      </c>
      <c r="I10" s="74">
        <v>-3287</v>
      </c>
      <c r="J10" s="16">
        <v>0.71252204585537915</v>
      </c>
      <c r="K10" s="16">
        <v>0.57460881934566144</v>
      </c>
      <c r="L10" s="20">
        <v>0.13791322650971771</v>
      </c>
    </row>
    <row r="11" spans="1:12" x14ac:dyDescent="0.4">
      <c r="A11" s="73" t="s">
        <v>70</v>
      </c>
      <c r="B11" s="31">
        <v>1853</v>
      </c>
      <c r="C11" s="31">
        <v>2176</v>
      </c>
      <c r="D11" s="16">
        <v>0.8515625</v>
      </c>
      <c r="E11" s="74">
        <v>-323</v>
      </c>
      <c r="F11" s="31">
        <v>2700</v>
      </c>
      <c r="G11" s="31">
        <v>5400</v>
      </c>
      <c r="H11" s="16">
        <v>0.5</v>
      </c>
      <c r="I11" s="74">
        <v>-2700</v>
      </c>
      <c r="J11" s="16">
        <v>0.68629629629629629</v>
      </c>
      <c r="K11" s="16">
        <v>0.40296296296296297</v>
      </c>
      <c r="L11" s="20">
        <v>0.28333333333333333</v>
      </c>
    </row>
    <row r="12" spans="1:12" x14ac:dyDescent="0.4">
      <c r="A12" s="73" t="s">
        <v>54</v>
      </c>
      <c r="B12" s="31">
        <v>4887</v>
      </c>
      <c r="C12" s="31">
        <v>4798</v>
      </c>
      <c r="D12" s="16">
        <v>1.0185493955814924</v>
      </c>
      <c r="E12" s="74">
        <v>89</v>
      </c>
      <c r="F12" s="31">
        <v>9330</v>
      </c>
      <c r="G12" s="31">
        <v>9600</v>
      </c>
      <c r="H12" s="16">
        <v>0.97187500000000004</v>
      </c>
      <c r="I12" s="74">
        <v>-270</v>
      </c>
      <c r="J12" s="16">
        <v>0.52379421221864952</v>
      </c>
      <c r="K12" s="16">
        <v>0.49979166666666669</v>
      </c>
      <c r="L12" s="20">
        <v>2.4002545551982835E-2</v>
      </c>
    </row>
    <row r="13" spans="1:12" x14ac:dyDescent="0.4">
      <c r="A13" s="73" t="s">
        <v>55</v>
      </c>
      <c r="B13" s="31">
        <v>4418</v>
      </c>
      <c r="C13" s="31">
        <v>4620</v>
      </c>
      <c r="D13" s="16">
        <v>0.95627705627705628</v>
      </c>
      <c r="E13" s="74">
        <v>-202</v>
      </c>
      <c r="F13" s="31">
        <v>6900</v>
      </c>
      <c r="G13" s="31">
        <v>8400</v>
      </c>
      <c r="H13" s="16">
        <v>0.8214285714285714</v>
      </c>
      <c r="I13" s="74">
        <v>-1500</v>
      </c>
      <c r="J13" s="16">
        <v>0.64028985507246372</v>
      </c>
      <c r="K13" s="16">
        <v>0.55000000000000004</v>
      </c>
      <c r="L13" s="20">
        <v>9.0289855072463676E-2</v>
      </c>
    </row>
    <row r="14" spans="1:12" x14ac:dyDescent="0.4">
      <c r="A14" s="64" t="s">
        <v>64</v>
      </c>
      <c r="B14" s="28">
        <v>12148</v>
      </c>
      <c r="C14" s="28">
        <v>10445</v>
      </c>
      <c r="D14" s="19">
        <v>1.1630445189085687</v>
      </c>
      <c r="E14" s="75">
        <v>1703</v>
      </c>
      <c r="F14" s="28">
        <v>18900</v>
      </c>
      <c r="G14" s="28">
        <v>17100</v>
      </c>
      <c r="H14" s="19">
        <v>1.1052631578947369</v>
      </c>
      <c r="I14" s="75">
        <v>1800</v>
      </c>
      <c r="J14" s="19">
        <v>0.64275132275132274</v>
      </c>
      <c r="K14" s="19">
        <v>0.61081871345029237</v>
      </c>
      <c r="L14" s="18">
        <v>3.1932609301030368E-2</v>
      </c>
    </row>
    <row r="15" spans="1:12" x14ac:dyDescent="0.4">
      <c r="A15" s="71" t="s">
        <v>154</v>
      </c>
      <c r="B15" s="35">
        <v>411</v>
      </c>
      <c r="C15" s="35">
        <v>522</v>
      </c>
      <c r="D15" s="15">
        <v>0.78735632183908044</v>
      </c>
      <c r="E15" s="72">
        <v>-111</v>
      </c>
      <c r="F15" s="35">
        <v>900</v>
      </c>
      <c r="G15" s="35">
        <v>900</v>
      </c>
      <c r="H15" s="15">
        <v>1</v>
      </c>
      <c r="I15" s="72">
        <v>0</v>
      </c>
      <c r="J15" s="15">
        <v>0.45666666666666667</v>
      </c>
      <c r="K15" s="15">
        <v>0.57999999999999996</v>
      </c>
      <c r="L15" s="14">
        <v>-0.12333333333333329</v>
      </c>
    </row>
    <row r="16" spans="1:12" x14ac:dyDescent="0.4">
      <c r="A16" s="73" t="s">
        <v>155</v>
      </c>
      <c r="B16" s="31">
        <v>1179</v>
      </c>
      <c r="C16" s="31">
        <v>1135</v>
      </c>
      <c r="D16" s="16">
        <v>1.0387665198237885</v>
      </c>
      <c r="E16" s="74">
        <v>44</v>
      </c>
      <c r="F16" s="31">
        <v>1500</v>
      </c>
      <c r="G16" s="31">
        <v>2100</v>
      </c>
      <c r="H16" s="16">
        <v>0.7142857142857143</v>
      </c>
      <c r="I16" s="74">
        <v>-600</v>
      </c>
      <c r="J16" s="16">
        <v>0.78600000000000003</v>
      </c>
      <c r="K16" s="16">
        <v>0.54047619047619044</v>
      </c>
      <c r="L16" s="20">
        <v>0.24552380952380959</v>
      </c>
    </row>
    <row r="17" spans="1:12" x14ac:dyDescent="0.4">
      <c r="A17" s="73" t="s">
        <v>156</v>
      </c>
      <c r="B17" s="31">
        <v>1168</v>
      </c>
      <c r="C17" s="31">
        <v>1083</v>
      </c>
      <c r="D17" s="16">
        <v>1.0784856879039704</v>
      </c>
      <c r="E17" s="74">
        <v>85</v>
      </c>
      <c r="F17" s="31">
        <v>1500</v>
      </c>
      <c r="G17" s="31">
        <v>1350</v>
      </c>
      <c r="H17" s="16">
        <v>1.1111111111111112</v>
      </c>
      <c r="I17" s="74">
        <v>150</v>
      </c>
      <c r="J17" s="16">
        <v>0.77866666666666662</v>
      </c>
      <c r="K17" s="16">
        <v>0.80222222222222217</v>
      </c>
      <c r="L17" s="20">
        <v>-2.3555555555555552E-2</v>
      </c>
    </row>
    <row r="18" spans="1:12" x14ac:dyDescent="0.4">
      <c r="A18" s="73" t="s">
        <v>157</v>
      </c>
      <c r="B18" s="31">
        <v>1437</v>
      </c>
      <c r="C18" s="31">
        <v>1124</v>
      </c>
      <c r="D18" s="16">
        <v>1.2784697508896796</v>
      </c>
      <c r="E18" s="74">
        <v>313</v>
      </c>
      <c r="F18" s="31">
        <v>1800</v>
      </c>
      <c r="G18" s="31">
        <v>1650</v>
      </c>
      <c r="H18" s="16">
        <v>1.0909090909090908</v>
      </c>
      <c r="I18" s="74">
        <v>150</v>
      </c>
      <c r="J18" s="16">
        <v>0.79833333333333334</v>
      </c>
      <c r="K18" s="16">
        <v>0.68121212121212116</v>
      </c>
      <c r="L18" s="20">
        <v>0.11712121212121218</v>
      </c>
    </row>
    <row r="19" spans="1:12" x14ac:dyDescent="0.4">
      <c r="A19" s="73" t="s">
        <v>158</v>
      </c>
      <c r="B19" s="32">
        <v>1111</v>
      </c>
      <c r="C19" s="32">
        <v>1164</v>
      </c>
      <c r="D19" s="13">
        <v>0.95446735395189009</v>
      </c>
      <c r="E19" s="76">
        <v>-53</v>
      </c>
      <c r="F19" s="32">
        <v>1500</v>
      </c>
      <c r="G19" s="32">
        <v>1500</v>
      </c>
      <c r="H19" s="13">
        <v>1</v>
      </c>
      <c r="I19" s="76">
        <v>0</v>
      </c>
      <c r="J19" s="13">
        <v>0.7406666666666667</v>
      </c>
      <c r="K19" s="13">
        <v>0.77600000000000002</v>
      </c>
      <c r="L19" s="12">
        <v>-3.5333333333333328E-2</v>
      </c>
    </row>
    <row r="20" spans="1:12" x14ac:dyDescent="0.4">
      <c r="A20" s="77" t="s">
        <v>159</v>
      </c>
      <c r="B20" s="31">
        <v>599</v>
      </c>
      <c r="C20" s="31">
        <v>880</v>
      </c>
      <c r="D20" s="16">
        <v>0.68068181818181817</v>
      </c>
      <c r="E20" s="74">
        <v>-281</v>
      </c>
      <c r="F20" s="31">
        <v>1500</v>
      </c>
      <c r="G20" s="31">
        <v>1500</v>
      </c>
      <c r="H20" s="16">
        <v>1</v>
      </c>
      <c r="I20" s="74">
        <v>0</v>
      </c>
      <c r="J20" s="16">
        <v>0.39933333333333332</v>
      </c>
      <c r="K20" s="16">
        <v>0.58666666666666667</v>
      </c>
      <c r="L20" s="20">
        <v>-0.18733333333333335</v>
      </c>
    </row>
    <row r="21" spans="1:12" x14ac:dyDescent="0.4">
      <c r="A21" s="77" t="s">
        <v>184</v>
      </c>
      <c r="B21" s="31">
        <v>826</v>
      </c>
      <c r="C21" s="31">
        <v>742</v>
      </c>
      <c r="D21" s="16">
        <v>1.1132075471698113</v>
      </c>
      <c r="E21" s="74">
        <v>84</v>
      </c>
      <c r="F21" s="31">
        <v>1500</v>
      </c>
      <c r="G21" s="31">
        <v>1500</v>
      </c>
      <c r="H21" s="16">
        <v>1</v>
      </c>
      <c r="I21" s="74">
        <v>0</v>
      </c>
      <c r="J21" s="16">
        <v>0.55066666666666664</v>
      </c>
      <c r="K21" s="16">
        <v>0.49466666666666664</v>
      </c>
      <c r="L21" s="20">
        <v>5.5999999999999994E-2</v>
      </c>
    </row>
    <row r="22" spans="1:12" x14ac:dyDescent="0.4">
      <c r="A22" s="73" t="s">
        <v>160</v>
      </c>
      <c r="B22" s="31">
        <v>1036</v>
      </c>
      <c r="C22" s="31">
        <v>1083</v>
      </c>
      <c r="D22" s="16">
        <v>0.95660203139427513</v>
      </c>
      <c r="E22" s="74">
        <v>-47</v>
      </c>
      <c r="F22" s="31">
        <v>1500</v>
      </c>
      <c r="G22" s="31">
        <v>1500</v>
      </c>
      <c r="H22" s="16">
        <v>1</v>
      </c>
      <c r="I22" s="74">
        <v>0</v>
      </c>
      <c r="J22" s="16">
        <v>0.69066666666666665</v>
      </c>
      <c r="K22" s="16">
        <v>0.72199999999999998</v>
      </c>
      <c r="L22" s="20">
        <v>-3.1333333333333324E-2</v>
      </c>
    </row>
    <row r="23" spans="1:12" x14ac:dyDescent="0.4">
      <c r="A23" s="73" t="s">
        <v>161</v>
      </c>
      <c r="B23" s="32">
        <v>822</v>
      </c>
      <c r="C23" s="32">
        <v>280</v>
      </c>
      <c r="D23" s="13">
        <v>2.9357142857142855</v>
      </c>
      <c r="E23" s="76">
        <v>542</v>
      </c>
      <c r="F23" s="32">
        <v>1200</v>
      </c>
      <c r="G23" s="32">
        <v>600</v>
      </c>
      <c r="H23" s="13">
        <v>2</v>
      </c>
      <c r="I23" s="76">
        <v>600</v>
      </c>
      <c r="J23" s="13">
        <v>0.68500000000000005</v>
      </c>
      <c r="K23" s="13">
        <v>0.46666666666666667</v>
      </c>
      <c r="L23" s="12">
        <v>0.21833333333333338</v>
      </c>
    </row>
    <row r="24" spans="1:12" x14ac:dyDescent="0.4">
      <c r="A24" s="77" t="s">
        <v>162</v>
      </c>
      <c r="B24" s="31">
        <v>1184</v>
      </c>
      <c r="C24" s="31">
        <v>942</v>
      </c>
      <c r="D24" s="16">
        <v>1.256900212314225</v>
      </c>
      <c r="E24" s="74">
        <v>242</v>
      </c>
      <c r="F24" s="31">
        <v>1500</v>
      </c>
      <c r="G24" s="31">
        <v>1500</v>
      </c>
      <c r="H24" s="16">
        <v>1</v>
      </c>
      <c r="I24" s="74">
        <v>0</v>
      </c>
      <c r="J24" s="16">
        <v>0.78933333333333333</v>
      </c>
      <c r="K24" s="16">
        <v>0.628</v>
      </c>
      <c r="L24" s="20">
        <v>0.16133333333333333</v>
      </c>
    </row>
    <row r="25" spans="1:12" x14ac:dyDescent="0.4">
      <c r="A25" s="73" t="s">
        <v>163</v>
      </c>
      <c r="B25" s="31">
        <v>835</v>
      </c>
      <c r="C25" s="31">
        <v>510</v>
      </c>
      <c r="D25" s="16">
        <v>1.6372549019607843</v>
      </c>
      <c r="E25" s="74">
        <v>325</v>
      </c>
      <c r="F25" s="31">
        <v>1500</v>
      </c>
      <c r="G25" s="31">
        <v>1500</v>
      </c>
      <c r="H25" s="16">
        <v>1</v>
      </c>
      <c r="I25" s="74">
        <v>0</v>
      </c>
      <c r="J25" s="16">
        <v>0.55666666666666664</v>
      </c>
      <c r="K25" s="16">
        <v>0.34</v>
      </c>
      <c r="L25" s="20">
        <v>0.21666666666666662</v>
      </c>
    </row>
    <row r="26" spans="1:12" x14ac:dyDescent="0.4">
      <c r="A26" s="77" t="s">
        <v>164</v>
      </c>
      <c r="B26" s="32">
        <v>681</v>
      </c>
      <c r="C26" s="32">
        <v>980</v>
      </c>
      <c r="D26" s="13">
        <v>0.69489795918367347</v>
      </c>
      <c r="E26" s="76">
        <v>-299</v>
      </c>
      <c r="F26" s="32">
        <v>1500</v>
      </c>
      <c r="G26" s="32">
        <v>1500</v>
      </c>
      <c r="H26" s="13">
        <v>1</v>
      </c>
      <c r="I26" s="76">
        <v>0</v>
      </c>
      <c r="J26" s="13">
        <v>0.45400000000000001</v>
      </c>
      <c r="K26" s="13">
        <v>0.65333333333333332</v>
      </c>
      <c r="L26" s="12">
        <v>-0.19933333333333331</v>
      </c>
    </row>
    <row r="27" spans="1:12" x14ac:dyDescent="0.4">
      <c r="A27" s="77" t="s">
        <v>165</v>
      </c>
      <c r="B27" s="32">
        <v>859</v>
      </c>
      <c r="C27" s="32">
        <v>0</v>
      </c>
      <c r="D27" s="13" t="e">
        <v>#DIV/0!</v>
      </c>
      <c r="E27" s="76">
        <v>859</v>
      </c>
      <c r="F27" s="32">
        <v>1500</v>
      </c>
      <c r="G27" s="32">
        <v>0</v>
      </c>
      <c r="H27" s="13" t="e">
        <v>#DIV/0!</v>
      </c>
      <c r="I27" s="76">
        <v>1500</v>
      </c>
      <c r="J27" s="13">
        <v>0.57266666666666666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458</v>
      </c>
      <c r="C28" s="28">
        <v>753</v>
      </c>
      <c r="D28" s="19">
        <v>0.60823373173970785</v>
      </c>
      <c r="E28" s="75">
        <v>-295</v>
      </c>
      <c r="F28" s="28">
        <v>741</v>
      </c>
      <c r="G28" s="28">
        <v>1521</v>
      </c>
      <c r="H28" s="19">
        <v>0.48717948717948717</v>
      </c>
      <c r="I28" s="75">
        <v>-780</v>
      </c>
      <c r="J28" s="19">
        <v>0.61808367071524961</v>
      </c>
      <c r="K28" s="19">
        <v>0.49506903353057197</v>
      </c>
      <c r="L28" s="18">
        <v>0.12301463718467764</v>
      </c>
    </row>
    <row r="29" spans="1:12" x14ac:dyDescent="0.4">
      <c r="A29" s="71" t="s">
        <v>166</v>
      </c>
      <c r="B29" s="35">
        <v>277</v>
      </c>
      <c r="C29" s="35">
        <v>510</v>
      </c>
      <c r="D29" s="15">
        <v>0.54313725490196074</v>
      </c>
      <c r="E29" s="72">
        <v>-233</v>
      </c>
      <c r="F29" s="35">
        <v>351</v>
      </c>
      <c r="G29" s="35">
        <v>1131</v>
      </c>
      <c r="H29" s="15">
        <v>0.31034482758620691</v>
      </c>
      <c r="I29" s="72">
        <v>-780</v>
      </c>
      <c r="J29" s="15">
        <v>0.78917378917378922</v>
      </c>
      <c r="K29" s="15">
        <v>0.45092838196286472</v>
      </c>
      <c r="L29" s="14">
        <v>0.3382454072109245</v>
      </c>
    </row>
    <row r="30" spans="1:12" x14ac:dyDescent="0.4">
      <c r="A30" s="73" t="s">
        <v>167</v>
      </c>
      <c r="B30" s="31">
        <v>181</v>
      </c>
      <c r="C30" s="31">
        <v>243</v>
      </c>
      <c r="D30" s="16">
        <v>0.74485596707818935</v>
      </c>
      <c r="E30" s="74">
        <v>-62</v>
      </c>
      <c r="F30" s="31">
        <v>390</v>
      </c>
      <c r="G30" s="31">
        <v>390</v>
      </c>
      <c r="H30" s="16">
        <v>1</v>
      </c>
      <c r="I30" s="74">
        <v>0</v>
      </c>
      <c r="J30" s="16">
        <v>0.46410256410256412</v>
      </c>
      <c r="K30" s="16">
        <v>0.62307692307692308</v>
      </c>
      <c r="L30" s="20">
        <v>-0.15897435897435896</v>
      </c>
    </row>
    <row r="31" spans="1:12" s="68" customFormat="1" x14ac:dyDescent="0.4">
      <c r="A31" s="66" t="s">
        <v>67</v>
      </c>
      <c r="B31" s="25">
        <v>56462</v>
      </c>
      <c r="C31" s="25">
        <v>51423</v>
      </c>
      <c r="D31" s="11">
        <v>1.0979911712657759</v>
      </c>
      <c r="E31" s="67">
        <v>5039</v>
      </c>
      <c r="F31" s="25">
        <v>113527</v>
      </c>
      <c r="G31" s="25">
        <v>105665</v>
      </c>
      <c r="H31" s="11">
        <v>1.074404959068755</v>
      </c>
      <c r="I31" s="67">
        <v>7862</v>
      </c>
      <c r="J31" s="11">
        <v>0.49734424410052236</v>
      </c>
      <c r="K31" s="11">
        <v>0.48666067288127574</v>
      </c>
      <c r="L31" s="21">
        <v>1.0683571219246624E-2</v>
      </c>
    </row>
    <row r="32" spans="1:12" x14ac:dyDescent="0.4">
      <c r="A32" s="73" t="s">
        <v>56</v>
      </c>
      <c r="B32" s="34">
        <v>19765</v>
      </c>
      <c r="C32" s="45">
        <v>18881</v>
      </c>
      <c r="D32" s="15">
        <v>1.0468195540490439</v>
      </c>
      <c r="E32" s="72">
        <v>884</v>
      </c>
      <c r="F32" s="31">
        <v>41253</v>
      </c>
      <c r="G32" s="31">
        <v>39558</v>
      </c>
      <c r="H32" s="16">
        <v>1.0428484756559988</v>
      </c>
      <c r="I32" s="74">
        <v>1695</v>
      </c>
      <c r="J32" s="15">
        <v>0.47911667030276583</v>
      </c>
      <c r="K32" s="16">
        <v>0.47729915567015524</v>
      </c>
      <c r="L32" s="20">
        <v>1.8175146326105951E-3</v>
      </c>
    </row>
    <row r="33" spans="1:12" x14ac:dyDescent="0.4">
      <c r="A33" s="73" t="s">
        <v>168</v>
      </c>
      <c r="B33" s="31">
        <v>7736</v>
      </c>
      <c r="C33" s="31">
        <v>4742</v>
      </c>
      <c r="D33" s="15">
        <v>1.631379164909321</v>
      </c>
      <c r="E33" s="72">
        <v>2994</v>
      </c>
      <c r="F33" s="31">
        <v>14260</v>
      </c>
      <c r="G33" s="31">
        <v>8570</v>
      </c>
      <c r="H33" s="16">
        <v>1.6639439906651108</v>
      </c>
      <c r="I33" s="74">
        <v>5690</v>
      </c>
      <c r="J33" s="15">
        <v>0.5424964936886395</v>
      </c>
      <c r="K33" s="16">
        <v>0.55332555425904317</v>
      </c>
      <c r="L33" s="20">
        <v>-1.082906057040367E-2</v>
      </c>
    </row>
    <row r="34" spans="1:12" x14ac:dyDescent="0.4">
      <c r="A34" s="73" t="s">
        <v>169</v>
      </c>
      <c r="B34" s="31">
        <v>2582</v>
      </c>
      <c r="C34" s="31">
        <v>3375</v>
      </c>
      <c r="D34" s="16">
        <v>0.76503703703703707</v>
      </c>
      <c r="E34" s="74">
        <v>-793</v>
      </c>
      <c r="F34" s="31">
        <v>5760</v>
      </c>
      <c r="G34" s="31">
        <v>7920</v>
      </c>
      <c r="H34" s="16">
        <v>0.72727272727272729</v>
      </c>
      <c r="I34" s="74">
        <v>-2160</v>
      </c>
      <c r="J34" s="16">
        <v>0.44826388888888891</v>
      </c>
      <c r="K34" s="16">
        <v>0.42613636363636365</v>
      </c>
      <c r="L34" s="20">
        <v>2.212752525252526E-2</v>
      </c>
    </row>
    <row r="35" spans="1:12" x14ac:dyDescent="0.4">
      <c r="A35" s="73" t="s">
        <v>54</v>
      </c>
      <c r="B35" s="31">
        <v>8048</v>
      </c>
      <c r="C35" s="31">
        <v>8348</v>
      </c>
      <c r="D35" s="16">
        <v>0.96406324868231907</v>
      </c>
      <c r="E35" s="74">
        <v>-300</v>
      </c>
      <c r="F35" s="31">
        <v>17564</v>
      </c>
      <c r="G35" s="31">
        <v>15561</v>
      </c>
      <c r="H35" s="16">
        <v>1.1287192339823919</v>
      </c>
      <c r="I35" s="74">
        <v>2003</v>
      </c>
      <c r="J35" s="16">
        <v>0.45820997494875881</v>
      </c>
      <c r="K35" s="16">
        <v>0.53646937857464172</v>
      </c>
      <c r="L35" s="20">
        <v>-7.8259403625882906E-2</v>
      </c>
    </row>
    <row r="36" spans="1:12" x14ac:dyDescent="0.4">
      <c r="A36" s="73" t="s">
        <v>55</v>
      </c>
      <c r="B36" s="31">
        <v>5401</v>
      </c>
      <c r="C36" s="31">
        <v>4020</v>
      </c>
      <c r="D36" s="16">
        <v>1.3435323383084576</v>
      </c>
      <c r="E36" s="74">
        <v>1381</v>
      </c>
      <c r="F36" s="31">
        <v>8440</v>
      </c>
      <c r="G36" s="31">
        <v>8411</v>
      </c>
      <c r="H36" s="16">
        <v>1.003447865889906</v>
      </c>
      <c r="I36" s="74">
        <v>29</v>
      </c>
      <c r="J36" s="16">
        <v>0.63992890995260665</v>
      </c>
      <c r="K36" s="16">
        <v>0.47794554749732493</v>
      </c>
      <c r="L36" s="20">
        <v>0.16198336245528172</v>
      </c>
    </row>
    <row r="37" spans="1:12" x14ac:dyDescent="0.4">
      <c r="A37" s="73" t="s">
        <v>53</v>
      </c>
      <c r="B37" s="31">
        <v>1342</v>
      </c>
      <c r="C37" s="31">
        <v>989</v>
      </c>
      <c r="D37" s="16">
        <v>1.3569261880687564</v>
      </c>
      <c r="E37" s="74">
        <v>353</v>
      </c>
      <c r="F37" s="31">
        <v>2758</v>
      </c>
      <c r="G37" s="31">
        <v>2880</v>
      </c>
      <c r="H37" s="16">
        <v>0.95763888888888893</v>
      </c>
      <c r="I37" s="74">
        <v>-122</v>
      </c>
      <c r="J37" s="16">
        <v>0.48658448150833938</v>
      </c>
      <c r="K37" s="16">
        <v>0.34340277777777778</v>
      </c>
      <c r="L37" s="20">
        <v>0.1431817037305616</v>
      </c>
    </row>
    <row r="38" spans="1:12" x14ac:dyDescent="0.4">
      <c r="A38" s="73" t="s">
        <v>52</v>
      </c>
      <c r="B38" s="31">
        <v>1871</v>
      </c>
      <c r="C38" s="31">
        <v>1646</v>
      </c>
      <c r="D38" s="16">
        <v>1.1366950182260025</v>
      </c>
      <c r="E38" s="74">
        <v>225</v>
      </c>
      <c r="F38" s="31">
        <v>2880</v>
      </c>
      <c r="G38" s="31">
        <v>2880</v>
      </c>
      <c r="H38" s="16">
        <v>1</v>
      </c>
      <c r="I38" s="74">
        <v>0</v>
      </c>
      <c r="J38" s="16">
        <v>0.64965277777777775</v>
      </c>
      <c r="K38" s="16">
        <v>0.57152777777777775</v>
      </c>
      <c r="L38" s="20">
        <v>7.8125E-2</v>
      </c>
    </row>
    <row r="39" spans="1:12" x14ac:dyDescent="0.4">
      <c r="A39" s="77" t="s">
        <v>51</v>
      </c>
      <c r="B39" s="32">
        <v>946</v>
      </c>
      <c r="C39" s="32">
        <v>906</v>
      </c>
      <c r="D39" s="13">
        <v>1.0441501103752759</v>
      </c>
      <c r="E39" s="76">
        <v>40</v>
      </c>
      <c r="F39" s="32">
        <v>2880</v>
      </c>
      <c r="G39" s="32">
        <v>2880</v>
      </c>
      <c r="H39" s="13">
        <v>1</v>
      </c>
      <c r="I39" s="76">
        <v>0</v>
      </c>
      <c r="J39" s="13">
        <v>0.32847222222222222</v>
      </c>
      <c r="K39" s="13">
        <v>0.31458333333333333</v>
      </c>
      <c r="L39" s="12">
        <v>1.3888888888888895E-2</v>
      </c>
    </row>
    <row r="40" spans="1:12" x14ac:dyDescent="0.4">
      <c r="A40" s="73" t="s">
        <v>69</v>
      </c>
      <c r="B40" s="31">
        <v>417</v>
      </c>
      <c r="C40" s="31">
        <v>492</v>
      </c>
      <c r="D40" s="16">
        <v>0.84756097560975607</v>
      </c>
      <c r="E40" s="74">
        <v>-75</v>
      </c>
      <c r="F40" s="31">
        <v>1782</v>
      </c>
      <c r="G40" s="31">
        <v>1251</v>
      </c>
      <c r="H40" s="16">
        <v>1.4244604316546763</v>
      </c>
      <c r="I40" s="74">
        <v>531</v>
      </c>
      <c r="J40" s="16">
        <v>0.234006734006734</v>
      </c>
      <c r="K40" s="16">
        <v>0.39328537170263789</v>
      </c>
      <c r="L40" s="20">
        <v>-0.15927863769590389</v>
      </c>
    </row>
    <row r="41" spans="1:12" x14ac:dyDescent="0.4">
      <c r="A41" s="73" t="s">
        <v>66</v>
      </c>
      <c r="B41" s="31">
        <v>890</v>
      </c>
      <c r="C41" s="31">
        <v>671</v>
      </c>
      <c r="D41" s="16">
        <v>1.3263785394932937</v>
      </c>
      <c r="E41" s="74">
        <v>219</v>
      </c>
      <c r="F41" s="31">
        <v>2880</v>
      </c>
      <c r="G41" s="31">
        <v>2880</v>
      </c>
      <c r="H41" s="16">
        <v>1</v>
      </c>
      <c r="I41" s="74">
        <v>0</v>
      </c>
      <c r="J41" s="16">
        <v>0.30902777777777779</v>
      </c>
      <c r="K41" s="16">
        <v>0.23298611111111112</v>
      </c>
      <c r="L41" s="20">
        <v>7.6041666666666674E-2</v>
      </c>
    </row>
    <row r="42" spans="1:12" x14ac:dyDescent="0.4">
      <c r="A42" s="73" t="s">
        <v>48</v>
      </c>
      <c r="B42" s="31">
        <v>2027</v>
      </c>
      <c r="C42" s="31">
        <v>2325</v>
      </c>
      <c r="D42" s="16">
        <v>0.87182795698924731</v>
      </c>
      <c r="E42" s="74">
        <v>-298</v>
      </c>
      <c r="F42" s="31">
        <v>3780</v>
      </c>
      <c r="G42" s="31">
        <v>3780</v>
      </c>
      <c r="H42" s="16">
        <v>1</v>
      </c>
      <c r="I42" s="74">
        <v>0</v>
      </c>
      <c r="J42" s="16">
        <v>0.53624338624338619</v>
      </c>
      <c r="K42" s="16">
        <v>0.61507936507936511</v>
      </c>
      <c r="L42" s="20">
        <v>-7.8835978835978926E-2</v>
      </c>
    </row>
    <row r="43" spans="1:12" x14ac:dyDescent="0.4">
      <c r="A43" s="73" t="s">
        <v>50</v>
      </c>
      <c r="B43" s="31">
        <v>505</v>
      </c>
      <c r="C43" s="31">
        <v>423</v>
      </c>
      <c r="D43" s="16">
        <v>1.1938534278959811</v>
      </c>
      <c r="E43" s="74">
        <v>82</v>
      </c>
      <c r="F43" s="31">
        <v>1260</v>
      </c>
      <c r="G43" s="31">
        <v>1260</v>
      </c>
      <c r="H43" s="16">
        <v>1</v>
      </c>
      <c r="I43" s="74">
        <v>0</v>
      </c>
      <c r="J43" s="16">
        <v>0.40079365079365081</v>
      </c>
      <c r="K43" s="16">
        <v>0.33571428571428569</v>
      </c>
      <c r="L43" s="20">
        <v>6.5079365079365126E-2</v>
      </c>
    </row>
    <row r="44" spans="1:12" x14ac:dyDescent="0.4">
      <c r="A44" s="73" t="s">
        <v>49</v>
      </c>
      <c r="B44" s="31">
        <v>708</v>
      </c>
      <c r="C44" s="31">
        <v>597</v>
      </c>
      <c r="D44" s="16">
        <v>1.1859296482412061</v>
      </c>
      <c r="E44" s="74">
        <v>111</v>
      </c>
      <c r="F44" s="31">
        <v>1260</v>
      </c>
      <c r="G44" s="31">
        <v>1134</v>
      </c>
      <c r="H44" s="16">
        <v>1.1111111111111112</v>
      </c>
      <c r="I44" s="74">
        <v>126</v>
      </c>
      <c r="J44" s="16">
        <v>0.56190476190476191</v>
      </c>
      <c r="K44" s="16">
        <v>0.52645502645502651</v>
      </c>
      <c r="L44" s="20">
        <v>3.5449735449735398E-2</v>
      </c>
    </row>
    <row r="45" spans="1:12" x14ac:dyDescent="0.4">
      <c r="A45" s="73" t="s">
        <v>171</v>
      </c>
      <c r="B45" s="31">
        <v>868</v>
      </c>
      <c r="C45" s="31">
        <v>683</v>
      </c>
      <c r="D45" s="16">
        <v>1.2708638360175695</v>
      </c>
      <c r="E45" s="74">
        <v>185</v>
      </c>
      <c r="F45" s="31">
        <v>1660</v>
      </c>
      <c r="G45" s="31">
        <v>1660</v>
      </c>
      <c r="H45" s="16">
        <v>1</v>
      </c>
      <c r="I45" s="74">
        <v>0</v>
      </c>
      <c r="J45" s="16">
        <v>0.52289156626506028</v>
      </c>
      <c r="K45" s="16">
        <v>0.41144578313253011</v>
      </c>
      <c r="L45" s="20">
        <v>0.11144578313253017</v>
      </c>
    </row>
    <row r="46" spans="1:12" x14ac:dyDescent="0.4">
      <c r="A46" s="73" t="s">
        <v>72</v>
      </c>
      <c r="B46" s="31">
        <v>899</v>
      </c>
      <c r="C46" s="31">
        <v>768</v>
      </c>
      <c r="D46" s="16">
        <v>1.1705729166666667</v>
      </c>
      <c r="E46" s="74">
        <v>131</v>
      </c>
      <c r="F46" s="31">
        <v>1260</v>
      </c>
      <c r="G46" s="31">
        <v>1260</v>
      </c>
      <c r="H46" s="16">
        <v>1</v>
      </c>
      <c r="I46" s="74">
        <v>0</v>
      </c>
      <c r="J46" s="16">
        <v>0.71349206349206351</v>
      </c>
      <c r="K46" s="16">
        <v>0.60952380952380958</v>
      </c>
      <c r="L46" s="20">
        <v>0.10396825396825393</v>
      </c>
    </row>
    <row r="47" spans="1:12" x14ac:dyDescent="0.4">
      <c r="A47" s="73" t="s">
        <v>172</v>
      </c>
      <c r="B47" s="31">
        <v>806</v>
      </c>
      <c r="C47" s="31">
        <v>818</v>
      </c>
      <c r="D47" s="16">
        <v>0.9853300733496333</v>
      </c>
      <c r="E47" s="74">
        <v>-12</v>
      </c>
      <c r="F47" s="31">
        <v>1330</v>
      </c>
      <c r="G47" s="31">
        <v>1260</v>
      </c>
      <c r="H47" s="16">
        <v>1.0555555555555556</v>
      </c>
      <c r="I47" s="74">
        <v>70</v>
      </c>
      <c r="J47" s="16">
        <v>0.60601503759398501</v>
      </c>
      <c r="K47" s="16">
        <v>0.64920634920634923</v>
      </c>
      <c r="L47" s="20">
        <v>-4.3191311612364225E-2</v>
      </c>
    </row>
    <row r="48" spans="1:12" x14ac:dyDescent="0.4">
      <c r="A48" s="73" t="s">
        <v>173</v>
      </c>
      <c r="B48" s="31">
        <v>649</v>
      </c>
      <c r="C48" s="31">
        <v>918</v>
      </c>
      <c r="D48" s="16">
        <v>0.70697167755991286</v>
      </c>
      <c r="E48" s="74">
        <v>-269</v>
      </c>
      <c r="F48" s="31">
        <v>1260</v>
      </c>
      <c r="G48" s="31">
        <v>1260</v>
      </c>
      <c r="H48" s="16">
        <v>1</v>
      </c>
      <c r="I48" s="74">
        <v>0</v>
      </c>
      <c r="J48" s="16">
        <v>0.51507936507936503</v>
      </c>
      <c r="K48" s="16">
        <v>0.72857142857142854</v>
      </c>
      <c r="L48" s="20">
        <v>-0.21349206349206351</v>
      </c>
    </row>
    <row r="49" spans="1:12" x14ac:dyDescent="0.4">
      <c r="A49" s="79" t="s">
        <v>174</v>
      </c>
      <c r="B49" s="30">
        <v>1002</v>
      </c>
      <c r="C49" s="30">
        <v>821</v>
      </c>
      <c r="D49" s="23">
        <v>1.220462850182704</v>
      </c>
      <c r="E49" s="80">
        <v>181</v>
      </c>
      <c r="F49" s="30">
        <v>1260</v>
      </c>
      <c r="G49" s="30">
        <v>1260</v>
      </c>
      <c r="H49" s="23">
        <v>1</v>
      </c>
      <c r="I49" s="80">
        <v>0</v>
      </c>
      <c r="J49" s="23">
        <v>0.79523809523809519</v>
      </c>
      <c r="K49" s="23">
        <v>0.6515873015873016</v>
      </c>
      <c r="L49" s="22">
        <v>0.14365079365079358</v>
      </c>
    </row>
    <row r="50" spans="1:12" x14ac:dyDescent="0.4">
      <c r="C50" s="63"/>
      <c r="D50" s="10"/>
      <c r="E50" s="10"/>
      <c r="F50" s="63"/>
      <c r="G50" s="63"/>
      <c r="H50" s="10"/>
      <c r="I50" s="10"/>
      <c r="J50" s="63"/>
      <c r="K50" s="63"/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E52" s="10"/>
      <c r="G52" s="6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６月(上中旬)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126</v>
      </c>
      <c r="C5" s="97" t="s">
        <v>125</v>
      </c>
      <c r="D5" s="96" t="s">
        <v>61</v>
      </c>
      <c r="E5" s="96"/>
      <c r="F5" s="101" t="s">
        <v>126</v>
      </c>
      <c r="G5" s="101" t="s">
        <v>125</v>
      </c>
      <c r="H5" s="96" t="s">
        <v>61</v>
      </c>
      <c r="I5" s="96"/>
      <c r="J5" s="101" t="s">
        <v>126</v>
      </c>
      <c r="K5" s="101" t="s">
        <v>125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252066</v>
      </c>
      <c r="C7" s="25">
        <v>247730</v>
      </c>
      <c r="D7" s="11">
        <v>1.0175029265732853</v>
      </c>
      <c r="E7" s="67">
        <v>4336</v>
      </c>
      <c r="F7" s="25">
        <v>415455</v>
      </c>
      <c r="G7" s="25">
        <v>400555</v>
      </c>
      <c r="H7" s="11">
        <v>1.0371983872377077</v>
      </c>
      <c r="I7" s="67">
        <v>14900</v>
      </c>
      <c r="J7" s="11">
        <v>0.60672274975629126</v>
      </c>
      <c r="K7" s="11">
        <v>0.61846687720787408</v>
      </c>
      <c r="L7" s="21">
        <v>-1.174412745158282E-2</v>
      </c>
    </row>
    <row r="8" spans="1:12" s="68" customFormat="1" x14ac:dyDescent="0.4">
      <c r="A8" s="66" t="s">
        <v>58</v>
      </c>
      <c r="B8" s="25">
        <v>121941</v>
      </c>
      <c r="C8" s="25">
        <v>128354</v>
      </c>
      <c r="D8" s="11">
        <v>0.95003661747978252</v>
      </c>
      <c r="E8" s="67">
        <v>-6413</v>
      </c>
      <c r="F8" s="25">
        <v>189181</v>
      </c>
      <c r="G8" s="25">
        <v>189989</v>
      </c>
      <c r="H8" s="11">
        <v>0.99574712220181172</v>
      </c>
      <c r="I8" s="67">
        <v>-808</v>
      </c>
      <c r="J8" s="11">
        <v>0.64457318652507389</v>
      </c>
      <c r="K8" s="11">
        <v>0.67558648132260291</v>
      </c>
      <c r="L8" s="21">
        <v>-3.1013294797529012E-2</v>
      </c>
    </row>
    <row r="9" spans="1:12" x14ac:dyDescent="0.4">
      <c r="A9" s="69" t="s">
        <v>65</v>
      </c>
      <c r="B9" s="26">
        <v>95387</v>
      </c>
      <c r="C9" s="26">
        <v>103694</v>
      </c>
      <c r="D9" s="24">
        <v>0.91988928964067351</v>
      </c>
      <c r="E9" s="70">
        <v>-8307</v>
      </c>
      <c r="F9" s="26">
        <v>150310</v>
      </c>
      <c r="G9" s="26">
        <v>152486</v>
      </c>
      <c r="H9" s="24">
        <v>0.98572983749327803</v>
      </c>
      <c r="I9" s="70">
        <v>-2176</v>
      </c>
      <c r="J9" s="24">
        <v>0.63460182289934131</v>
      </c>
      <c r="K9" s="24">
        <v>0.68002308408640788</v>
      </c>
      <c r="L9" s="54">
        <v>-4.5421261187066575E-2</v>
      </c>
    </row>
    <row r="10" spans="1:12" x14ac:dyDescent="0.4">
      <c r="A10" s="71" t="s">
        <v>56</v>
      </c>
      <c r="B10" s="61">
        <v>54964</v>
      </c>
      <c r="C10" s="35">
        <v>58473</v>
      </c>
      <c r="D10" s="15">
        <v>0.93998939681562432</v>
      </c>
      <c r="E10" s="72">
        <v>-3509</v>
      </c>
      <c r="F10" s="61">
        <v>90579</v>
      </c>
      <c r="G10" s="35">
        <v>77780</v>
      </c>
      <c r="H10" s="15">
        <v>1.1645538698894318</v>
      </c>
      <c r="I10" s="72">
        <v>12799</v>
      </c>
      <c r="J10" s="15">
        <v>0.60680731736936822</v>
      </c>
      <c r="K10" s="15">
        <v>0.75177423502185647</v>
      </c>
      <c r="L10" s="14">
        <v>-0.14496691765248826</v>
      </c>
    </row>
    <row r="11" spans="1:12" x14ac:dyDescent="0.4">
      <c r="A11" s="73" t="s">
        <v>57</v>
      </c>
      <c r="B11" s="60">
        <v>16242</v>
      </c>
      <c r="C11" s="31">
        <v>17999</v>
      </c>
      <c r="D11" s="16">
        <v>0.90238346574809714</v>
      </c>
      <c r="E11" s="74">
        <v>-1757</v>
      </c>
      <c r="F11" s="61">
        <v>21751</v>
      </c>
      <c r="G11" s="35">
        <v>28176</v>
      </c>
      <c r="H11" s="16">
        <v>0.77196905167518459</v>
      </c>
      <c r="I11" s="74">
        <v>-6425</v>
      </c>
      <c r="J11" s="16">
        <v>0.74672428853845796</v>
      </c>
      <c r="K11" s="16">
        <v>0.63880607609312889</v>
      </c>
      <c r="L11" s="20">
        <v>0.10791821244532906</v>
      </c>
    </row>
    <row r="12" spans="1:12" x14ac:dyDescent="0.4">
      <c r="A12" s="73" t="s">
        <v>70</v>
      </c>
      <c r="B12" s="60">
        <v>3933</v>
      </c>
      <c r="C12" s="31">
        <v>5373</v>
      </c>
      <c r="D12" s="16">
        <v>0.73199329983249584</v>
      </c>
      <c r="E12" s="74">
        <v>-1440</v>
      </c>
      <c r="F12" s="60">
        <v>5400</v>
      </c>
      <c r="G12" s="31">
        <v>10800</v>
      </c>
      <c r="H12" s="16">
        <v>0.5</v>
      </c>
      <c r="I12" s="74">
        <v>-5400</v>
      </c>
      <c r="J12" s="16">
        <v>0.72833333333333339</v>
      </c>
      <c r="K12" s="16">
        <v>0.4975</v>
      </c>
      <c r="L12" s="20">
        <v>0.23083333333333339</v>
      </c>
    </row>
    <row r="13" spans="1:12" x14ac:dyDescent="0.4">
      <c r="A13" s="73" t="s">
        <v>54</v>
      </c>
      <c r="B13" s="60">
        <v>11199</v>
      </c>
      <c r="C13" s="31">
        <v>11135</v>
      </c>
      <c r="D13" s="16">
        <v>1.0057476425684777</v>
      </c>
      <c r="E13" s="74">
        <v>64</v>
      </c>
      <c r="F13" s="60">
        <v>18780</v>
      </c>
      <c r="G13" s="31">
        <v>18930</v>
      </c>
      <c r="H13" s="16">
        <v>0.99207606973058637</v>
      </c>
      <c r="I13" s="74">
        <v>-150</v>
      </c>
      <c r="J13" s="16">
        <v>0.59632587859424924</v>
      </c>
      <c r="K13" s="16">
        <v>0.58821975699947171</v>
      </c>
      <c r="L13" s="20">
        <v>8.1061215947775267E-3</v>
      </c>
    </row>
    <row r="14" spans="1:12" x14ac:dyDescent="0.4">
      <c r="A14" s="73" t="s">
        <v>55</v>
      </c>
      <c r="B14" s="60">
        <v>9049</v>
      </c>
      <c r="C14" s="31">
        <v>10714</v>
      </c>
      <c r="D14" s="16">
        <v>0.84459585588949038</v>
      </c>
      <c r="E14" s="74">
        <v>-1665</v>
      </c>
      <c r="F14" s="60">
        <v>13800</v>
      </c>
      <c r="G14" s="31">
        <v>16800</v>
      </c>
      <c r="H14" s="16">
        <v>0.8214285714285714</v>
      </c>
      <c r="I14" s="74">
        <v>-3000</v>
      </c>
      <c r="J14" s="16">
        <v>0.65572463768115941</v>
      </c>
      <c r="K14" s="16">
        <v>0.63773809523809522</v>
      </c>
      <c r="L14" s="20">
        <v>1.7986542443064191E-2</v>
      </c>
    </row>
    <row r="15" spans="1:12" x14ac:dyDescent="0.4">
      <c r="A15" s="64" t="s">
        <v>64</v>
      </c>
      <c r="B15" s="28">
        <v>25534</v>
      </c>
      <c r="C15" s="28">
        <v>23083</v>
      </c>
      <c r="D15" s="19">
        <v>1.1061820387298011</v>
      </c>
      <c r="E15" s="75">
        <v>2451</v>
      </c>
      <c r="F15" s="28">
        <v>37350</v>
      </c>
      <c r="G15" s="28">
        <v>34500</v>
      </c>
      <c r="H15" s="19">
        <v>1.0826086956521739</v>
      </c>
      <c r="I15" s="75">
        <v>2850</v>
      </c>
      <c r="J15" s="19">
        <v>0.6836412315930388</v>
      </c>
      <c r="K15" s="19">
        <v>0.66907246376811591</v>
      </c>
      <c r="L15" s="18">
        <v>1.456876782492289E-2</v>
      </c>
    </row>
    <row r="16" spans="1:12" x14ac:dyDescent="0.4">
      <c r="A16" s="71" t="s">
        <v>154</v>
      </c>
      <c r="B16" s="35">
        <v>926</v>
      </c>
      <c r="C16" s="35">
        <v>1089</v>
      </c>
      <c r="D16" s="15">
        <v>0.85032139577594124</v>
      </c>
      <c r="E16" s="72">
        <v>-163</v>
      </c>
      <c r="F16" s="35">
        <v>1800</v>
      </c>
      <c r="G16" s="35">
        <v>1800</v>
      </c>
      <c r="H16" s="15">
        <v>1</v>
      </c>
      <c r="I16" s="72">
        <v>0</v>
      </c>
      <c r="J16" s="15">
        <v>0.51444444444444448</v>
      </c>
      <c r="K16" s="15">
        <v>0.60499999999999998</v>
      </c>
      <c r="L16" s="14">
        <v>-9.05555555555555E-2</v>
      </c>
    </row>
    <row r="17" spans="1:12" x14ac:dyDescent="0.4">
      <c r="A17" s="73" t="s">
        <v>155</v>
      </c>
      <c r="B17" s="31">
        <v>2627</v>
      </c>
      <c r="C17" s="31">
        <v>2538</v>
      </c>
      <c r="D17" s="16">
        <v>1.0350669818754925</v>
      </c>
      <c r="E17" s="74">
        <v>89</v>
      </c>
      <c r="F17" s="31">
        <v>3300</v>
      </c>
      <c r="G17" s="31">
        <v>3900</v>
      </c>
      <c r="H17" s="16">
        <v>0.84615384615384615</v>
      </c>
      <c r="I17" s="74">
        <v>-600</v>
      </c>
      <c r="J17" s="16">
        <v>0.79606060606060602</v>
      </c>
      <c r="K17" s="16">
        <v>0.65076923076923077</v>
      </c>
      <c r="L17" s="20">
        <v>0.14529137529137526</v>
      </c>
    </row>
    <row r="18" spans="1:12" x14ac:dyDescent="0.4">
      <c r="A18" s="73" t="s">
        <v>156</v>
      </c>
      <c r="B18" s="31">
        <v>2470</v>
      </c>
      <c r="C18" s="31">
        <v>2443</v>
      </c>
      <c r="D18" s="16">
        <v>1.0110519852640196</v>
      </c>
      <c r="E18" s="74">
        <v>27</v>
      </c>
      <c r="F18" s="31">
        <v>3000</v>
      </c>
      <c r="G18" s="31">
        <v>2850</v>
      </c>
      <c r="H18" s="16">
        <v>1.0526315789473684</v>
      </c>
      <c r="I18" s="74">
        <v>150</v>
      </c>
      <c r="J18" s="16">
        <v>0.82333333333333336</v>
      </c>
      <c r="K18" s="16">
        <v>0.8571929824561404</v>
      </c>
      <c r="L18" s="20">
        <v>-3.3859649122807034E-2</v>
      </c>
    </row>
    <row r="19" spans="1:12" x14ac:dyDescent="0.4">
      <c r="A19" s="73" t="s">
        <v>157</v>
      </c>
      <c r="B19" s="31">
        <v>2546</v>
      </c>
      <c r="C19" s="31">
        <v>2505</v>
      </c>
      <c r="D19" s="16">
        <v>1.0163672654690619</v>
      </c>
      <c r="E19" s="74">
        <v>41</v>
      </c>
      <c r="F19" s="31">
        <v>3600</v>
      </c>
      <c r="G19" s="31">
        <v>3900</v>
      </c>
      <c r="H19" s="16">
        <v>0.92307692307692313</v>
      </c>
      <c r="I19" s="74">
        <v>-300</v>
      </c>
      <c r="J19" s="16">
        <v>0.7072222222222222</v>
      </c>
      <c r="K19" s="16">
        <v>0.64230769230769236</v>
      </c>
      <c r="L19" s="20">
        <v>6.4914529914529839E-2</v>
      </c>
    </row>
    <row r="20" spans="1:12" x14ac:dyDescent="0.4">
      <c r="A20" s="73" t="s">
        <v>158</v>
      </c>
      <c r="B20" s="32">
        <v>2364</v>
      </c>
      <c r="C20" s="32">
        <v>2365</v>
      </c>
      <c r="D20" s="13">
        <v>0.99957716701902743</v>
      </c>
      <c r="E20" s="76">
        <v>-1</v>
      </c>
      <c r="F20" s="32">
        <v>3000</v>
      </c>
      <c r="G20" s="32">
        <v>2850</v>
      </c>
      <c r="H20" s="13">
        <v>1.0526315789473684</v>
      </c>
      <c r="I20" s="76">
        <v>150</v>
      </c>
      <c r="J20" s="13">
        <v>0.78800000000000003</v>
      </c>
      <c r="K20" s="13">
        <v>0.8298245614035088</v>
      </c>
      <c r="L20" s="12">
        <v>-4.1824561403508764E-2</v>
      </c>
    </row>
    <row r="21" spans="1:12" x14ac:dyDescent="0.4">
      <c r="A21" s="77" t="s">
        <v>159</v>
      </c>
      <c r="B21" s="31">
        <v>1647</v>
      </c>
      <c r="C21" s="31">
        <v>2145</v>
      </c>
      <c r="D21" s="16">
        <v>0.76783216783216779</v>
      </c>
      <c r="E21" s="74">
        <v>-498</v>
      </c>
      <c r="F21" s="31">
        <v>3000</v>
      </c>
      <c r="G21" s="31">
        <v>3000</v>
      </c>
      <c r="H21" s="16">
        <v>1</v>
      </c>
      <c r="I21" s="74">
        <v>0</v>
      </c>
      <c r="J21" s="16">
        <v>0.54900000000000004</v>
      </c>
      <c r="K21" s="16">
        <v>0.71499999999999997</v>
      </c>
      <c r="L21" s="20">
        <v>-0.16599999999999993</v>
      </c>
    </row>
    <row r="22" spans="1:12" x14ac:dyDescent="0.4">
      <c r="A22" s="77" t="s">
        <v>180</v>
      </c>
      <c r="B22" s="31">
        <v>1700</v>
      </c>
      <c r="C22" s="31">
        <v>1652</v>
      </c>
      <c r="D22" s="16">
        <v>1.0290556900726393</v>
      </c>
      <c r="E22" s="74">
        <v>48</v>
      </c>
      <c r="F22" s="31">
        <v>3000</v>
      </c>
      <c r="G22" s="31">
        <v>3000</v>
      </c>
      <c r="H22" s="16">
        <v>1</v>
      </c>
      <c r="I22" s="74">
        <v>0</v>
      </c>
      <c r="J22" s="16">
        <v>0.56666666666666665</v>
      </c>
      <c r="K22" s="16">
        <v>0.55066666666666664</v>
      </c>
      <c r="L22" s="20">
        <v>1.6000000000000014E-2</v>
      </c>
    </row>
    <row r="23" spans="1:12" x14ac:dyDescent="0.4">
      <c r="A23" s="73" t="s">
        <v>160</v>
      </c>
      <c r="B23" s="31">
        <v>2131</v>
      </c>
      <c r="C23" s="31">
        <v>2391</v>
      </c>
      <c r="D23" s="16">
        <v>0.89125888749477211</v>
      </c>
      <c r="E23" s="74">
        <v>-260</v>
      </c>
      <c r="F23" s="31">
        <v>3000</v>
      </c>
      <c r="G23" s="31">
        <v>3000</v>
      </c>
      <c r="H23" s="16">
        <v>1</v>
      </c>
      <c r="I23" s="74">
        <v>0</v>
      </c>
      <c r="J23" s="16">
        <v>0.71033333333333337</v>
      </c>
      <c r="K23" s="16">
        <v>0.79700000000000004</v>
      </c>
      <c r="L23" s="20">
        <v>-8.666666666666667E-2</v>
      </c>
    </row>
    <row r="24" spans="1:12" x14ac:dyDescent="0.4">
      <c r="A24" s="73" t="s">
        <v>161</v>
      </c>
      <c r="B24" s="32">
        <v>1156</v>
      </c>
      <c r="C24" s="32">
        <v>547</v>
      </c>
      <c r="D24" s="13">
        <v>2.1133455210237662</v>
      </c>
      <c r="E24" s="76">
        <v>609</v>
      </c>
      <c r="F24" s="32">
        <v>1800</v>
      </c>
      <c r="G24" s="32">
        <v>1200</v>
      </c>
      <c r="H24" s="13">
        <v>1.5</v>
      </c>
      <c r="I24" s="76">
        <v>600</v>
      </c>
      <c r="J24" s="13">
        <v>0.64222222222222225</v>
      </c>
      <c r="K24" s="13">
        <v>0.45583333333333331</v>
      </c>
      <c r="L24" s="12">
        <v>0.18638888888888894</v>
      </c>
    </row>
    <row r="25" spans="1:12" x14ac:dyDescent="0.4">
      <c r="A25" s="77" t="s">
        <v>162</v>
      </c>
      <c r="B25" s="31">
        <v>2360</v>
      </c>
      <c r="C25" s="31">
        <v>2074</v>
      </c>
      <c r="D25" s="16">
        <v>1.1378977820636451</v>
      </c>
      <c r="E25" s="74">
        <v>286</v>
      </c>
      <c r="F25" s="31">
        <v>2850</v>
      </c>
      <c r="G25" s="31">
        <v>3000</v>
      </c>
      <c r="H25" s="16">
        <v>0.95</v>
      </c>
      <c r="I25" s="74">
        <v>-150</v>
      </c>
      <c r="J25" s="16">
        <v>0.82807017543859651</v>
      </c>
      <c r="K25" s="16">
        <v>0.69133333333333336</v>
      </c>
      <c r="L25" s="20">
        <v>0.13673684210526316</v>
      </c>
    </row>
    <row r="26" spans="1:12" x14ac:dyDescent="0.4">
      <c r="A26" s="73" t="s">
        <v>163</v>
      </c>
      <c r="B26" s="31">
        <v>1802</v>
      </c>
      <c r="C26" s="31">
        <v>1291</v>
      </c>
      <c r="D26" s="16">
        <v>1.3958171959721146</v>
      </c>
      <c r="E26" s="74">
        <v>511</v>
      </c>
      <c r="F26" s="31">
        <v>3000</v>
      </c>
      <c r="G26" s="31">
        <v>3000</v>
      </c>
      <c r="H26" s="16">
        <v>1</v>
      </c>
      <c r="I26" s="74">
        <v>0</v>
      </c>
      <c r="J26" s="16">
        <v>0.60066666666666668</v>
      </c>
      <c r="K26" s="16">
        <v>0.43033333333333335</v>
      </c>
      <c r="L26" s="20">
        <v>0.17033333333333334</v>
      </c>
    </row>
    <row r="27" spans="1:12" x14ac:dyDescent="0.4">
      <c r="A27" s="77" t="s">
        <v>164</v>
      </c>
      <c r="B27" s="32">
        <v>1631</v>
      </c>
      <c r="C27" s="32">
        <v>2043</v>
      </c>
      <c r="D27" s="13">
        <v>0.79833578071463529</v>
      </c>
      <c r="E27" s="76">
        <v>-412</v>
      </c>
      <c r="F27" s="32">
        <v>3000</v>
      </c>
      <c r="G27" s="32">
        <v>3000</v>
      </c>
      <c r="H27" s="13">
        <v>1</v>
      </c>
      <c r="I27" s="76">
        <v>0</v>
      </c>
      <c r="J27" s="13">
        <v>0.54366666666666663</v>
      </c>
      <c r="K27" s="13">
        <v>0.68100000000000005</v>
      </c>
      <c r="L27" s="12">
        <v>-0.13733333333333342</v>
      </c>
    </row>
    <row r="28" spans="1:12" x14ac:dyDescent="0.4">
      <c r="A28" s="77" t="s">
        <v>165</v>
      </c>
      <c r="B28" s="32">
        <v>2174</v>
      </c>
      <c r="C28" s="32">
        <v>0</v>
      </c>
      <c r="D28" s="13" t="e">
        <v>#DIV/0!</v>
      </c>
      <c r="E28" s="76">
        <v>2174</v>
      </c>
      <c r="F28" s="32">
        <v>3000</v>
      </c>
      <c r="G28" s="32">
        <v>0</v>
      </c>
      <c r="H28" s="13" t="e">
        <v>#DIV/0!</v>
      </c>
      <c r="I28" s="76">
        <v>3000</v>
      </c>
      <c r="J28" s="13">
        <v>0.72466666666666668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1020</v>
      </c>
      <c r="C29" s="28">
        <v>1577</v>
      </c>
      <c r="D29" s="19">
        <v>0.64679771718452761</v>
      </c>
      <c r="E29" s="75">
        <v>-557</v>
      </c>
      <c r="F29" s="28">
        <v>1521</v>
      </c>
      <c r="G29" s="28">
        <v>3003</v>
      </c>
      <c r="H29" s="19">
        <v>0.50649350649350644</v>
      </c>
      <c r="I29" s="75">
        <v>-1482</v>
      </c>
      <c r="J29" s="19">
        <v>0.67061143984220906</v>
      </c>
      <c r="K29" s="19">
        <v>0.52514152514152512</v>
      </c>
      <c r="L29" s="18">
        <v>0.14546991470068393</v>
      </c>
    </row>
    <row r="30" spans="1:12" x14ac:dyDescent="0.4">
      <c r="A30" s="71" t="s">
        <v>166</v>
      </c>
      <c r="B30" s="35">
        <v>590</v>
      </c>
      <c r="C30" s="35">
        <v>1114</v>
      </c>
      <c r="D30" s="15">
        <v>0.52962298025134646</v>
      </c>
      <c r="E30" s="72">
        <v>-524</v>
      </c>
      <c r="F30" s="35">
        <v>702</v>
      </c>
      <c r="G30" s="35">
        <v>2262</v>
      </c>
      <c r="H30" s="15">
        <v>0.31034482758620691</v>
      </c>
      <c r="I30" s="72">
        <v>-1560</v>
      </c>
      <c r="J30" s="15">
        <v>0.84045584045584043</v>
      </c>
      <c r="K30" s="15">
        <v>0.49248452696728556</v>
      </c>
      <c r="L30" s="14">
        <v>0.34797131348855487</v>
      </c>
    </row>
    <row r="31" spans="1:12" x14ac:dyDescent="0.4">
      <c r="A31" s="73" t="s">
        <v>167</v>
      </c>
      <c r="B31" s="31">
        <v>430</v>
      </c>
      <c r="C31" s="31">
        <v>463</v>
      </c>
      <c r="D31" s="16">
        <v>0.92872570194384452</v>
      </c>
      <c r="E31" s="74">
        <v>-33</v>
      </c>
      <c r="F31" s="31">
        <v>819</v>
      </c>
      <c r="G31" s="31">
        <v>741</v>
      </c>
      <c r="H31" s="16">
        <v>1.1052631578947369</v>
      </c>
      <c r="I31" s="74">
        <v>78</v>
      </c>
      <c r="J31" s="16">
        <v>0.52503052503052505</v>
      </c>
      <c r="K31" s="16">
        <v>0.62483130904183537</v>
      </c>
      <c r="L31" s="20">
        <v>-9.9800784011310317E-2</v>
      </c>
    </row>
    <row r="32" spans="1:12" s="68" customFormat="1" x14ac:dyDescent="0.4">
      <c r="A32" s="66" t="s">
        <v>67</v>
      </c>
      <c r="B32" s="25">
        <v>130125</v>
      </c>
      <c r="C32" s="25">
        <v>119376</v>
      </c>
      <c r="D32" s="11">
        <v>1.0900432247687977</v>
      </c>
      <c r="E32" s="67">
        <v>10749</v>
      </c>
      <c r="F32" s="25">
        <v>226274</v>
      </c>
      <c r="G32" s="25">
        <v>210566</v>
      </c>
      <c r="H32" s="11">
        <v>1.0745989381001682</v>
      </c>
      <c r="I32" s="67">
        <v>15708</v>
      </c>
      <c r="J32" s="11">
        <v>0.57507711889125579</v>
      </c>
      <c r="K32" s="11">
        <v>0.56692913385826771</v>
      </c>
      <c r="L32" s="21">
        <v>8.147985032988081E-3</v>
      </c>
    </row>
    <row r="33" spans="1:12" x14ac:dyDescent="0.4">
      <c r="A33" s="73" t="s">
        <v>56</v>
      </c>
      <c r="B33" s="31">
        <v>47561</v>
      </c>
      <c r="C33" s="31">
        <v>46194</v>
      </c>
      <c r="D33" s="16">
        <v>1.0295925877819629</v>
      </c>
      <c r="E33" s="74">
        <v>1367</v>
      </c>
      <c r="F33" s="31">
        <v>81978</v>
      </c>
      <c r="G33" s="31">
        <v>79445</v>
      </c>
      <c r="H33" s="16">
        <v>1.0318836931210271</v>
      </c>
      <c r="I33" s="74">
        <v>2533</v>
      </c>
      <c r="J33" s="16">
        <v>0.58016784991095172</v>
      </c>
      <c r="K33" s="16">
        <v>0.58145887091698656</v>
      </c>
      <c r="L33" s="20">
        <v>-1.2910210060348426E-3</v>
      </c>
    </row>
    <row r="34" spans="1:12" x14ac:dyDescent="0.4">
      <c r="A34" s="73" t="s">
        <v>168</v>
      </c>
      <c r="B34" s="31">
        <v>17060</v>
      </c>
      <c r="C34" s="31">
        <v>11300</v>
      </c>
      <c r="D34" s="16">
        <v>1.5097345132743363</v>
      </c>
      <c r="E34" s="74">
        <v>5760</v>
      </c>
      <c r="F34" s="31">
        <v>28520</v>
      </c>
      <c r="G34" s="31">
        <v>17140</v>
      </c>
      <c r="H34" s="16">
        <v>1.6639439906651108</v>
      </c>
      <c r="I34" s="74">
        <v>11380</v>
      </c>
      <c r="J34" s="16">
        <v>0.59817671809256667</v>
      </c>
      <c r="K34" s="16">
        <v>0.65927654609101516</v>
      </c>
      <c r="L34" s="20">
        <v>-6.1099827998448486E-2</v>
      </c>
    </row>
    <row r="35" spans="1:12" x14ac:dyDescent="0.4">
      <c r="A35" s="73" t="s">
        <v>169</v>
      </c>
      <c r="B35" s="31">
        <v>6087</v>
      </c>
      <c r="C35" s="31">
        <v>8120</v>
      </c>
      <c r="D35" s="16">
        <v>0.74963054187192113</v>
      </c>
      <c r="E35" s="74">
        <v>-2033</v>
      </c>
      <c r="F35" s="31">
        <v>11520</v>
      </c>
      <c r="G35" s="31">
        <v>15840</v>
      </c>
      <c r="H35" s="16">
        <v>0.72727272727272729</v>
      </c>
      <c r="I35" s="74">
        <v>-4320</v>
      </c>
      <c r="J35" s="16">
        <v>0.52838541666666672</v>
      </c>
      <c r="K35" s="16">
        <v>0.51262626262626265</v>
      </c>
      <c r="L35" s="20">
        <v>1.5759154040404066E-2</v>
      </c>
    </row>
    <row r="36" spans="1:12" x14ac:dyDescent="0.4">
      <c r="A36" s="73" t="s">
        <v>54</v>
      </c>
      <c r="B36" s="31">
        <v>18564</v>
      </c>
      <c r="C36" s="31">
        <v>18541</v>
      </c>
      <c r="D36" s="16">
        <v>1.0012404940402351</v>
      </c>
      <c r="E36" s="74">
        <v>23</v>
      </c>
      <c r="F36" s="31">
        <v>34840</v>
      </c>
      <c r="G36" s="31">
        <v>30877</v>
      </c>
      <c r="H36" s="16">
        <v>1.1283479612656671</v>
      </c>
      <c r="I36" s="74">
        <v>3963</v>
      </c>
      <c r="J36" s="16">
        <v>0.53283582089552239</v>
      </c>
      <c r="K36" s="16">
        <v>0.60047932117757552</v>
      </c>
      <c r="L36" s="20">
        <v>-6.7643500282053126E-2</v>
      </c>
    </row>
    <row r="37" spans="1:12" x14ac:dyDescent="0.4">
      <c r="A37" s="73" t="s">
        <v>55</v>
      </c>
      <c r="B37" s="31">
        <v>11570</v>
      </c>
      <c r="C37" s="31">
        <v>8274</v>
      </c>
      <c r="D37" s="16">
        <v>1.3983562968334542</v>
      </c>
      <c r="E37" s="74">
        <v>3296</v>
      </c>
      <c r="F37" s="31">
        <v>16880</v>
      </c>
      <c r="G37" s="31">
        <v>16797</v>
      </c>
      <c r="H37" s="16">
        <v>1.0049413585759361</v>
      </c>
      <c r="I37" s="74">
        <v>83</v>
      </c>
      <c r="J37" s="16">
        <v>0.68542654028436023</v>
      </c>
      <c r="K37" s="16">
        <v>0.49258796213609574</v>
      </c>
      <c r="L37" s="20">
        <v>0.19283857814826449</v>
      </c>
    </row>
    <row r="38" spans="1:12" x14ac:dyDescent="0.4">
      <c r="A38" s="73" t="s">
        <v>53</v>
      </c>
      <c r="B38" s="31">
        <v>3141</v>
      </c>
      <c r="C38" s="31">
        <v>2322</v>
      </c>
      <c r="D38" s="16">
        <v>1.3527131782945736</v>
      </c>
      <c r="E38" s="74">
        <v>819</v>
      </c>
      <c r="F38" s="31">
        <v>5638</v>
      </c>
      <c r="G38" s="31">
        <v>5760</v>
      </c>
      <c r="H38" s="16">
        <v>0.97881944444444446</v>
      </c>
      <c r="I38" s="74">
        <v>-122</v>
      </c>
      <c r="J38" s="16">
        <v>0.55711245122383823</v>
      </c>
      <c r="K38" s="16">
        <v>0.40312500000000001</v>
      </c>
      <c r="L38" s="20">
        <v>0.15398745122383822</v>
      </c>
    </row>
    <row r="39" spans="1:12" x14ac:dyDescent="0.4">
      <c r="A39" s="73" t="s">
        <v>52</v>
      </c>
      <c r="B39" s="31">
        <v>3901</v>
      </c>
      <c r="C39" s="31">
        <v>3893</v>
      </c>
      <c r="D39" s="16">
        <v>1.0020549704597996</v>
      </c>
      <c r="E39" s="74">
        <v>8</v>
      </c>
      <c r="F39" s="31">
        <v>5760</v>
      </c>
      <c r="G39" s="31">
        <v>5760</v>
      </c>
      <c r="H39" s="16">
        <v>1</v>
      </c>
      <c r="I39" s="74">
        <v>0</v>
      </c>
      <c r="J39" s="16">
        <v>0.6772569444444444</v>
      </c>
      <c r="K39" s="16">
        <v>0.67586805555555551</v>
      </c>
      <c r="L39" s="20">
        <v>1.388888888888884E-3</v>
      </c>
    </row>
    <row r="40" spans="1:12" ht="9.75" customHeight="1" x14ac:dyDescent="0.4">
      <c r="A40" s="77" t="s">
        <v>51</v>
      </c>
      <c r="B40" s="32">
        <v>2001</v>
      </c>
      <c r="C40" s="32">
        <v>1861</v>
      </c>
      <c r="D40" s="13">
        <v>1.0752283718430951</v>
      </c>
      <c r="E40" s="76">
        <v>140</v>
      </c>
      <c r="F40" s="32">
        <v>5760</v>
      </c>
      <c r="G40" s="32">
        <v>5472</v>
      </c>
      <c r="H40" s="13">
        <v>1.0526315789473684</v>
      </c>
      <c r="I40" s="76">
        <v>288</v>
      </c>
      <c r="J40" s="13">
        <v>0.34739583333333335</v>
      </c>
      <c r="K40" s="13">
        <v>0.34009502923976609</v>
      </c>
      <c r="L40" s="12">
        <v>7.3008040935672591E-3</v>
      </c>
    </row>
    <row r="41" spans="1:12" x14ac:dyDescent="0.4">
      <c r="A41" s="73" t="s">
        <v>69</v>
      </c>
      <c r="B41" s="31">
        <v>1145</v>
      </c>
      <c r="C41" s="31">
        <v>997</v>
      </c>
      <c r="D41" s="16">
        <v>1.148445336008024</v>
      </c>
      <c r="E41" s="74">
        <v>148</v>
      </c>
      <c r="F41" s="31">
        <v>3442</v>
      </c>
      <c r="G41" s="31">
        <v>2385</v>
      </c>
      <c r="H41" s="16">
        <v>1.4431865828092243</v>
      </c>
      <c r="I41" s="74">
        <v>1057</v>
      </c>
      <c r="J41" s="16">
        <v>0.33265543288785587</v>
      </c>
      <c r="K41" s="16">
        <v>0.41802935010482178</v>
      </c>
      <c r="L41" s="20">
        <v>-8.5373917216965911E-2</v>
      </c>
    </row>
    <row r="42" spans="1:12" x14ac:dyDescent="0.4">
      <c r="A42" s="73" t="s">
        <v>66</v>
      </c>
      <c r="B42" s="31">
        <v>2159</v>
      </c>
      <c r="C42" s="31">
        <v>1865</v>
      </c>
      <c r="D42" s="16">
        <v>1.1576407506702413</v>
      </c>
      <c r="E42" s="74">
        <v>294</v>
      </c>
      <c r="F42" s="31">
        <v>5760</v>
      </c>
      <c r="G42" s="31">
        <v>5760</v>
      </c>
      <c r="H42" s="16">
        <v>1</v>
      </c>
      <c r="I42" s="74">
        <v>0</v>
      </c>
      <c r="J42" s="16">
        <v>0.37482638888888886</v>
      </c>
      <c r="K42" s="16">
        <v>0.32378472222222221</v>
      </c>
      <c r="L42" s="20">
        <v>5.1041666666666652E-2</v>
      </c>
    </row>
    <row r="43" spans="1:12" x14ac:dyDescent="0.4">
      <c r="A43" s="73" t="s">
        <v>48</v>
      </c>
      <c r="B43" s="31">
        <v>4655</v>
      </c>
      <c r="C43" s="31">
        <v>4479</v>
      </c>
      <c r="D43" s="16">
        <v>1.0392944853762001</v>
      </c>
      <c r="E43" s="74">
        <v>176</v>
      </c>
      <c r="F43" s="31">
        <v>7722</v>
      </c>
      <c r="G43" s="31">
        <v>7434</v>
      </c>
      <c r="H43" s="16">
        <v>1.0387409200968523</v>
      </c>
      <c r="I43" s="74">
        <v>288</v>
      </c>
      <c r="J43" s="16">
        <v>0.60282310282310281</v>
      </c>
      <c r="K43" s="16">
        <v>0.602502017756255</v>
      </c>
      <c r="L43" s="20">
        <v>3.210850668478038E-4</v>
      </c>
    </row>
    <row r="44" spans="1:12" x14ac:dyDescent="0.4">
      <c r="A44" s="73" t="s">
        <v>50</v>
      </c>
      <c r="B44" s="31">
        <v>1299</v>
      </c>
      <c r="C44" s="31">
        <v>1039</v>
      </c>
      <c r="D44" s="16">
        <v>1.2502406159769008</v>
      </c>
      <c r="E44" s="74">
        <v>260</v>
      </c>
      <c r="F44" s="31">
        <v>2520</v>
      </c>
      <c r="G44" s="31">
        <v>2394</v>
      </c>
      <c r="H44" s="16">
        <v>1.0526315789473684</v>
      </c>
      <c r="I44" s="74">
        <v>126</v>
      </c>
      <c r="J44" s="16">
        <v>0.51547619047619042</v>
      </c>
      <c r="K44" s="16">
        <v>0.43400167084377611</v>
      </c>
      <c r="L44" s="20">
        <v>8.1474519632414311E-2</v>
      </c>
    </row>
    <row r="45" spans="1:12" x14ac:dyDescent="0.4">
      <c r="A45" s="73" t="s">
        <v>49</v>
      </c>
      <c r="B45" s="31">
        <v>1598</v>
      </c>
      <c r="C45" s="31">
        <v>1421</v>
      </c>
      <c r="D45" s="16">
        <v>1.1245601688951443</v>
      </c>
      <c r="E45" s="74">
        <v>177</v>
      </c>
      <c r="F45" s="31">
        <v>2520</v>
      </c>
      <c r="G45" s="31">
        <v>2268</v>
      </c>
      <c r="H45" s="16">
        <v>1.1111111111111112</v>
      </c>
      <c r="I45" s="74">
        <v>252</v>
      </c>
      <c r="J45" s="16">
        <v>0.63412698412698409</v>
      </c>
      <c r="K45" s="16">
        <v>0.62654320987654322</v>
      </c>
      <c r="L45" s="20">
        <v>7.5837742504408778E-3</v>
      </c>
    </row>
    <row r="46" spans="1:12" x14ac:dyDescent="0.4">
      <c r="A46" s="73" t="s">
        <v>171</v>
      </c>
      <c r="B46" s="31">
        <v>1957</v>
      </c>
      <c r="C46" s="31">
        <v>1728</v>
      </c>
      <c r="D46" s="16">
        <v>1.1325231481481481</v>
      </c>
      <c r="E46" s="74">
        <v>229</v>
      </c>
      <c r="F46" s="31">
        <v>3320</v>
      </c>
      <c r="G46" s="31">
        <v>3154</v>
      </c>
      <c r="H46" s="16">
        <v>1.0526315789473684</v>
      </c>
      <c r="I46" s="74">
        <v>166</v>
      </c>
      <c r="J46" s="16">
        <v>0.58945783132530116</v>
      </c>
      <c r="K46" s="16">
        <v>0.54787571337983509</v>
      </c>
      <c r="L46" s="20">
        <v>4.1582117945466068E-2</v>
      </c>
    </row>
    <row r="47" spans="1:12" x14ac:dyDescent="0.4">
      <c r="A47" s="73" t="s">
        <v>72</v>
      </c>
      <c r="B47" s="31">
        <v>1789</v>
      </c>
      <c r="C47" s="31">
        <v>1670</v>
      </c>
      <c r="D47" s="16">
        <v>1.0712574850299401</v>
      </c>
      <c r="E47" s="74">
        <v>119</v>
      </c>
      <c r="F47" s="31">
        <v>2394</v>
      </c>
      <c r="G47" s="31">
        <v>2520</v>
      </c>
      <c r="H47" s="16">
        <v>0.95</v>
      </c>
      <c r="I47" s="74">
        <v>-126</v>
      </c>
      <c r="J47" s="16">
        <v>0.74728487886382622</v>
      </c>
      <c r="K47" s="16">
        <v>0.66269841269841268</v>
      </c>
      <c r="L47" s="20">
        <v>8.4586466165413543E-2</v>
      </c>
    </row>
    <row r="48" spans="1:12" x14ac:dyDescent="0.4">
      <c r="A48" s="73" t="s">
        <v>172</v>
      </c>
      <c r="B48" s="31">
        <v>1796</v>
      </c>
      <c r="C48" s="31">
        <v>1830</v>
      </c>
      <c r="D48" s="16">
        <v>0.98142076502732245</v>
      </c>
      <c r="E48" s="74">
        <v>-34</v>
      </c>
      <c r="F48" s="31">
        <v>2660</v>
      </c>
      <c r="G48" s="31">
        <v>2520</v>
      </c>
      <c r="H48" s="16">
        <v>1.0555555555555556</v>
      </c>
      <c r="I48" s="74">
        <v>140</v>
      </c>
      <c r="J48" s="16">
        <v>0.675187969924812</v>
      </c>
      <c r="K48" s="16">
        <v>0.72619047619047616</v>
      </c>
      <c r="L48" s="20">
        <v>-5.100250626566416E-2</v>
      </c>
    </row>
    <row r="49" spans="1:12" x14ac:dyDescent="0.4">
      <c r="A49" s="73" t="s">
        <v>173</v>
      </c>
      <c r="B49" s="31">
        <v>1707</v>
      </c>
      <c r="C49" s="31">
        <v>1974</v>
      </c>
      <c r="D49" s="16">
        <v>0.86474164133738607</v>
      </c>
      <c r="E49" s="74">
        <v>-267</v>
      </c>
      <c r="F49" s="31">
        <v>2520</v>
      </c>
      <c r="G49" s="31">
        <v>2520</v>
      </c>
      <c r="H49" s="16">
        <v>1</v>
      </c>
      <c r="I49" s="74">
        <v>0</v>
      </c>
      <c r="J49" s="16">
        <v>0.67738095238095242</v>
      </c>
      <c r="K49" s="16">
        <v>0.78333333333333333</v>
      </c>
      <c r="L49" s="20">
        <v>-0.10595238095238091</v>
      </c>
    </row>
    <row r="50" spans="1:12" x14ac:dyDescent="0.4">
      <c r="A50" s="79" t="s">
        <v>174</v>
      </c>
      <c r="B50" s="30">
        <v>2135</v>
      </c>
      <c r="C50" s="30">
        <v>1868</v>
      </c>
      <c r="D50" s="23">
        <v>1.1429336188436832</v>
      </c>
      <c r="E50" s="80">
        <v>267</v>
      </c>
      <c r="F50" s="30">
        <v>2520</v>
      </c>
      <c r="G50" s="30">
        <v>2520</v>
      </c>
      <c r="H50" s="23">
        <v>1</v>
      </c>
      <c r="I50" s="80">
        <v>0</v>
      </c>
      <c r="J50" s="23">
        <v>0.84722222222222221</v>
      </c>
      <c r="K50" s="23">
        <v>0.7412698412698413</v>
      </c>
      <c r="L50" s="22">
        <v>0.10595238095238091</v>
      </c>
    </row>
    <row r="51" spans="1:12" x14ac:dyDescent="0.4">
      <c r="C51" s="63"/>
      <c r="E51" s="10"/>
      <c r="G51" s="63"/>
      <c r="I51" s="10"/>
      <c r="K51" s="63"/>
    </row>
    <row r="52" spans="1:12" x14ac:dyDescent="0.4">
      <c r="C52" s="63"/>
      <c r="E52" s="10"/>
      <c r="G52" s="6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1" topLeftCell="B2" activePane="bottomRight" state="frozen"/>
      <selection sqref="A1:B1"/>
      <selection pane="topRight" sqref="A1:B1"/>
      <selection pane="bottomLeft" sqref="A1:B1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１月(月間)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73</v>
      </c>
      <c r="C4" s="97" t="s">
        <v>103</v>
      </c>
      <c r="D4" s="96" t="s">
        <v>61</v>
      </c>
      <c r="E4" s="96"/>
      <c r="F4" s="101" t="s">
        <v>73</v>
      </c>
      <c r="G4" s="101" t="s">
        <v>103</v>
      </c>
      <c r="H4" s="96" t="s">
        <v>61</v>
      </c>
      <c r="I4" s="96"/>
      <c r="J4" s="101" t="s">
        <v>73</v>
      </c>
      <c r="K4" s="101" t="s">
        <v>103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399381</v>
      </c>
      <c r="C6" s="25">
        <v>408874</v>
      </c>
      <c r="D6" s="11">
        <v>0.97678257849606476</v>
      </c>
      <c r="E6" s="67">
        <v>-9493</v>
      </c>
      <c r="F6" s="25">
        <v>643042</v>
      </c>
      <c r="G6" s="25">
        <v>601403</v>
      </c>
      <c r="H6" s="11">
        <v>1.0692364354683963</v>
      </c>
      <c r="I6" s="67">
        <v>41639</v>
      </c>
      <c r="J6" s="11">
        <v>0.62108073811663933</v>
      </c>
      <c r="K6" s="11">
        <v>0.67986691120596343</v>
      </c>
      <c r="L6" s="21">
        <v>-5.8786173089324101E-2</v>
      </c>
    </row>
    <row r="7" spans="1:12" s="68" customFormat="1" x14ac:dyDescent="0.4">
      <c r="A7" s="66" t="s">
        <v>58</v>
      </c>
      <c r="B7" s="25">
        <v>196568</v>
      </c>
      <c r="C7" s="25">
        <v>178801</v>
      </c>
      <c r="D7" s="11">
        <v>1.0993674532021633</v>
      </c>
      <c r="E7" s="67">
        <v>17767</v>
      </c>
      <c r="F7" s="25">
        <v>296983</v>
      </c>
      <c r="G7" s="25">
        <v>250350</v>
      </c>
      <c r="H7" s="11">
        <v>1.1862712202915917</v>
      </c>
      <c r="I7" s="67">
        <v>46633</v>
      </c>
      <c r="J7" s="11">
        <v>0.66188300340423523</v>
      </c>
      <c r="K7" s="11">
        <v>0.71420411424006391</v>
      </c>
      <c r="L7" s="21">
        <v>-5.2321110835828688E-2</v>
      </c>
    </row>
    <row r="8" spans="1:12" x14ac:dyDescent="0.4">
      <c r="A8" s="69" t="s">
        <v>65</v>
      </c>
      <c r="B8" s="26">
        <v>158716</v>
      </c>
      <c r="C8" s="26">
        <v>142629</v>
      </c>
      <c r="D8" s="24">
        <v>1.1127891242313976</v>
      </c>
      <c r="E8" s="70">
        <v>16087</v>
      </c>
      <c r="F8" s="26">
        <v>237841</v>
      </c>
      <c r="G8" s="26">
        <v>193902</v>
      </c>
      <c r="H8" s="24">
        <v>1.2266041608647666</v>
      </c>
      <c r="I8" s="70">
        <v>43939</v>
      </c>
      <c r="J8" s="24">
        <v>0.66731976404404625</v>
      </c>
      <c r="K8" s="24">
        <v>0.73557260884364262</v>
      </c>
      <c r="L8" s="54">
        <v>-6.8252844799596368E-2</v>
      </c>
    </row>
    <row r="9" spans="1:12" x14ac:dyDescent="0.4">
      <c r="A9" s="71" t="s">
        <v>56</v>
      </c>
      <c r="B9" s="35">
        <v>90999</v>
      </c>
      <c r="C9" s="35">
        <v>77769</v>
      </c>
      <c r="D9" s="15">
        <v>1.1701191991667632</v>
      </c>
      <c r="E9" s="72">
        <v>13230</v>
      </c>
      <c r="F9" s="35">
        <v>135755</v>
      </c>
      <c r="G9" s="35">
        <v>97265</v>
      </c>
      <c r="H9" s="15">
        <v>1.3957230247262633</v>
      </c>
      <c r="I9" s="72">
        <v>38490</v>
      </c>
      <c r="J9" s="15">
        <v>0.67031785201281724</v>
      </c>
      <c r="K9" s="15">
        <v>0.79955790880583977</v>
      </c>
      <c r="L9" s="14">
        <v>-0.12924005679302253</v>
      </c>
    </row>
    <row r="10" spans="1:12" x14ac:dyDescent="0.4">
      <c r="A10" s="73" t="s">
        <v>57</v>
      </c>
      <c r="B10" s="31">
        <v>23550</v>
      </c>
      <c r="C10" s="31">
        <v>13149</v>
      </c>
      <c r="D10" s="16">
        <v>1.7910107232489163</v>
      </c>
      <c r="E10" s="74">
        <v>10401</v>
      </c>
      <c r="F10" s="35">
        <v>35576</v>
      </c>
      <c r="G10" s="31">
        <v>18658</v>
      </c>
      <c r="H10" s="16">
        <v>1.9067424161217708</v>
      </c>
      <c r="I10" s="74">
        <v>16918</v>
      </c>
      <c r="J10" s="16">
        <v>0.66196312120530698</v>
      </c>
      <c r="K10" s="16">
        <v>0.70473791403151465</v>
      </c>
      <c r="L10" s="20">
        <v>-4.2774792826207664E-2</v>
      </c>
    </row>
    <row r="11" spans="1:12" x14ac:dyDescent="0.4">
      <c r="A11" s="73" t="s">
        <v>70</v>
      </c>
      <c r="B11" s="31">
        <v>4948</v>
      </c>
      <c r="C11" s="31">
        <v>10140</v>
      </c>
      <c r="D11" s="16">
        <v>0.48796844181459564</v>
      </c>
      <c r="E11" s="74">
        <v>-5192</v>
      </c>
      <c r="F11" s="31">
        <v>8370</v>
      </c>
      <c r="G11" s="31">
        <v>17280</v>
      </c>
      <c r="H11" s="16">
        <v>0.484375</v>
      </c>
      <c r="I11" s="74">
        <v>-8910</v>
      </c>
      <c r="J11" s="16">
        <v>0.59115890083632017</v>
      </c>
      <c r="K11" s="16">
        <v>0.58680555555555558</v>
      </c>
      <c r="L11" s="20">
        <v>4.3533452807645867E-3</v>
      </c>
    </row>
    <row r="12" spans="1:12" x14ac:dyDescent="0.4">
      <c r="A12" s="73" t="s">
        <v>54</v>
      </c>
      <c r="B12" s="31">
        <v>18480</v>
      </c>
      <c r="C12" s="31">
        <v>17940</v>
      </c>
      <c r="D12" s="16">
        <v>1.0301003344481605</v>
      </c>
      <c r="E12" s="74">
        <v>540</v>
      </c>
      <c r="F12" s="31">
        <v>29220</v>
      </c>
      <c r="G12" s="31">
        <v>25410</v>
      </c>
      <c r="H12" s="16">
        <v>1.1499409681227863</v>
      </c>
      <c r="I12" s="74">
        <v>3810</v>
      </c>
      <c r="J12" s="16">
        <v>0.63244353182751545</v>
      </c>
      <c r="K12" s="16">
        <v>0.70602125147579697</v>
      </c>
      <c r="L12" s="20">
        <v>-7.3577719648281525E-2</v>
      </c>
    </row>
    <row r="13" spans="1:12" x14ac:dyDescent="0.4">
      <c r="A13" s="73" t="s">
        <v>153</v>
      </c>
      <c r="B13" s="31">
        <v>7020</v>
      </c>
      <c r="C13" s="31">
        <v>7565</v>
      </c>
      <c r="D13" s="16">
        <v>0.9279576999339062</v>
      </c>
      <c r="E13" s="74">
        <v>-545</v>
      </c>
      <c r="F13" s="31">
        <v>7830</v>
      </c>
      <c r="G13" s="31">
        <v>8370</v>
      </c>
      <c r="H13" s="16">
        <v>0.93548387096774188</v>
      </c>
      <c r="I13" s="74">
        <v>-540</v>
      </c>
      <c r="J13" s="16">
        <v>0.89655172413793105</v>
      </c>
      <c r="K13" s="16">
        <v>0.9038231780167264</v>
      </c>
      <c r="L13" s="20">
        <v>-7.2714538787953531E-3</v>
      </c>
    </row>
    <row r="14" spans="1:12" x14ac:dyDescent="0.4">
      <c r="A14" s="73" t="s">
        <v>55</v>
      </c>
      <c r="B14" s="31">
        <v>13719</v>
      </c>
      <c r="C14" s="31">
        <v>16066</v>
      </c>
      <c r="D14" s="16">
        <v>0.85391510021162709</v>
      </c>
      <c r="E14" s="74">
        <v>-2347</v>
      </c>
      <c r="F14" s="31">
        <v>21090</v>
      </c>
      <c r="G14" s="31">
        <v>26919</v>
      </c>
      <c r="H14" s="16">
        <v>0.78346149559790479</v>
      </c>
      <c r="I14" s="74">
        <v>-5829</v>
      </c>
      <c r="J14" s="16">
        <v>0.65049786628733997</v>
      </c>
      <c r="K14" s="16">
        <v>0.59682751959582447</v>
      </c>
      <c r="L14" s="20">
        <v>5.3670346691515491E-2</v>
      </c>
    </row>
    <row r="15" spans="1:12" x14ac:dyDescent="0.4">
      <c r="A15" s="64" t="s">
        <v>64</v>
      </c>
      <c r="B15" s="28">
        <v>35712</v>
      </c>
      <c r="C15" s="28">
        <v>33961</v>
      </c>
      <c r="D15" s="19">
        <v>1.0515591413680399</v>
      </c>
      <c r="E15" s="75">
        <v>1751</v>
      </c>
      <c r="F15" s="28">
        <v>56100</v>
      </c>
      <c r="G15" s="28">
        <v>53250</v>
      </c>
      <c r="H15" s="19">
        <v>1.0535211267605633</v>
      </c>
      <c r="I15" s="75">
        <v>2850</v>
      </c>
      <c r="J15" s="19">
        <v>0.63657754010695189</v>
      </c>
      <c r="K15" s="19">
        <v>0.63776525821596242</v>
      </c>
      <c r="L15" s="18">
        <v>-1.1877181090105271E-3</v>
      </c>
    </row>
    <row r="16" spans="1:12" x14ac:dyDescent="0.4">
      <c r="A16" s="71" t="s">
        <v>154</v>
      </c>
      <c r="B16" s="35">
        <v>1513</v>
      </c>
      <c r="C16" s="35">
        <v>2044</v>
      </c>
      <c r="D16" s="15">
        <v>0.74021526418786687</v>
      </c>
      <c r="E16" s="72">
        <v>-531</v>
      </c>
      <c r="F16" s="35">
        <v>2550</v>
      </c>
      <c r="G16" s="35">
        <v>3300</v>
      </c>
      <c r="H16" s="15">
        <v>0.77272727272727271</v>
      </c>
      <c r="I16" s="72">
        <v>-750</v>
      </c>
      <c r="J16" s="15">
        <v>0.59333333333333338</v>
      </c>
      <c r="K16" s="15">
        <v>0.61939393939393939</v>
      </c>
      <c r="L16" s="14">
        <v>-2.6060606060606006E-2</v>
      </c>
    </row>
    <row r="17" spans="1:12" x14ac:dyDescent="0.4">
      <c r="A17" s="73" t="s">
        <v>155</v>
      </c>
      <c r="B17" s="31">
        <v>3404</v>
      </c>
      <c r="C17" s="31">
        <v>3563</v>
      </c>
      <c r="D17" s="16">
        <v>0.9553746842548414</v>
      </c>
      <c r="E17" s="74">
        <v>-159</v>
      </c>
      <c r="F17" s="31">
        <v>4650</v>
      </c>
      <c r="G17" s="31">
        <v>4650</v>
      </c>
      <c r="H17" s="16">
        <v>1</v>
      </c>
      <c r="I17" s="74">
        <v>0</v>
      </c>
      <c r="J17" s="16">
        <v>0.73204301075268818</v>
      </c>
      <c r="K17" s="16">
        <v>0.76623655913978495</v>
      </c>
      <c r="L17" s="20">
        <v>-3.4193548387096762E-2</v>
      </c>
    </row>
    <row r="18" spans="1:12" x14ac:dyDescent="0.4">
      <c r="A18" s="73" t="s">
        <v>156</v>
      </c>
      <c r="B18" s="31">
        <v>3544</v>
      </c>
      <c r="C18" s="31">
        <v>3185</v>
      </c>
      <c r="D18" s="16">
        <v>1.1127158555729983</v>
      </c>
      <c r="E18" s="74">
        <v>359</v>
      </c>
      <c r="F18" s="31">
        <v>4650</v>
      </c>
      <c r="G18" s="31">
        <v>4650</v>
      </c>
      <c r="H18" s="16">
        <v>1</v>
      </c>
      <c r="I18" s="74">
        <v>0</v>
      </c>
      <c r="J18" s="16">
        <v>0.76215053763440865</v>
      </c>
      <c r="K18" s="16">
        <v>0.68494623655913978</v>
      </c>
      <c r="L18" s="20">
        <v>7.7204301075268877E-2</v>
      </c>
    </row>
    <row r="19" spans="1:12" x14ac:dyDescent="0.4">
      <c r="A19" s="73" t="s">
        <v>157</v>
      </c>
      <c r="B19" s="31">
        <v>2837</v>
      </c>
      <c r="C19" s="31">
        <v>3209</v>
      </c>
      <c r="D19" s="16">
        <v>0.88407603614833286</v>
      </c>
      <c r="E19" s="74">
        <v>-372</v>
      </c>
      <c r="F19" s="31">
        <v>4500</v>
      </c>
      <c r="G19" s="31">
        <v>4650</v>
      </c>
      <c r="H19" s="16">
        <v>0.967741935483871</v>
      </c>
      <c r="I19" s="74">
        <v>-150</v>
      </c>
      <c r="J19" s="16">
        <v>0.63044444444444447</v>
      </c>
      <c r="K19" s="16">
        <v>0.69010752688172039</v>
      </c>
      <c r="L19" s="20">
        <v>-5.9663082437275916E-2</v>
      </c>
    </row>
    <row r="20" spans="1:12" x14ac:dyDescent="0.4">
      <c r="A20" s="73" t="s">
        <v>158</v>
      </c>
      <c r="B20" s="32">
        <v>6085</v>
      </c>
      <c r="C20" s="32">
        <v>6025</v>
      </c>
      <c r="D20" s="13">
        <v>1.0099585062240664</v>
      </c>
      <c r="E20" s="76">
        <v>60</v>
      </c>
      <c r="F20" s="32">
        <v>9300</v>
      </c>
      <c r="G20" s="32">
        <v>9300</v>
      </c>
      <c r="H20" s="13">
        <v>1</v>
      </c>
      <c r="I20" s="76">
        <v>0</v>
      </c>
      <c r="J20" s="13">
        <v>0.6543010752688172</v>
      </c>
      <c r="K20" s="13">
        <v>0.64784946236559138</v>
      </c>
      <c r="L20" s="12">
        <v>6.4516129032258229E-3</v>
      </c>
    </row>
    <row r="21" spans="1:12" x14ac:dyDescent="0.4">
      <c r="A21" s="77" t="s">
        <v>159</v>
      </c>
      <c r="B21" s="31">
        <v>2742</v>
      </c>
      <c r="C21" s="31">
        <v>2767</v>
      </c>
      <c r="D21" s="16">
        <v>0.99096494398265267</v>
      </c>
      <c r="E21" s="74">
        <v>-25</v>
      </c>
      <c r="F21" s="31">
        <v>4650</v>
      </c>
      <c r="G21" s="31">
        <v>5700</v>
      </c>
      <c r="H21" s="16">
        <v>0.81578947368421051</v>
      </c>
      <c r="I21" s="74">
        <v>-1050</v>
      </c>
      <c r="J21" s="16">
        <v>0.58967741935483875</v>
      </c>
      <c r="K21" s="16">
        <v>0.48543859649122806</v>
      </c>
      <c r="L21" s="20">
        <v>0.10423882286361069</v>
      </c>
    </row>
    <row r="22" spans="1:12" x14ac:dyDescent="0.4">
      <c r="A22" s="73" t="s">
        <v>160</v>
      </c>
      <c r="B22" s="31">
        <v>3246</v>
      </c>
      <c r="C22" s="31">
        <v>3243</v>
      </c>
      <c r="D22" s="16">
        <v>1.0009250693802034</v>
      </c>
      <c r="E22" s="74">
        <v>3</v>
      </c>
      <c r="F22" s="31">
        <v>4650</v>
      </c>
      <c r="G22" s="31">
        <v>4650</v>
      </c>
      <c r="H22" s="16">
        <v>1</v>
      </c>
      <c r="I22" s="74">
        <v>0</v>
      </c>
      <c r="J22" s="16">
        <v>0.69806451612903231</v>
      </c>
      <c r="K22" s="16">
        <v>0.69741935483870965</v>
      </c>
      <c r="L22" s="20">
        <v>6.4516129032266001E-4</v>
      </c>
    </row>
    <row r="23" spans="1:12" x14ac:dyDescent="0.4">
      <c r="A23" s="73" t="s">
        <v>161</v>
      </c>
      <c r="B23" s="32">
        <v>896</v>
      </c>
      <c r="C23" s="32">
        <v>813</v>
      </c>
      <c r="D23" s="13">
        <v>1.1020910209102091</v>
      </c>
      <c r="E23" s="76">
        <v>83</v>
      </c>
      <c r="F23" s="32">
        <v>2100</v>
      </c>
      <c r="G23" s="32">
        <v>1650</v>
      </c>
      <c r="H23" s="13">
        <v>1.2727272727272727</v>
      </c>
      <c r="I23" s="76">
        <v>450</v>
      </c>
      <c r="J23" s="13">
        <v>0.42666666666666669</v>
      </c>
      <c r="K23" s="13">
        <v>0.49272727272727274</v>
      </c>
      <c r="L23" s="12">
        <v>-6.6060606060606042E-2</v>
      </c>
    </row>
    <row r="24" spans="1:12" x14ac:dyDescent="0.4">
      <c r="A24" s="77" t="s">
        <v>162</v>
      </c>
      <c r="B24" s="31">
        <v>3466</v>
      </c>
      <c r="C24" s="31">
        <v>3140</v>
      </c>
      <c r="D24" s="16">
        <v>1.1038216560509555</v>
      </c>
      <c r="E24" s="74">
        <v>326</v>
      </c>
      <c r="F24" s="31">
        <v>4650</v>
      </c>
      <c r="G24" s="31">
        <v>4650</v>
      </c>
      <c r="H24" s="16">
        <v>1</v>
      </c>
      <c r="I24" s="74">
        <v>0</v>
      </c>
      <c r="J24" s="16">
        <v>0.74537634408602149</v>
      </c>
      <c r="K24" s="16">
        <v>0.6752688172043011</v>
      </c>
      <c r="L24" s="20">
        <v>7.0107526881720394E-2</v>
      </c>
    </row>
    <row r="25" spans="1:12" x14ac:dyDescent="0.4">
      <c r="A25" s="73" t="s">
        <v>163</v>
      </c>
      <c r="B25" s="31">
        <v>2935</v>
      </c>
      <c r="C25" s="31">
        <v>2393</v>
      </c>
      <c r="D25" s="16">
        <v>1.2264939406602591</v>
      </c>
      <c r="E25" s="74">
        <v>542</v>
      </c>
      <c r="F25" s="31">
        <v>4650</v>
      </c>
      <c r="G25" s="31">
        <v>4650</v>
      </c>
      <c r="H25" s="16">
        <v>1</v>
      </c>
      <c r="I25" s="74">
        <v>0</v>
      </c>
      <c r="J25" s="16">
        <v>0.63118279569892477</v>
      </c>
      <c r="K25" s="16">
        <v>0.51462365591397852</v>
      </c>
      <c r="L25" s="20">
        <v>0.11655913978494625</v>
      </c>
    </row>
    <row r="26" spans="1:12" x14ac:dyDescent="0.4">
      <c r="A26" s="77" t="s">
        <v>164</v>
      </c>
      <c r="B26" s="32">
        <v>2713</v>
      </c>
      <c r="C26" s="32">
        <v>3579</v>
      </c>
      <c r="D26" s="13">
        <v>0.75803297010338089</v>
      </c>
      <c r="E26" s="76">
        <v>-866</v>
      </c>
      <c r="F26" s="32">
        <v>5100</v>
      </c>
      <c r="G26" s="32">
        <v>5400</v>
      </c>
      <c r="H26" s="13">
        <v>0.94444444444444442</v>
      </c>
      <c r="I26" s="76">
        <v>-300</v>
      </c>
      <c r="J26" s="13">
        <v>0.53196078431372551</v>
      </c>
      <c r="K26" s="13">
        <v>0.6627777777777778</v>
      </c>
      <c r="L26" s="12">
        <v>-0.13081699346405229</v>
      </c>
    </row>
    <row r="27" spans="1:12" x14ac:dyDescent="0.4">
      <c r="A27" s="77" t="s">
        <v>165</v>
      </c>
      <c r="B27" s="32">
        <v>2331</v>
      </c>
      <c r="C27" s="32">
        <v>0</v>
      </c>
      <c r="D27" s="13" t="e">
        <v>#DIV/0!</v>
      </c>
      <c r="E27" s="76">
        <v>2331</v>
      </c>
      <c r="F27" s="32">
        <v>4650</v>
      </c>
      <c r="G27" s="32">
        <v>0</v>
      </c>
      <c r="H27" s="13" t="e">
        <v>#DIV/0!</v>
      </c>
      <c r="I27" s="76">
        <v>4650</v>
      </c>
      <c r="J27" s="13">
        <v>0.50129032258064521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2140</v>
      </c>
      <c r="C28" s="28">
        <v>2211</v>
      </c>
      <c r="D28" s="19">
        <v>0.96788783355947539</v>
      </c>
      <c r="E28" s="75">
        <v>-71</v>
      </c>
      <c r="F28" s="28">
        <v>3042</v>
      </c>
      <c r="G28" s="28">
        <v>3198</v>
      </c>
      <c r="H28" s="19">
        <v>0.95121951219512191</v>
      </c>
      <c r="I28" s="75">
        <v>-156</v>
      </c>
      <c r="J28" s="19">
        <v>0.7034845496383958</v>
      </c>
      <c r="K28" s="19">
        <v>0.6913696060037523</v>
      </c>
      <c r="L28" s="18">
        <v>1.2114943634643494E-2</v>
      </c>
    </row>
    <row r="29" spans="1:12" x14ac:dyDescent="0.4">
      <c r="A29" s="71" t="s">
        <v>166</v>
      </c>
      <c r="B29" s="35">
        <v>1370</v>
      </c>
      <c r="C29" s="35">
        <v>1197</v>
      </c>
      <c r="D29" s="15">
        <v>1.1445279866332498</v>
      </c>
      <c r="E29" s="72">
        <v>173</v>
      </c>
      <c r="F29" s="35">
        <v>1755</v>
      </c>
      <c r="G29" s="35">
        <v>1755</v>
      </c>
      <c r="H29" s="15">
        <v>1</v>
      </c>
      <c r="I29" s="72">
        <v>0</v>
      </c>
      <c r="J29" s="15">
        <v>0.78062678062678059</v>
      </c>
      <c r="K29" s="15">
        <v>0.68205128205128207</v>
      </c>
      <c r="L29" s="14">
        <v>9.8575498575498521E-2</v>
      </c>
    </row>
    <row r="30" spans="1:12" x14ac:dyDescent="0.4">
      <c r="A30" s="73" t="s">
        <v>167</v>
      </c>
      <c r="B30" s="31">
        <v>770</v>
      </c>
      <c r="C30" s="31">
        <v>1014</v>
      </c>
      <c r="D30" s="16">
        <v>0.75936883629191321</v>
      </c>
      <c r="E30" s="74">
        <v>-244</v>
      </c>
      <c r="F30" s="31">
        <v>1287</v>
      </c>
      <c r="G30" s="31">
        <v>1443</v>
      </c>
      <c r="H30" s="16">
        <v>0.89189189189189189</v>
      </c>
      <c r="I30" s="74">
        <v>-156</v>
      </c>
      <c r="J30" s="16">
        <v>0.59829059829059827</v>
      </c>
      <c r="K30" s="16">
        <v>0.70270270270270274</v>
      </c>
      <c r="L30" s="20">
        <v>-0.10441210441210447</v>
      </c>
    </row>
    <row r="31" spans="1:12" s="68" customFormat="1" x14ac:dyDescent="0.4">
      <c r="A31" s="66" t="s">
        <v>102</v>
      </c>
      <c r="B31" s="25">
        <v>202813</v>
      </c>
      <c r="C31" s="25">
        <v>204962</v>
      </c>
      <c r="D31" s="11">
        <v>0.98951512963378574</v>
      </c>
      <c r="E31" s="67">
        <v>-2149</v>
      </c>
      <c r="F31" s="25">
        <v>346059</v>
      </c>
      <c r="G31" s="25">
        <v>309441</v>
      </c>
      <c r="H31" s="11">
        <v>1.1183359671148942</v>
      </c>
      <c r="I31" s="67">
        <v>36618</v>
      </c>
      <c r="J31" s="11">
        <v>0.58606480397851235</v>
      </c>
      <c r="K31" s="11">
        <v>0.66236213042227754</v>
      </c>
      <c r="L31" s="21">
        <v>-7.629732644376519E-2</v>
      </c>
    </row>
    <row r="32" spans="1:12" x14ac:dyDescent="0.4">
      <c r="A32" s="78" t="s">
        <v>101</v>
      </c>
      <c r="B32" s="27">
        <v>171880</v>
      </c>
      <c r="C32" s="27">
        <v>173772</v>
      </c>
      <c r="D32" s="15">
        <v>0.98911216996984552</v>
      </c>
      <c r="E32" s="72">
        <v>-1892</v>
      </c>
      <c r="F32" s="27">
        <v>292660</v>
      </c>
      <c r="G32" s="27">
        <v>261618</v>
      </c>
      <c r="H32" s="15">
        <v>1.1186539152504797</v>
      </c>
      <c r="I32" s="72">
        <v>31042</v>
      </c>
      <c r="J32" s="15">
        <v>0.5873026720426433</v>
      </c>
      <c r="K32" s="15">
        <v>0.6642203518106552</v>
      </c>
      <c r="L32" s="14">
        <v>-7.6917679768011893E-2</v>
      </c>
    </row>
    <row r="33" spans="1:12" x14ac:dyDescent="0.4">
      <c r="A33" s="73" t="s">
        <v>56</v>
      </c>
      <c r="B33" s="31">
        <v>69543</v>
      </c>
      <c r="C33" s="31">
        <v>71922</v>
      </c>
      <c r="D33" s="16">
        <v>0.96692249937432218</v>
      </c>
      <c r="E33" s="74">
        <v>-2379</v>
      </c>
      <c r="F33" s="31">
        <v>127058</v>
      </c>
      <c r="G33" s="31">
        <v>107842</v>
      </c>
      <c r="H33" s="16">
        <v>1.178186606331485</v>
      </c>
      <c r="I33" s="74">
        <v>19216</v>
      </c>
      <c r="J33" s="16">
        <v>0.54733271419351792</v>
      </c>
      <c r="K33" s="16">
        <v>0.66692012388494282</v>
      </c>
      <c r="L33" s="20">
        <v>-0.1195874096914249</v>
      </c>
    </row>
    <row r="34" spans="1:12" x14ac:dyDescent="0.4">
      <c r="A34" s="73" t="s">
        <v>168</v>
      </c>
      <c r="B34" s="31">
        <v>17924</v>
      </c>
      <c r="C34" s="31">
        <v>19115</v>
      </c>
      <c r="D34" s="16">
        <v>0.9376929113261836</v>
      </c>
      <c r="E34" s="74">
        <v>-1191</v>
      </c>
      <c r="F34" s="31">
        <v>27543</v>
      </c>
      <c r="G34" s="31">
        <v>26846</v>
      </c>
      <c r="H34" s="16">
        <v>1.0259628995008567</v>
      </c>
      <c r="I34" s="74">
        <v>697</v>
      </c>
      <c r="J34" s="16">
        <v>0.65076425952147554</v>
      </c>
      <c r="K34" s="16">
        <v>0.71202413767414141</v>
      </c>
      <c r="L34" s="20">
        <v>-6.125987815266587E-2</v>
      </c>
    </row>
    <row r="35" spans="1:12" x14ac:dyDescent="0.4">
      <c r="A35" s="73" t="s">
        <v>169</v>
      </c>
      <c r="B35" s="31">
        <v>12571</v>
      </c>
      <c r="C35" s="31">
        <v>15035</v>
      </c>
      <c r="D35" s="16">
        <v>0.83611572996341865</v>
      </c>
      <c r="E35" s="74">
        <v>-2464</v>
      </c>
      <c r="F35" s="31">
        <v>21761</v>
      </c>
      <c r="G35" s="31">
        <v>27116</v>
      </c>
      <c r="H35" s="16">
        <v>0.80251512022422189</v>
      </c>
      <c r="I35" s="74">
        <v>-5355</v>
      </c>
      <c r="J35" s="16">
        <v>0.5776848490418639</v>
      </c>
      <c r="K35" s="16">
        <v>0.55446968579436495</v>
      </c>
      <c r="L35" s="20">
        <v>2.3215163247498949E-2</v>
      </c>
    </row>
    <row r="36" spans="1:12" x14ac:dyDescent="0.4">
      <c r="A36" s="73" t="s">
        <v>54</v>
      </c>
      <c r="B36" s="31">
        <v>34313</v>
      </c>
      <c r="C36" s="31">
        <v>31733</v>
      </c>
      <c r="D36" s="16">
        <v>1.0813033750354522</v>
      </c>
      <c r="E36" s="74">
        <v>2580</v>
      </c>
      <c r="F36" s="31">
        <v>55528</v>
      </c>
      <c r="G36" s="31">
        <v>44847</v>
      </c>
      <c r="H36" s="16">
        <v>1.2381653176355163</v>
      </c>
      <c r="I36" s="74">
        <v>10681</v>
      </c>
      <c r="J36" s="16">
        <v>0.61794049848724963</v>
      </c>
      <c r="K36" s="16">
        <v>0.7075835618881976</v>
      </c>
      <c r="L36" s="20">
        <v>-8.9643063400947964E-2</v>
      </c>
    </row>
    <row r="37" spans="1:12" x14ac:dyDescent="0.4">
      <c r="A37" s="73" t="s">
        <v>55</v>
      </c>
      <c r="B37" s="31">
        <v>18152</v>
      </c>
      <c r="C37" s="31">
        <v>16290</v>
      </c>
      <c r="D37" s="16">
        <v>1.1143032535297728</v>
      </c>
      <c r="E37" s="74">
        <v>1862</v>
      </c>
      <c r="F37" s="31">
        <v>29012</v>
      </c>
      <c r="G37" s="31">
        <v>24658</v>
      </c>
      <c r="H37" s="16">
        <v>1.176575553572877</v>
      </c>
      <c r="I37" s="74">
        <v>4354</v>
      </c>
      <c r="J37" s="16">
        <v>0.6256721356679994</v>
      </c>
      <c r="K37" s="16">
        <v>0.66063752129126452</v>
      </c>
      <c r="L37" s="20">
        <v>-3.4965385623265122E-2</v>
      </c>
    </row>
    <row r="38" spans="1:12" x14ac:dyDescent="0.4">
      <c r="A38" s="73" t="s">
        <v>53</v>
      </c>
      <c r="B38" s="31">
        <v>5850</v>
      </c>
      <c r="C38" s="31">
        <v>5455</v>
      </c>
      <c r="D38" s="16">
        <v>1.072410632447296</v>
      </c>
      <c r="E38" s="74">
        <v>395</v>
      </c>
      <c r="F38" s="31">
        <v>8928</v>
      </c>
      <c r="G38" s="31">
        <v>7308</v>
      </c>
      <c r="H38" s="16">
        <v>1.2216748768472907</v>
      </c>
      <c r="I38" s="74">
        <v>1620</v>
      </c>
      <c r="J38" s="16">
        <v>0.655241935483871</v>
      </c>
      <c r="K38" s="16">
        <v>0.7464422550629447</v>
      </c>
      <c r="L38" s="20">
        <v>-9.1200319579073708E-2</v>
      </c>
    </row>
    <row r="39" spans="1:12" x14ac:dyDescent="0.4">
      <c r="A39" s="73" t="s">
        <v>170</v>
      </c>
      <c r="B39" s="31">
        <v>2562</v>
      </c>
      <c r="C39" s="31">
        <v>4120</v>
      </c>
      <c r="D39" s="16">
        <v>0.62184466019417473</v>
      </c>
      <c r="E39" s="74">
        <v>-1558</v>
      </c>
      <c r="F39" s="31">
        <v>4980</v>
      </c>
      <c r="G39" s="31">
        <v>5146</v>
      </c>
      <c r="H39" s="16">
        <v>0.967741935483871</v>
      </c>
      <c r="I39" s="74">
        <v>-166</v>
      </c>
      <c r="J39" s="16">
        <v>0.51445783132530121</v>
      </c>
      <c r="K39" s="16">
        <v>0.80062184220753985</v>
      </c>
      <c r="L39" s="20">
        <v>-0.28616401088223864</v>
      </c>
    </row>
    <row r="40" spans="1:12" x14ac:dyDescent="0.4">
      <c r="A40" s="73" t="s">
        <v>52</v>
      </c>
      <c r="B40" s="31">
        <v>6420</v>
      </c>
      <c r="C40" s="31">
        <v>5956</v>
      </c>
      <c r="D40" s="16">
        <v>1.0779046339825387</v>
      </c>
      <c r="E40" s="74">
        <v>464</v>
      </c>
      <c r="F40" s="31">
        <v>8922</v>
      </c>
      <c r="G40" s="31">
        <v>8928</v>
      </c>
      <c r="H40" s="16">
        <v>0.99932795698924726</v>
      </c>
      <c r="I40" s="74">
        <v>-6</v>
      </c>
      <c r="J40" s="16">
        <v>0.71956960322797581</v>
      </c>
      <c r="K40" s="16">
        <v>0.66711469534050183</v>
      </c>
      <c r="L40" s="20">
        <v>5.2454907887473978E-2</v>
      </c>
    </row>
    <row r="41" spans="1:12" x14ac:dyDescent="0.4">
      <c r="A41" s="77" t="s">
        <v>51</v>
      </c>
      <c r="B41" s="32">
        <v>4545</v>
      </c>
      <c r="C41" s="32">
        <v>4146</v>
      </c>
      <c r="D41" s="13">
        <v>1.0962373371924747</v>
      </c>
      <c r="E41" s="76">
        <v>399</v>
      </c>
      <c r="F41" s="32">
        <v>8928</v>
      </c>
      <c r="G41" s="32">
        <v>8927</v>
      </c>
      <c r="H41" s="13">
        <v>1.0001120197154698</v>
      </c>
      <c r="I41" s="76">
        <v>1</v>
      </c>
      <c r="J41" s="13">
        <v>0.50907258064516125</v>
      </c>
      <c r="K41" s="13">
        <v>0.46443374033829954</v>
      </c>
      <c r="L41" s="12">
        <v>4.4638840306861716E-2</v>
      </c>
    </row>
    <row r="42" spans="1:12" x14ac:dyDescent="0.4">
      <c r="A42" s="64" t="s">
        <v>100</v>
      </c>
      <c r="B42" s="28">
        <v>30933</v>
      </c>
      <c r="C42" s="28">
        <v>31190</v>
      </c>
      <c r="D42" s="19">
        <v>0.99176017954472584</v>
      </c>
      <c r="E42" s="75">
        <v>-257</v>
      </c>
      <c r="F42" s="28">
        <v>53399</v>
      </c>
      <c r="G42" s="28">
        <v>47823</v>
      </c>
      <c r="H42" s="19">
        <v>1.1165966166907138</v>
      </c>
      <c r="I42" s="75">
        <v>5576</v>
      </c>
      <c r="J42" s="19">
        <v>0.57928051087099008</v>
      </c>
      <c r="K42" s="19">
        <v>0.65219664178324233</v>
      </c>
      <c r="L42" s="18">
        <v>-7.2916130912252242E-2</v>
      </c>
    </row>
    <row r="43" spans="1:12" x14ac:dyDescent="0.4">
      <c r="A43" s="73" t="s">
        <v>69</v>
      </c>
      <c r="B43" s="31">
        <v>2105</v>
      </c>
      <c r="C43" s="31">
        <v>1696</v>
      </c>
      <c r="D43" s="16">
        <v>1.2411556603773586</v>
      </c>
      <c r="E43" s="74">
        <v>409</v>
      </c>
      <c r="F43" s="31">
        <v>5146</v>
      </c>
      <c r="G43" s="31">
        <v>3913</v>
      </c>
      <c r="H43" s="16">
        <v>1.3151035011500127</v>
      </c>
      <c r="I43" s="74">
        <v>1233</v>
      </c>
      <c r="J43" s="16">
        <v>0.4090555771472989</v>
      </c>
      <c r="K43" s="16">
        <v>0.43342703807820088</v>
      </c>
      <c r="L43" s="20">
        <v>-2.4371460930901978E-2</v>
      </c>
    </row>
    <row r="44" spans="1:12" x14ac:dyDescent="0.4">
      <c r="A44" s="73" t="s">
        <v>66</v>
      </c>
      <c r="B44" s="31">
        <v>4566</v>
      </c>
      <c r="C44" s="31">
        <v>2771</v>
      </c>
      <c r="D44" s="16">
        <v>1.6477805846264886</v>
      </c>
      <c r="E44" s="74">
        <v>1795</v>
      </c>
      <c r="F44" s="31">
        <v>8928</v>
      </c>
      <c r="G44" s="31">
        <v>3780</v>
      </c>
      <c r="H44" s="16">
        <v>2.361904761904762</v>
      </c>
      <c r="I44" s="74">
        <v>5148</v>
      </c>
      <c r="J44" s="16">
        <v>0.51142473118279574</v>
      </c>
      <c r="K44" s="16">
        <v>0.73306878306878309</v>
      </c>
      <c r="L44" s="20">
        <v>-0.22164405188598735</v>
      </c>
    </row>
    <row r="45" spans="1:12" x14ac:dyDescent="0.4">
      <c r="A45" s="73" t="s">
        <v>48</v>
      </c>
      <c r="B45" s="31">
        <v>7560</v>
      </c>
      <c r="C45" s="31">
        <v>7467</v>
      </c>
      <c r="D45" s="16">
        <v>1.0124548011249497</v>
      </c>
      <c r="E45" s="74">
        <v>93</v>
      </c>
      <c r="F45" s="31">
        <v>11725</v>
      </c>
      <c r="G45" s="31">
        <v>11776</v>
      </c>
      <c r="H45" s="16">
        <v>0.99566915760869568</v>
      </c>
      <c r="I45" s="74">
        <v>-51</v>
      </c>
      <c r="J45" s="16">
        <v>0.64477611940298507</v>
      </c>
      <c r="K45" s="16">
        <v>0.63408627717391308</v>
      </c>
      <c r="L45" s="20">
        <v>1.0689842229071989E-2</v>
      </c>
    </row>
    <row r="46" spans="1:12" x14ac:dyDescent="0.4">
      <c r="A46" s="73" t="s">
        <v>50</v>
      </c>
      <c r="B46" s="31">
        <v>2120</v>
      </c>
      <c r="C46" s="31">
        <v>2270</v>
      </c>
      <c r="D46" s="16">
        <v>0.93392070484581502</v>
      </c>
      <c r="E46" s="74">
        <v>-150</v>
      </c>
      <c r="F46" s="31">
        <v>3913</v>
      </c>
      <c r="G46" s="31">
        <v>3913</v>
      </c>
      <c r="H46" s="16">
        <v>1</v>
      </c>
      <c r="I46" s="74">
        <v>0</v>
      </c>
      <c r="J46" s="16">
        <v>0.54178379759775108</v>
      </c>
      <c r="K46" s="16">
        <v>0.58011755686174293</v>
      </c>
      <c r="L46" s="20">
        <v>-3.8333759263991851E-2</v>
      </c>
    </row>
    <row r="47" spans="1:12" x14ac:dyDescent="0.4">
      <c r="A47" s="73" t="s">
        <v>49</v>
      </c>
      <c r="B47" s="31">
        <v>2862</v>
      </c>
      <c r="C47" s="31">
        <v>2868</v>
      </c>
      <c r="D47" s="16">
        <v>0.997907949790795</v>
      </c>
      <c r="E47" s="74">
        <v>-6</v>
      </c>
      <c r="F47" s="31">
        <v>3906</v>
      </c>
      <c r="G47" s="31">
        <v>4962</v>
      </c>
      <c r="H47" s="16">
        <v>0.78718258766626359</v>
      </c>
      <c r="I47" s="74">
        <v>-1056</v>
      </c>
      <c r="J47" s="16">
        <v>0.73271889400921664</v>
      </c>
      <c r="K47" s="16">
        <v>0.57799274486094321</v>
      </c>
      <c r="L47" s="20">
        <v>0.15472614914827343</v>
      </c>
    </row>
    <row r="48" spans="1:12" x14ac:dyDescent="0.4">
      <c r="A48" s="73" t="s">
        <v>171</v>
      </c>
      <c r="B48" s="31">
        <v>2846</v>
      </c>
      <c r="C48" s="31">
        <v>3249</v>
      </c>
      <c r="D48" s="16">
        <v>0.87596183441058784</v>
      </c>
      <c r="E48" s="74">
        <v>-403</v>
      </c>
      <c r="F48" s="31">
        <v>4152</v>
      </c>
      <c r="G48" s="31">
        <v>3946</v>
      </c>
      <c r="H48" s="16">
        <v>1.052204764318297</v>
      </c>
      <c r="I48" s="74">
        <v>206</v>
      </c>
      <c r="J48" s="16">
        <v>0.68545279383429669</v>
      </c>
      <c r="K48" s="16">
        <v>0.82336543335022805</v>
      </c>
      <c r="L48" s="20">
        <v>-0.13791263951593136</v>
      </c>
    </row>
    <row r="49" spans="1:12" x14ac:dyDescent="0.4">
      <c r="A49" s="73" t="s">
        <v>72</v>
      </c>
      <c r="B49" s="31">
        <v>2652</v>
      </c>
      <c r="C49" s="31">
        <v>2920</v>
      </c>
      <c r="D49" s="16">
        <v>0.90821917808219177</v>
      </c>
      <c r="E49" s="74">
        <v>-268</v>
      </c>
      <c r="F49" s="31">
        <v>3913</v>
      </c>
      <c r="G49" s="31">
        <v>3787</v>
      </c>
      <c r="H49" s="16">
        <v>1.033271719038817</v>
      </c>
      <c r="I49" s="74">
        <v>126</v>
      </c>
      <c r="J49" s="16">
        <v>0.67774086378737541</v>
      </c>
      <c r="K49" s="16">
        <v>0.77105888566147351</v>
      </c>
      <c r="L49" s="20">
        <v>-9.33180218740981E-2</v>
      </c>
    </row>
    <row r="50" spans="1:12" x14ac:dyDescent="0.4">
      <c r="A50" s="73" t="s">
        <v>172</v>
      </c>
      <c r="B50" s="31">
        <v>2498</v>
      </c>
      <c r="C50" s="31">
        <v>2920</v>
      </c>
      <c r="D50" s="16">
        <v>0.85547945205479448</v>
      </c>
      <c r="E50" s="74">
        <v>-422</v>
      </c>
      <c r="F50" s="31">
        <v>3904</v>
      </c>
      <c r="G50" s="31">
        <v>3920</v>
      </c>
      <c r="H50" s="16">
        <v>0.99591836734693873</v>
      </c>
      <c r="I50" s="74">
        <v>-16</v>
      </c>
      <c r="J50" s="16">
        <v>0.63985655737704916</v>
      </c>
      <c r="K50" s="16">
        <v>0.74489795918367352</v>
      </c>
      <c r="L50" s="20">
        <v>-0.10504140180662436</v>
      </c>
    </row>
    <row r="51" spans="1:12" x14ac:dyDescent="0.4">
      <c r="A51" s="73" t="s">
        <v>173</v>
      </c>
      <c r="B51" s="31">
        <v>2174</v>
      </c>
      <c r="C51" s="31">
        <v>2765</v>
      </c>
      <c r="D51" s="16">
        <v>0.78625678119349007</v>
      </c>
      <c r="E51" s="74">
        <v>-591</v>
      </c>
      <c r="F51" s="31">
        <v>3906</v>
      </c>
      <c r="G51" s="31">
        <v>3920</v>
      </c>
      <c r="H51" s="16">
        <v>0.99642857142857144</v>
      </c>
      <c r="I51" s="74">
        <v>-14</v>
      </c>
      <c r="J51" s="16">
        <v>0.5565796210957501</v>
      </c>
      <c r="K51" s="16">
        <v>0.7053571428571429</v>
      </c>
      <c r="L51" s="20">
        <v>-0.14877752176139281</v>
      </c>
    </row>
    <row r="52" spans="1:12" x14ac:dyDescent="0.4">
      <c r="A52" s="73" t="s">
        <v>174</v>
      </c>
      <c r="B52" s="31">
        <v>1550</v>
      </c>
      <c r="C52" s="31">
        <v>2264</v>
      </c>
      <c r="D52" s="16">
        <v>0.68462897526501765</v>
      </c>
      <c r="E52" s="74">
        <v>-714</v>
      </c>
      <c r="F52" s="31">
        <v>3906</v>
      </c>
      <c r="G52" s="31">
        <v>3906</v>
      </c>
      <c r="H52" s="16">
        <v>1</v>
      </c>
      <c r="I52" s="74">
        <v>0</v>
      </c>
      <c r="J52" s="16">
        <v>0.3968253968253968</v>
      </c>
      <c r="K52" s="16">
        <v>0.57962109575012799</v>
      </c>
      <c r="L52" s="20">
        <v>-0.18279569892473119</v>
      </c>
    </row>
    <row r="53" spans="1:12" s="68" customFormat="1" x14ac:dyDescent="0.4">
      <c r="A53" s="66" t="s">
        <v>99</v>
      </c>
      <c r="B53" s="25">
        <v>0</v>
      </c>
      <c r="C53" s="25">
        <v>25111</v>
      </c>
      <c r="D53" s="11">
        <v>0</v>
      </c>
      <c r="E53" s="67">
        <v>-25111</v>
      </c>
      <c r="F53" s="25">
        <v>0</v>
      </c>
      <c r="G53" s="25">
        <v>41612</v>
      </c>
      <c r="H53" s="11">
        <v>0</v>
      </c>
      <c r="I53" s="67">
        <v>-41612</v>
      </c>
      <c r="J53" s="11" t="e">
        <v>#DIV/0!</v>
      </c>
      <c r="K53" s="11">
        <v>0.60345573392290686</v>
      </c>
      <c r="L53" s="21" t="e">
        <v>#DIV/0!</v>
      </c>
    </row>
    <row r="54" spans="1:12" x14ac:dyDescent="0.4">
      <c r="A54" s="71" t="s">
        <v>56</v>
      </c>
      <c r="B54" s="35">
        <v>0</v>
      </c>
      <c r="C54" s="35">
        <v>19404</v>
      </c>
      <c r="D54" s="15">
        <v>0</v>
      </c>
      <c r="E54" s="72">
        <v>-19404</v>
      </c>
      <c r="F54" s="35">
        <v>0</v>
      </c>
      <c r="G54" s="35">
        <v>32554</v>
      </c>
      <c r="H54" s="15">
        <v>0</v>
      </c>
      <c r="I54" s="72">
        <v>-32554</v>
      </c>
      <c r="J54" s="15" t="e">
        <v>#DIV/0!</v>
      </c>
      <c r="K54" s="15">
        <v>0.59605578423542427</v>
      </c>
      <c r="L54" s="14" t="e">
        <v>#DIV/0!</v>
      </c>
    </row>
    <row r="55" spans="1:12" x14ac:dyDescent="0.4">
      <c r="A55" s="79" t="s">
        <v>57</v>
      </c>
      <c r="B55" s="30">
        <v>0</v>
      </c>
      <c r="C55" s="30">
        <v>5707</v>
      </c>
      <c r="D55" s="23">
        <v>0</v>
      </c>
      <c r="E55" s="80">
        <v>-5707</v>
      </c>
      <c r="F55" s="30">
        <v>0</v>
      </c>
      <c r="G55" s="30">
        <v>9058</v>
      </c>
      <c r="H55" s="23">
        <v>0</v>
      </c>
      <c r="I55" s="80">
        <v>-9058</v>
      </c>
      <c r="J55" s="23" t="e">
        <v>#DIV/0!</v>
      </c>
      <c r="K55" s="23">
        <v>0.63005078383749169</v>
      </c>
      <c r="L55" s="22" t="e">
        <v>#DIV/0!</v>
      </c>
    </row>
    <row r="56" spans="1:12" x14ac:dyDescent="0.4">
      <c r="C56" s="63"/>
      <c r="E56" s="10"/>
      <c r="G56" s="63"/>
      <c r="I56" s="10"/>
      <c r="K56" s="63"/>
    </row>
    <row r="57" spans="1:12" x14ac:dyDescent="0.4">
      <c r="C57" s="63"/>
      <c r="D57" s="10"/>
      <c r="E57" s="10"/>
      <c r="F57" s="63"/>
      <c r="G57" s="63"/>
      <c r="H57" s="10"/>
      <c r="I57" s="10"/>
      <c r="J57" s="63"/>
      <c r="K57" s="63"/>
    </row>
    <row r="58" spans="1:12" x14ac:dyDescent="0.4">
      <c r="C58" s="63"/>
      <c r="D58" s="10"/>
      <c r="E58" s="10"/>
      <c r="F58" s="63"/>
      <c r="G58" s="63"/>
      <c r="H58" s="10"/>
      <c r="I58" s="10"/>
      <c r="J58" s="63"/>
      <c r="K58" s="63"/>
    </row>
    <row r="59" spans="1:12" x14ac:dyDescent="0.4">
      <c r="C59" s="63"/>
      <c r="D59" s="10"/>
      <c r="E59" s="10"/>
      <c r="F59" s="63"/>
      <c r="G59" s="63"/>
      <c r="H59" s="10"/>
      <c r="I59" s="10"/>
      <c r="J59" s="63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E61" s="10"/>
      <c r="G61" s="63"/>
      <c r="I61" s="10"/>
      <c r="K61" s="63"/>
    </row>
    <row r="62" spans="1:12" x14ac:dyDescent="0.4">
      <c r="C62" s="63"/>
      <c r="E62" s="10"/>
      <c r="G62" s="63"/>
      <c r="I62" s="10"/>
      <c r="K62" s="63"/>
    </row>
    <row r="63" spans="1:12" x14ac:dyDescent="0.4">
      <c r="C63" s="63"/>
      <c r="E63" s="10"/>
      <c r="G63" s="63"/>
      <c r="I63" s="10"/>
      <c r="K63" s="63"/>
    </row>
    <row r="64" spans="1:12" x14ac:dyDescent="0.4">
      <c r="C64" s="63"/>
      <c r="E64" s="10"/>
      <c r="G64" s="63"/>
      <c r="I64" s="10"/>
      <c r="K64" s="6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7月(月間)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86</v>
      </c>
      <c r="C4" s="97" t="s">
        <v>127</v>
      </c>
      <c r="D4" s="96" t="s">
        <v>61</v>
      </c>
      <c r="E4" s="96"/>
      <c r="F4" s="101" t="s">
        <v>86</v>
      </c>
      <c r="G4" s="101" t="s">
        <v>127</v>
      </c>
      <c r="H4" s="96" t="s">
        <v>61</v>
      </c>
      <c r="I4" s="96"/>
      <c r="J4" s="101" t="s">
        <v>86</v>
      </c>
      <c r="K4" s="101" t="s">
        <v>127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467303</v>
      </c>
      <c r="C6" s="25">
        <v>473715</v>
      </c>
      <c r="D6" s="11">
        <v>0.9864644353672567</v>
      </c>
      <c r="E6" s="67">
        <v>-6412</v>
      </c>
      <c r="F6" s="25">
        <v>653384</v>
      </c>
      <c r="G6" s="25">
        <v>651860</v>
      </c>
      <c r="H6" s="11">
        <v>1.002337925321388</v>
      </c>
      <c r="I6" s="67">
        <v>1524</v>
      </c>
      <c r="J6" s="11">
        <v>0.7152042290597872</v>
      </c>
      <c r="K6" s="11">
        <v>0.72671279109011133</v>
      </c>
      <c r="L6" s="21">
        <v>-1.1508562030324132E-2</v>
      </c>
    </row>
    <row r="7" spans="1:12" s="68" customFormat="1" x14ac:dyDescent="0.4">
      <c r="A7" s="66" t="s">
        <v>58</v>
      </c>
      <c r="B7" s="25">
        <v>230715</v>
      </c>
      <c r="C7" s="25">
        <v>239923</v>
      </c>
      <c r="D7" s="11">
        <v>0.96162102007727479</v>
      </c>
      <c r="E7" s="67">
        <v>-9208</v>
      </c>
      <c r="F7" s="25">
        <v>314391</v>
      </c>
      <c r="G7" s="25">
        <v>321147</v>
      </c>
      <c r="H7" s="11">
        <v>0.97896290483797144</v>
      </c>
      <c r="I7" s="67">
        <v>-6756</v>
      </c>
      <c r="J7" s="11">
        <v>0.73384734295829079</v>
      </c>
      <c r="K7" s="11">
        <v>0.74708155455289948</v>
      </c>
      <c r="L7" s="21">
        <v>-1.3234211594608691E-2</v>
      </c>
    </row>
    <row r="8" spans="1:12" x14ac:dyDescent="0.4">
      <c r="A8" s="69" t="s">
        <v>65</v>
      </c>
      <c r="B8" s="26">
        <v>182542</v>
      </c>
      <c r="C8" s="26">
        <v>193547</v>
      </c>
      <c r="D8" s="24">
        <v>0.94314042583971847</v>
      </c>
      <c r="E8" s="70">
        <v>-11005</v>
      </c>
      <c r="F8" s="26">
        <v>247944</v>
      </c>
      <c r="G8" s="26">
        <v>257229</v>
      </c>
      <c r="H8" s="24">
        <v>0.96390375890743263</v>
      </c>
      <c r="I8" s="70">
        <v>-9285</v>
      </c>
      <c r="J8" s="24">
        <v>0.73622269544735908</v>
      </c>
      <c r="K8" s="24">
        <v>0.75243071348875901</v>
      </c>
      <c r="L8" s="54">
        <v>-1.620801804139993E-2</v>
      </c>
    </row>
    <row r="9" spans="1:12" x14ac:dyDescent="0.4">
      <c r="A9" s="71" t="s">
        <v>56</v>
      </c>
      <c r="B9" s="35">
        <v>109978</v>
      </c>
      <c r="C9" s="35">
        <v>113400</v>
      </c>
      <c r="D9" s="15">
        <v>0.96982363315696651</v>
      </c>
      <c r="E9" s="72">
        <v>-3422</v>
      </c>
      <c r="F9" s="35">
        <v>142512</v>
      </c>
      <c r="G9" s="35">
        <v>135019</v>
      </c>
      <c r="H9" s="15">
        <v>1.0554958931705909</v>
      </c>
      <c r="I9" s="72">
        <v>7493</v>
      </c>
      <c r="J9" s="15">
        <v>0.77171045245312675</v>
      </c>
      <c r="K9" s="15">
        <v>0.83988179441411948</v>
      </c>
      <c r="L9" s="14">
        <v>-6.8171341960992726E-2</v>
      </c>
    </row>
    <row r="10" spans="1:12" x14ac:dyDescent="0.4">
      <c r="A10" s="73" t="s">
        <v>57</v>
      </c>
      <c r="B10" s="31">
        <v>29495</v>
      </c>
      <c r="C10" s="31">
        <v>31322</v>
      </c>
      <c r="D10" s="16">
        <v>0.94167039141817255</v>
      </c>
      <c r="E10" s="74">
        <v>-1827</v>
      </c>
      <c r="F10" s="35">
        <v>42402</v>
      </c>
      <c r="G10" s="35">
        <v>44188</v>
      </c>
      <c r="H10" s="16">
        <v>0.95958178691047347</v>
      </c>
      <c r="I10" s="74">
        <v>-1786</v>
      </c>
      <c r="J10" s="16">
        <v>0.6956039809442951</v>
      </c>
      <c r="K10" s="16">
        <v>0.70883497782203309</v>
      </c>
      <c r="L10" s="20">
        <v>-1.3230996877737988E-2</v>
      </c>
    </row>
    <row r="11" spans="1:12" x14ac:dyDescent="0.4">
      <c r="A11" s="73" t="s">
        <v>70</v>
      </c>
      <c r="B11" s="31">
        <v>6873</v>
      </c>
      <c r="C11" s="31">
        <v>9825</v>
      </c>
      <c r="D11" s="16">
        <v>0.69954198473282447</v>
      </c>
      <c r="E11" s="74">
        <v>-2952</v>
      </c>
      <c r="F11" s="31">
        <v>8370</v>
      </c>
      <c r="G11" s="31">
        <v>18120</v>
      </c>
      <c r="H11" s="16">
        <v>0.46192052980132453</v>
      </c>
      <c r="I11" s="74">
        <v>-9750</v>
      </c>
      <c r="J11" s="16">
        <v>0.82114695340501798</v>
      </c>
      <c r="K11" s="16">
        <v>0.54221854304635764</v>
      </c>
      <c r="L11" s="20">
        <v>0.27892841035866034</v>
      </c>
    </row>
    <row r="12" spans="1:12" x14ac:dyDescent="0.4">
      <c r="A12" s="73" t="s">
        <v>54</v>
      </c>
      <c r="B12" s="31">
        <v>19998</v>
      </c>
      <c r="C12" s="31">
        <v>19855</v>
      </c>
      <c r="D12" s="16">
        <v>1.007202216066482</v>
      </c>
      <c r="E12" s="74">
        <v>143</v>
      </c>
      <c r="F12" s="31">
        <v>29490</v>
      </c>
      <c r="G12" s="31">
        <v>29760</v>
      </c>
      <c r="H12" s="16">
        <v>0.99092741935483875</v>
      </c>
      <c r="I12" s="74">
        <v>-270</v>
      </c>
      <c r="J12" s="16">
        <v>0.67812817904374367</v>
      </c>
      <c r="K12" s="16">
        <v>0.66717069892473113</v>
      </c>
      <c r="L12" s="20">
        <v>1.0957480119012541E-2</v>
      </c>
    </row>
    <row r="13" spans="1:12" x14ac:dyDescent="0.4">
      <c r="A13" s="73" t="s">
        <v>55</v>
      </c>
      <c r="B13" s="31">
        <v>16198</v>
      </c>
      <c r="C13" s="31">
        <v>19145</v>
      </c>
      <c r="D13" s="16">
        <v>0.84606946983546616</v>
      </c>
      <c r="E13" s="74">
        <v>-2947</v>
      </c>
      <c r="F13" s="31">
        <v>25170</v>
      </c>
      <c r="G13" s="31">
        <v>30142</v>
      </c>
      <c r="H13" s="16">
        <v>0.83504744210735848</v>
      </c>
      <c r="I13" s="74">
        <v>-4972</v>
      </c>
      <c r="J13" s="16">
        <v>0.64354390147000395</v>
      </c>
      <c r="K13" s="16">
        <v>0.63516024152345563</v>
      </c>
      <c r="L13" s="20">
        <v>8.3836599465483275E-3</v>
      </c>
    </row>
    <row r="14" spans="1:12" x14ac:dyDescent="0.4">
      <c r="A14" s="64" t="s">
        <v>64</v>
      </c>
      <c r="B14" s="28">
        <v>44965</v>
      </c>
      <c r="C14" s="28">
        <v>42716</v>
      </c>
      <c r="D14" s="19">
        <v>1.0526500608671223</v>
      </c>
      <c r="E14" s="75">
        <v>2249</v>
      </c>
      <c r="F14" s="28">
        <v>61026</v>
      </c>
      <c r="G14" s="28">
        <v>58536</v>
      </c>
      <c r="H14" s="19">
        <v>1.0425379253792537</v>
      </c>
      <c r="I14" s="75">
        <v>2490</v>
      </c>
      <c r="J14" s="19">
        <v>0.73681709435322651</v>
      </c>
      <c r="K14" s="19">
        <v>0.72973896405630723</v>
      </c>
      <c r="L14" s="18">
        <v>7.0781302969192827E-3</v>
      </c>
    </row>
    <row r="15" spans="1:12" x14ac:dyDescent="0.4">
      <c r="A15" s="71" t="s">
        <v>154</v>
      </c>
      <c r="B15" s="35">
        <v>1945</v>
      </c>
      <c r="C15" s="35">
        <v>2264</v>
      </c>
      <c r="D15" s="15">
        <v>0.85909893992932862</v>
      </c>
      <c r="E15" s="72">
        <v>-319</v>
      </c>
      <c r="F15" s="35">
        <v>3784</v>
      </c>
      <c r="G15" s="35">
        <v>4384</v>
      </c>
      <c r="H15" s="15">
        <v>0.86313868613138689</v>
      </c>
      <c r="I15" s="72">
        <v>-600</v>
      </c>
      <c r="J15" s="15">
        <v>0.51400634249471455</v>
      </c>
      <c r="K15" s="15">
        <v>0.51642335766423353</v>
      </c>
      <c r="L15" s="14">
        <v>-2.4170151695189768E-3</v>
      </c>
    </row>
    <row r="16" spans="1:12" x14ac:dyDescent="0.4">
      <c r="A16" s="73" t="s">
        <v>155</v>
      </c>
      <c r="B16" s="31">
        <v>4067</v>
      </c>
      <c r="C16" s="31">
        <v>3521</v>
      </c>
      <c r="D16" s="16">
        <v>1.1550695825049702</v>
      </c>
      <c r="E16" s="74">
        <v>546</v>
      </c>
      <c r="F16" s="31">
        <v>4650</v>
      </c>
      <c r="G16" s="31">
        <v>4650</v>
      </c>
      <c r="H16" s="16">
        <v>1</v>
      </c>
      <c r="I16" s="74">
        <v>0</v>
      </c>
      <c r="J16" s="16">
        <v>0.8746236559139785</v>
      </c>
      <c r="K16" s="16">
        <v>0.75720430107526882</v>
      </c>
      <c r="L16" s="20">
        <v>0.11741935483870969</v>
      </c>
    </row>
    <row r="17" spans="1:12" x14ac:dyDescent="0.4">
      <c r="A17" s="73" t="s">
        <v>156</v>
      </c>
      <c r="B17" s="31">
        <v>5524</v>
      </c>
      <c r="C17" s="31">
        <v>5441</v>
      </c>
      <c r="D17" s="16">
        <v>1.0152545487961773</v>
      </c>
      <c r="E17" s="74">
        <v>83</v>
      </c>
      <c r="F17" s="31">
        <v>6570</v>
      </c>
      <c r="G17" s="31">
        <v>6347</v>
      </c>
      <c r="H17" s="16">
        <v>1.0351347093114858</v>
      </c>
      <c r="I17" s="74">
        <v>223</v>
      </c>
      <c r="J17" s="16">
        <v>0.84079147640791474</v>
      </c>
      <c r="K17" s="16">
        <v>0.85725539625019698</v>
      </c>
      <c r="L17" s="20">
        <v>-1.6463919842282237E-2</v>
      </c>
    </row>
    <row r="18" spans="1:12" x14ac:dyDescent="0.4">
      <c r="A18" s="73" t="s">
        <v>157</v>
      </c>
      <c r="B18" s="31">
        <v>3671</v>
      </c>
      <c r="C18" s="31">
        <v>3361</v>
      </c>
      <c r="D18" s="16">
        <v>1.0922344540315383</v>
      </c>
      <c r="E18" s="74">
        <v>310</v>
      </c>
      <c r="F18" s="31">
        <v>5250</v>
      </c>
      <c r="G18" s="31">
        <v>4650</v>
      </c>
      <c r="H18" s="16">
        <v>1.1290322580645162</v>
      </c>
      <c r="I18" s="74">
        <v>600</v>
      </c>
      <c r="J18" s="16">
        <v>0.69923809523809521</v>
      </c>
      <c r="K18" s="16">
        <v>0.72279569892473117</v>
      </c>
      <c r="L18" s="20">
        <v>-2.3557603686635953E-2</v>
      </c>
    </row>
    <row r="19" spans="1:12" x14ac:dyDescent="0.4">
      <c r="A19" s="73" t="s">
        <v>158</v>
      </c>
      <c r="B19" s="32">
        <v>4347</v>
      </c>
      <c r="C19" s="32">
        <v>4462</v>
      </c>
      <c r="D19" s="13">
        <v>0.97422680412371132</v>
      </c>
      <c r="E19" s="76">
        <v>-115</v>
      </c>
      <c r="F19" s="32">
        <v>4650</v>
      </c>
      <c r="G19" s="32">
        <v>4650</v>
      </c>
      <c r="H19" s="13">
        <v>1</v>
      </c>
      <c r="I19" s="76">
        <v>0</v>
      </c>
      <c r="J19" s="13">
        <v>0.93483870967741933</v>
      </c>
      <c r="K19" s="13">
        <v>0.9595698924731183</v>
      </c>
      <c r="L19" s="12">
        <v>-2.4731182795698969E-2</v>
      </c>
    </row>
    <row r="20" spans="1:12" x14ac:dyDescent="0.4">
      <c r="A20" s="77" t="s">
        <v>159</v>
      </c>
      <c r="B20" s="31">
        <v>3170</v>
      </c>
      <c r="C20" s="31">
        <v>3610</v>
      </c>
      <c r="D20" s="16">
        <v>0.87811634349030476</v>
      </c>
      <c r="E20" s="74">
        <v>-440</v>
      </c>
      <c r="F20" s="31">
        <v>4650</v>
      </c>
      <c r="G20" s="31">
        <v>4650</v>
      </c>
      <c r="H20" s="16">
        <v>1</v>
      </c>
      <c r="I20" s="74">
        <v>0</v>
      </c>
      <c r="J20" s="16">
        <v>0.68172043010752692</v>
      </c>
      <c r="K20" s="16">
        <v>0.7763440860215054</v>
      </c>
      <c r="L20" s="20">
        <v>-9.4623655913978477E-2</v>
      </c>
    </row>
    <row r="21" spans="1:12" x14ac:dyDescent="0.4">
      <c r="A21" s="77" t="s">
        <v>180</v>
      </c>
      <c r="B21" s="31">
        <v>2670</v>
      </c>
      <c r="C21" s="31">
        <v>2824</v>
      </c>
      <c r="D21" s="16">
        <v>0.94546742209631729</v>
      </c>
      <c r="E21" s="74">
        <v>-154</v>
      </c>
      <c r="F21" s="31">
        <v>4650</v>
      </c>
      <c r="G21" s="31">
        <v>4500</v>
      </c>
      <c r="H21" s="16">
        <v>1.0333333333333334</v>
      </c>
      <c r="I21" s="74">
        <v>150</v>
      </c>
      <c r="J21" s="16">
        <v>0.5741935483870968</v>
      </c>
      <c r="K21" s="16">
        <v>0.62755555555555553</v>
      </c>
      <c r="L21" s="20">
        <v>-5.3362007168458736E-2</v>
      </c>
    </row>
    <row r="22" spans="1:12" x14ac:dyDescent="0.4">
      <c r="A22" s="73" t="s">
        <v>160</v>
      </c>
      <c r="B22" s="31">
        <v>4225</v>
      </c>
      <c r="C22" s="31">
        <v>4486</v>
      </c>
      <c r="D22" s="16">
        <v>0.94181899242086486</v>
      </c>
      <c r="E22" s="74">
        <v>-261</v>
      </c>
      <c r="F22" s="31">
        <v>4888</v>
      </c>
      <c r="G22" s="31">
        <v>5021</v>
      </c>
      <c r="H22" s="16">
        <v>0.97351125273849826</v>
      </c>
      <c r="I22" s="74">
        <v>-133</v>
      </c>
      <c r="J22" s="16">
        <v>0.86436170212765961</v>
      </c>
      <c r="K22" s="16">
        <v>0.89344752041426012</v>
      </c>
      <c r="L22" s="20">
        <v>-2.9085818286600507E-2</v>
      </c>
    </row>
    <row r="23" spans="1:12" x14ac:dyDescent="0.4">
      <c r="A23" s="73" t="s">
        <v>161</v>
      </c>
      <c r="B23" s="32">
        <v>900</v>
      </c>
      <c r="C23" s="32">
        <v>847</v>
      </c>
      <c r="D23" s="13">
        <v>1.0625737898465171</v>
      </c>
      <c r="E23" s="76">
        <v>53</v>
      </c>
      <c r="F23" s="32">
        <v>1950</v>
      </c>
      <c r="G23" s="32">
        <v>1950</v>
      </c>
      <c r="H23" s="13">
        <v>1</v>
      </c>
      <c r="I23" s="76">
        <v>0</v>
      </c>
      <c r="J23" s="13">
        <v>0.46153846153846156</v>
      </c>
      <c r="K23" s="13">
        <v>0.43435897435897436</v>
      </c>
      <c r="L23" s="12">
        <v>2.7179487179487205E-2</v>
      </c>
    </row>
    <row r="24" spans="1:12" x14ac:dyDescent="0.4">
      <c r="A24" s="77" t="s">
        <v>162</v>
      </c>
      <c r="B24" s="31">
        <v>3710</v>
      </c>
      <c r="C24" s="31">
        <v>3373</v>
      </c>
      <c r="D24" s="16">
        <v>1.0999110584049807</v>
      </c>
      <c r="E24" s="74">
        <v>337</v>
      </c>
      <c r="F24" s="31">
        <v>4667</v>
      </c>
      <c r="G24" s="31">
        <v>4967</v>
      </c>
      <c r="H24" s="16">
        <v>0.93960136903563518</v>
      </c>
      <c r="I24" s="74">
        <v>-300</v>
      </c>
      <c r="J24" s="16">
        <v>0.79494321834154702</v>
      </c>
      <c r="K24" s="16">
        <v>0.6790819408093417</v>
      </c>
      <c r="L24" s="20">
        <v>0.11586127753220532</v>
      </c>
    </row>
    <row r="25" spans="1:12" x14ac:dyDescent="0.4">
      <c r="A25" s="73" t="s">
        <v>163</v>
      </c>
      <c r="B25" s="31">
        <v>2807</v>
      </c>
      <c r="C25" s="31">
        <v>2808</v>
      </c>
      <c r="D25" s="16">
        <v>0.99964387464387461</v>
      </c>
      <c r="E25" s="74">
        <v>-1</v>
      </c>
      <c r="F25" s="31">
        <v>4650</v>
      </c>
      <c r="G25" s="31">
        <v>4650</v>
      </c>
      <c r="H25" s="16">
        <v>1</v>
      </c>
      <c r="I25" s="74">
        <v>0</v>
      </c>
      <c r="J25" s="16">
        <v>0.60365591397849461</v>
      </c>
      <c r="K25" s="16">
        <v>0.60387096774193549</v>
      </c>
      <c r="L25" s="20">
        <v>-2.1505376344088667E-4</v>
      </c>
    </row>
    <row r="26" spans="1:12" x14ac:dyDescent="0.4">
      <c r="A26" s="77" t="s">
        <v>164</v>
      </c>
      <c r="B26" s="32">
        <v>2802</v>
      </c>
      <c r="C26" s="32">
        <v>3242</v>
      </c>
      <c r="D26" s="13">
        <v>0.86428130783466994</v>
      </c>
      <c r="E26" s="76">
        <v>-440</v>
      </c>
      <c r="F26" s="32">
        <v>4650</v>
      </c>
      <c r="G26" s="32">
        <v>4650</v>
      </c>
      <c r="H26" s="13">
        <v>1</v>
      </c>
      <c r="I26" s="76">
        <v>0</v>
      </c>
      <c r="J26" s="13">
        <v>0.60258064516129028</v>
      </c>
      <c r="K26" s="13">
        <v>0.69720430107526876</v>
      </c>
      <c r="L26" s="12">
        <v>-9.4623655913978477E-2</v>
      </c>
    </row>
    <row r="27" spans="1:12" x14ac:dyDescent="0.4">
      <c r="A27" s="77" t="s">
        <v>181</v>
      </c>
      <c r="B27" s="32">
        <v>799</v>
      </c>
      <c r="C27" s="32">
        <v>903</v>
      </c>
      <c r="D27" s="13">
        <v>0.884828349944629</v>
      </c>
      <c r="E27" s="76">
        <v>-104</v>
      </c>
      <c r="F27" s="32">
        <v>1350</v>
      </c>
      <c r="G27" s="32">
        <v>1217</v>
      </c>
      <c r="H27" s="13">
        <v>1.1092851273623665</v>
      </c>
      <c r="I27" s="76">
        <v>133</v>
      </c>
      <c r="J27" s="13">
        <v>0.59185185185185185</v>
      </c>
      <c r="K27" s="13">
        <v>0.74198849630238295</v>
      </c>
      <c r="L27" s="12">
        <v>-0.1501366444505311</v>
      </c>
    </row>
    <row r="28" spans="1:12" x14ac:dyDescent="0.4">
      <c r="A28" s="77" t="s">
        <v>165</v>
      </c>
      <c r="B28" s="32">
        <v>4328</v>
      </c>
      <c r="C28" s="32">
        <v>1574</v>
      </c>
      <c r="D28" s="13">
        <v>2.7496823379923763</v>
      </c>
      <c r="E28" s="76">
        <v>2754</v>
      </c>
      <c r="F28" s="32">
        <v>4667</v>
      </c>
      <c r="G28" s="32">
        <v>2250</v>
      </c>
      <c r="H28" s="13">
        <v>2.0742222222222222</v>
      </c>
      <c r="I28" s="76">
        <v>2417</v>
      </c>
      <c r="J28" s="13">
        <v>0.9273623312620527</v>
      </c>
      <c r="K28" s="13">
        <v>0.6995555555555556</v>
      </c>
      <c r="L28" s="12">
        <v>0.2278067757064971</v>
      </c>
    </row>
    <row r="29" spans="1:12" x14ac:dyDescent="0.4">
      <c r="A29" s="64" t="s">
        <v>63</v>
      </c>
      <c r="B29" s="28">
        <v>3208</v>
      </c>
      <c r="C29" s="28">
        <v>3660</v>
      </c>
      <c r="D29" s="19">
        <v>0.87650273224043718</v>
      </c>
      <c r="E29" s="75">
        <v>-452</v>
      </c>
      <c r="F29" s="28">
        <v>5421</v>
      </c>
      <c r="G29" s="28">
        <v>5382</v>
      </c>
      <c r="H29" s="19">
        <v>1.0072463768115942</v>
      </c>
      <c r="I29" s="75">
        <v>39</v>
      </c>
      <c r="J29" s="19">
        <v>0.59177273565762778</v>
      </c>
      <c r="K29" s="19">
        <v>0.6800445930880713</v>
      </c>
      <c r="L29" s="18">
        <v>-8.8271857430443523E-2</v>
      </c>
    </row>
    <row r="30" spans="1:12" x14ac:dyDescent="0.4">
      <c r="A30" s="71" t="s">
        <v>166</v>
      </c>
      <c r="B30" s="35">
        <v>2335</v>
      </c>
      <c r="C30" s="35">
        <v>2835</v>
      </c>
      <c r="D30" s="15">
        <v>0.82363315696649031</v>
      </c>
      <c r="E30" s="72">
        <v>-500</v>
      </c>
      <c r="F30" s="35">
        <v>4212</v>
      </c>
      <c r="G30" s="35">
        <v>4173</v>
      </c>
      <c r="H30" s="15">
        <v>1.0093457943925233</v>
      </c>
      <c r="I30" s="72">
        <v>39</v>
      </c>
      <c r="J30" s="15">
        <v>0.55436847103513776</v>
      </c>
      <c r="K30" s="15">
        <v>0.67936736161035227</v>
      </c>
      <c r="L30" s="14">
        <v>-0.12499889057521452</v>
      </c>
    </row>
    <row r="31" spans="1:12" x14ac:dyDescent="0.4">
      <c r="A31" s="73" t="s">
        <v>167</v>
      </c>
      <c r="B31" s="31">
        <v>873</v>
      </c>
      <c r="C31" s="31">
        <v>825</v>
      </c>
      <c r="D31" s="16">
        <v>1.0581818181818181</v>
      </c>
      <c r="E31" s="74">
        <v>48</v>
      </c>
      <c r="F31" s="31">
        <v>1209</v>
      </c>
      <c r="G31" s="31">
        <v>1209</v>
      </c>
      <c r="H31" s="16">
        <v>1</v>
      </c>
      <c r="I31" s="74">
        <v>0</v>
      </c>
      <c r="J31" s="16">
        <v>0.72208436724565761</v>
      </c>
      <c r="K31" s="16">
        <v>0.68238213399503722</v>
      </c>
      <c r="L31" s="20">
        <v>3.9702233250620389E-2</v>
      </c>
    </row>
    <row r="32" spans="1:12" s="68" customFormat="1" x14ac:dyDescent="0.4">
      <c r="A32" s="66" t="s">
        <v>67</v>
      </c>
      <c r="B32" s="25">
        <v>236588</v>
      </c>
      <c r="C32" s="25">
        <v>233792</v>
      </c>
      <c r="D32" s="11">
        <v>1.0119593484807008</v>
      </c>
      <c r="E32" s="67">
        <v>2796</v>
      </c>
      <c r="F32" s="25">
        <v>338993</v>
      </c>
      <c r="G32" s="25">
        <v>330713</v>
      </c>
      <c r="H32" s="11">
        <v>1.0250368143979824</v>
      </c>
      <c r="I32" s="67">
        <v>8280</v>
      </c>
      <c r="J32" s="11">
        <v>0.69791411622068888</v>
      </c>
      <c r="K32" s="11">
        <v>0.70693320190013698</v>
      </c>
      <c r="L32" s="21">
        <v>-9.0190856794480911E-3</v>
      </c>
    </row>
    <row r="33" spans="1:12" x14ac:dyDescent="0.4">
      <c r="A33" s="73" t="s">
        <v>56</v>
      </c>
      <c r="B33" s="31">
        <v>98769</v>
      </c>
      <c r="C33" s="31">
        <v>96096</v>
      </c>
      <c r="D33" s="16">
        <v>1.0278159340659341</v>
      </c>
      <c r="E33" s="74">
        <v>2673</v>
      </c>
      <c r="F33" s="31">
        <v>128855</v>
      </c>
      <c r="G33" s="31">
        <v>119058</v>
      </c>
      <c r="H33" s="16">
        <v>1.082287624519142</v>
      </c>
      <c r="I33" s="74">
        <v>9797</v>
      </c>
      <c r="J33" s="16">
        <v>0.76651274688603466</v>
      </c>
      <c r="K33" s="16">
        <v>0.80713601773925314</v>
      </c>
      <c r="L33" s="20">
        <v>-4.0623270853218485E-2</v>
      </c>
    </row>
    <row r="34" spans="1:12" x14ac:dyDescent="0.4">
      <c r="A34" s="73" t="s">
        <v>168</v>
      </c>
      <c r="B34" s="31">
        <v>27577</v>
      </c>
      <c r="C34" s="31">
        <v>20162</v>
      </c>
      <c r="D34" s="16">
        <v>1.367771054458883</v>
      </c>
      <c r="E34" s="74">
        <v>7415</v>
      </c>
      <c r="F34" s="31">
        <v>38733</v>
      </c>
      <c r="G34" s="31">
        <v>31704</v>
      </c>
      <c r="H34" s="16">
        <v>1.2217070401211203</v>
      </c>
      <c r="I34" s="74">
        <v>7029</v>
      </c>
      <c r="J34" s="16">
        <v>0.71197686727080267</v>
      </c>
      <c r="K34" s="16">
        <v>0.63594499116830683</v>
      </c>
      <c r="L34" s="20">
        <v>7.6031876102495843E-2</v>
      </c>
    </row>
    <row r="35" spans="1:12" x14ac:dyDescent="0.4">
      <c r="A35" s="73" t="s">
        <v>169</v>
      </c>
      <c r="B35" s="31">
        <v>10997</v>
      </c>
      <c r="C35" s="31">
        <v>15196</v>
      </c>
      <c r="D35" s="16">
        <v>0.72367728349565674</v>
      </c>
      <c r="E35" s="74">
        <v>-4199</v>
      </c>
      <c r="F35" s="31">
        <v>17856</v>
      </c>
      <c r="G35" s="31">
        <v>24430</v>
      </c>
      <c r="H35" s="16">
        <v>0.73090462546049939</v>
      </c>
      <c r="I35" s="74">
        <v>-6574</v>
      </c>
      <c r="J35" s="16">
        <v>0.61587141577060933</v>
      </c>
      <c r="K35" s="16">
        <v>0.62202210397052804</v>
      </c>
      <c r="L35" s="20">
        <v>-6.150688199918708E-3</v>
      </c>
    </row>
    <row r="36" spans="1:12" x14ac:dyDescent="0.4">
      <c r="A36" s="73" t="s">
        <v>54</v>
      </c>
      <c r="B36" s="31">
        <v>33909</v>
      </c>
      <c r="C36" s="31">
        <v>32736</v>
      </c>
      <c r="D36" s="16">
        <v>1.0358321114369502</v>
      </c>
      <c r="E36" s="74">
        <v>1173</v>
      </c>
      <c r="F36" s="31">
        <v>55067</v>
      </c>
      <c r="G36" s="31">
        <v>49369</v>
      </c>
      <c r="H36" s="16">
        <v>1.1154165569486925</v>
      </c>
      <c r="I36" s="74">
        <v>5698</v>
      </c>
      <c r="J36" s="16">
        <v>0.61577714420614882</v>
      </c>
      <c r="K36" s="16">
        <v>0.66308817273997855</v>
      </c>
      <c r="L36" s="20">
        <v>-4.7311028533829735E-2</v>
      </c>
    </row>
    <row r="37" spans="1:12" x14ac:dyDescent="0.4">
      <c r="A37" s="73" t="s">
        <v>55</v>
      </c>
      <c r="B37" s="31">
        <v>17575</v>
      </c>
      <c r="C37" s="31">
        <v>17172</v>
      </c>
      <c r="D37" s="16">
        <v>1.0234684369904496</v>
      </c>
      <c r="E37" s="74">
        <v>403</v>
      </c>
      <c r="F37" s="31">
        <v>26164</v>
      </c>
      <c r="G37" s="31">
        <v>26199</v>
      </c>
      <c r="H37" s="16">
        <v>0.99866407114775368</v>
      </c>
      <c r="I37" s="74">
        <v>-35</v>
      </c>
      <c r="J37" s="16">
        <v>0.67172450695612296</v>
      </c>
      <c r="K37" s="16">
        <v>0.65544486430779803</v>
      </c>
      <c r="L37" s="20">
        <v>1.6279642648324932E-2</v>
      </c>
    </row>
    <row r="38" spans="1:12" x14ac:dyDescent="0.4">
      <c r="A38" s="73" t="s">
        <v>53</v>
      </c>
      <c r="B38" s="31">
        <v>5126</v>
      </c>
      <c r="C38" s="31">
        <v>5084</v>
      </c>
      <c r="D38" s="16">
        <v>1.0082612116443745</v>
      </c>
      <c r="E38" s="74">
        <v>42</v>
      </c>
      <c r="F38" s="31">
        <v>8928</v>
      </c>
      <c r="G38" s="31">
        <v>8928</v>
      </c>
      <c r="H38" s="16">
        <v>1</v>
      </c>
      <c r="I38" s="74">
        <v>0</v>
      </c>
      <c r="J38" s="16">
        <v>0.57414874551971329</v>
      </c>
      <c r="K38" s="16">
        <v>0.56944444444444442</v>
      </c>
      <c r="L38" s="20">
        <v>4.7043010752688685E-3</v>
      </c>
    </row>
    <row r="39" spans="1:12" x14ac:dyDescent="0.4">
      <c r="A39" s="73" t="s">
        <v>52</v>
      </c>
      <c r="B39" s="31">
        <v>6288</v>
      </c>
      <c r="C39" s="31">
        <v>6269</v>
      </c>
      <c r="D39" s="16">
        <v>1.0030307864093158</v>
      </c>
      <c r="E39" s="74">
        <v>19</v>
      </c>
      <c r="F39" s="31">
        <v>8928</v>
      </c>
      <c r="G39" s="31">
        <v>8928</v>
      </c>
      <c r="H39" s="16">
        <v>1</v>
      </c>
      <c r="I39" s="74">
        <v>0</v>
      </c>
      <c r="J39" s="16">
        <v>0.70430107526881724</v>
      </c>
      <c r="K39" s="16">
        <v>0.70217293906810041</v>
      </c>
      <c r="L39" s="20">
        <v>2.1281362007168347E-3</v>
      </c>
    </row>
    <row r="40" spans="1:12" x14ac:dyDescent="0.4">
      <c r="A40" s="77" t="s">
        <v>51</v>
      </c>
      <c r="B40" s="32">
        <v>4522</v>
      </c>
      <c r="C40" s="32">
        <v>4034</v>
      </c>
      <c r="D40" s="13">
        <v>1.12097174020823</v>
      </c>
      <c r="E40" s="76">
        <v>488</v>
      </c>
      <c r="F40" s="32">
        <v>8928</v>
      </c>
      <c r="G40" s="32">
        <v>8928</v>
      </c>
      <c r="H40" s="13">
        <v>1</v>
      </c>
      <c r="I40" s="76">
        <v>0</v>
      </c>
      <c r="J40" s="13">
        <v>0.50649641577060933</v>
      </c>
      <c r="K40" s="13">
        <v>0.45183691756272404</v>
      </c>
      <c r="L40" s="12">
        <v>5.4659498207885293E-2</v>
      </c>
    </row>
    <row r="41" spans="1:12" x14ac:dyDescent="0.4">
      <c r="A41" s="73" t="s">
        <v>69</v>
      </c>
      <c r="B41" s="31">
        <v>2432</v>
      </c>
      <c r="C41" s="31">
        <v>2059</v>
      </c>
      <c r="D41" s="16">
        <v>1.1811559009227781</v>
      </c>
      <c r="E41" s="74">
        <v>373</v>
      </c>
      <c r="F41" s="31">
        <v>5146</v>
      </c>
      <c r="G41" s="31">
        <v>3913</v>
      </c>
      <c r="H41" s="16">
        <v>1.3151035011500127</v>
      </c>
      <c r="I41" s="74">
        <v>1233</v>
      </c>
      <c r="J41" s="16">
        <v>0.47260007773027596</v>
      </c>
      <c r="K41" s="16">
        <v>0.52619473549706108</v>
      </c>
      <c r="L41" s="20">
        <v>-5.3594657766785125E-2</v>
      </c>
    </row>
    <row r="42" spans="1:12" x14ac:dyDescent="0.4">
      <c r="A42" s="73" t="s">
        <v>66</v>
      </c>
      <c r="B42" s="31">
        <v>0</v>
      </c>
      <c r="C42" s="31">
        <v>3657</v>
      </c>
      <c r="D42" s="16">
        <v>0</v>
      </c>
      <c r="E42" s="74">
        <v>-3657</v>
      </c>
      <c r="F42" s="31">
        <v>0</v>
      </c>
      <c r="G42" s="31">
        <v>8928</v>
      </c>
      <c r="H42" s="16">
        <v>0</v>
      </c>
      <c r="I42" s="74">
        <v>-8928</v>
      </c>
      <c r="J42" s="16" t="e">
        <v>#DIV/0!</v>
      </c>
      <c r="K42" s="16">
        <v>0.40961021505376344</v>
      </c>
      <c r="L42" s="20" t="e">
        <v>#DIV/0!</v>
      </c>
    </row>
    <row r="43" spans="1:12" x14ac:dyDescent="0.4">
      <c r="A43" s="73" t="s">
        <v>48</v>
      </c>
      <c r="B43" s="31">
        <v>7870</v>
      </c>
      <c r="C43" s="31">
        <v>8346</v>
      </c>
      <c r="D43" s="16">
        <v>0.94296669063024208</v>
      </c>
      <c r="E43" s="74">
        <v>-476</v>
      </c>
      <c r="F43" s="31">
        <v>11718</v>
      </c>
      <c r="G43" s="31">
        <v>11725</v>
      </c>
      <c r="H43" s="16">
        <v>0.99940298507462688</v>
      </c>
      <c r="I43" s="74">
        <v>-7</v>
      </c>
      <c r="J43" s="16">
        <v>0.67161631677760714</v>
      </c>
      <c r="K43" s="16">
        <v>0.71181236673773984</v>
      </c>
      <c r="L43" s="20">
        <v>-4.0196049960132707E-2</v>
      </c>
    </row>
    <row r="44" spans="1:12" x14ac:dyDescent="0.4">
      <c r="A44" s="73" t="s">
        <v>50</v>
      </c>
      <c r="B44" s="31">
        <v>2713</v>
      </c>
      <c r="C44" s="31">
        <v>2361</v>
      </c>
      <c r="D44" s="16">
        <v>1.1490893689114783</v>
      </c>
      <c r="E44" s="74">
        <v>352</v>
      </c>
      <c r="F44" s="31">
        <v>3913</v>
      </c>
      <c r="G44" s="31">
        <v>3906</v>
      </c>
      <c r="H44" s="16">
        <v>1.0017921146953406</v>
      </c>
      <c r="I44" s="74">
        <v>7</v>
      </c>
      <c r="J44" s="16">
        <v>0.69332992588806541</v>
      </c>
      <c r="K44" s="16">
        <v>0.60445468509984634</v>
      </c>
      <c r="L44" s="20">
        <v>8.8875240788219068E-2</v>
      </c>
    </row>
    <row r="45" spans="1:12" x14ac:dyDescent="0.4">
      <c r="A45" s="73" t="s">
        <v>49</v>
      </c>
      <c r="B45" s="31">
        <v>2922</v>
      </c>
      <c r="C45" s="31">
        <v>2681</v>
      </c>
      <c r="D45" s="16">
        <v>1.0898918314061916</v>
      </c>
      <c r="E45" s="74">
        <v>241</v>
      </c>
      <c r="F45" s="31">
        <v>3906</v>
      </c>
      <c r="G45" s="31">
        <v>3913</v>
      </c>
      <c r="H45" s="16">
        <v>0.99821109123434704</v>
      </c>
      <c r="I45" s="74">
        <v>-7</v>
      </c>
      <c r="J45" s="16">
        <v>0.74807987711213519</v>
      </c>
      <c r="K45" s="16">
        <v>0.68515205724508055</v>
      </c>
      <c r="L45" s="20">
        <v>6.2927819867054646E-2</v>
      </c>
    </row>
    <row r="46" spans="1:12" x14ac:dyDescent="0.4">
      <c r="A46" s="73" t="s">
        <v>171</v>
      </c>
      <c r="B46" s="31">
        <v>3235</v>
      </c>
      <c r="C46" s="31">
        <v>4229</v>
      </c>
      <c r="D46" s="16">
        <v>0.76495625443367221</v>
      </c>
      <c r="E46" s="74">
        <v>-994</v>
      </c>
      <c r="F46" s="31">
        <v>5146</v>
      </c>
      <c r="G46" s="31">
        <v>5146</v>
      </c>
      <c r="H46" s="16">
        <v>1</v>
      </c>
      <c r="I46" s="74">
        <v>0</v>
      </c>
      <c r="J46" s="16">
        <v>0.62864360668480368</v>
      </c>
      <c r="K46" s="16">
        <v>0.82180334240186548</v>
      </c>
      <c r="L46" s="20">
        <v>-0.1931597357170618</v>
      </c>
    </row>
    <row r="47" spans="1:12" x14ac:dyDescent="0.4">
      <c r="A47" s="73" t="s">
        <v>72</v>
      </c>
      <c r="B47" s="31">
        <v>2971</v>
      </c>
      <c r="C47" s="31">
        <v>3317</v>
      </c>
      <c r="D47" s="16">
        <v>0.8956888754899005</v>
      </c>
      <c r="E47" s="74">
        <v>-346</v>
      </c>
      <c r="F47" s="31">
        <v>3906</v>
      </c>
      <c r="G47" s="31">
        <v>3913</v>
      </c>
      <c r="H47" s="16">
        <v>0.99821109123434704</v>
      </c>
      <c r="I47" s="74">
        <v>-7</v>
      </c>
      <c r="J47" s="16">
        <v>0.76062467997951866</v>
      </c>
      <c r="K47" s="16">
        <v>0.84768719652440583</v>
      </c>
      <c r="L47" s="20">
        <v>-8.706251654488717E-2</v>
      </c>
    </row>
    <row r="48" spans="1:12" x14ac:dyDescent="0.4">
      <c r="A48" s="73" t="s">
        <v>172</v>
      </c>
      <c r="B48" s="31">
        <v>3318</v>
      </c>
      <c r="C48" s="31">
        <v>3183</v>
      </c>
      <c r="D48" s="16">
        <v>1.0424128180961356</v>
      </c>
      <c r="E48" s="74">
        <v>135</v>
      </c>
      <c r="F48" s="31">
        <v>4116</v>
      </c>
      <c r="G48" s="31">
        <v>3913</v>
      </c>
      <c r="H48" s="16">
        <v>1.0518783542039356</v>
      </c>
      <c r="I48" s="74">
        <v>203</v>
      </c>
      <c r="J48" s="16">
        <v>0.80612244897959184</v>
      </c>
      <c r="K48" s="16">
        <v>0.81344237158190646</v>
      </c>
      <c r="L48" s="20">
        <v>-7.3199226023146213E-3</v>
      </c>
    </row>
    <row r="49" spans="1:12" x14ac:dyDescent="0.4">
      <c r="A49" s="73" t="s">
        <v>173</v>
      </c>
      <c r="B49" s="31">
        <v>2821</v>
      </c>
      <c r="C49" s="31">
        <v>3550</v>
      </c>
      <c r="D49" s="16">
        <v>0.79464788732394365</v>
      </c>
      <c r="E49" s="74">
        <v>-729</v>
      </c>
      <c r="F49" s="31">
        <v>3777</v>
      </c>
      <c r="G49" s="31">
        <v>3906</v>
      </c>
      <c r="H49" s="16">
        <v>0.96697388632872505</v>
      </c>
      <c r="I49" s="74">
        <v>-129</v>
      </c>
      <c r="J49" s="16">
        <v>0.74688906539581679</v>
      </c>
      <c r="K49" s="16">
        <v>0.90885816692268306</v>
      </c>
      <c r="L49" s="20">
        <v>-0.16196910152686628</v>
      </c>
    </row>
    <row r="50" spans="1:12" x14ac:dyDescent="0.4">
      <c r="A50" s="79" t="s">
        <v>174</v>
      </c>
      <c r="B50" s="30">
        <v>3543</v>
      </c>
      <c r="C50" s="30">
        <v>3660</v>
      </c>
      <c r="D50" s="23">
        <v>0.96803278688524586</v>
      </c>
      <c r="E50" s="80">
        <v>-117</v>
      </c>
      <c r="F50" s="30">
        <v>3906</v>
      </c>
      <c r="G50" s="30">
        <v>3906</v>
      </c>
      <c r="H50" s="23">
        <v>1</v>
      </c>
      <c r="I50" s="80">
        <v>0</v>
      </c>
      <c r="J50" s="23">
        <v>0.9070660522273426</v>
      </c>
      <c r="K50" s="23">
        <v>0.93701996927803377</v>
      </c>
      <c r="L50" s="22">
        <v>-2.995391705069117E-2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7月(上旬)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87</v>
      </c>
      <c r="C4" s="97" t="s">
        <v>128</v>
      </c>
      <c r="D4" s="96" t="s">
        <v>61</v>
      </c>
      <c r="E4" s="96"/>
      <c r="F4" s="101" t="s">
        <v>87</v>
      </c>
      <c r="G4" s="101" t="s">
        <v>128</v>
      </c>
      <c r="H4" s="96" t="s">
        <v>61</v>
      </c>
      <c r="I4" s="96"/>
      <c r="J4" s="101" t="s">
        <v>87</v>
      </c>
      <c r="K4" s="101" t="s">
        <v>128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141508</v>
      </c>
      <c r="C6" s="25">
        <v>140630</v>
      </c>
      <c r="D6" s="11">
        <v>1.006243333570362</v>
      </c>
      <c r="E6" s="67">
        <v>878</v>
      </c>
      <c r="F6" s="25">
        <v>205367</v>
      </c>
      <c r="G6" s="25">
        <v>203401</v>
      </c>
      <c r="H6" s="11">
        <v>1.0096656358621638</v>
      </c>
      <c r="I6" s="67">
        <v>1966</v>
      </c>
      <c r="J6" s="11">
        <v>0.68904936041330889</v>
      </c>
      <c r="K6" s="11">
        <v>0.69139286434186653</v>
      </c>
      <c r="L6" s="21">
        <v>-2.3435039285576442E-3</v>
      </c>
    </row>
    <row r="7" spans="1:12" s="68" customFormat="1" x14ac:dyDescent="0.4">
      <c r="A7" s="66" t="s">
        <v>58</v>
      </c>
      <c r="B7" s="25">
        <v>70154</v>
      </c>
      <c r="C7" s="25">
        <v>69281</v>
      </c>
      <c r="D7" s="11">
        <v>1.0126008573779246</v>
      </c>
      <c r="E7" s="67">
        <v>873</v>
      </c>
      <c r="F7" s="25">
        <v>96260</v>
      </c>
      <c r="G7" s="25">
        <v>97539</v>
      </c>
      <c r="H7" s="11">
        <v>0.98688729636350592</v>
      </c>
      <c r="I7" s="67">
        <v>-1279</v>
      </c>
      <c r="J7" s="11">
        <v>0.72879700810305426</v>
      </c>
      <c r="K7" s="11">
        <v>0.7102902428772081</v>
      </c>
      <c r="L7" s="21">
        <v>1.8506765225846156E-2</v>
      </c>
    </row>
    <row r="8" spans="1:12" x14ac:dyDescent="0.4">
      <c r="A8" s="69" t="s">
        <v>65</v>
      </c>
      <c r="B8" s="26">
        <v>56129</v>
      </c>
      <c r="C8" s="26">
        <v>55977</v>
      </c>
      <c r="D8" s="24">
        <v>1.0027154009682548</v>
      </c>
      <c r="E8" s="70">
        <v>152</v>
      </c>
      <c r="F8" s="26">
        <v>76371</v>
      </c>
      <c r="G8" s="26">
        <v>78828</v>
      </c>
      <c r="H8" s="24">
        <v>0.96883087227888565</v>
      </c>
      <c r="I8" s="70">
        <v>-2457</v>
      </c>
      <c r="J8" s="24">
        <v>0.7349517487004229</v>
      </c>
      <c r="K8" s="24">
        <v>0.71011569493073523</v>
      </c>
      <c r="L8" s="54">
        <v>2.4836053769687672E-2</v>
      </c>
    </row>
    <row r="9" spans="1:12" x14ac:dyDescent="0.4">
      <c r="A9" s="71" t="s">
        <v>56</v>
      </c>
      <c r="B9" s="35">
        <v>34996</v>
      </c>
      <c r="C9" s="35">
        <v>33150</v>
      </c>
      <c r="D9" s="15">
        <v>1.0556862745098039</v>
      </c>
      <c r="E9" s="72">
        <v>1846</v>
      </c>
      <c r="F9" s="35">
        <v>46311</v>
      </c>
      <c r="G9" s="35">
        <v>41638</v>
      </c>
      <c r="H9" s="15">
        <v>1.1122292136990248</v>
      </c>
      <c r="I9" s="72">
        <v>4673</v>
      </c>
      <c r="J9" s="15">
        <v>0.75567359806525447</v>
      </c>
      <c r="K9" s="15">
        <v>0.79614774965176038</v>
      </c>
      <c r="L9" s="14">
        <v>-4.0474151586505913E-2</v>
      </c>
    </row>
    <row r="10" spans="1:12" x14ac:dyDescent="0.4">
      <c r="A10" s="73" t="s">
        <v>57</v>
      </c>
      <c r="B10" s="31">
        <v>8222</v>
      </c>
      <c r="C10" s="31">
        <v>8974</v>
      </c>
      <c r="D10" s="16">
        <v>0.91620236238020947</v>
      </c>
      <c r="E10" s="74">
        <v>-752</v>
      </c>
      <c r="F10" s="31">
        <v>10860</v>
      </c>
      <c r="G10" s="35">
        <v>14060</v>
      </c>
      <c r="H10" s="16">
        <v>0.77240398293029877</v>
      </c>
      <c r="I10" s="74">
        <v>-3200</v>
      </c>
      <c r="J10" s="16">
        <v>0.75709023941068143</v>
      </c>
      <c r="K10" s="16">
        <v>0.63826458036984357</v>
      </c>
      <c r="L10" s="20">
        <v>0.11882565904083786</v>
      </c>
    </row>
    <row r="11" spans="1:12" x14ac:dyDescent="0.4">
      <c r="A11" s="73" t="s">
        <v>70</v>
      </c>
      <c r="B11" s="31">
        <v>2020</v>
      </c>
      <c r="C11" s="31">
        <v>2507</v>
      </c>
      <c r="D11" s="16">
        <v>0.80574391703230952</v>
      </c>
      <c r="E11" s="74">
        <v>-487</v>
      </c>
      <c r="F11" s="31">
        <v>2700</v>
      </c>
      <c r="G11" s="31">
        <v>5130</v>
      </c>
      <c r="H11" s="16">
        <v>0.52631578947368418</v>
      </c>
      <c r="I11" s="74">
        <v>-2430</v>
      </c>
      <c r="J11" s="16">
        <v>0.74814814814814812</v>
      </c>
      <c r="K11" s="16">
        <v>0.48869395711500974</v>
      </c>
      <c r="L11" s="20">
        <v>0.25945419103313838</v>
      </c>
    </row>
    <row r="12" spans="1:12" x14ac:dyDescent="0.4">
      <c r="A12" s="73" t="s">
        <v>54</v>
      </c>
      <c r="B12" s="31">
        <v>6382</v>
      </c>
      <c r="C12" s="31">
        <v>6117</v>
      </c>
      <c r="D12" s="16">
        <v>1.043321889815269</v>
      </c>
      <c r="E12" s="74">
        <v>265</v>
      </c>
      <c r="F12" s="31">
        <v>9600</v>
      </c>
      <c r="G12" s="31">
        <v>9600</v>
      </c>
      <c r="H12" s="16">
        <v>1</v>
      </c>
      <c r="I12" s="74">
        <v>0</v>
      </c>
      <c r="J12" s="16">
        <v>0.66479166666666667</v>
      </c>
      <c r="K12" s="16">
        <v>0.63718750000000002</v>
      </c>
      <c r="L12" s="20">
        <v>2.7604166666666652E-2</v>
      </c>
    </row>
    <row r="13" spans="1:12" x14ac:dyDescent="0.4">
      <c r="A13" s="73" t="s">
        <v>55</v>
      </c>
      <c r="B13" s="31">
        <v>4509</v>
      </c>
      <c r="C13" s="31">
        <v>5229</v>
      </c>
      <c r="D13" s="16">
        <v>0.8623063683304647</v>
      </c>
      <c r="E13" s="74">
        <v>-720</v>
      </c>
      <c r="F13" s="31">
        <v>6900</v>
      </c>
      <c r="G13" s="31">
        <v>8400</v>
      </c>
      <c r="H13" s="16">
        <v>0.8214285714285714</v>
      </c>
      <c r="I13" s="74">
        <v>-1500</v>
      </c>
      <c r="J13" s="16">
        <v>0.65347826086956518</v>
      </c>
      <c r="K13" s="16">
        <v>0.62250000000000005</v>
      </c>
      <c r="L13" s="20">
        <v>3.0978260869565122E-2</v>
      </c>
    </row>
    <row r="14" spans="1:12" x14ac:dyDescent="0.4">
      <c r="A14" s="64" t="s">
        <v>64</v>
      </c>
      <c r="B14" s="28">
        <v>13010</v>
      </c>
      <c r="C14" s="28">
        <v>12275</v>
      </c>
      <c r="D14" s="19">
        <v>1.0598778004073319</v>
      </c>
      <c r="E14" s="75">
        <v>735</v>
      </c>
      <c r="F14" s="28">
        <v>18368</v>
      </c>
      <c r="G14" s="28">
        <v>17151</v>
      </c>
      <c r="H14" s="19">
        <v>1.0709579616348901</v>
      </c>
      <c r="I14" s="75">
        <v>1217</v>
      </c>
      <c r="J14" s="19">
        <v>0.70829703832752611</v>
      </c>
      <c r="K14" s="19">
        <v>0.71570170835519797</v>
      </c>
      <c r="L14" s="18">
        <v>-7.4046700276718669E-3</v>
      </c>
    </row>
    <row r="15" spans="1:12" x14ac:dyDescent="0.4">
      <c r="A15" s="71" t="s">
        <v>154</v>
      </c>
      <c r="B15" s="35">
        <v>556</v>
      </c>
      <c r="C15" s="35">
        <v>978</v>
      </c>
      <c r="D15" s="15">
        <v>0.56850715746421265</v>
      </c>
      <c r="E15" s="72">
        <v>-422</v>
      </c>
      <c r="F15" s="35">
        <v>1084</v>
      </c>
      <c r="G15" s="35">
        <v>1517</v>
      </c>
      <c r="H15" s="15">
        <v>0.71456822676334875</v>
      </c>
      <c r="I15" s="72">
        <v>-433</v>
      </c>
      <c r="J15" s="15">
        <v>0.51291512915129156</v>
      </c>
      <c r="K15" s="15">
        <v>0.64469347396176668</v>
      </c>
      <c r="L15" s="14">
        <v>-0.13177834481047512</v>
      </c>
    </row>
    <row r="16" spans="1:12" x14ac:dyDescent="0.4">
      <c r="A16" s="73" t="s">
        <v>155</v>
      </c>
      <c r="B16" s="31">
        <v>1306</v>
      </c>
      <c r="C16" s="31">
        <v>1088</v>
      </c>
      <c r="D16" s="16">
        <v>1.2003676470588236</v>
      </c>
      <c r="E16" s="74">
        <v>218</v>
      </c>
      <c r="F16" s="31">
        <v>1500</v>
      </c>
      <c r="G16" s="31">
        <v>1500</v>
      </c>
      <c r="H16" s="16">
        <v>1</v>
      </c>
      <c r="I16" s="74">
        <v>0</v>
      </c>
      <c r="J16" s="16">
        <v>0.8706666666666667</v>
      </c>
      <c r="K16" s="16">
        <v>0.72533333333333339</v>
      </c>
      <c r="L16" s="20">
        <v>0.14533333333333331</v>
      </c>
    </row>
    <row r="17" spans="1:12" x14ac:dyDescent="0.4">
      <c r="A17" s="73" t="s">
        <v>156</v>
      </c>
      <c r="B17" s="31">
        <v>1442</v>
      </c>
      <c r="C17" s="31">
        <v>1429</v>
      </c>
      <c r="D17" s="16">
        <v>1.0090972708187544</v>
      </c>
      <c r="E17" s="74">
        <v>13</v>
      </c>
      <c r="F17" s="31">
        <v>1500</v>
      </c>
      <c r="G17" s="31">
        <v>1517</v>
      </c>
      <c r="H17" s="16">
        <v>0.98879367172050103</v>
      </c>
      <c r="I17" s="74">
        <v>-17</v>
      </c>
      <c r="J17" s="16">
        <v>0.96133333333333337</v>
      </c>
      <c r="K17" s="16">
        <v>0.94199077125906394</v>
      </c>
      <c r="L17" s="20">
        <v>1.9342562074269432E-2</v>
      </c>
    </row>
    <row r="18" spans="1:12" x14ac:dyDescent="0.4">
      <c r="A18" s="73" t="s">
        <v>157</v>
      </c>
      <c r="B18" s="31">
        <v>1147</v>
      </c>
      <c r="C18" s="31">
        <v>1091</v>
      </c>
      <c r="D18" s="16">
        <v>1.0513290559120074</v>
      </c>
      <c r="E18" s="74">
        <v>56</v>
      </c>
      <c r="F18" s="31">
        <v>1500</v>
      </c>
      <c r="G18" s="31">
        <v>1500</v>
      </c>
      <c r="H18" s="16">
        <v>1</v>
      </c>
      <c r="I18" s="74">
        <v>0</v>
      </c>
      <c r="J18" s="16">
        <v>0.76466666666666672</v>
      </c>
      <c r="K18" s="16">
        <v>0.72733333333333339</v>
      </c>
      <c r="L18" s="20">
        <v>3.7333333333333329E-2</v>
      </c>
    </row>
    <row r="19" spans="1:12" x14ac:dyDescent="0.4">
      <c r="A19" s="73" t="s">
        <v>158</v>
      </c>
      <c r="B19" s="32">
        <v>1423</v>
      </c>
      <c r="C19" s="32">
        <v>1450</v>
      </c>
      <c r="D19" s="13">
        <v>0.98137931034482762</v>
      </c>
      <c r="E19" s="76">
        <v>-27</v>
      </c>
      <c r="F19" s="32">
        <v>1500</v>
      </c>
      <c r="G19" s="32">
        <v>1500</v>
      </c>
      <c r="H19" s="13">
        <v>1</v>
      </c>
      <c r="I19" s="76">
        <v>0</v>
      </c>
      <c r="J19" s="13">
        <v>0.94866666666666666</v>
      </c>
      <c r="K19" s="13">
        <v>0.96666666666666667</v>
      </c>
      <c r="L19" s="12">
        <v>-1.8000000000000016E-2</v>
      </c>
    </row>
    <row r="20" spans="1:12" x14ac:dyDescent="0.4">
      <c r="A20" s="77" t="s">
        <v>159</v>
      </c>
      <c r="B20" s="31">
        <v>953</v>
      </c>
      <c r="C20" s="31">
        <v>1230</v>
      </c>
      <c r="D20" s="16">
        <v>0.77479674796747966</v>
      </c>
      <c r="E20" s="74">
        <v>-277</v>
      </c>
      <c r="F20" s="31">
        <v>1500</v>
      </c>
      <c r="G20" s="31">
        <v>1500</v>
      </c>
      <c r="H20" s="16">
        <v>1</v>
      </c>
      <c r="I20" s="74">
        <v>0</v>
      </c>
      <c r="J20" s="16">
        <v>0.63533333333333331</v>
      </c>
      <c r="K20" s="16">
        <v>0.82</v>
      </c>
      <c r="L20" s="20">
        <v>-0.18466666666666665</v>
      </c>
    </row>
    <row r="21" spans="1:12" x14ac:dyDescent="0.4">
      <c r="A21" s="77" t="s">
        <v>184</v>
      </c>
      <c r="B21" s="31">
        <v>851</v>
      </c>
      <c r="C21" s="31">
        <v>842</v>
      </c>
      <c r="D21" s="16">
        <v>1.010688836104513</v>
      </c>
      <c r="E21" s="74">
        <v>9</v>
      </c>
      <c r="F21" s="31">
        <v>1500</v>
      </c>
      <c r="G21" s="31">
        <v>1350</v>
      </c>
      <c r="H21" s="16">
        <v>1.1111111111111112</v>
      </c>
      <c r="I21" s="74">
        <v>150</v>
      </c>
      <c r="J21" s="16">
        <v>0.56733333333333336</v>
      </c>
      <c r="K21" s="16">
        <v>0.62370370370370365</v>
      </c>
      <c r="L21" s="20">
        <v>-5.6370370370370293E-2</v>
      </c>
    </row>
    <row r="22" spans="1:12" x14ac:dyDescent="0.4">
      <c r="A22" s="73" t="s">
        <v>160</v>
      </c>
      <c r="B22" s="31">
        <v>1381</v>
      </c>
      <c r="C22" s="31">
        <v>1294</v>
      </c>
      <c r="D22" s="16">
        <v>1.0672333848531685</v>
      </c>
      <c r="E22" s="74">
        <v>87</v>
      </c>
      <c r="F22" s="31">
        <v>1500</v>
      </c>
      <c r="G22" s="31">
        <v>1500</v>
      </c>
      <c r="H22" s="16">
        <v>1</v>
      </c>
      <c r="I22" s="74">
        <v>0</v>
      </c>
      <c r="J22" s="16">
        <v>0.92066666666666663</v>
      </c>
      <c r="K22" s="16">
        <v>0.86266666666666669</v>
      </c>
      <c r="L22" s="20">
        <v>5.799999999999994E-2</v>
      </c>
    </row>
    <row r="23" spans="1:12" x14ac:dyDescent="0.4">
      <c r="A23" s="73" t="s">
        <v>161</v>
      </c>
      <c r="B23" s="32">
        <v>359</v>
      </c>
      <c r="C23" s="32">
        <v>236</v>
      </c>
      <c r="D23" s="13">
        <v>1.521186440677966</v>
      </c>
      <c r="E23" s="76">
        <v>123</v>
      </c>
      <c r="F23" s="32">
        <v>750</v>
      </c>
      <c r="G23" s="32">
        <v>600</v>
      </c>
      <c r="H23" s="13">
        <v>1.25</v>
      </c>
      <c r="I23" s="76">
        <v>150</v>
      </c>
      <c r="J23" s="13">
        <v>0.47866666666666668</v>
      </c>
      <c r="K23" s="13">
        <v>0.39333333333333331</v>
      </c>
      <c r="L23" s="12">
        <v>8.5333333333333372E-2</v>
      </c>
    </row>
    <row r="24" spans="1:12" x14ac:dyDescent="0.4">
      <c r="A24" s="77" t="s">
        <v>162</v>
      </c>
      <c r="B24" s="31">
        <v>1196</v>
      </c>
      <c r="C24" s="31">
        <v>949</v>
      </c>
      <c r="D24" s="16">
        <v>1.2602739726027397</v>
      </c>
      <c r="E24" s="74">
        <v>247</v>
      </c>
      <c r="F24" s="31">
        <v>1517</v>
      </c>
      <c r="G24" s="31">
        <v>1667</v>
      </c>
      <c r="H24" s="16">
        <v>0.9100179964007199</v>
      </c>
      <c r="I24" s="74">
        <v>-150</v>
      </c>
      <c r="J24" s="16">
        <v>0.78839815425181281</v>
      </c>
      <c r="K24" s="16">
        <v>0.56928614277144574</v>
      </c>
      <c r="L24" s="20">
        <v>0.21911201148036707</v>
      </c>
    </row>
    <row r="25" spans="1:12" x14ac:dyDescent="0.4">
      <c r="A25" s="73" t="s">
        <v>163</v>
      </c>
      <c r="B25" s="31">
        <v>82</v>
      </c>
      <c r="C25" s="31">
        <v>732</v>
      </c>
      <c r="D25" s="16">
        <v>0.11202185792349727</v>
      </c>
      <c r="E25" s="74">
        <v>-650</v>
      </c>
      <c r="F25" s="31">
        <v>1500</v>
      </c>
      <c r="G25" s="31">
        <v>1500</v>
      </c>
      <c r="H25" s="16">
        <v>1</v>
      </c>
      <c r="I25" s="74">
        <v>0</v>
      </c>
      <c r="J25" s="16">
        <v>5.4666666666666669E-2</v>
      </c>
      <c r="K25" s="16">
        <v>0.48799999999999999</v>
      </c>
      <c r="L25" s="20">
        <v>-0.43333333333333335</v>
      </c>
    </row>
    <row r="26" spans="1:12" x14ac:dyDescent="0.4">
      <c r="A26" s="77" t="s">
        <v>164</v>
      </c>
      <c r="B26" s="32">
        <v>909</v>
      </c>
      <c r="C26" s="32">
        <v>956</v>
      </c>
      <c r="D26" s="13">
        <v>0.95083682008368198</v>
      </c>
      <c r="E26" s="76">
        <v>-47</v>
      </c>
      <c r="F26" s="32">
        <v>1500</v>
      </c>
      <c r="G26" s="32">
        <v>1500</v>
      </c>
      <c r="H26" s="13">
        <v>1</v>
      </c>
      <c r="I26" s="76">
        <v>0</v>
      </c>
      <c r="J26" s="13">
        <v>0.60599999999999998</v>
      </c>
      <c r="K26" s="13">
        <v>0.63733333333333331</v>
      </c>
      <c r="L26" s="12">
        <v>-3.1333333333333324E-2</v>
      </c>
    </row>
    <row r="27" spans="1:12" x14ac:dyDescent="0.4">
      <c r="A27" s="77" t="s">
        <v>185</v>
      </c>
      <c r="B27" s="32">
        <v>0</v>
      </c>
      <c r="C27" s="32">
        <v>0</v>
      </c>
      <c r="D27" s="13" t="e">
        <v>#DIV/0!</v>
      </c>
      <c r="E27" s="76">
        <v>0</v>
      </c>
      <c r="F27" s="32">
        <v>0</v>
      </c>
      <c r="G27" s="32">
        <v>0</v>
      </c>
      <c r="H27" s="13" t="e">
        <v>#DIV/0!</v>
      </c>
      <c r="I27" s="76">
        <v>0</v>
      </c>
      <c r="J27" s="13" t="e">
        <v>#DIV/0!</v>
      </c>
      <c r="K27" s="13" t="e">
        <v>#DIV/0!</v>
      </c>
      <c r="L27" s="12" t="e">
        <v>#DIV/0!</v>
      </c>
    </row>
    <row r="28" spans="1:12" x14ac:dyDescent="0.4">
      <c r="A28" s="77" t="s">
        <v>165</v>
      </c>
      <c r="B28" s="32">
        <v>1405</v>
      </c>
      <c r="C28" s="32">
        <v>0</v>
      </c>
      <c r="D28" s="13" t="e">
        <v>#DIV/0!</v>
      </c>
      <c r="E28" s="76">
        <v>1405</v>
      </c>
      <c r="F28" s="32">
        <v>1517</v>
      </c>
      <c r="G28" s="32">
        <v>0</v>
      </c>
      <c r="H28" s="13" t="e">
        <v>#DIV/0!</v>
      </c>
      <c r="I28" s="76">
        <v>1517</v>
      </c>
      <c r="J28" s="13">
        <v>0.92617007251153594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1015</v>
      </c>
      <c r="C29" s="28">
        <v>1029</v>
      </c>
      <c r="D29" s="19">
        <v>0.98639455782312924</v>
      </c>
      <c r="E29" s="75">
        <v>-14</v>
      </c>
      <c r="F29" s="28">
        <v>1521</v>
      </c>
      <c r="G29" s="28">
        <v>1560</v>
      </c>
      <c r="H29" s="19">
        <v>0.97499999999999998</v>
      </c>
      <c r="I29" s="75">
        <v>-39</v>
      </c>
      <c r="J29" s="19">
        <v>0.6673241288625904</v>
      </c>
      <c r="K29" s="19">
        <v>0.6596153846153846</v>
      </c>
      <c r="L29" s="18">
        <v>7.708744247205801E-3</v>
      </c>
    </row>
    <row r="30" spans="1:12" x14ac:dyDescent="0.4">
      <c r="A30" s="71" t="s">
        <v>166</v>
      </c>
      <c r="B30" s="35">
        <v>685</v>
      </c>
      <c r="C30" s="35">
        <v>753</v>
      </c>
      <c r="D30" s="15">
        <v>0.90969455511288178</v>
      </c>
      <c r="E30" s="72">
        <v>-68</v>
      </c>
      <c r="F30" s="35">
        <v>1131</v>
      </c>
      <c r="G30" s="35">
        <v>1170</v>
      </c>
      <c r="H30" s="15">
        <v>0.96666666666666667</v>
      </c>
      <c r="I30" s="72">
        <v>-39</v>
      </c>
      <c r="J30" s="15">
        <v>0.60565870910698494</v>
      </c>
      <c r="K30" s="15">
        <v>0.64358974358974363</v>
      </c>
      <c r="L30" s="14">
        <v>-3.7931034482758696E-2</v>
      </c>
    </row>
    <row r="31" spans="1:12" x14ac:dyDescent="0.4">
      <c r="A31" s="73" t="s">
        <v>167</v>
      </c>
      <c r="B31" s="31">
        <v>330</v>
      </c>
      <c r="C31" s="31">
        <v>276</v>
      </c>
      <c r="D31" s="16">
        <v>1.1956521739130435</v>
      </c>
      <c r="E31" s="74">
        <v>54</v>
      </c>
      <c r="F31" s="31">
        <v>390</v>
      </c>
      <c r="G31" s="31">
        <v>390</v>
      </c>
      <c r="H31" s="16">
        <v>1</v>
      </c>
      <c r="I31" s="74">
        <v>0</v>
      </c>
      <c r="J31" s="16">
        <v>0.84615384615384615</v>
      </c>
      <c r="K31" s="16">
        <v>0.70769230769230773</v>
      </c>
      <c r="L31" s="20">
        <v>0.13846153846153841</v>
      </c>
    </row>
    <row r="32" spans="1:12" s="68" customFormat="1" x14ac:dyDescent="0.4">
      <c r="A32" s="66" t="s">
        <v>67</v>
      </c>
      <c r="B32" s="25">
        <v>71354</v>
      </c>
      <c r="C32" s="25">
        <v>71349</v>
      </c>
      <c r="D32" s="11">
        <v>1.0000700780669667</v>
      </c>
      <c r="E32" s="67">
        <v>5</v>
      </c>
      <c r="F32" s="25">
        <v>109107</v>
      </c>
      <c r="G32" s="25">
        <v>105862</v>
      </c>
      <c r="H32" s="11">
        <v>1.0306531144319964</v>
      </c>
      <c r="I32" s="67">
        <v>3245</v>
      </c>
      <c r="J32" s="11">
        <v>0.65398187100735972</v>
      </c>
      <c r="K32" s="11">
        <v>0.6739812208346716</v>
      </c>
      <c r="L32" s="21">
        <v>-1.9999349827311885E-2</v>
      </c>
    </row>
    <row r="33" spans="1:12" x14ac:dyDescent="0.4">
      <c r="A33" s="73" t="s">
        <v>56</v>
      </c>
      <c r="B33" s="34">
        <v>29988</v>
      </c>
      <c r="C33" s="45">
        <v>28888</v>
      </c>
      <c r="D33" s="15">
        <v>1.0380780947106065</v>
      </c>
      <c r="E33" s="72">
        <v>1100</v>
      </c>
      <c r="F33" s="31">
        <v>41390</v>
      </c>
      <c r="G33" s="31">
        <v>37744</v>
      </c>
      <c r="H33" s="16">
        <v>1.0965981348028826</v>
      </c>
      <c r="I33" s="74">
        <v>3646</v>
      </c>
      <c r="J33" s="15">
        <v>0.72452283160183617</v>
      </c>
      <c r="K33" s="16">
        <v>0.76536668079694781</v>
      </c>
      <c r="L33" s="20">
        <v>-4.0843849195111637E-2</v>
      </c>
    </row>
    <row r="34" spans="1:12" x14ac:dyDescent="0.4">
      <c r="A34" s="73" t="s">
        <v>168</v>
      </c>
      <c r="B34" s="31">
        <v>7908</v>
      </c>
      <c r="C34" s="31">
        <v>6292</v>
      </c>
      <c r="D34" s="15">
        <v>1.2568340750158933</v>
      </c>
      <c r="E34" s="72">
        <v>1616</v>
      </c>
      <c r="F34" s="31">
        <v>12357</v>
      </c>
      <c r="G34" s="31">
        <v>10230</v>
      </c>
      <c r="H34" s="16">
        <v>1.2079178885630499</v>
      </c>
      <c r="I34" s="74">
        <v>2127</v>
      </c>
      <c r="J34" s="15">
        <v>0.63996115562029621</v>
      </c>
      <c r="K34" s="16">
        <v>0.61505376344086027</v>
      </c>
      <c r="L34" s="20">
        <v>2.4907392179435939E-2</v>
      </c>
    </row>
    <row r="35" spans="1:12" x14ac:dyDescent="0.4">
      <c r="A35" s="73" t="s">
        <v>169</v>
      </c>
      <c r="B35" s="31">
        <v>3058</v>
      </c>
      <c r="C35" s="31">
        <v>4506</v>
      </c>
      <c r="D35" s="16">
        <v>0.67865068797159345</v>
      </c>
      <c r="E35" s="74">
        <v>-1448</v>
      </c>
      <c r="F35" s="31">
        <v>5760</v>
      </c>
      <c r="G35" s="31">
        <v>7920</v>
      </c>
      <c r="H35" s="16">
        <v>0.72727272727272729</v>
      </c>
      <c r="I35" s="74">
        <v>-2160</v>
      </c>
      <c r="J35" s="16">
        <v>0.53090277777777772</v>
      </c>
      <c r="K35" s="16">
        <v>0.56893939393939397</v>
      </c>
      <c r="L35" s="20">
        <v>-3.8036616161616243E-2</v>
      </c>
    </row>
    <row r="36" spans="1:12" x14ac:dyDescent="0.4">
      <c r="A36" s="73" t="s">
        <v>54</v>
      </c>
      <c r="B36" s="31">
        <v>10207</v>
      </c>
      <c r="C36" s="31">
        <v>9300</v>
      </c>
      <c r="D36" s="16">
        <v>1.09752688172043</v>
      </c>
      <c r="E36" s="74">
        <v>907</v>
      </c>
      <c r="F36" s="31">
        <v>17690</v>
      </c>
      <c r="G36" s="31">
        <v>15770</v>
      </c>
      <c r="H36" s="16">
        <v>1.1217501585288523</v>
      </c>
      <c r="I36" s="74">
        <v>1920</v>
      </c>
      <c r="J36" s="16">
        <v>0.57699265121537591</v>
      </c>
      <c r="K36" s="16">
        <v>0.58972733037412806</v>
      </c>
      <c r="L36" s="20">
        <v>-1.2734679158752149E-2</v>
      </c>
    </row>
    <row r="37" spans="1:12" x14ac:dyDescent="0.4">
      <c r="A37" s="73" t="s">
        <v>55</v>
      </c>
      <c r="B37" s="31">
        <v>5305</v>
      </c>
      <c r="C37" s="31">
        <v>5373</v>
      </c>
      <c r="D37" s="16">
        <v>0.9873441280476456</v>
      </c>
      <c r="E37" s="74">
        <v>-68</v>
      </c>
      <c r="F37" s="31">
        <v>8440</v>
      </c>
      <c r="G37" s="31">
        <v>8411</v>
      </c>
      <c r="H37" s="16">
        <v>1.003447865889906</v>
      </c>
      <c r="I37" s="74">
        <v>29</v>
      </c>
      <c r="J37" s="16">
        <v>0.62855450236966826</v>
      </c>
      <c r="K37" s="16">
        <v>0.63880632505052903</v>
      </c>
      <c r="L37" s="20">
        <v>-1.0251822680860778E-2</v>
      </c>
    </row>
    <row r="38" spans="1:12" x14ac:dyDescent="0.4">
      <c r="A38" s="73" t="s">
        <v>53</v>
      </c>
      <c r="B38" s="31">
        <v>1679</v>
      </c>
      <c r="C38" s="31">
        <v>1858</v>
      </c>
      <c r="D38" s="16">
        <v>0.90365984930032295</v>
      </c>
      <c r="E38" s="74">
        <v>-179</v>
      </c>
      <c r="F38" s="31">
        <v>2980</v>
      </c>
      <c r="G38" s="31">
        <v>2880</v>
      </c>
      <c r="H38" s="16">
        <v>1.0347222222222223</v>
      </c>
      <c r="I38" s="74">
        <v>100</v>
      </c>
      <c r="J38" s="16">
        <v>0.56342281879194633</v>
      </c>
      <c r="K38" s="16">
        <v>0.64513888888888893</v>
      </c>
      <c r="L38" s="20">
        <v>-8.1716070096942595E-2</v>
      </c>
    </row>
    <row r="39" spans="1:12" x14ac:dyDescent="0.4">
      <c r="A39" s="73" t="s">
        <v>52</v>
      </c>
      <c r="B39" s="31">
        <v>1821</v>
      </c>
      <c r="C39" s="31">
        <v>2020</v>
      </c>
      <c r="D39" s="16">
        <v>0.90148514851485151</v>
      </c>
      <c r="E39" s="74">
        <v>-199</v>
      </c>
      <c r="F39" s="31">
        <v>2880</v>
      </c>
      <c r="G39" s="31">
        <v>2880</v>
      </c>
      <c r="H39" s="16">
        <v>1</v>
      </c>
      <c r="I39" s="74">
        <v>0</v>
      </c>
      <c r="J39" s="16">
        <v>0.6322916666666667</v>
      </c>
      <c r="K39" s="16">
        <v>0.70138888888888884</v>
      </c>
      <c r="L39" s="20">
        <v>-6.9097222222222143E-2</v>
      </c>
    </row>
    <row r="40" spans="1:12" x14ac:dyDescent="0.4">
      <c r="A40" s="77" t="s">
        <v>51</v>
      </c>
      <c r="B40" s="32">
        <v>1249</v>
      </c>
      <c r="C40" s="32">
        <v>1148</v>
      </c>
      <c r="D40" s="13">
        <v>1.0879790940766552</v>
      </c>
      <c r="E40" s="76">
        <v>101</v>
      </c>
      <c r="F40" s="32">
        <v>2880</v>
      </c>
      <c r="G40" s="32">
        <v>2880</v>
      </c>
      <c r="H40" s="13">
        <v>1</v>
      </c>
      <c r="I40" s="76">
        <v>0</v>
      </c>
      <c r="J40" s="13">
        <v>0.43368055555555557</v>
      </c>
      <c r="K40" s="13">
        <v>0.39861111111111114</v>
      </c>
      <c r="L40" s="12">
        <v>3.5069444444444431E-2</v>
      </c>
    </row>
    <row r="41" spans="1:12" x14ac:dyDescent="0.4">
      <c r="A41" s="73" t="s">
        <v>69</v>
      </c>
      <c r="B41" s="31">
        <v>738</v>
      </c>
      <c r="C41" s="31">
        <v>651</v>
      </c>
      <c r="D41" s="16">
        <v>1.1336405529953917</v>
      </c>
      <c r="E41" s="74">
        <v>87</v>
      </c>
      <c r="F41" s="31">
        <v>1660</v>
      </c>
      <c r="G41" s="31">
        <v>1260</v>
      </c>
      <c r="H41" s="16">
        <v>1.3174603174603174</v>
      </c>
      <c r="I41" s="74">
        <v>400</v>
      </c>
      <c r="J41" s="16">
        <v>0.44457831325301206</v>
      </c>
      <c r="K41" s="16">
        <v>0.51666666666666672</v>
      </c>
      <c r="L41" s="20">
        <v>-7.208835341365466E-2</v>
      </c>
    </row>
    <row r="42" spans="1:12" x14ac:dyDescent="0.4">
      <c r="A42" s="73" t="s">
        <v>66</v>
      </c>
      <c r="B42" s="31">
        <v>0</v>
      </c>
      <c r="C42" s="31">
        <v>1355</v>
      </c>
      <c r="D42" s="16">
        <v>0</v>
      </c>
      <c r="E42" s="74">
        <v>-1355</v>
      </c>
      <c r="F42" s="31">
        <v>0</v>
      </c>
      <c r="G42" s="31">
        <v>2880</v>
      </c>
      <c r="H42" s="16">
        <v>0</v>
      </c>
      <c r="I42" s="74">
        <v>-2880</v>
      </c>
      <c r="J42" s="16" t="e">
        <v>#DIV/0!</v>
      </c>
      <c r="K42" s="16">
        <v>0.4704861111111111</v>
      </c>
      <c r="L42" s="20" t="e">
        <v>#DIV/0!</v>
      </c>
    </row>
    <row r="43" spans="1:12" x14ac:dyDescent="0.4">
      <c r="A43" s="73" t="s">
        <v>48</v>
      </c>
      <c r="B43" s="31">
        <v>2328</v>
      </c>
      <c r="C43" s="31">
        <v>2602</v>
      </c>
      <c r="D43" s="16">
        <v>0.89469638739431212</v>
      </c>
      <c r="E43" s="74">
        <v>-274</v>
      </c>
      <c r="F43" s="31">
        <v>3780</v>
      </c>
      <c r="G43" s="31">
        <v>3780</v>
      </c>
      <c r="H43" s="16">
        <v>1</v>
      </c>
      <c r="I43" s="74">
        <v>0</v>
      </c>
      <c r="J43" s="16">
        <v>0.61587301587301591</v>
      </c>
      <c r="K43" s="16">
        <v>0.68835978835978839</v>
      </c>
      <c r="L43" s="20">
        <v>-7.2486772486772488E-2</v>
      </c>
    </row>
    <row r="44" spans="1:12" x14ac:dyDescent="0.4">
      <c r="A44" s="73" t="s">
        <v>50</v>
      </c>
      <c r="B44" s="31">
        <v>816</v>
      </c>
      <c r="C44" s="31">
        <v>694</v>
      </c>
      <c r="D44" s="16">
        <v>1.1757925072046109</v>
      </c>
      <c r="E44" s="74">
        <v>122</v>
      </c>
      <c r="F44" s="31">
        <v>1260</v>
      </c>
      <c r="G44" s="31">
        <v>1260</v>
      </c>
      <c r="H44" s="16">
        <v>1</v>
      </c>
      <c r="I44" s="74">
        <v>0</v>
      </c>
      <c r="J44" s="16">
        <v>0.64761904761904765</v>
      </c>
      <c r="K44" s="16">
        <v>0.55079365079365084</v>
      </c>
      <c r="L44" s="20">
        <v>9.6825396825396814E-2</v>
      </c>
    </row>
    <row r="45" spans="1:12" x14ac:dyDescent="0.4">
      <c r="A45" s="73" t="s">
        <v>49</v>
      </c>
      <c r="B45" s="31">
        <v>893</v>
      </c>
      <c r="C45" s="31">
        <v>886</v>
      </c>
      <c r="D45" s="16">
        <v>1.0079006772009029</v>
      </c>
      <c r="E45" s="74">
        <v>7</v>
      </c>
      <c r="F45" s="31">
        <v>1260</v>
      </c>
      <c r="G45" s="31">
        <v>1260</v>
      </c>
      <c r="H45" s="16">
        <v>1</v>
      </c>
      <c r="I45" s="74">
        <v>0</v>
      </c>
      <c r="J45" s="16">
        <v>0.70873015873015877</v>
      </c>
      <c r="K45" s="16">
        <v>0.70317460317460323</v>
      </c>
      <c r="L45" s="20">
        <v>5.5555555555555358E-3</v>
      </c>
    </row>
    <row r="46" spans="1:12" x14ac:dyDescent="0.4">
      <c r="A46" s="73" t="s">
        <v>171</v>
      </c>
      <c r="B46" s="31">
        <v>1020</v>
      </c>
      <c r="C46" s="31">
        <v>1318</v>
      </c>
      <c r="D46" s="16">
        <v>0.77389984825493174</v>
      </c>
      <c r="E46" s="74">
        <v>-298</v>
      </c>
      <c r="F46" s="31">
        <v>1660</v>
      </c>
      <c r="G46" s="31">
        <v>1660</v>
      </c>
      <c r="H46" s="16">
        <v>1</v>
      </c>
      <c r="I46" s="74">
        <v>0</v>
      </c>
      <c r="J46" s="16">
        <v>0.61445783132530118</v>
      </c>
      <c r="K46" s="16">
        <v>0.7939759036144578</v>
      </c>
      <c r="L46" s="20">
        <v>-0.17951807228915662</v>
      </c>
    </row>
    <row r="47" spans="1:12" x14ac:dyDescent="0.4">
      <c r="A47" s="73" t="s">
        <v>72</v>
      </c>
      <c r="B47" s="31">
        <v>874</v>
      </c>
      <c r="C47" s="31">
        <v>1061</v>
      </c>
      <c r="D47" s="16">
        <v>0.82375117813383603</v>
      </c>
      <c r="E47" s="74">
        <v>-187</v>
      </c>
      <c r="F47" s="31">
        <v>1260</v>
      </c>
      <c r="G47" s="31">
        <v>1267</v>
      </c>
      <c r="H47" s="16">
        <v>0.99447513812154698</v>
      </c>
      <c r="I47" s="74">
        <v>-7</v>
      </c>
      <c r="J47" s="16">
        <v>0.69365079365079363</v>
      </c>
      <c r="K47" s="16">
        <v>0.83741120757695342</v>
      </c>
      <c r="L47" s="20">
        <v>-0.14376041392615979</v>
      </c>
    </row>
    <row r="48" spans="1:12" x14ac:dyDescent="0.4">
      <c r="A48" s="73" t="s">
        <v>172</v>
      </c>
      <c r="B48" s="31">
        <v>1330</v>
      </c>
      <c r="C48" s="31">
        <v>1053</v>
      </c>
      <c r="D48" s="16">
        <v>1.2630579297245963</v>
      </c>
      <c r="E48" s="74">
        <v>277</v>
      </c>
      <c r="F48" s="31">
        <v>1330</v>
      </c>
      <c r="G48" s="31">
        <v>1260</v>
      </c>
      <c r="H48" s="16">
        <v>1.0555555555555556</v>
      </c>
      <c r="I48" s="74">
        <v>70</v>
      </c>
      <c r="J48" s="16">
        <v>1</v>
      </c>
      <c r="K48" s="16">
        <v>0.83571428571428574</v>
      </c>
      <c r="L48" s="20">
        <v>0.16428571428571426</v>
      </c>
    </row>
    <row r="49" spans="1:12" x14ac:dyDescent="0.4">
      <c r="A49" s="73" t="s">
        <v>173</v>
      </c>
      <c r="B49" s="31">
        <v>969</v>
      </c>
      <c r="C49" s="31">
        <v>1166</v>
      </c>
      <c r="D49" s="16">
        <v>0.83104631217838765</v>
      </c>
      <c r="E49" s="74">
        <v>-197</v>
      </c>
      <c r="F49" s="31">
        <v>1260</v>
      </c>
      <c r="G49" s="31">
        <v>1260</v>
      </c>
      <c r="H49" s="16">
        <v>1</v>
      </c>
      <c r="I49" s="74">
        <v>0</v>
      </c>
      <c r="J49" s="16">
        <v>0.76904761904761909</v>
      </c>
      <c r="K49" s="16">
        <v>0.92539682539682544</v>
      </c>
      <c r="L49" s="20">
        <v>-0.15634920634920635</v>
      </c>
    </row>
    <row r="50" spans="1:12" x14ac:dyDescent="0.4">
      <c r="A50" s="79" t="s">
        <v>174</v>
      </c>
      <c r="B50" s="30">
        <v>1171</v>
      </c>
      <c r="C50" s="30">
        <v>1178</v>
      </c>
      <c r="D50" s="23">
        <v>0.99405772495755518</v>
      </c>
      <c r="E50" s="80">
        <v>-7</v>
      </c>
      <c r="F50" s="30">
        <v>1260</v>
      </c>
      <c r="G50" s="30">
        <v>1260</v>
      </c>
      <c r="H50" s="23">
        <v>1</v>
      </c>
      <c r="I50" s="80">
        <v>0</v>
      </c>
      <c r="J50" s="23">
        <v>0.92936507936507939</v>
      </c>
      <c r="K50" s="23">
        <v>0.93492063492063493</v>
      </c>
      <c r="L50" s="22">
        <v>-5.5555555555555358E-3</v>
      </c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7月(上中旬)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130</v>
      </c>
      <c r="C5" s="97" t="s">
        <v>129</v>
      </c>
      <c r="D5" s="96" t="s">
        <v>61</v>
      </c>
      <c r="E5" s="96"/>
      <c r="F5" s="101" t="s">
        <v>130</v>
      </c>
      <c r="G5" s="101" t="s">
        <v>129</v>
      </c>
      <c r="H5" s="96" t="s">
        <v>61</v>
      </c>
      <c r="I5" s="96"/>
      <c r="J5" s="101" t="s">
        <v>130</v>
      </c>
      <c r="K5" s="101" t="s">
        <v>129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286108</v>
      </c>
      <c r="C7" s="25">
        <v>303109</v>
      </c>
      <c r="D7" s="11">
        <v>0.94391126624415644</v>
      </c>
      <c r="E7" s="67">
        <v>-17001</v>
      </c>
      <c r="F7" s="25">
        <v>416111</v>
      </c>
      <c r="G7" s="25">
        <v>414405</v>
      </c>
      <c r="H7" s="11">
        <v>1.0041167456956359</v>
      </c>
      <c r="I7" s="67">
        <v>1706</v>
      </c>
      <c r="J7" s="11">
        <v>0.68757615155571472</v>
      </c>
      <c r="K7" s="11">
        <v>0.73143181187485673</v>
      </c>
      <c r="L7" s="21">
        <v>-4.3855660319142009E-2</v>
      </c>
    </row>
    <row r="8" spans="1:12" s="68" customFormat="1" x14ac:dyDescent="0.4">
      <c r="A8" s="66" t="s">
        <v>58</v>
      </c>
      <c r="B8" s="25">
        <v>142156</v>
      </c>
      <c r="C8" s="25">
        <v>151685</v>
      </c>
      <c r="D8" s="11">
        <v>0.93717902231598382</v>
      </c>
      <c r="E8" s="67">
        <v>-9529</v>
      </c>
      <c r="F8" s="25">
        <v>197550</v>
      </c>
      <c r="G8" s="25">
        <v>200802</v>
      </c>
      <c r="H8" s="11">
        <v>0.98380494218185077</v>
      </c>
      <c r="I8" s="67">
        <v>-3252</v>
      </c>
      <c r="J8" s="11">
        <v>0.71959503923057455</v>
      </c>
      <c r="K8" s="11">
        <v>0.7553958625910101</v>
      </c>
      <c r="L8" s="21">
        <v>-3.5800823360435552E-2</v>
      </c>
    </row>
    <row r="9" spans="1:12" x14ac:dyDescent="0.4">
      <c r="A9" s="69" t="s">
        <v>65</v>
      </c>
      <c r="B9" s="26">
        <v>112226</v>
      </c>
      <c r="C9" s="26">
        <v>123266</v>
      </c>
      <c r="D9" s="24">
        <v>0.91043759025197535</v>
      </c>
      <c r="E9" s="70">
        <v>-11040</v>
      </c>
      <c r="F9" s="26">
        <v>156406</v>
      </c>
      <c r="G9" s="26">
        <v>162020</v>
      </c>
      <c r="H9" s="24">
        <v>0.96534995679545732</v>
      </c>
      <c r="I9" s="70">
        <v>-5614</v>
      </c>
      <c r="J9" s="24">
        <v>0.71753001802999883</v>
      </c>
      <c r="K9" s="24">
        <v>0.76080730773978522</v>
      </c>
      <c r="L9" s="54">
        <v>-4.3277289709786393E-2</v>
      </c>
    </row>
    <row r="10" spans="1:12" x14ac:dyDescent="0.4">
      <c r="A10" s="71" t="s">
        <v>56</v>
      </c>
      <c r="B10" s="61">
        <v>68576</v>
      </c>
      <c r="C10" s="35">
        <v>71920</v>
      </c>
      <c r="D10" s="15">
        <v>0.95350389321468298</v>
      </c>
      <c r="E10" s="72">
        <v>-3344</v>
      </c>
      <c r="F10" s="61">
        <v>92476</v>
      </c>
      <c r="G10" s="35">
        <v>86033</v>
      </c>
      <c r="H10" s="15">
        <v>1.0748898678414096</v>
      </c>
      <c r="I10" s="72">
        <v>6443</v>
      </c>
      <c r="J10" s="15">
        <v>0.74155456550888876</v>
      </c>
      <c r="K10" s="15">
        <v>0.83595829507282093</v>
      </c>
      <c r="L10" s="14">
        <v>-9.4403729563932171E-2</v>
      </c>
    </row>
    <row r="11" spans="1:12" x14ac:dyDescent="0.4">
      <c r="A11" s="73" t="s">
        <v>57</v>
      </c>
      <c r="B11" s="60">
        <v>17431</v>
      </c>
      <c r="C11" s="31">
        <v>19998</v>
      </c>
      <c r="D11" s="16">
        <v>0.87163716371637168</v>
      </c>
      <c r="E11" s="74">
        <v>-2567</v>
      </c>
      <c r="F11" s="61">
        <v>24450</v>
      </c>
      <c r="G11" s="35">
        <v>28578</v>
      </c>
      <c r="H11" s="16">
        <v>0.85555322275876544</v>
      </c>
      <c r="I11" s="74">
        <v>-4128</v>
      </c>
      <c r="J11" s="16">
        <v>0.71292433537832312</v>
      </c>
      <c r="K11" s="16">
        <v>0.69976905311778292</v>
      </c>
      <c r="L11" s="20">
        <v>1.3155282260540191E-2</v>
      </c>
    </row>
    <row r="12" spans="1:12" x14ac:dyDescent="0.4">
      <c r="A12" s="73" t="s">
        <v>70</v>
      </c>
      <c r="B12" s="60">
        <v>4229</v>
      </c>
      <c r="C12" s="31">
        <v>6251</v>
      </c>
      <c r="D12" s="16">
        <v>0.67653175491921291</v>
      </c>
      <c r="E12" s="74">
        <v>-2022</v>
      </c>
      <c r="F12" s="60">
        <v>5400</v>
      </c>
      <c r="G12" s="31">
        <v>10530</v>
      </c>
      <c r="H12" s="16">
        <v>0.51282051282051277</v>
      </c>
      <c r="I12" s="74">
        <v>-5130</v>
      </c>
      <c r="J12" s="16">
        <v>0.78314814814814815</v>
      </c>
      <c r="K12" s="16">
        <v>0.59363722697056032</v>
      </c>
      <c r="L12" s="20">
        <v>0.18951092117758783</v>
      </c>
    </row>
    <row r="13" spans="1:12" x14ac:dyDescent="0.4">
      <c r="A13" s="73" t="s">
        <v>54</v>
      </c>
      <c r="B13" s="60">
        <v>12979</v>
      </c>
      <c r="C13" s="31">
        <v>13199</v>
      </c>
      <c r="D13" s="16">
        <v>0.98333207061140993</v>
      </c>
      <c r="E13" s="74">
        <v>-220</v>
      </c>
      <c r="F13" s="60">
        <v>19200</v>
      </c>
      <c r="G13" s="31">
        <v>19200</v>
      </c>
      <c r="H13" s="16">
        <v>1</v>
      </c>
      <c r="I13" s="74">
        <v>0</v>
      </c>
      <c r="J13" s="16">
        <v>0.67598958333333337</v>
      </c>
      <c r="K13" s="16">
        <v>0.68744791666666671</v>
      </c>
      <c r="L13" s="20">
        <v>-1.1458333333333348E-2</v>
      </c>
    </row>
    <row r="14" spans="1:12" x14ac:dyDescent="0.4">
      <c r="A14" s="73" t="s">
        <v>55</v>
      </c>
      <c r="B14" s="60">
        <v>9011</v>
      </c>
      <c r="C14" s="31">
        <v>11898</v>
      </c>
      <c r="D14" s="16">
        <v>0.75735417717263409</v>
      </c>
      <c r="E14" s="74">
        <v>-2887</v>
      </c>
      <c r="F14" s="60">
        <v>14880</v>
      </c>
      <c r="G14" s="31">
        <v>17679</v>
      </c>
      <c r="H14" s="16">
        <v>0.84167656541659597</v>
      </c>
      <c r="I14" s="74">
        <v>-2799</v>
      </c>
      <c r="J14" s="16">
        <v>0.60557795698924732</v>
      </c>
      <c r="K14" s="16">
        <v>0.67300186662141526</v>
      </c>
      <c r="L14" s="20">
        <v>-6.7423909632167933E-2</v>
      </c>
    </row>
    <row r="15" spans="1:12" x14ac:dyDescent="0.4">
      <c r="A15" s="64" t="s">
        <v>64</v>
      </c>
      <c r="B15" s="28">
        <v>27829</v>
      </c>
      <c r="C15" s="28">
        <v>26301</v>
      </c>
      <c r="D15" s="19">
        <v>1.0580966503174785</v>
      </c>
      <c r="E15" s="75">
        <v>1528</v>
      </c>
      <c r="F15" s="28">
        <v>37868</v>
      </c>
      <c r="G15" s="28">
        <v>35545</v>
      </c>
      <c r="H15" s="19">
        <v>1.0653537769025179</v>
      </c>
      <c r="I15" s="75">
        <v>2323</v>
      </c>
      <c r="J15" s="19">
        <v>0.7348948980669695</v>
      </c>
      <c r="K15" s="19">
        <v>0.73993529329019547</v>
      </c>
      <c r="L15" s="18">
        <v>-5.0403952232259686E-3</v>
      </c>
    </row>
    <row r="16" spans="1:12" x14ac:dyDescent="0.4">
      <c r="A16" s="71" t="s">
        <v>154</v>
      </c>
      <c r="B16" s="35">
        <v>1154</v>
      </c>
      <c r="C16" s="35">
        <v>1504</v>
      </c>
      <c r="D16" s="15">
        <v>0.76728723404255317</v>
      </c>
      <c r="E16" s="72">
        <v>-350</v>
      </c>
      <c r="F16" s="35">
        <v>2284</v>
      </c>
      <c r="G16" s="35">
        <v>2734</v>
      </c>
      <c r="H16" s="15">
        <v>0.8354059985369422</v>
      </c>
      <c r="I16" s="72">
        <v>-450</v>
      </c>
      <c r="J16" s="15">
        <v>0.50525394045534155</v>
      </c>
      <c r="K16" s="15">
        <v>0.55010972933430868</v>
      </c>
      <c r="L16" s="14">
        <v>-4.4855788878967129E-2</v>
      </c>
    </row>
    <row r="17" spans="1:12" x14ac:dyDescent="0.4">
      <c r="A17" s="73" t="s">
        <v>155</v>
      </c>
      <c r="B17" s="31">
        <v>2585</v>
      </c>
      <c r="C17" s="31">
        <v>2224</v>
      </c>
      <c r="D17" s="16">
        <v>1.162320143884892</v>
      </c>
      <c r="E17" s="74">
        <v>361</v>
      </c>
      <c r="F17" s="31">
        <v>3000</v>
      </c>
      <c r="G17" s="31">
        <v>3000</v>
      </c>
      <c r="H17" s="16">
        <v>1</v>
      </c>
      <c r="I17" s="74">
        <v>0</v>
      </c>
      <c r="J17" s="16">
        <v>0.86166666666666669</v>
      </c>
      <c r="K17" s="16">
        <v>0.74133333333333329</v>
      </c>
      <c r="L17" s="20">
        <v>0.1203333333333334</v>
      </c>
    </row>
    <row r="18" spans="1:12" x14ac:dyDescent="0.4">
      <c r="A18" s="73" t="s">
        <v>156</v>
      </c>
      <c r="B18" s="31">
        <v>3048</v>
      </c>
      <c r="C18" s="31">
        <v>3124</v>
      </c>
      <c r="D18" s="16">
        <v>0.97567221510883484</v>
      </c>
      <c r="E18" s="74">
        <v>-76</v>
      </c>
      <c r="F18" s="31">
        <v>3600</v>
      </c>
      <c r="G18" s="31">
        <v>3377</v>
      </c>
      <c r="H18" s="16">
        <v>1.0660349422564406</v>
      </c>
      <c r="I18" s="74">
        <v>223</v>
      </c>
      <c r="J18" s="16">
        <v>0.84666666666666668</v>
      </c>
      <c r="K18" s="16">
        <v>0.92508143322475567</v>
      </c>
      <c r="L18" s="20">
        <v>-7.8414766558088989E-2</v>
      </c>
    </row>
    <row r="19" spans="1:12" x14ac:dyDescent="0.4">
      <c r="A19" s="73" t="s">
        <v>157</v>
      </c>
      <c r="B19" s="31">
        <v>2337</v>
      </c>
      <c r="C19" s="31">
        <v>2195</v>
      </c>
      <c r="D19" s="16">
        <v>1.0646924829157176</v>
      </c>
      <c r="E19" s="74">
        <v>142</v>
      </c>
      <c r="F19" s="31">
        <v>3150</v>
      </c>
      <c r="G19" s="31">
        <v>3000</v>
      </c>
      <c r="H19" s="16">
        <v>1.05</v>
      </c>
      <c r="I19" s="74">
        <v>150</v>
      </c>
      <c r="J19" s="16">
        <v>0.74190476190476196</v>
      </c>
      <c r="K19" s="16">
        <v>0.73166666666666669</v>
      </c>
      <c r="L19" s="20">
        <v>1.0238095238095268E-2</v>
      </c>
    </row>
    <row r="20" spans="1:12" x14ac:dyDescent="0.4">
      <c r="A20" s="73" t="s">
        <v>158</v>
      </c>
      <c r="B20" s="32">
        <v>2803</v>
      </c>
      <c r="C20" s="32">
        <v>2885</v>
      </c>
      <c r="D20" s="13">
        <v>0.97157712305026001</v>
      </c>
      <c r="E20" s="76">
        <v>-82</v>
      </c>
      <c r="F20" s="32">
        <v>3000</v>
      </c>
      <c r="G20" s="32">
        <v>3000</v>
      </c>
      <c r="H20" s="13">
        <v>1</v>
      </c>
      <c r="I20" s="76">
        <v>0</v>
      </c>
      <c r="J20" s="13">
        <v>0.93433333333333335</v>
      </c>
      <c r="K20" s="13">
        <v>0.96166666666666667</v>
      </c>
      <c r="L20" s="12">
        <v>-2.7333333333333321E-2</v>
      </c>
    </row>
    <row r="21" spans="1:12" x14ac:dyDescent="0.4">
      <c r="A21" s="77" t="s">
        <v>159</v>
      </c>
      <c r="B21" s="31">
        <v>1909</v>
      </c>
      <c r="C21" s="31">
        <v>2477</v>
      </c>
      <c r="D21" s="16">
        <v>0.77069035123132823</v>
      </c>
      <c r="E21" s="74">
        <v>-568</v>
      </c>
      <c r="F21" s="31">
        <v>3000</v>
      </c>
      <c r="G21" s="31">
        <v>3000</v>
      </c>
      <c r="H21" s="16">
        <v>1</v>
      </c>
      <c r="I21" s="74">
        <v>0</v>
      </c>
      <c r="J21" s="16">
        <v>0.63633333333333331</v>
      </c>
      <c r="K21" s="16">
        <v>0.82566666666666666</v>
      </c>
      <c r="L21" s="20">
        <v>-0.18933333333333335</v>
      </c>
    </row>
    <row r="22" spans="1:12" x14ac:dyDescent="0.4">
      <c r="A22" s="77" t="s">
        <v>180</v>
      </c>
      <c r="B22" s="31">
        <v>1682</v>
      </c>
      <c r="C22" s="31">
        <v>1976</v>
      </c>
      <c r="D22" s="16">
        <v>0.85121457489878538</v>
      </c>
      <c r="E22" s="74">
        <v>-294</v>
      </c>
      <c r="F22" s="31">
        <v>3000</v>
      </c>
      <c r="G22" s="31">
        <v>2850</v>
      </c>
      <c r="H22" s="16">
        <v>1.0526315789473684</v>
      </c>
      <c r="I22" s="74">
        <v>150</v>
      </c>
      <c r="J22" s="16">
        <v>0.56066666666666665</v>
      </c>
      <c r="K22" s="16">
        <v>0.69333333333333336</v>
      </c>
      <c r="L22" s="20">
        <v>-0.13266666666666671</v>
      </c>
    </row>
    <row r="23" spans="1:12" x14ac:dyDescent="0.4">
      <c r="A23" s="73" t="s">
        <v>160</v>
      </c>
      <c r="B23" s="31">
        <v>2710</v>
      </c>
      <c r="C23" s="31">
        <v>2818</v>
      </c>
      <c r="D23" s="16">
        <v>0.96167494677075938</v>
      </c>
      <c r="E23" s="74">
        <v>-108</v>
      </c>
      <c r="F23" s="31">
        <v>3000</v>
      </c>
      <c r="G23" s="31">
        <v>3150</v>
      </c>
      <c r="H23" s="16">
        <v>0.95238095238095233</v>
      </c>
      <c r="I23" s="74">
        <v>-150</v>
      </c>
      <c r="J23" s="16">
        <v>0.90333333333333332</v>
      </c>
      <c r="K23" s="16">
        <v>0.89460317460317462</v>
      </c>
      <c r="L23" s="20">
        <v>8.7301587301586991E-3</v>
      </c>
    </row>
    <row r="24" spans="1:12" x14ac:dyDescent="0.4">
      <c r="A24" s="73" t="s">
        <v>161</v>
      </c>
      <c r="B24" s="32">
        <v>695</v>
      </c>
      <c r="C24" s="32">
        <v>517</v>
      </c>
      <c r="D24" s="13">
        <v>1.3442940038684719</v>
      </c>
      <c r="E24" s="76">
        <v>178</v>
      </c>
      <c r="F24" s="32">
        <v>1350</v>
      </c>
      <c r="G24" s="32">
        <v>1200</v>
      </c>
      <c r="H24" s="13">
        <v>1.125</v>
      </c>
      <c r="I24" s="76">
        <v>150</v>
      </c>
      <c r="J24" s="13">
        <v>0.51481481481481484</v>
      </c>
      <c r="K24" s="13">
        <v>0.43083333333333335</v>
      </c>
      <c r="L24" s="12">
        <v>8.398148148148149E-2</v>
      </c>
    </row>
    <row r="25" spans="1:12" x14ac:dyDescent="0.4">
      <c r="A25" s="77" t="s">
        <v>162</v>
      </c>
      <c r="B25" s="31">
        <v>2423</v>
      </c>
      <c r="C25" s="31">
        <v>2157</v>
      </c>
      <c r="D25" s="16">
        <v>1.1233194251274918</v>
      </c>
      <c r="E25" s="74">
        <v>266</v>
      </c>
      <c r="F25" s="31">
        <v>3017</v>
      </c>
      <c r="G25" s="31">
        <v>3317</v>
      </c>
      <c r="H25" s="16">
        <v>0.90955682845945129</v>
      </c>
      <c r="I25" s="74">
        <v>-300</v>
      </c>
      <c r="J25" s="16">
        <v>0.80311567782565463</v>
      </c>
      <c r="K25" s="16">
        <v>0.65028640337654509</v>
      </c>
      <c r="L25" s="20">
        <v>0.15282927444910954</v>
      </c>
    </row>
    <row r="26" spans="1:12" x14ac:dyDescent="0.4">
      <c r="A26" s="73" t="s">
        <v>163</v>
      </c>
      <c r="B26" s="31">
        <v>1536</v>
      </c>
      <c r="C26" s="31">
        <v>1512</v>
      </c>
      <c r="D26" s="16">
        <v>1.0158730158730158</v>
      </c>
      <c r="E26" s="74">
        <v>24</v>
      </c>
      <c r="F26" s="31">
        <v>3000</v>
      </c>
      <c r="G26" s="31">
        <v>3000</v>
      </c>
      <c r="H26" s="16">
        <v>1</v>
      </c>
      <c r="I26" s="74">
        <v>0</v>
      </c>
      <c r="J26" s="16">
        <v>0.51200000000000001</v>
      </c>
      <c r="K26" s="16">
        <v>0.504</v>
      </c>
      <c r="L26" s="20">
        <v>8.0000000000000071E-3</v>
      </c>
    </row>
    <row r="27" spans="1:12" x14ac:dyDescent="0.4">
      <c r="A27" s="77" t="s">
        <v>164</v>
      </c>
      <c r="B27" s="32">
        <v>1862</v>
      </c>
      <c r="C27" s="32">
        <v>2119</v>
      </c>
      <c r="D27" s="13">
        <v>0.87871637564889093</v>
      </c>
      <c r="E27" s="76">
        <v>-257</v>
      </c>
      <c r="F27" s="32">
        <v>3000</v>
      </c>
      <c r="G27" s="32">
        <v>3000</v>
      </c>
      <c r="H27" s="13">
        <v>1</v>
      </c>
      <c r="I27" s="76">
        <v>0</v>
      </c>
      <c r="J27" s="13">
        <v>0.6206666666666667</v>
      </c>
      <c r="K27" s="13">
        <v>0.70633333333333337</v>
      </c>
      <c r="L27" s="12">
        <v>-8.5666666666666669E-2</v>
      </c>
    </row>
    <row r="28" spans="1:12" x14ac:dyDescent="0.4">
      <c r="A28" s="77" t="s">
        <v>181</v>
      </c>
      <c r="B28" s="32">
        <v>320</v>
      </c>
      <c r="C28" s="32">
        <v>283</v>
      </c>
      <c r="D28" s="13">
        <v>1.1307420494699647</v>
      </c>
      <c r="E28" s="76">
        <v>37</v>
      </c>
      <c r="F28" s="32">
        <v>450</v>
      </c>
      <c r="G28" s="32">
        <v>317</v>
      </c>
      <c r="H28" s="13">
        <v>1.4195583596214512</v>
      </c>
      <c r="I28" s="76">
        <v>133</v>
      </c>
      <c r="J28" s="13">
        <v>0.71111111111111114</v>
      </c>
      <c r="K28" s="13">
        <v>0.89274447949526814</v>
      </c>
      <c r="L28" s="12">
        <v>-0.181633368384157</v>
      </c>
    </row>
    <row r="29" spans="1:12" x14ac:dyDescent="0.4">
      <c r="A29" s="77" t="s">
        <v>165</v>
      </c>
      <c r="B29" s="32">
        <v>2765</v>
      </c>
      <c r="C29" s="32">
        <v>510</v>
      </c>
      <c r="D29" s="13">
        <v>5.4215686274509807</v>
      </c>
      <c r="E29" s="76">
        <v>2255</v>
      </c>
      <c r="F29" s="32">
        <v>3017</v>
      </c>
      <c r="G29" s="32">
        <v>600</v>
      </c>
      <c r="H29" s="13">
        <v>5.0283333333333333</v>
      </c>
      <c r="I29" s="76">
        <v>2417</v>
      </c>
      <c r="J29" s="13">
        <v>0.91647331786542918</v>
      </c>
      <c r="K29" s="13">
        <v>0.85</v>
      </c>
      <c r="L29" s="12">
        <v>6.6473317865429205E-2</v>
      </c>
    </row>
    <row r="30" spans="1:12" x14ac:dyDescent="0.4">
      <c r="A30" s="64" t="s">
        <v>63</v>
      </c>
      <c r="B30" s="28">
        <v>2101</v>
      </c>
      <c r="C30" s="28">
        <v>2118</v>
      </c>
      <c r="D30" s="19">
        <v>0.99197355996222847</v>
      </c>
      <c r="E30" s="75">
        <v>-17</v>
      </c>
      <c r="F30" s="28">
        <v>3276</v>
      </c>
      <c r="G30" s="28">
        <v>3237</v>
      </c>
      <c r="H30" s="19">
        <v>1.0120481927710843</v>
      </c>
      <c r="I30" s="75">
        <v>39</v>
      </c>
      <c r="J30" s="19">
        <v>0.64133089133089138</v>
      </c>
      <c r="K30" s="19">
        <v>0.65430954587581092</v>
      </c>
      <c r="L30" s="18">
        <v>-1.2978654544919532E-2</v>
      </c>
    </row>
    <row r="31" spans="1:12" x14ac:dyDescent="0.4">
      <c r="A31" s="71" t="s">
        <v>166</v>
      </c>
      <c r="B31" s="35">
        <v>1484</v>
      </c>
      <c r="C31" s="35">
        <v>1581</v>
      </c>
      <c r="D31" s="15">
        <v>0.93864642631246042</v>
      </c>
      <c r="E31" s="72">
        <v>-97</v>
      </c>
      <c r="F31" s="35">
        <v>2496</v>
      </c>
      <c r="G31" s="35">
        <v>2457</v>
      </c>
      <c r="H31" s="15">
        <v>1.0158730158730158</v>
      </c>
      <c r="I31" s="72">
        <v>39</v>
      </c>
      <c r="J31" s="15">
        <v>0.59455128205128205</v>
      </c>
      <c r="K31" s="15">
        <v>0.64346764346764351</v>
      </c>
      <c r="L31" s="14">
        <v>-4.8916361416361465E-2</v>
      </c>
    </row>
    <row r="32" spans="1:12" x14ac:dyDescent="0.4">
      <c r="A32" s="73" t="s">
        <v>167</v>
      </c>
      <c r="B32" s="31">
        <v>617</v>
      </c>
      <c r="C32" s="31">
        <v>537</v>
      </c>
      <c r="D32" s="16">
        <v>1.1489757914338921</v>
      </c>
      <c r="E32" s="74">
        <v>80</v>
      </c>
      <c r="F32" s="31">
        <v>780</v>
      </c>
      <c r="G32" s="31">
        <v>780</v>
      </c>
      <c r="H32" s="16">
        <v>1</v>
      </c>
      <c r="I32" s="74">
        <v>0</v>
      </c>
      <c r="J32" s="16">
        <v>0.79102564102564099</v>
      </c>
      <c r="K32" s="16">
        <v>0.68846153846153846</v>
      </c>
      <c r="L32" s="20">
        <v>0.10256410256410253</v>
      </c>
    </row>
    <row r="33" spans="1:12" s="68" customFormat="1" x14ac:dyDescent="0.4">
      <c r="A33" s="66" t="s">
        <v>67</v>
      </c>
      <c r="B33" s="25">
        <v>143952</v>
      </c>
      <c r="C33" s="25">
        <v>151424</v>
      </c>
      <c r="D33" s="11">
        <v>0.9506551141166526</v>
      </c>
      <c r="E33" s="67">
        <v>-7472</v>
      </c>
      <c r="F33" s="25">
        <v>218561</v>
      </c>
      <c r="G33" s="25">
        <v>213603</v>
      </c>
      <c r="H33" s="11">
        <v>1.0232112844857049</v>
      </c>
      <c r="I33" s="67">
        <v>4958</v>
      </c>
      <c r="J33" s="11">
        <v>0.65863534665379464</v>
      </c>
      <c r="K33" s="11">
        <v>0.70890390116243684</v>
      </c>
      <c r="L33" s="21">
        <v>-5.0268554508642205E-2</v>
      </c>
    </row>
    <row r="34" spans="1:12" x14ac:dyDescent="0.4">
      <c r="A34" s="73" t="s">
        <v>56</v>
      </c>
      <c r="B34" s="31">
        <v>59363</v>
      </c>
      <c r="C34" s="31">
        <v>61722</v>
      </c>
      <c r="D34" s="16">
        <v>0.96178024043290888</v>
      </c>
      <c r="E34" s="74">
        <v>-2359</v>
      </c>
      <c r="F34" s="31">
        <v>83315</v>
      </c>
      <c r="G34" s="31">
        <v>77105</v>
      </c>
      <c r="H34" s="16">
        <v>1.0805395240256792</v>
      </c>
      <c r="I34" s="74">
        <v>6210</v>
      </c>
      <c r="J34" s="16">
        <v>0.71251275280561721</v>
      </c>
      <c r="K34" s="16">
        <v>0.80049283444653396</v>
      </c>
      <c r="L34" s="20">
        <v>-8.7980081640916752E-2</v>
      </c>
    </row>
    <row r="35" spans="1:12" x14ac:dyDescent="0.4">
      <c r="A35" s="73" t="s">
        <v>168</v>
      </c>
      <c r="B35" s="31">
        <v>15832</v>
      </c>
      <c r="C35" s="31">
        <v>12976</v>
      </c>
      <c r="D35" s="16">
        <v>1.2200986436498151</v>
      </c>
      <c r="E35" s="74">
        <v>2856</v>
      </c>
      <c r="F35" s="31">
        <v>24738</v>
      </c>
      <c r="G35" s="31">
        <v>20460</v>
      </c>
      <c r="H35" s="16">
        <v>1.209090909090909</v>
      </c>
      <c r="I35" s="74">
        <v>4278</v>
      </c>
      <c r="J35" s="16">
        <v>0.63998706443528175</v>
      </c>
      <c r="K35" s="16">
        <v>0.63421309872922771</v>
      </c>
      <c r="L35" s="20">
        <v>5.7739657060540406E-3</v>
      </c>
    </row>
    <row r="36" spans="1:12" x14ac:dyDescent="0.4">
      <c r="A36" s="73" t="s">
        <v>169</v>
      </c>
      <c r="B36" s="31">
        <v>6908</v>
      </c>
      <c r="C36" s="31">
        <v>9820</v>
      </c>
      <c r="D36" s="16">
        <v>0.70346232179226065</v>
      </c>
      <c r="E36" s="74">
        <v>-2912</v>
      </c>
      <c r="F36" s="31">
        <v>11520</v>
      </c>
      <c r="G36" s="31">
        <v>15718</v>
      </c>
      <c r="H36" s="16">
        <v>0.73291767400432628</v>
      </c>
      <c r="I36" s="74">
        <v>-4198</v>
      </c>
      <c r="J36" s="16">
        <v>0.59965277777777781</v>
      </c>
      <c r="K36" s="16">
        <v>0.6247614200279934</v>
      </c>
      <c r="L36" s="20">
        <v>-2.5108642250215585E-2</v>
      </c>
    </row>
    <row r="37" spans="1:12" x14ac:dyDescent="0.4">
      <c r="A37" s="73" t="s">
        <v>54</v>
      </c>
      <c r="B37" s="31">
        <v>21707</v>
      </c>
      <c r="C37" s="31">
        <v>20907</v>
      </c>
      <c r="D37" s="16">
        <v>1.038264696034821</v>
      </c>
      <c r="E37" s="74">
        <v>800</v>
      </c>
      <c r="F37" s="31">
        <v>35364</v>
      </c>
      <c r="G37" s="31">
        <v>31788</v>
      </c>
      <c r="H37" s="16">
        <v>1.1124952812382032</v>
      </c>
      <c r="I37" s="74">
        <v>3576</v>
      </c>
      <c r="J37" s="16">
        <v>0.6138163103721298</v>
      </c>
      <c r="K37" s="16">
        <v>0.65770101925254809</v>
      </c>
      <c r="L37" s="20">
        <v>-4.3884708880418288E-2</v>
      </c>
    </row>
    <row r="38" spans="1:12" x14ac:dyDescent="0.4">
      <c r="A38" s="73" t="s">
        <v>55</v>
      </c>
      <c r="B38" s="31">
        <v>10349</v>
      </c>
      <c r="C38" s="31">
        <v>11211</v>
      </c>
      <c r="D38" s="16">
        <v>0.92311123004192308</v>
      </c>
      <c r="E38" s="74">
        <v>-862</v>
      </c>
      <c r="F38" s="31">
        <v>16880</v>
      </c>
      <c r="G38" s="31">
        <v>16944</v>
      </c>
      <c r="H38" s="16">
        <v>0.99622285174693104</v>
      </c>
      <c r="I38" s="74">
        <v>-64</v>
      </c>
      <c r="J38" s="16">
        <v>0.61309241706161133</v>
      </c>
      <c r="K38" s="16">
        <v>0.66165014164305946</v>
      </c>
      <c r="L38" s="20">
        <v>-4.8557724581448136E-2</v>
      </c>
    </row>
    <row r="39" spans="1:12" x14ac:dyDescent="0.4">
      <c r="A39" s="73" t="s">
        <v>53</v>
      </c>
      <c r="B39" s="31">
        <v>3050</v>
      </c>
      <c r="C39" s="31">
        <v>3367</v>
      </c>
      <c r="D39" s="16">
        <v>0.90585090585090589</v>
      </c>
      <c r="E39" s="74">
        <v>-317</v>
      </c>
      <c r="F39" s="31">
        <v>5760</v>
      </c>
      <c r="G39" s="31">
        <v>5760</v>
      </c>
      <c r="H39" s="16">
        <v>1</v>
      </c>
      <c r="I39" s="74">
        <v>0</v>
      </c>
      <c r="J39" s="16">
        <v>0.52951388888888884</v>
      </c>
      <c r="K39" s="16">
        <v>0.58454861111111112</v>
      </c>
      <c r="L39" s="20">
        <v>-5.5034722222222276E-2</v>
      </c>
    </row>
    <row r="40" spans="1:12" x14ac:dyDescent="0.4">
      <c r="A40" s="73" t="s">
        <v>52</v>
      </c>
      <c r="B40" s="31">
        <v>3863</v>
      </c>
      <c r="C40" s="31">
        <v>4181</v>
      </c>
      <c r="D40" s="16">
        <v>0.9239416407558001</v>
      </c>
      <c r="E40" s="74">
        <v>-318</v>
      </c>
      <c r="F40" s="31">
        <v>5760</v>
      </c>
      <c r="G40" s="31">
        <v>5760</v>
      </c>
      <c r="H40" s="16">
        <v>1</v>
      </c>
      <c r="I40" s="74">
        <v>0</v>
      </c>
      <c r="J40" s="16">
        <v>0.67065972222222225</v>
      </c>
      <c r="K40" s="16">
        <v>0.72586805555555556</v>
      </c>
      <c r="L40" s="20">
        <v>-5.5208333333333304E-2</v>
      </c>
    </row>
    <row r="41" spans="1:12" ht="9.75" customHeight="1" x14ac:dyDescent="0.4">
      <c r="A41" s="77" t="s">
        <v>51</v>
      </c>
      <c r="B41" s="32">
        <v>2661</v>
      </c>
      <c r="C41" s="32">
        <v>2793</v>
      </c>
      <c r="D41" s="13">
        <v>0.95273899033297527</v>
      </c>
      <c r="E41" s="76">
        <v>-132</v>
      </c>
      <c r="F41" s="32">
        <v>5760</v>
      </c>
      <c r="G41" s="32">
        <v>5760</v>
      </c>
      <c r="H41" s="13">
        <v>1</v>
      </c>
      <c r="I41" s="76">
        <v>0</v>
      </c>
      <c r="J41" s="13">
        <v>0.46197916666666666</v>
      </c>
      <c r="K41" s="13">
        <v>0.48489583333333336</v>
      </c>
      <c r="L41" s="12">
        <v>-2.2916666666666696E-2</v>
      </c>
    </row>
    <row r="42" spans="1:12" x14ac:dyDescent="0.4">
      <c r="A42" s="73" t="s">
        <v>69</v>
      </c>
      <c r="B42" s="31">
        <v>1558</v>
      </c>
      <c r="C42" s="31">
        <v>1233</v>
      </c>
      <c r="D42" s="16">
        <v>1.2635847526358475</v>
      </c>
      <c r="E42" s="74">
        <v>325</v>
      </c>
      <c r="F42" s="31">
        <v>3320</v>
      </c>
      <c r="G42" s="31">
        <v>2520</v>
      </c>
      <c r="H42" s="16">
        <v>1.3174603174603174</v>
      </c>
      <c r="I42" s="74">
        <v>800</v>
      </c>
      <c r="J42" s="16">
        <v>0.46927710843373494</v>
      </c>
      <c r="K42" s="16">
        <v>0.48928571428571427</v>
      </c>
      <c r="L42" s="20">
        <v>-2.0008605851979333E-2</v>
      </c>
    </row>
    <row r="43" spans="1:12" x14ac:dyDescent="0.4">
      <c r="A43" s="73" t="s">
        <v>66</v>
      </c>
      <c r="B43" s="31">
        <v>0</v>
      </c>
      <c r="C43" s="31">
        <v>2551</v>
      </c>
      <c r="D43" s="16">
        <v>0</v>
      </c>
      <c r="E43" s="74">
        <v>-2551</v>
      </c>
      <c r="F43" s="31">
        <v>0</v>
      </c>
      <c r="G43" s="31">
        <v>5760</v>
      </c>
      <c r="H43" s="16">
        <v>0</v>
      </c>
      <c r="I43" s="74">
        <v>-5760</v>
      </c>
      <c r="J43" s="16" t="e">
        <v>#DIV/0!</v>
      </c>
      <c r="K43" s="16">
        <v>0.44288194444444445</v>
      </c>
      <c r="L43" s="20" t="e">
        <v>#DIV/0!</v>
      </c>
    </row>
    <row r="44" spans="1:12" x14ac:dyDescent="0.4">
      <c r="A44" s="73" t="s">
        <v>48</v>
      </c>
      <c r="B44" s="31">
        <v>5120</v>
      </c>
      <c r="C44" s="31">
        <v>5552</v>
      </c>
      <c r="D44" s="16">
        <v>0.9221902017291066</v>
      </c>
      <c r="E44" s="74">
        <v>-432</v>
      </c>
      <c r="F44" s="31">
        <v>7560</v>
      </c>
      <c r="G44" s="31">
        <v>7567</v>
      </c>
      <c r="H44" s="16">
        <v>0.99907493061979646</v>
      </c>
      <c r="I44" s="74">
        <v>-7</v>
      </c>
      <c r="J44" s="16">
        <v>0.67724867724867721</v>
      </c>
      <c r="K44" s="16">
        <v>0.73371217126998811</v>
      </c>
      <c r="L44" s="20">
        <v>-5.64634940213109E-2</v>
      </c>
    </row>
    <row r="45" spans="1:12" x14ac:dyDescent="0.4">
      <c r="A45" s="73" t="s">
        <v>50</v>
      </c>
      <c r="B45" s="31">
        <v>1617</v>
      </c>
      <c r="C45" s="31">
        <v>1455</v>
      </c>
      <c r="D45" s="16">
        <v>1.1113402061855671</v>
      </c>
      <c r="E45" s="74">
        <v>162</v>
      </c>
      <c r="F45" s="31">
        <v>2527</v>
      </c>
      <c r="G45" s="31">
        <v>2520</v>
      </c>
      <c r="H45" s="16">
        <v>1.0027777777777778</v>
      </c>
      <c r="I45" s="74">
        <v>7</v>
      </c>
      <c r="J45" s="16">
        <v>0.63988919667590027</v>
      </c>
      <c r="K45" s="16">
        <v>0.57738095238095233</v>
      </c>
      <c r="L45" s="20">
        <v>6.2508244294947946E-2</v>
      </c>
    </row>
    <row r="46" spans="1:12" x14ac:dyDescent="0.4">
      <c r="A46" s="73" t="s">
        <v>49</v>
      </c>
      <c r="B46" s="31">
        <v>1872</v>
      </c>
      <c r="C46" s="31">
        <v>1775</v>
      </c>
      <c r="D46" s="16">
        <v>1.0546478873239438</v>
      </c>
      <c r="E46" s="74">
        <v>97</v>
      </c>
      <c r="F46" s="31">
        <v>2520</v>
      </c>
      <c r="G46" s="31">
        <v>2527</v>
      </c>
      <c r="H46" s="16">
        <v>0.99722991689750695</v>
      </c>
      <c r="I46" s="74">
        <v>-7</v>
      </c>
      <c r="J46" s="16">
        <v>0.74285714285714288</v>
      </c>
      <c r="K46" s="16">
        <v>0.702413929560744</v>
      </c>
      <c r="L46" s="20">
        <v>4.0443213296398883E-2</v>
      </c>
    </row>
    <row r="47" spans="1:12" x14ac:dyDescent="0.4">
      <c r="A47" s="73" t="s">
        <v>171</v>
      </c>
      <c r="B47" s="31">
        <v>2049</v>
      </c>
      <c r="C47" s="31">
        <v>2836</v>
      </c>
      <c r="D47" s="16">
        <v>0.72249647390691119</v>
      </c>
      <c r="E47" s="74">
        <v>-787</v>
      </c>
      <c r="F47" s="31">
        <v>3320</v>
      </c>
      <c r="G47" s="31">
        <v>3320</v>
      </c>
      <c r="H47" s="16">
        <v>1</v>
      </c>
      <c r="I47" s="74">
        <v>0</v>
      </c>
      <c r="J47" s="16">
        <v>0.61716867469879522</v>
      </c>
      <c r="K47" s="16">
        <v>0.85421686746987957</v>
      </c>
      <c r="L47" s="20">
        <v>-0.23704819277108435</v>
      </c>
    </row>
    <row r="48" spans="1:12" x14ac:dyDescent="0.4">
      <c r="A48" s="73" t="s">
        <v>72</v>
      </c>
      <c r="B48" s="31">
        <v>1775</v>
      </c>
      <c r="C48" s="31">
        <v>2162</v>
      </c>
      <c r="D48" s="16">
        <v>0.82099907493061974</v>
      </c>
      <c r="E48" s="74">
        <v>-387</v>
      </c>
      <c r="F48" s="31">
        <v>2520</v>
      </c>
      <c r="G48" s="31">
        <v>2527</v>
      </c>
      <c r="H48" s="16">
        <v>0.99722991689750695</v>
      </c>
      <c r="I48" s="74">
        <v>-7</v>
      </c>
      <c r="J48" s="16">
        <v>0.70436507936507942</v>
      </c>
      <c r="K48" s="16">
        <v>0.8555599525128611</v>
      </c>
      <c r="L48" s="20">
        <v>-0.15119487314778168</v>
      </c>
    </row>
    <row r="49" spans="1:12" x14ac:dyDescent="0.4">
      <c r="A49" s="73" t="s">
        <v>172</v>
      </c>
      <c r="B49" s="31">
        <v>2094</v>
      </c>
      <c r="C49" s="31">
        <v>2172</v>
      </c>
      <c r="D49" s="16">
        <v>0.96408839779005528</v>
      </c>
      <c r="E49" s="74">
        <v>-78</v>
      </c>
      <c r="F49" s="31">
        <v>2660</v>
      </c>
      <c r="G49" s="31">
        <v>2527</v>
      </c>
      <c r="H49" s="16">
        <v>1.0526315789473684</v>
      </c>
      <c r="I49" s="74">
        <v>133</v>
      </c>
      <c r="J49" s="16">
        <v>0.78721804511278193</v>
      </c>
      <c r="K49" s="16">
        <v>0.8595172140878512</v>
      </c>
      <c r="L49" s="20">
        <v>-7.2299168975069272E-2</v>
      </c>
    </row>
    <row r="50" spans="1:12" x14ac:dyDescent="0.4">
      <c r="A50" s="73" t="s">
        <v>173</v>
      </c>
      <c r="B50" s="31">
        <v>1846</v>
      </c>
      <c r="C50" s="31">
        <v>2343</v>
      </c>
      <c r="D50" s="16">
        <v>0.78787878787878785</v>
      </c>
      <c r="E50" s="74">
        <v>-497</v>
      </c>
      <c r="F50" s="31">
        <v>2517</v>
      </c>
      <c r="G50" s="31">
        <v>2520</v>
      </c>
      <c r="H50" s="16">
        <v>0.99880952380952381</v>
      </c>
      <c r="I50" s="74">
        <v>-3</v>
      </c>
      <c r="J50" s="16">
        <v>0.73341279300754869</v>
      </c>
      <c r="K50" s="16">
        <v>0.92976190476190479</v>
      </c>
      <c r="L50" s="20">
        <v>-0.1963491117543561</v>
      </c>
    </row>
    <row r="51" spans="1:12" x14ac:dyDescent="0.4">
      <c r="A51" s="79" t="s">
        <v>174</v>
      </c>
      <c r="B51" s="30">
        <v>2288</v>
      </c>
      <c r="C51" s="30">
        <v>2368</v>
      </c>
      <c r="D51" s="23">
        <v>0.96621621621621623</v>
      </c>
      <c r="E51" s="80">
        <v>-80</v>
      </c>
      <c r="F51" s="30">
        <v>2520</v>
      </c>
      <c r="G51" s="30">
        <v>2520</v>
      </c>
      <c r="H51" s="23">
        <v>1</v>
      </c>
      <c r="I51" s="80">
        <v>0</v>
      </c>
      <c r="J51" s="23">
        <v>0.90793650793650793</v>
      </c>
      <c r="K51" s="23">
        <v>0.93968253968253967</v>
      </c>
      <c r="L51" s="22">
        <v>-3.1746031746031744E-2</v>
      </c>
    </row>
    <row r="52" spans="1:12" x14ac:dyDescent="0.4">
      <c r="C52" s="63"/>
      <c r="E52" s="10"/>
      <c r="G52" s="6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</sheetData>
  <mergeCells count="14">
    <mergeCell ref="K5:K6"/>
    <mergeCell ref="L5:L6"/>
    <mergeCell ref="A2:A4"/>
    <mergeCell ref="B2:E4"/>
    <mergeCell ref="F2:I4"/>
    <mergeCell ref="J2:L4"/>
    <mergeCell ref="C5:C6"/>
    <mergeCell ref="D5:E5"/>
    <mergeCell ref="F5:F6"/>
    <mergeCell ref="G5:G6"/>
    <mergeCell ref="H5:I5"/>
    <mergeCell ref="J5:J6"/>
    <mergeCell ref="A5:A6"/>
    <mergeCell ref="B5:B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８月(月間)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88</v>
      </c>
      <c r="C4" s="97" t="s">
        <v>131</v>
      </c>
      <c r="D4" s="96" t="s">
        <v>61</v>
      </c>
      <c r="E4" s="96"/>
      <c r="F4" s="101" t="s">
        <v>88</v>
      </c>
      <c r="G4" s="101" t="s">
        <v>131</v>
      </c>
      <c r="H4" s="96" t="s">
        <v>61</v>
      </c>
      <c r="I4" s="96"/>
      <c r="J4" s="101" t="s">
        <v>88</v>
      </c>
      <c r="K4" s="101" t="s">
        <v>131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557570</v>
      </c>
      <c r="C6" s="25">
        <v>559346</v>
      </c>
      <c r="D6" s="11">
        <v>0.99682486332252307</v>
      </c>
      <c r="E6" s="67">
        <v>-1776</v>
      </c>
      <c r="F6" s="25">
        <v>690657</v>
      </c>
      <c r="G6" s="25">
        <v>671063</v>
      </c>
      <c r="H6" s="11">
        <v>1.0291984508160932</v>
      </c>
      <c r="I6" s="67">
        <v>19594</v>
      </c>
      <c r="J6" s="11">
        <v>0.80730377017825061</v>
      </c>
      <c r="K6" s="11">
        <v>0.83352233694898992</v>
      </c>
      <c r="L6" s="21">
        <v>-2.6218566770739304E-2</v>
      </c>
    </row>
    <row r="7" spans="1:12" s="68" customFormat="1" x14ac:dyDescent="0.4">
      <c r="A7" s="66" t="s">
        <v>58</v>
      </c>
      <c r="B7" s="25">
        <v>276103</v>
      </c>
      <c r="C7" s="25">
        <v>283451</v>
      </c>
      <c r="D7" s="11">
        <v>0.97407664816846651</v>
      </c>
      <c r="E7" s="67">
        <v>-7348</v>
      </c>
      <c r="F7" s="25">
        <v>344726</v>
      </c>
      <c r="G7" s="25">
        <v>343116</v>
      </c>
      <c r="H7" s="11">
        <v>1.0046922906538895</v>
      </c>
      <c r="I7" s="67">
        <v>1610</v>
      </c>
      <c r="J7" s="11">
        <v>0.80093465534946595</v>
      </c>
      <c r="K7" s="11">
        <v>0.82610837151284111</v>
      </c>
      <c r="L7" s="21">
        <v>-2.5173716163375159E-2</v>
      </c>
    </row>
    <row r="8" spans="1:12" x14ac:dyDescent="0.4">
      <c r="A8" s="69" t="s">
        <v>65</v>
      </c>
      <c r="B8" s="26">
        <v>220955</v>
      </c>
      <c r="C8" s="26">
        <v>227372</v>
      </c>
      <c r="D8" s="24">
        <v>0.97177752757595481</v>
      </c>
      <c r="E8" s="70">
        <v>-6417</v>
      </c>
      <c r="F8" s="26">
        <v>273675</v>
      </c>
      <c r="G8" s="26">
        <v>270890</v>
      </c>
      <c r="H8" s="24">
        <v>1.0102809258370555</v>
      </c>
      <c r="I8" s="70">
        <v>2785</v>
      </c>
      <c r="J8" s="24">
        <v>0.80736274778478123</v>
      </c>
      <c r="K8" s="24">
        <v>0.83935176639964559</v>
      </c>
      <c r="L8" s="54">
        <v>-3.1989018614864362E-2</v>
      </c>
    </row>
    <row r="9" spans="1:12" x14ac:dyDescent="0.4">
      <c r="A9" s="71" t="s">
        <v>56</v>
      </c>
      <c r="B9" s="35">
        <v>126456</v>
      </c>
      <c r="C9" s="35">
        <v>124132</v>
      </c>
      <c r="D9" s="15">
        <v>1.0187220056069346</v>
      </c>
      <c r="E9" s="72">
        <v>2324</v>
      </c>
      <c r="F9" s="35">
        <v>154385</v>
      </c>
      <c r="G9" s="35">
        <v>139367</v>
      </c>
      <c r="H9" s="15">
        <v>1.1077586516176714</v>
      </c>
      <c r="I9" s="72">
        <v>15018</v>
      </c>
      <c r="J9" s="15">
        <v>0.81909511934449586</v>
      </c>
      <c r="K9" s="15">
        <v>0.89068430833698076</v>
      </c>
      <c r="L9" s="14">
        <v>-7.1589188992484898E-2</v>
      </c>
    </row>
    <row r="10" spans="1:12" x14ac:dyDescent="0.4">
      <c r="A10" s="73" t="s">
        <v>57</v>
      </c>
      <c r="B10" s="31">
        <v>40389</v>
      </c>
      <c r="C10" s="31">
        <v>39023</v>
      </c>
      <c r="D10" s="16">
        <v>1.03500499705302</v>
      </c>
      <c r="E10" s="74">
        <v>1366</v>
      </c>
      <c r="F10" s="35">
        <v>50529</v>
      </c>
      <c r="G10" s="35">
        <v>46154</v>
      </c>
      <c r="H10" s="16">
        <v>1.0947913506954976</v>
      </c>
      <c r="I10" s="74">
        <v>4375</v>
      </c>
      <c r="J10" s="16">
        <v>0.79932316095707412</v>
      </c>
      <c r="K10" s="16">
        <v>0.84549551501494991</v>
      </c>
      <c r="L10" s="20">
        <v>-4.6172354057875786E-2</v>
      </c>
    </row>
    <row r="11" spans="1:12" x14ac:dyDescent="0.4">
      <c r="A11" s="73" t="s">
        <v>70</v>
      </c>
      <c r="B11" s="31">
        <v>8236</v>
      </c>
      <c r="C11" s="31">
        <v>12958</v>
      </c>
      <c r="D11" s="16">
        <v>0.63559191233215007</v>
      </c>
      <c r="E11" s="74">
        <v>-4722</v>
      </c>
      <c r="F11" s="31">
        <v>9795</v>
      </c>
      <c r="G11" s="31">
        <v>16674</v>
      </c>
      <c r="H11" s="16">
        <v>0.58744152572867936</v>
      </c>
      <c r="I11" s="74">
        <v>-6879</v>
      </c>
      <c r="J11" s="16">
        <v>0.84083716181725365</v>
      </c>
      <c r="K11" s="16">
        <v>0.77713805925392831</v>
      </c>
      <c r="L11" s="20">
        <v>6.3699102563325338E-2</v>
      </c>
    </row>
    <row r="12" spans="1:12" x14ac:dyDescent="0.4">
      <c r="A12" s="73" t="s">
        <v>54</v>
      </c>
      <c r="B12" s="31">
        <v>22746</v>
      </c>
      <c r="C12" s="31">
        <v>24331</v>
      </c>
      <c r="D12" s="16">
        <v>0.93485676708725496</v>
      </c>
      <c r="E12" s="74">
        <v>-1585</v>
      </c>
      <c r="F12" s="31">
        <v>28944</v>
      </c>
      <c r="G12" s="31">
        <v>28800</v>
      </c>
      <c r="H12" s="16">
        <v>1.0049999999999999</v>
      </c>
      <c r="I12" s="74">
        <v>144</v>
      </c>
      <c r="J12" s="16">
        <v>0.78586235489220568</v>
      </c>
      <c r="K12" s="16">
        <v>0.84482638888888884</v>
      </c>
      <c r="L12" s="20">
        <v>-5.8964033996683152E-2</v>
      </c>
    </row>
    <row r="13" spans="1:12" x14ac:dyDescent="0.4">
      <c r="A13" s="73" t="s">
        <v>55</v>
      </c>
      <c r="B13" s="31">
        <v>23128</v>
      </c>
      <c r="C13" s="31">
        <v>26928</v>
      </c>
      <c r="D13" s="16">
        <v>0.8588829471182412</v>
      </c>
      <c r="E13" s="74">
        <v>-3800</v>
      </c>
      <c r="F13" s="31">
        <v>30022</v>
      </c>
      <c r="G13" s="31">
        <v>39895</v>
      </c>
      <c r="H13" s="16">
        <v>0.75252537912019046</v>
      </c>
      <c r="I13" s="74">
        <v>-9873</v>
      </c>
      <c r="J13" s="16">
        <v>0.77036839650922662</v>
      </c>
      <c r="K13" s="16">
        <v>0.67497180097756615</v>
      </c>
      <c r="L13" s="20">
        <v>9.5396595531660466E-2</v>
      </c>
    </row>
    <row r="14" spans="1:12" x14ac:dyDescent="0.4">
      <c r="A14" s="64" t="s">
        <v>64</v>
      </c>
      <c r="B14" s="28">
        <v>50812</v>
      </c>
      <c r="C14" s="28">
        <v>51386</v>
      </c>
      <c r="D14" s="19">
        <v>0.98882964231502746</v>
      </c>
      <c r="E14" s="75">
        <v>-574</v>
      </c>
      <c r="F14" s="28">
        <v>65357</v>
      </c>
      <c r="G14" s="28">
        <v>66415</v>
      </c>
      <c r="H14" s="19">
        <v>0.9840698637356019</v>
      </c>
      <c r="I14" s="75">
        <v>-1058</v>
      </c>
      <c r="J14" s="19">
        <v>0.77745306547118131</v>
      </c>
      <c r="K14" s="19">
        <v>0.77371075811187229</v>
      </c>
      <c r="L14" s="18">
        <v>3.7423073593090272E-3</v>
      </c>
    </row>
    <row r="15" spans="1:12" x14ac:dyDescent="0.4">
      <c r="A15" s="71" t="s">
        <v>154</v>
      </c>
      <c r="B15" s="35">
        <v>3201</v>
      </c>
      <c r="C15" s="35">
        <v>2805</v>
      </c>
      <c r="D15" s="15">
        <v>1.1411764705882352</v>
      </c>
      <c r="E15" s="72">
        <v>396</v>
      </c>
      <c r="F15" s="35">
        <v>4517</v>
      </c>
      <c r="G15" s="35">
        <v>4384</v>
      </c>
      <c r="H15" s="15">
        <v>1.0303375912408759</v>
      </c>
      <c r="I15" s="72">
        <v>133</v>
      </c>
      <c r="J15" s="15">
        <v>0.70865618773522254</v>
      </c>
      <c r="K15" s="15">
        <v>0.63982664233576647</v>
      </c>
      <c r="L15" s="14">
        <v>6.8829545399456071E-2</v>
      </c>
    </row>
    <row r="16" spans="1:12" x14ac:dyDescent="0.4">
      <c r="A16" s="73" t="s">
        <v>155</v>
      </c>
      <c r="B16" s="31">
        <v>4209</v>
      </c>
      <c r="C16" s="31">
        <v>3983</v>
      </c>
      <c r="D16" s="16">
        <v>1.0567411498870198</v>
      </c>
      <c r="E16" s="74">
        <v>226</v>
      </c>
      <c r="F16" s="31">
        <v>4650</v>
      </c>
      <c r="G16" s="31">
        <v>4367</v>
      </c>
      <c r="H16" s="16">
        <v>1.0648042134188229</v>
      </c>
      <c r="I16" s="74">
        <v>283</v>
      </c>
      <c r="J16" s="16">
        <v>0.90516129032258064</v>
      </c>
      <c r="K16" s="16">
        <v>0.91206778108541331</v>
      </c>
      <c r="L16" s="20">
        <v>-6.9064907628326733E-3</v>
      </c>
    </row>
    <row r="17" spans="1:12" x14ac:dyDescent="0.4">
      <c r="A17" s="73" t="s">
        <v>156</v>
      </c>
      <c r="B17" s="31">
        <v>6744</v>
      </c>
      <c r="C17" s="31">
        <v>7132</v>
      </c>
      <c r="D17" s="16">
        <v>0.94559730790802021</v>
      </c>
      <c r="E17" s="74">
        <v>-388</v>
      </c>
      <c r="F17" s="31">
        <v>7830</v>
      </c>
      <c r="G17" s="31">
        <v>8370</v>
      </c>
      <c r="H17" s="16">
        <v>0.93548387096774188</v>
      </c>
      <c r="I17" s="74">
        <v>-540</v>
      </c>
      <c r="J17" s="16">
        <v>0.86130268199233717</v>
      </c>
      <c r="K17" s="16">
        <v>0.8520908004778972</v>
      </c>
      <c r="L17" s="20">
        <v>9.2118815144399679E-3</v>
      </c>
    </row>
    <row r="18" spans="1:12" x14ac:dyDescent="0.4">
      <c r="A18" s="73" t="s">
        <v>157</v>
      </c>
      <c r="B18" s="31">
        <v>4274</v>
      </c>
      <c r="C18" s="31">
        <v>4307</v>
      </c>
      <c r="D18" s="16">
        <v>0.9923380543301602</v>
      </c>
      <c r="E18" s="74">
        <v>-33</v>
      </c>
      <c r="F18" s="31">
        <v>5867</v>
      </c>
      <c r="G18" s="31">
        <v>5700</v>
      </c>
      <c r="H18" s="16">
        <v>1.0292982456140352</v>
      </c>
      <c r="I18" s="74">
        <v>167</v>
      </c>
      <c r="J18" s="16">
        <v>0.72848133628771095</v>
      </c>
      <c r="K18" s="16">
        <v>0.75561403508771929</v>
      </c>
      <c r="L18" s="20">
        <v>-2.7132698800008348E-2</v>
      </c>
    </row>
    <row r="19" spans="1:12" x14ac:dyDescent="0.4">
      <c r="A19" s="73" t="s">
        <v>158</v>
      </c>
      <c r="B19" s="32">
        <v>3886</v>
      </c>
      <c r="C19" s="32">
        <v>4256</v>
      </c>
      <c r="D19" s="13">
        <v>0.91306390977443608</v>
      </c>
      <c r="E19" s="76">
        <v>-370</v>
      </c>
      <c r="F19" s="32">
        <v>4350</v>
      </c>
      <c r="G19" s="32">
        <v>4667</v>
      </c>
      <c r="H19" s="13">
        <v>0.93207628026569533</v>
      </c>
      <c r="I19" s="76">
        <v>-317</v>
      </c>
      <c r="J19" s="13">
        <v>0.89333333333333331</v>
      </c>
      <c r="K19" s="13">
        <v>0.91193486179558603</v>
      </c>
      <c r="L19" s="12">
        <v>-1.8601528462252714E-2</v>
      </c>
    </row>
    <row r="20" spans="1:12" x14ac:dyDescent="0.4">
      <c r="A20" s="77" t="s">
        <v>159</v>
      </c>
      <c r="B20" s="31">
        <v>3371</v>
      </c>
      <c r="C20" s="31">
        <v>3658</v>
      </c>
      <c r="D20" s="16">
        <v>0.92154182613449975</v>
      </c>
      <c r="E20" s="74">
        <v>-287</v>
      </c>
      <c r="F20" s="31">
        <v>4200</v>
      </c>
      <c r="G20" s="31">
        <v>4650</v>
      </c>
      <c r="H20" s="16">
        <v>0.90322580645161288</v>
      </c>
      <c r="I20" s="74">
        <v>-450</v>
      </c>
      <c r="J20" s="16">
        <v>0.80261904761904757</v>
      </c>
      <c r="K20" s="16">
        <v>0.78666666666666663</v>
      </c>
      <c r="L20" s="20">
        <v>1.595238095238094E-2</v>
      </c>
    </row>
    <row r="21" spans="1:12" x14ac:dyDescent="0.4">
      <c r="A21" s="77" t="s">
        <v>180</v>
      </c>
      <c r="B21" s="31">
        <v>2766</v>
      </c>
      <c r="C21" s="31">
        <v>3325</v>
      </c>
      <c r="D21" s="16">
        <v>0.83187969924812033</v>
      </c>
      <c r="E21" s="74">
        <v>-559</v>
      </c>
      <c r="F21" s="31">
        <v>4350</v>
      </c>
      <c r="G21" s="31">
        <v>4500</v>
      </c>
      <c r="H21" s="16">
        <v>0.96666666666666667</v>
      </c>
      <c r="I21" s="74">
        <v>-150</v>
      </c>
      <c r="J21" s="16">
        <v>0.63586206896551722</v>
      </c>
      <c r="K21" s="16">
        <v>0.73888888888888893</v>
      </c>
      <c r="L21" s="20">
        <v>-0.1030268199233717</v>
      </c>
    </row>
    <row r="22" spans="1:12" x14ac:dyDescent="0.4">
      <c r="A22" s="73" t="s">
        <v>160</v>
      </c>
      <c r="B22" s="31">
        <v>4254</v>
      </c>
      <c r="C22" s="31">
        <v>4814</v>
      </c>
      <c r="D22" s="16">
        <v>0.88367262152056503</v>
      </c>
      <c r="E22" s="74">
        <v>-560</v>
      </c>
      <c r="F22" s="31">
        <v>6009</v>
      </c>
      <c r="G22" s="31">
        <v>6626</v>
      </c>
      <c r="H22" s="16">
        <v>0.90688198007847876</v>
      </c>
      <c r="I22" s="74">
        <v>-617</v>
      </c>
      <c r="J22" s="16">
        <v>0.70793809286070897</v>
      </c>
      <c r="K22" s="16">
        <v>0.72653184424992456</v>
      </c>
      <c r="L22" s="20">
        <v>-1.8593751389215596E-2</v>
      </c>
    </row>
    <row r="23" spans="1:12" x14ac:dyDescent="0.4">
      <c r="A23" s="73" t="s">
        <v>161</v>
      </c>
      <c r="B23" s="32">
        <v>1290</v>
      </c>
      <c r="C23" s="32">
        <v>1222</v>
      </c>
      <c r="D23" s="13">
        <v>1.0556464811783961</v>
      </c>
      <c r="E23" s="76">
        <v>68</v>
      </c>
      <c r="F23" s="32">
        <v>1800</v>
      </c>
      <c r="G23" s="32">
        <v>1817</v>
      </c>
      <c r="H23" s="13">
        <v>0.99064391854705558</v>
      </c>
      <c r="I23" s="76">
        <v>-17</v>
      </c>
      <c r="J23" s="13">
        <v>0.71666666666666667</v>
      </c>
      <c r="K23" s="13">
        <v>0.67253714914694551</v>
      </c>
      <c r="L23" s="12">
        <v>4.4129517519721162E-2</v>
      </c>
    </row>
    <row r="24" spans="1:12" x14ac:dyDescent="0.4">
      <c r="A24" s="77" t="s">
        <v>162</v>
      </c>
      <c r="B24" s="31">
        <v>3871</v>
      </c>
      <c r="C24" s="31">
        <v>3499</v>
      </c>
      <c r="D24" s="16">
        <v>1.1063160903115177</v>
      </c>
      <c r="E24" s="74">
        <v>372</v>
      </c>
      <c r="F24" s="31">
        <v>4534</v>
      </c>
      <c r="G24" s="31">
        <v>4967</v>
      </c>
      <c r="H24" s="16">
        <v>0.91282464264143348</v>
      </c>
      <c r="I24" s="74">
        <v>-433</v>
      </c>
      <c r="J24" s="16">
        <v>0.85377150419056025</v>
      </c>
      <c r="K24" s="16">
        <v>0.70444936581437489</v>
      </c>
      <c r="L24" s="20">
        <v>0.14932213837618535</v>
      </c>
    </row>
    <row r="25" spans="1:12" x14ac:dyDescent="0.4">
      <c r="A25" s="73" t="s">
        <v>163</v>
      </c>
      <c r="B25" s="31">
        <v>3320</v>
      </c>
      <c r="C25" s="31">
        <v>3407</v>
      </c>
      <c r="D25" s="16">
        <v>0.97446433812738475</v>
      </c>
      <c r="E25" s="74">
        <v>-87</v>
      </c>
      <c r="F25" s="31">
        <v>4650</v>
      </c>
      <c r="G25" s="31">
        <v>4517</v>
      </c>
      <c r="H25" s="16">
        <v>1.0294443214522913</v>
      </c>
      <c r="I25" s="74">
        <v>133</v>
      </c>
      <c r="J25" s="16">
        <v>0.71397849462365592</v>
      </c>
      <c r="K25" s="16">
        <v>0.75426167810493694</v>
      </c>
      <c r="L25" s="20">
        <v>-4.0283183481281015E-2</v>
      </c>
    </row>
    <row r="26" spans="1:12" x14ac:dyDescent="0.4">
      <c r="A26" s="77" t="s">
        <v>164</v>
      </c>
      <c r="B26" s="32">
        <v>3263</v>
      </c>
      <c r="C26" s="32">
        <v>3220</v>
      </c>
      <c r="D26" s="13">
        <v>1.0133540372670808</v>
      </c>
      <c r="E26" s="76">
        <v>43</v>
      </c>
      <c r="F26" s="32">
        <v>4650</v>
      </c>
      <c r="G26" s="32">
        <v>4500</v>
      </c>
      <c r="H26" s="13">
        <v>1.0333333333333334</v>
      </c>
      <c r="I26" s="76">
        <v>150</v>
      </c>
      <c r="J26" s="13">
        <v>0.70172043010752683</v>
      </c>
      <c r="K26" s="13">
        <v>0.7155555555555555</v>
      </c>
      <c r="L26" s="12">
        <v>-1.3835125448028673E-2</v>
      </c>
    </row>
    <row r="27" spans="1:12" x14ac:dyDescent="0.4">
      <c r="A27" s="77" t="s">
        <v>181</v>
      </c>
      <c r="B27" s="32">
        <v>1667</v>
      </c>
      <c r="C27" s="32">
        <v>1879</v>
      </c>
      <c r="D27" s="13">
        <v>0.88717402873869078</v>
      </c>
      <c r="E27" s="76">
        <v>-212</v>
      </c>
      <c r="F27" s="32">
        <v>2700</v>
      </c>
      <c r="G27" s="32">
        <v>2700</v>
      </c>
      <c r="H27" s="13">
        <v>1</v>
      </c>
      <c r="I27" s="76">
        <v>0</v>
      </c>
      <c r="J27" s="13">
        <v>0.6174074074074074</v>
      </c>
      <c r="K27" s="13">
        <v>0.69592592592592595</v>
      </c>
      <c r="L27" s="12">
        <v>-7.8518518518518543E-2</v>
      </c>
    </row>
    <row r="28" spans="1:12" x14ac:dyDescent="0.4">
      <c r="A28" s="73" t="s">
        <v>165</v>
      </c>
      <c r="B28" s="31">
        <v>3926</v>
      </c>
      <c r="C28" s="31">
        <v>3879</v>
      </c>
      <c r="D28" s="16">
        <v>1.0121165248775457</v>
      </c>
      <c r="E28" s="74">
        <v>47</v>
      </c>
      <c r="F28" s="31">
        <v>4350</v>
      </c>
      <c r="G28" s="31">
        <v>4650</v>
      </c>
      <c r="H28" s="16">
        <v>0.93548387096774188</v>
      </c>
      <c r="I28" s="74">
        <v>-300</v>
      </c>
      <c r="J28" s="16">
        <v>0.90252873563218394</v>
      </c>
      <c r="K28" s="16">
        <v>0.83419354838709681</v>
      </c>
      <c r="L28" s="20">
        <v>6.8335187245087137E-2</v>
      </c>
    </row>
    <row r="29" spans="1:12" x14ac:dyDescent="0.4">
      <c r="A29" s="82" t="s">
        <v>182</v>
      </c>
      <c r="B29" s="36">
        <v>770</v>
      </c>
      <c r="C29" s="36">
        <v>0</v>
      </c>
      <c r="D29" s="16" t="e">
        <v>#DIV/0!</v>
      </c>
      <c r="E29" s="74">
        <v>770</v>
      </c>
      <c r="F29" s="36">
        <v>900</v>
      </c>
      <c r="G29" s="36">
        <v>0</v>
      </c>
      <c r="H29" s="16" t="e">
        <v>#DIV/0!</v>
      </c>
      <c r="I29" s="83">
        <v>900</v>
      </c>
      <c r="J29" s="16">
        <v>0.85555555555555551</v>
      </c>
      <c r="K29" s="16" t="e">
        <v>#DIV/0!</v>
      </c>
      <c r="L29" s="20" t="e">
        <v>#DIV/0!</v>
      </c>
    </row>
    <row r="30" spans="1:12" x14ac:dyDescent="0.4">
      <c r="A30" s="64" t="s">
        <v>63</v>
      </c>
      <c r="B30" s="28">
        <v>4336</v>
      </c>
      <c r="C30" s="28">
        <v>4693</v>
      </c>
      <c r="D30" s="19">
        <v>0.92392925633922862</v>
      </c>
      <c r="E30" s="75">
        <v>-357</v>
      </c>
      <c r="F30" s="28">
        <v>5694</v>
      </c>
      <c r="G30" s="28">
        <v>5811</v>
      </c>
      <c r="H30" s="19">
        <v>0.97986577181208057</v>
      </c>
      <c r="I30" s="75">
        <v>-117</v>
      </c>
      <c r="J30" s="19">
        <v>0.76150333684580263</v>
      </c>
      <c r="K30" s="19">
        <v>0.80760626398210289</v>
      </c>
      <c r="L30" s="18">
        <v>-4.6102927136300265E-2</v>
      </c>
    </row>
    <row r="31" spans="1:12" x14ac:dyDescent="0.4">
      <c r="A31" s="71" t="s">
        <v>166</v>
      </c>
      <c r="B31" s="35">
        <v>3460</v>
      </c>
      <c r="C31" s="35">
        <v>3683</v>
      </c>
      <c r="D31" s="15">
        <v>0.93945153407548199</v>
      </c>
      <c r="E31" s="72">
        <v>-223</v>
      </c>
      <c r="F31" s="35">
        <v>4563</v>
      </c>
      <c r="G31" s="35">
        <v>4641</v>
      </c>
      <c r="H31" s="15">
        <v>0.98319327731092432</v>
      </c>
      <c r="I31" s="72">
        <v>-78</v>
      </c>
      <c r="J31" s="15">
        <v>0.75827306596537369</v>
      </c>
      <c r="K31" s="15">
        <v>0.79357897004955824</v>
      </c>
      <c r="L31" s="14">
        <v>-3.5305904084184547E-2</v>
      </c>
    </row>
    <row r="32" spans="1:12" x14ac:dyDescent="0.4">
      <c r="A32" s="73" t="s">
        <v>167</v>
      </c>
      <c r="B32" s="31">
        <v>876</v>
      </c>
      <c r="C32" s="31">
        <v>1010</v>
      </c>
      <c r="D32" s="16">
        <v>0.86732673267326732</v>
      </c>
      <c r="E32" s="74">
        <v>-134</v>
      </c>
      <c r="F32" s="31">
        <v>1131</v>
      </c>
      <c r="G32" s="31">
        <v>1170</v>
      </c>
      <c r="H32" s="16">
        <v>0.96666666666666667</v>
      </c>
      <c r="I32" s="74">
        <v>-39</v>
      </c>
      <c r="J32" s="16">
        <v>0.77453580901856767</v>
      </c>
      <c r="K32" s="16">
        <v>0.86324786324786329</v>
      </c>
      <c r="L32" s="20">
        <v>-8.8712054229295623E-2</v>
      </c>
    </row>
    <row r="33" spans="1:12" s="68" customFormat="1" x14ac:dyDescent="0.4">
      <c r="A33" s="66" t="s">
        <v>67</v>
      </c>
      <c r="B33" s="25">
        <v>281467</v>
      </c>
      <c r="C33" s="25">
        <v>275895</v>
      </c>
      <c r="D33" s="11">
        <v>1.0201960890918647</v>
      </c>
      <c r="E33" s="67">
        <v>5572</v>
      </c>
      <c r="F33" s="25">
        <v>345931</v>
      </c>
      <c r="G33" s="25">
        <v>327947</v>
      </c>
      <c r="H33" s="11">
        <v>1.0548381293318738</v>
      </c>
      <c r="I33" s="67">
        <v>17984</v>
      </c>
      <c r="J33" s="11">
        <v>0.81365069912786081</v>
      </c>
      <c r="K33" s="11">
        <v>0.84127923109526848</v>
      </c>
      <c r="L33" s="21">
        <v>-2.7628531967407666E-2</v>
      </c>
    </row>
    <row r="34" spans="1:12" x14ac:dyDescent="0.4">
      <c r="A34" s="73" t="s">
        <v>56</v>
      </c>
      <c r="B34" s="31">
        <v>115816</v>
      </c>
      <c r="C34" s="31">
        <v>109549</v>
      </c>
      <c r="D34" s="16">
        <v>1.0572072771088736</v>
      </c>
      <c r="E34" s="74">
        <v>6267</v>
      </c>
      <c r="F34" s="31">
        <v>137122</v>
      </c>
      <c r="G34" s="31">
        <v>122403</v>
      </c>
      <c r="H34" s="16">
        <v>1.1202503206620753</v>
      </c>
      <c r="I34" s="74">
        <v>14719</v>
      </c>
      <c r="J34" s="16">
        <v>0.84462011930981173</v>
      </c>
      <c r="K34" s="16">
        <v>0.89498623399753274</v>
      </c>
      <c r="L34" s="20">
        <v>-5.0366114687721009E-2</v>
      </c>
    </row>
    <row r="35" spans="1:12" x14ac:dyDescent="0.4">
      <c r="A35" s="73" t="s">
        <v>168</v>
      </c>
      <c r="B35" s="31">
        <v>34167</v>
      </c>
      <c r="C35" s="31">
        <v>27277</v>
      </c>
      <c r="D35" s="16">
        <v>1.2525937603108845</v>
      </c>
      <c r="E35" s="74">
        <v>6890</v>
      </c>
      <c r="F35" s="31">
        <v>40895</v>
      </c>
      <c r="G35" s="31">
        <v>31689</v>
      </c>
      <c r="H35" s="16">
        <v>1.2905109028369466</v>
      </c>
      <c r="I35" s="74">
        <v>9206</v>
      </c>
      <c r="J35" s="16">
        <v>0.83548111016016624</v>
      </c>
      <c r="K35" s="16">
        <v>0.86077187667644928</v>
      </c>
      <c r="L35" s="20">
        <v>-2.5290766516283036E-2</v>
      </c>
    </row>
    <row r="36" spans="1:12" x14ac:dyDescent="0.4">
      <c r="A36" s="73" t="s">
        <v>169</v>
      </c>
      <c r="B36" s="31">
        <v>15854</v>
      </c>
      <c r="C36" s="31">
        <v>20009</v>
      </c>
      <c r="D36" s="16">
        <v>0.79234344544954771</v>
      </c>
      <c r="E36" s="74">
        <v>-4155</v>
      </c>
      <c r="F36" s="31">
        <v>18868</v>
      </c>
      <c r="G36" s="31">
        <v>23760</v>
      </c>
      <c r="H36" s="16">
        <v>0.7941077441077441</v>
      </c>
      <c r="I36" s="74">
        <v>-4892</v>
      </c>
      <c r="J36" s="16">
        <v>0.84025863896544417</v>
      </c>
      <c r="K36" s="16">
        <v>0.84212962962962967</v>
      </c>
      <c r="L36" s="20">
        <v>-1.8709906641855012E-3</v>
      </c>
    </row>
    <row r="37" spans="1:12" x14ac:dyDescent="0.4">
      <c r="A37" s="73" t="s">
        <v>54</v>
      </c>
      <c r="B37" s="31">
        <v>40676</v>
      </c>
      <c r="C37" s="31">
        <v>38341</v>
      </c>
      <c r="D37" s="16">
        <v>1.0609008633055999</v>
      </c>
      <c r="E37" s="74">
        <v>2335</v>
      </c>
      <c r="F37" s="31">
        <v>53980</v>
      </c>
      <c r="G37" s="31">
        <v>47170</v>
      </c>
      <c r="H37" s="16">
        <v>1.14437142251431</v>
      </c>
      <c r="I37" s="74">
        <v>6810</v>
      </c>
      <c r="J37" s="16">
        <v>0.75353834753612448</v>
      </c>
      <c r="K37" s="16">
        <v>0.81282594869620517</v>
      </c>
      <c r="L37" s="20">
        <v>-5.9287601160080694E-2</v>
      </c>
    </row>
    <row r="38" spans="1:12" x14ac:dyDescent="0.4">
      <c r="A38" s="73" t="s">
        <v>55</v>
      </c>
      <c r="B38" s="31">
        <v>21032</v>
      </c>
      <c r="C38" s="31">
        <v>19876</v>
      </c>
      <c r="D38" s="16">
        <v>1.0581605956932985</v>
      </c>
      <c r="E38" s="74">
        <v>1156</v>
      </c>
      <c r="F38" s="31">
        <v>26164</v>
      </c>
      <c r="G38" s="31">
        <v>25058</v>
      </c>
      <c r="H38" s="16">
        <v>1.0441376007662224</v>
      </c>
      <c r="I38" s="74">
        <v>1106</v>
      </c>
      <c r="J38" s="16">
        <v>0.80385262192325335</v>
      </c>
      <c r="K38" s="16">
        <v>0.79319977651847717</v>
      </c>
      <c r="L38" s="20">
        <v>1.0652845404776179E-2</v>
      </c>
    </row>
    <row r="39" spans="1:12" x14ac:dyDescent="0.4">
      <c r="A39" s="73" t="s">
        <v>53</v>
      </c>
      <c r="B39" s="31">
        <v>5255</v>
      </c>
      <c r="C39" s="31">
        <v>5096</v>
      </c>
      <c r="D39" s="16">
        <v>1.0312009419152277</v>
      </c>
      <c r="E39" s="74">
        <v>159</v>
      </c>
      <c r="F39" s="31">
        <v>8640</v>
      </c>
      <c r="G39" s="31">
        <v>8352</v>
      </c>
      <c r="H39" s="16">
        <v>1.0344827586206897</v>
      </c>
      <c r="I39" s="74">
        <v>288</v>
      </c>
      <c r="J39" s="16">
        <v>0.60821759259259256</v>
      </c>
      <c r="K39" s="16">
        <v>0.61015325670498088</v>
      </c>
      <c r="L39" s="20">
        <v>-1.9356641123883245E-3</v>
      </c>
    </row>
    <row r="40" spans="1:12" x14ac:dyDescent="0.4">
      <c r="A40" s="73" t="s">
        <v>52</v>
      </c>
      <c r="B40" s="31">
        <v>7768</v>
      </c>
      <c r="C40" s="31">
        <v>7899</v>
      </c>
      <c r="D40" s="16">
        <v>0.98341562223066215</v>
      </c>
      <c r="E40" s="74">
        <v>-131</v>
      </c>
      <c r="F40" s="31">
        <v>8928</v>
      </c>
      <c r="G40" s="31">
        <v>8640</v>
      </c>
      <c r="H40" s="16">
        <v>1.0333333333333334</v>
      </c>
      <c r="I40" s="74">
        <v>288</v>
      </c>
      <c r="J40" s="16">
        <v>0.87007168458781359</v>
      </c>
      <c r="K40" s="16">
        <v>0.91423611111111114</v>
      </c>
      <c r="L40" s="20">
        <v>-4.4164426523297551E-2</v>
      </c>
    </row>
    <row r="41" spans="1:12" x14ac:dyDescent="0.4">
      <c r="A41" s="77" t="s">
        <v>51</v>
      </c>
      <c r="B41" s="32">
        <v>6128</v>
      </c>
      <c r="C41" s="32">
        <v>5971</v>
      </c>
      <c r="D41" s="13">
        <v>1.0262937531401775</v>
      </c>
      <c r="E41" s="76">
        <v>157</v>
      </c>
      <c r="F41" s="32">
        <v>8640</v>
      </c>
      <c r="G41" s="32">
        <v>8640</v>
      </c>
      <c r="H41" s="13">
        <v>1</v>
      </c>
      <c r="I41" s="76">
        <v>0</v>
      </c>
      <c r="J41" s="13">
        <v>0.70925925925925926</v>
      </c>
      <c r="K41" s="13">
        <v>0.69108796296296293</v>
      </c>
      <c r="L41" s="12">
        <v>1.8171296296296324E-2</v>
      </c>
    </row>
    <row r="42" spans="1:12" x14ac:dyDescent="0.4">
      <c r="A42" s="73" t="s">
        <v>69</v>
      </c>
      <c r="B42" s="31">
        <v>3220</v>
      </c>
      <c r="C42" s="31">
        <v>2730</v>
      </c>
      <c r="D42" s="16">
        <v>1.1794871794871795</v>
      </c>
      <c r="E42" s="74">
        <v>490</v>
      </c>
      <c r="F42" s="31">
        <v>4971</v>
      </c>
      <c r="G42" s="31">
        <v>3668</v>
      </c>
      <c r="H42" s="16">
        <v>1.3552344601962922</v>
      </c>
      <c r="I42" s="74">
        <v>1303</v>
      </c>
      <c r="J42" s="16">
        <v>0.64775699054516189</v>
      </c>
      <c r="K42" s="16">
        <v>0.74427480916030531</v>
      </c>
      <c r="L42" s="20">
        <v>-9.6517818615143414E-2</v>
      </c>
    </row>
    <row r="43" spans="1:12" x14ac:dyDescent="0.4">
      <c r="A43" s="73" t="s">
        <v>66</v>
      </c>
      <c r="B43" s="31">
        <v>0</v>
      </c>
      <c r="C43" s="31">
        <v>4663</v>
      </c>
      <c r="D43" s="16">
        <v>0</v>
      </c>
      <c r="E43" s="74">
        <v>-4663</v>
      </c>
      <c r="F43" s="31">
        <v>0</v>
      </c>
      <c r="G43" s="31">
        <v>8640</v>
      </c>
      <c r="H43" s="16">
        <v>0</v>
      </c>
      <c r="I43" s="74">
        <v>-8640</v>
      </c>
      <c r="J43" s="16" t="e">
        <v>#DIV/0!</v>
      </c>
      <c r="K43" s="16">
        <v>0.53969907407407403</v>
      </c>
      <c r="L43" s="20" t="e">
        <v>#DIV/0!</v>
      </c>
    </row>
    <row r="44" spans="1:12" x14ac:dyDescent="0.4">
      <c r="A44" s="73" t="s">
        <v>48</v>
      </c>
      <c r="B44" s="31">
        <v>9496</v>
      </c>
      <c r="C44" s="31">
        <v>9418</v>
      </c>
      <c r="D44" s="16">
        <v>1.0082820131662773</v>
      </c>
      <c r="E44" s="74">
        <v>78</v>
      </c>
      <c r="F44" s="31">
        <v>11088</v>
      </c>
      <c r="G44" s="31">
        <v>11842</v>
      </c>
      <c r="H44" s="16">
        <v>0.93632832291842594</v>
      </c>
      <c r="I44" s="74">
        <v>-754</v>
      </c>
      <c r="J44" s="16">
        <v>0.85642135642135642</v>
      </c>
      <c r="K44" s="16">
        <v>0.79530484715419691</v>
      </c>
      <c r="L44" s="20">
        <v>6.1116509267159502E-2</v>
      </c>
    </row>
    <row r="45" spans="1:12" x14ac:dyDescent="0.4">
      <c r="A45" s="73" t="s">
        <v>50</v>
      </c>
      <c r="B45" s="31">
        <v>3014</v>
      </c>
      <c r="C45" s="31">
        <v>2975</v>
      </c>
      <c r="D45" s="16">
        <v>1.0131092436974789</v>
      </c>
      <c r="E45" s="74">
        <v>39</v>
      </c>
      <c r="F45" s="31">
        <v>3780</v>
      </c>
      <c r="G45" s="31">
        <v>3787</v>
      </c>
      <c r="H45" s="16">
        <v>0.99815157116451014</v>
      </c>
      <c r="I45" s="74">
        <v>-7</v>
      </c>
      <c r="J45" s="16">
        <v>0.79735449735449737</v>
      </c>
      <c r="K45" s="16">
        <v>0.78558225508317925</v>
      </c>
      <c r="L45" s="20">
        <v>1.1772242271318123E-2</v>
      </c>
    </row>
    <row r="46" spans="1:12" x14ac:dyDescent="0.4">
      <c r="A46" s="73" t="s">
        <v>49</v>
      </c>
      <c r="B46" s="31">
        <v>3345</v>
      </c>
      <c r="C46" s="31">
        <v>3194</v>
      </c>
      <c r="D46" s="16">
        <v>1.0472761427676893</v>
      </c>
      <c r="E46" s="74">
        <v>151</v>
      </c>
      <c r="F46" s="31">
        <v>3780</v>
      </c>
      <c r="G46" s="31">
        <v>3654</v>
      </c>
      <c r="H46" s="16">
        <v>1.0344827586206897</v>
      </c>
      <c r="I46" s="74">
        <v>126</v>
      </c>
      <c r="J46" s="16">
        <v>0.88492063492063489</v>
      </c>
      <c r="K46" s="16">
        <v>0.87411056376573615</v>
      </c>
      <c r="L46" s="20">
        <v>1.0810071154898737E-2</v>
      </c>
    </row>
    <row r="47" spans="1:12" x14ac:dyDescent="0.4">
      <c r="A47" s="73" t="s">
        <v>171</v>
      </c>
      <c r="B47" s="31">
        <v>3681</v>
      </c>
      <c r="C47" s="31">
        <v>4735</v>
      </c>
      <c r="D47" s="16">
        <v>0.77740232312565993</v>
      </c>
      <c r="E47" s="74">
        <v>-1054</v>
      </c>
      <c r="F47" s="31">
        <v>4648</v>
      </c>
      <c r="G47" s="31">
        <v>5146</v>
      </c>
      <c r="H47" s="16">
        <v>0.90322580645161288</v>
      </c>
      <c r="I47" s="74">
        <v>-498</v>
      </c>
      <c r="J47" s="16">
        <v>0.79195352839931155</v>
      </c>
      <c r="K47" s="16">
        <v>0.92013214146910216</v>
      </c>
      <c r="L47" s="20">
        <v>-0.12817861306979061</v>
      </c>
    </row>
    <row r="48" spans="1:12" x14ac:dyDescent="0.4">
      <c r="A48" s="73" t="s">
        <v>72</v>
      </c>
      <c r="B48" s="31">
        <v>2867</v>
      </c>
      <c r="C48" s="31">
        <v>3449</v>
      </c>
      <c r="D48" s="16">
        <v>0.83125543635836474</v>
      </c>
      <c r="E48" s="74">
        <v>-582</v>
      </c>
      <c r="F48" s="31">
        <v>3528</v>
      </c>
      <c r="G48" s="31">
        <v>3906</v>
      </c>
      <c r="H48" s="16">
        <v>0.90322580645161288</v>
      </c>
      <c r="I48" s="74">
        <v>-378</v>
      </c>
      <c r="J48" s="16">
        <v>0.81264172335600904</v>
      </c>
      <c r="K48" s="16">
        <v>0.88300051203277008</v>
      </c>
      <c r="L48" s="20">
        <v>-7.0358788676761042E-2</v>
      </c>
    </row>
    <row r="49" spans="1:12" x14ac:dyDescent="0.4">
      <c r="A49" s="73" t="s">
        <v>172</v>
      </c>
      <c r="B49" s="31">
        <v>3132</v>
      </c>
      <c r="C49" s="31">
        <v>3568</v>
      </c>
      <c r="D49" s="16">
        <v>0.87780269058295968</v>
      </c>
      <c r="E49" s="74">
        <v>-436</v>
      </c>
      <c r="F49" s="31">
        <v>3591</v>
      </c>
      <c r="G49" s="31">
        <v>3906</v>
      </c>
      <c r="H49" s="16">
        <v>0.91935483870967738</v>
      </c>
      <c r="I49" s="74">
        <v>-315</v>
      </c>
      <c r="J49" s="16">
        <v>0.8721804511278195</v>
      </c>
      <c r="K49" s="16">
        <v>0.91346646185355862</v>
      </c>
      <c r="L49" s="20">
        <v>-4.128601072573912E-2</v>
      </c>
    </row>
    <row r="50" spans="1:12" x14ac:dyDescent="0.4">
      <c r="A50" s="73" t="s">
        <v>173</v>
      </c>
      <c r="B50" s="31">
        <v>2887</v>
      </c>
      <c r="C50" s="31">
        <v>3543</v>
      </c>
      <c r="D50" s="16">
        <v>0.81484617555743721</v>
      </c>
      <c r="E50" s="74">
        <v>-656</v>
      </c>
      <c r="F50" s="31">
        <v>3654</v>
      </c>
      <c r="G50" s="31">
        <v>3906</v>
      </c>
      <c r="H50" s="16">
        <v>0.93548387096774188</v>
      </c>
      <c r="I50" s="74">
        <v>-252</v>
      </c>
      <c r="J50" s="16">
        <v>0.79009304871373842</v>
      </c>
      <c r="K50" s="16">
        <v>0.9070660522273426</v>
      </c>
      <c r="L50" s="20">
        <v>-0.11697300351360418</v>
      </c>
    </row>
    <row r="51" spans="1:12" x14ac:dyDescent="0.4">
      <c r="A51" s="79" t="s">
        <v>174</v>
      </c>
      <c r="B51" s="30">
        <v>3129</v>
      </c>
      <c r="C51" s="30">
        <v>3602</v>
      </c>
      <c r="D51" s="23">
        <v>0.86868406440866186</v>
      </c>
      <c r="E51" s="80">
        <v>-473</v>
      </c>
      <c r="F51" s="30">
        <v>3654</v>
      </c>
      <c r="G51" s="30">
        <v>3780</v>
      </c>
      <c r="H51" s="23">
        <v>0.96666666666666667</v>
      </c>
      <c r="I51" s="80">
        <v>-126</v>
      </c>
      <c r="J51" s="23">
        <v>0.85632183908045978</v>
      </c>
      <c r="K51" s="23">
        <v>0.95291005291005293</v>
      </c>
      <c r="L51" s="22">
        <v>-9.658821382959315E-2</v>
      </c>
    </row>
    <row r="52" spans="1:12" x14ac:dyDescent="0.4">
      <c r="A52" s="63" t="s">
        <v>183</v>
      </c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８月(上旬)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89</v>
      </c>
      <c r="C4" s="97" t="s">
        <v>132</v>
      </c>
      <c r="D4" s="96" t="s">
        <v>61</v>
      </c>
      <c r="E4" s="96"/>
      <c r="F4" s="101" t="s">
        <v>89</v>
      </c>
      <c r="G4" s="101" t="s">
        <v>132</v>
      </c>
      <c r="H4" s="96" t="s">
        <v>61</v>
      </c>
      <c r="I4" s="96"/>
      <c r="J4" s="101" t="s">
        <v>89</v>
      </c>
      <c r="K4" s="101" t="s">
        <v>132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180747</v>
      </c>
      <c r="C6" s="25">
        <v>174836</v>
      </c>
      <c r="D6" s="11">
        <v>1.0338088265574596</v>
      </c>
      <c r="E6" s="67">
        <v>5911</v>
      </c>
      <c r="F6" s="25">
        <v>219218</v>
      </c>
      <c r="G6" s="25">
        <v>198903</v>
      </c>
      <c r="H6" s="11">
        <v>1.1021352116358225</v>
      </c>
      <c r="I6" s="67">
        <v>20315</v>
      </c>
      <c r="J6" s="11">
        <v>0.82450802397613332</v>
      </c>
      <c r="K6" s="11">
        <v>0.87900132225255523</v>
      </c>
      <c r="L6" s="21">
        <v>-5.4493298276421909E-2</v>
      </c>
    </row>
    <row r="7" spans="1:12" s="68" customFormat="1" x14ac:dyDescent="0.4">
      <c r="A7" s="66" t="s">
        <v>58</v>
      </c>
      <c r="B7" s="25">
        <v>89357</v>
      </c>
      <c r="C7" s="25">
        <v>88425</v>
      </c>
      <c r="D7" s="11">
        <v>1.0105400056545095</v>
      </c>
      <c r="E7" s="67">
        <v>932</v>
      </c>
      <c r="F7" s="25">
        <v>107643</v>
      </c>
      <c r="G7" s="25">
        <v>100558</v>
      </c>
      <c r="H7" s="11">
        <v>1.0704568507726884</v>
      </c>
      <c r="I7" s="67">
        <v>7085</v>
      </c>
      <c r="J7" s="11">
        <v>0.83012364947093631</v>
      </c>
      <c r="K7" s="11">
        <v>0.87934326458362333</v>
      </c>
      <c r="L7" s="21">
        <v>-4.9219615112687021E-2</v>
      </c>
    </row>
    <row r="8" spans="1:12" x14ac:dyDescent="0.4">
      <c r="A8" s="69" t="s">
        <v>65</v>
      </c>
      <c r="B8" s="26">
        <v>70847</v>
      </c>
      <c r="C8" s="26">
        <v>71306</v>
      </c>
      <c r="D8" s="24">
        <v>0.99356295402911399</v>
      </c>
      <c r="E8" s="70">
        <v>-459</v>
      </c>
      <c r="F8" s="26">
        <v>87570</v>
      </c>
      <c r="G8" s="26">
        <v>79022</v>
      </c>
      <c r="H8" s="24">
        <v>1.1081724076839361</v>
      </c>
      <c r="I8" s="70">
        <v>8548</v>
      </c>
      <c r="J8" s="24">
        <v>0.80903277378097527</v>
      </c>
      <c r="K8" s="24">
        <v>0.90235630583888027</v>
      </c>
      <c r="L8" s="54">
        <v>-9.3323532057905001E-2</v>
      </c>
    </row>
    <row r="9" spans="1:12" x14ac:dyDescent="0.4">
      <c r="A9" s="71" t="s">
        <v>56</v>
      </c>
      <c r="B9" s="35">
        <v>41509</v>
      </c>
      <c r="C9" s="35">
        <v>39895</v>
      </c>
      <c r="D9" s="15">
        <v>1.0404561975184861</v>
      </c>
      <c r="E9" s="72">
        <v>1614</v>
      </c>
      <c r="F9" s="35">
        <v>49350</v>
      </c>
      <c r="G9" s="35">
        <v>41890</v>
      </c>
      <c r="H9" s="15">
        <v>1.1780854619240868</v>
      </c>
      <c r="I9" s="72">
        <v>7460</v>
      </c>
      <c r="J9" s="15">
        <v>0.84111448834853086</v>
      </c>
      <c r="K9" s="15">
        <v>0.95237526856051569</v>
      </c>
      <c r="L9" s="14">
        <v>-0.11126078021198482</v>
      </c>
    </row>
    <row r="10" spans="1:12" x14ac:dyDescent="0.4">
      <c r="A10" s="73" t="s">
        <v>57</v>
      </c>
      <c r="B10" s="31">
        <v>12142</v>
      </c>
      <c r="C10" s="31">
        <v>11875</v>
      </c>
      <c r="D10" s="16">
        <v>1.0224842105263159</v>
      </c>
      <c r="E10" s="74">
        <v>267</v>
      </c>
      <c r="F10" s="31">
        <v>16320</v>
      </c>
      <c r="G10" s="35">
        <v>13104</v>
      </c>
      <c r="H10" s="16">
        <v>1.2454212454212454</v>
      </c>
      <c r="I10" s="74">
        <v>3216</v>
      </c>
      <c r="J10" s="16">
        <v>0.74399509803921571</v>
      </c>
      <c r="K10" s="16">
        <v>0.90621184371184371</v>
      </c>
      <c r="L10" s="20">
        <v>-0.162216745672628</v>
      </c>
    </row>
    <row r="11" spans="1:12" x14ac:dyDescent="0.4">
      <c r="A11" s="73" t="s">
        <v>70</v>
      </c>
      <c r="B11" s="31">
        <v>2337</v>
      </c>
      <c r="C11" s="31">
        <v>3837</v>
      </c>
      <c r="D11" s="16">
        <v>0.60906958561376079</v>
      </c>
      <c r="E11" s="74">
        <v>-1500</v>
      </c>
      <c r="F11" s="31">
        <v>2700</v>
      </c>
      <c r="G11" s="31">
        <v>5070</v>
      </c>
      <c r="H11" s="16">
        <v>0.53254437869822491</v>
      </c>
      <c r="I11" s="74">
        <v>-2370</v>
      </c>
      <c r="J11" s="16">
        <v>0.86555555555555552</v>
      </c>
      <c r="K11" s="16">
        <v>0.75680473372781065</v>
      </c>
      <c r="L11" s="20">
        <v>0.10875082182774487</v>
      </c>
    </row>
    <row r="12" spans="1:12" x14ac:dyDescent="0.4">
      <c r="A12" s="73" t="s">
        <v>54</v>
      </c>
      <c r="B12" s="31">
        <v>7333</v>
      </c>
      <c r="C12" s="31">
        <v>7787</v>
      </c>
      <c r="D12" s="16">
        <v>0.94169770129703356</v>
      </c>
      <c r="E12" s="74">
        <v>-454</v>
      </c>
      <c r="F12" s="31">
        <v>9600</v>
      </c>
      <c r="G12" s="31">
        <v>8640</v>
      </c>
      <c r="H12" s="16">
        <v>1.1111111111111112</v>
      </c>
      <c r="I12" s="74">
        <v>960</v>
      </c>
      <c r="J12" s="16">
        <v>0.76385416666666661</v>
      </c>
      <c r="K12" s="16">
        <v>0.90127314814814818</v>
      </c>
      <c r="L12" s="20">
        <v>-0.13741898148148157</v>
      </c>
    </row>
    <row r="13" spans="1:12" x14ac:dyDescent="0.4">
      <c r="A13" s="73" t="s">
        <v>55</v>
      </c>
      <c r="B13" s="31">
        <v>7526</v>
      </c>
      <c r="C13" s="31">
        <v>7912</v>
      </c>
      <c r="D13" s="16">
        <v>0.95121334681496461</v>
      </c>
      <c r="E13" s="74">
        <v>-386</v>
      </c>
      <c r="F13" s="31">
        <v>9600</v>
      </c>
      <c r="G13" s="31">
        <v>10318</v>
      </c>
      <c r="H13" s="16">
        <v>0.93041287071137813</v>
      </c>
      <c r="I13" s="74">
        <v>-718</v>
      </c>
      <c r="J13" s="16">
        <v>0.78395833333333331</v>
      </c>
      <c r="K13" s="16">
        <v>0.76681527427796081</v>
      </c>
      <c r="L13" s="20">
        <v>1.71430590553725E-2</v>
      </c>
    </row>
    <row r="14" spans="1:12" x14ac:dyDescent="0.4">
      <c r="A14" s="64" t="s">
        <v>64</v>
      </c>
      <c r="B14" s="28">
        <v>17211</v>
      </c>
      <c r="C14" s="28">
        <v>15750</v>
      </c>
      <c r="D14" s="19">
        <v>1.0927619047619048</v>
      </c>
      <c r="E14" s="75">
        <v>1461</v>
      </c>
      <c r="F14" s="28">
        <v>18123</v>
      </c>
      <c r="G14" s="28">
        <v>19820</v>
      </c>
      <c r="H14" s="19">
        <v>0.91437941473259332</v>
      </c>
      <c r="I14" s="75">
        <v>-1697</v>
      </c>
      <c r="J14" s="19">
        <v>0.94967720576063563</v>
      </c>
      <c r="K14" s="19">
        <v>0.79465186680121092</v>
      </c>
      <c r="L14" s="18">
        <v>0.15502533895942472</v>
      </c>
    </row>
    <row r="15" spans="1:12" x14ac:dyDescent="0.4">
      <c r="A15" s="71" t="s">
        <v>154</v>
      </c>
      <c r="B15" s="35">
        <v>1010</v>
      </c>
      <c r="C15" s="35">
        <v>797</v>
      </c>
      <c r="D15" s="15">
        <v>1.2672521957340026</v>
      </c>
      <c r="E15" s="72">
        <v>213</v>
      </c>
      <c r="F15" s="35">
        <v>1517</v>
      </c>
      <c r="G15" s="35">
        <v>1217</v>
      </c>
      <c r="H15" s="15">
        <v>1.2465078060805259</v>
      </c>
      <c r="I15" s="72">
        <v>300</v>
      </c>
      <c r="J15" s="15">
        <v>0.66578773895847065</v>
      </c>
      <c r="K15" s="15">
        <v>0.65488907148726372</v>
      </c>
      <c r="L15" s="14">
        <v>1.0898667471206935E-2</v>
      </c>
    </row>
    <row r="16" spans="1:12" x14ac:dyDescent="0.4">
      <c r="A16" s="73" t="s">
        <v>155</v>
      </c>
      <c r="B16" s="31">
        <v>1465</v>
      </c>
      <c r="C16" s="31">
        <v>1242</v>
      </c>
      <c r="D16" s="16">
        <v>1.1795491143317229</v>
      </c>
      <c r="E16" s="74">
        <v>223</v>
      </c>
      <c r="F16" s="31">
        <v>1500</v>
      </c>
      <c r="G16" s="31">
        <v>1350</v>
      </c>
      <c r="H16" s="16">
        <v>1.1111111111111112</v>
      </c>
      <c r="I16" s="74">
        <v>150</v>
      </c>
      <c r="J16" s="16">
        <v>0.97666666666666668</v>
      </c>
      <c r="K16" s="16">
        <v>0.92</v>
      </c>
      <c r="L16" s="20">
        <v>5.6666666666666643E-2</v>
      </c>
    </row>
    <row r="17" spans="1:12" x14ac:dyDescent="0.4">
      <c r="A17" s="73" t="s">
        <v>156</v>
      </c>
      <c r="B17" s="31">
        <v>2330</v>
      </c>
      <c r="C17" s="31">
        <v>2538</v>
      </c>
      <c r="D17" s="16">
        <v>0.91804570527974783</v>
      </c>
      <c r="E17" s="74">
        <v>-208</v>
      </c>
      <c r="F17" s="31">
        <v>2700</v>
      </c>
      <c r="G17" s="31">
        <v>2700</v>
      </c>
      <c r="H17" s="16">
        <v>1</v>
      </c>
      <c r="I17" s="74">
        <v>0</v>
      </c>
      <c r="J17" s="16">
        <v>0.86296296296296293</v>
      </c>
      <c r="K17" s="16">
        <v>0.94</v>
      </c>
      <c r="L17" s="20">
        <v>-7.7037037037037015E-2</v>
      </c>
    </row>
    <row r="18" spans="1:12" x14ac:dyDescent="0.4">
      <c r="A18" s="73" t="s">
        <v>157</v>
      </c>
      <c r="B18" s="31">
        <v>1411</v>
      </c>
      <c r="C18" s="31">
        <v>1277</v>
      </c>
      <c r="D18" s="16">
        <v>1.1049334377447142</v>
      </c>
      <c r="E18" s="74">
        <v>134</v>
      </c>
      <c r="F18" s="31">
        <v>1411</v>
      </c>
      <c r="G18" s="31">
        <v>1650</v>
      </c>
      <c r="H18" s="16">
        <v>0.85515151515151511</v>
      </c>
      <c r="I18" s="74">
        <v>-239</v>
      </c>
      <c r="J18" s="16">
        <v>1</v>
      </c>
      <c r="K18" s="16">
        <v>0.77393939393939393</v>
      </c>
      <c r="L18" s="20">
        <v>0.22606060606060607</v>
      </c>
    </row>
    <row r="19" spans="1:12" x14ac:dyDescent="0.4">
      <c r="A19" s="73" t="s">
        <v>158</v>
      </c>
      <c r="B19" s="32">
        <v>1354</v>
      </c>
      <c r="C19" s="32">
        <v>1403</v>
      </c>
      <c r="D19" s="13">
        <v>0.96507483962936569</v>
      </c>
      <c r="E19" s="76">
        <v>-49</v>
      </c>
      <c r="F19" s="32">
        <v>1354</v>
      </c>
      <c r="G19" s="32">
        <v>1517</v>
      </c>
      <c r="H19" s="13">
        <v>0.89255108767303892</v>
      </c>
      <c r="I19" s="76">
        <v>-163</v>
      </c>
      <c r="J19" s="13">
        <v>1</v>
      </c>
      <c r="K19" s="13">
        <v>0.92485168094924197</v>
      </c>
      <c r="L19" s="12">
        <v>7.5148319050758028E-2</v>
      </c>
    </row>
    <row r="20" spans="1:12" x14ac:dyDescent="0.4">
      <c r="A20" s="77" t="s">
        <v>159</v>
      </c>
      <c r="B20" s="31">
        <v>1098</v>
      </c>
      <c r="C20" s="31">
        <v>1251</v>
      </c>
      <c r="D20" s="16">
        <v>0.87769784172661869</v>
      </c>
      <c r="E20" s="74">
        <v>-153</v>
      </c>
      <c r="F20" s="31">
        <v>1098</v>
      </c>
      <c r="G20" s="31">
        <v>1500</v>
      </c>
      <c r="H20" s="16">
        <v>0.73199999999999998</v>
      </c>
      <c r="I20" s="74">
        <v>-402</v>
      </c>
      <c r="J20" s="16">
        <v>1</v>
      </c>
      <c r="K20" s="16">
        <v>0.83399999999999996</v>
      </c>
      <c r="L20" s="20">
        <v>0.16600000000000004</v>
      </c>
    </row>
    <row r="21" spans="1:12" x14ac:dyDescent="0.4">
      <c r="A21" s="77" t="s">
        <v>184</v>
      </c>
      <c r="B21" s="31">
        <v>963</v>
      </c>
      <c r="C21" s="31">
        <v>904</v>
      </c>
      <c r="D21" s="16">
        <v>1.0652654867256637</v>
      </c>
      <c r="E21" s="74">
        <v>59</v>
      </c>
      <c r="F21" s="31">
        <v>963</v>
      </c>
      <c r="G21" s="31">
        <v>1350</v>
      </c>
      <c r="H21" s="16">
        <v>0.71333333333333337</v>
      </c>
      <c r="I21" s="74">
        <v>-387</v>
      </c>
      <c r="J21" s="16">
        <v>1</v>
      </c>
      <c r="K21" s="16">
        <v>0.66962962962962957</v>
      </c>
      <c r="L21" s="20">
        <v>0.33037037037037043</v>
      </c>
    </row>
    <row r="22" spans="1:12" x14ac:dyDescent="0.4">
      <c r="A22" s="73" t="s">
        <v>160</v>
      </c>
      <c r="B22" s="31">
        <v>1413</v>
      </c>
      <c r="C22" s="31">
        <v>1214</v>
      </c>
      <c r="D22" s="16">
        <v>1.1639209225700164</v>
      </c>
      <c r="E22" s="74">
        <v>199</v>
      </c>
      <c r="F22" s="31">
        <v>1413</v>
      </c>
      <c r="G22" s="31">
        <v>1469</v>
      </c>
      <c r="H22" s="16">
        <v>0.9618788291354663</v>
      </c>
      <c r="I22" s="74">
        <v>-56</v>
      </c>
      <c r="J22" s="16">
        <v>1</v>
      </c>
      <c r="K22" s="16">
        <v>0.82641252552756983</v>
      </c>
      <c r="L22" s="20">
        <v>0.17358747447243017</v>
      </c>
    </row>
    <row r="23" spans="1:12" x14ac:dyDescent="0.4">
      <c r="A23" s="73" t="s">
        <v>161</v>
      </c>
      <c r="B23" s="32">
        <v>411</v>
      </c>
      <c r="C23" s="32">
        <v>162</v>
      </c>
      <c r="D23" s="13">
        <v>2.5370370370370372</v>
      </c>
      <c r="E23" s="76">
        <v>249</v>
      </c>
      <c r="F23" s="32">
        <v>411</v>
      </c>
      <c r="G23" s="32">
        <v>450</v>
      </c>
      <c r="H23" s="13">
        <v>0.91333333333333333</v>
      </c>
      <c r="I23" s="76">
        <v>-39</v>
      </c>
      <c r="J23" s="13">
        <v>1</v>
      </c>
      <c r="K23" s="13">
        <v>0.36</v>
      </c>
      <c r="L23" s="12">
        <v>0.64</v>
      </c>
    </row>
    <row r="24" spans="1:12" x14ac:dyDescent="0.4">
      <c r="A24" s="77" t="s">
        <v>162</v>
      </c>
      <c r="B24" s="31">
        <v>1401</v>
      </c>
      <c r="C24" s="31">
        <v>970</v>
      </c>
      <c r="D24" s="16">
        <v>1.4443298969072165</v>
      </c>
      <c r="E24" s="74">
        <v>431</v>
      </c>
      <c r="F24" s="31">
        <v>1401</v>
      </c>
      <c r="G24" s="31">
        <v>1517</v>
      </c>
      <c r="H24" s="16">
        <v>0.9235332893869479</v>
      </c>
      <c r="I24" s="74">
        <v>-116</v>
      </c>
      <c r="J24" s="16">
        <v>1</v>
      </c>
      <c r="K24" s="16">
        <v>0.63941990771259061</v>
      </c>
      <c r="L24" s="20">
        <v>0.36058009228740939</v>
      </c>
    </row>
    <row r="25" spans="1:12" x14ac:dyDescent="0.4">
      <c r="A25" s="73" t="s">
        <v>163</v>
      </c>
      <c r="B25" s="31">
        <v>1355</v>
      </c>
      <c r="C25" s="31">
        <v>1260</v>
      </c>
      <c r="D25" s="16">
        <v>1.0753968253968254</v>
      </c>
      <c r="E25" s="74">
        <v>95</v>
      </c>
      <c r="F25" s="31">
        <v>1355</v>
      </c>
      <c r="G25" s="31">
        <v>1350</v>
      </c>
      <c r="H25" s="16">
        <v>1.0037037037037038</v>
      </c>
      <c r="I25" s="74">
        <v>5</v>
      </c>
      <c r="J25" s="16">
        <v>1</v>
      </c>
      <c r="K25" s="16">
        <v>0.93333333333333335</v>
      </c>
      <c r="L25" s="20">
        <v>6.6666666666666652E-2</v>
      </c>
    </row>
    <row r="26" spans="1:12" x14ac:dyDescent="0.4">
      <c r="A26" s="77" t="s">
        <v>164</v>
      </c>
      <c r="B26" s="32">
        <v>1078</v>
      </c>
      <c r="C26" s="32">
        <v>879</v>
      </c>
      <c r="D26" s="13">
        <v>1.2263936291240045</v>
      </c>
      <c r="E26" s="76">
        <v>199</v>
      </c>
      <c r="F26" s="32">
        <v>1078</v>
      </c>
      <c r="G26" s="32">
        <v>1350</v>
      </c>
      <c r="H26" s="13">
        <v>0.79851851851851852</v>
      </c>
      <c r="I26" s="76">
        <v>-272</v>
      </c>
      <c r="J26" s="13">
        <v>1</v>
      </c>
      <c r="K26" s="13">
        <v>0.65111111111111108</v>
      </c>
      <c r="L26" s="12">
        <v>0.34888888888888892</v>
      </c>
    </row>
    <row r="27" spans="1:12" x14ac:dyDescent="0.4">
      <c r="A27" s="77" t="s">
        <v>185</v>
      </c>
      <c r="B27" s="32">
        <v>507</v>
      </c>
      <c r="C27" s="32">
        <v>553</v>
      </c>
      <c r="D27" s="13">
        <v>0.91681735985533452</v>
      </c>
      <c r="E27" s="76">
        <v>-46</v>
      </c>
      <c r="F27" s="32">
        <v>507</v>
      </c>
      <c r="G27" s="32">
        <v>900</v>
      </c>
      <c r="H27" s="13">
        <v>0.56333333333333335</v>
      </c>
      <c r="I27" s="76">
        <v>-393</v>
      </c>
      <c r="J27" s="13">
        <v>1</v>
      </c>
      <c r="K27" s="13">
        <v>0.61444444444444446</v>
      </c>
      <c r="L27" s="12">
        <v>0.38555555555555554</v>
      </c>
    </row>
    <row r="28" spans="1:12" x14ac:dyDescent="0.4">
      <c r="A28" s="77" t="s">
        <v>165</v>
      </c>
      <c r="B28" s="32">
        <v>1415</v>
      </c>
      <c r="C28" s="32">
        <v>1300</v>
      </c>
      <c r="D28" s="13">
        <v>1.0884615384615384</v>
      </c>
      <c r="E28" s="76">
        <v>115</v>
      </c>
      <c r="F28" s="32">
        <v>1415</v>
      </c>
      <c r="G28" s="32">
        <v>1500</v>
      </c>
      <c r="H28" s="13">
        <v>0.94333333333333336</v>
      </c>
      <c r="I28" s="76">
        <v>-85</v>
      </c>
      <c r="J28" s="13">
        <v>1</v>
      </c>
      <c r="K28" s="13">
        <v>0.8666666666666667</v>
      </c>
      <c r="L28" s="12">
        <v>0.1333333333333333</v>
      </c>
    </row>
    <row r="29" spans="1:12" x14ac:dyDescent="0.4">
      <c r="A29" s="64" t="s">
        <v>63</v>
      </c>
      <c r="B29" s="28">
        <v>1299</v>
      </c>
      <c r="C29" s="28">
        <v>1369</v>
      </c>
      <c r="D29" s="19">
        <v>0.94886778670562455</v>
      </c>
      <c r="E29" s="75">
        <v>-70</v>
      </c>
      <c r="F29" s="28">
        <v>1950</v>
      </c>
      <c r="G29" s="28">
        <v>1716</v>
      </c>
      <c r="H29" s="19">
        <v>1.1363636363636365</v>
      </c>
      <c r="I29" s="75">
        <v>234</v>
      </c>
      <c r="J29" s="19">
        <v>0.66615384615384621</v>
      </c>
      <c r="K29" s="19">
        <v>0.79778554778554778</v>
      </c>
      <c r="L29" s="18">
        <v>-0.13163170163170157</v>
      </c>
    </row>
    <row r="30" spans="1:12" x14ac:dyDescent="0.4">
      <c r="A30" s="71" t="s">
        <v>166</v>
      </c>
      <c r="B30" s="35">
        <v>996</v>
      </c>
      <c r="C30" s="35">
        <v>1063</v>
      </c>
      <c r="D30" s="15">
        <v>0.93697083725305741</v>
      </c>
      <c r="E30" s="72">
        <v>-67</v>
      </c>
      <c r="F30" s="35">
        <v>1560</v>
      </c>
      <c r="G30" s="35">
        <v>1365</v>
      </c>
      <c r="H30" s="15">
        <v>1.1428571428571428</v>
      </c>
      <c r="I30" s="72">
        <v>195</v>
      </c>
      <c r="J30" s="15">
        <v>0.63846153846153841</v>
      </c>
      <c r="K30" s="15">
        <v>0.77875457875457876</v>
      </c>
      <c r="L30" s="14">
        <v>-0.14029304029304035</v>
      </c>
    </row>
    <row r="31" spans="1:12" x14ac:dyDescent="0.4">
      <c r="A31" s="73" t="s">
        <v>167</v>
      </c>
      <c r="B31" s="31">
        <v>303</v>
      </c>
      <c r="C31" s="31">
        <v>306</v>
      </c>
      <c r="D31" s="16">
        <v>0.99019607843137258</v>
      </c>
      <c r="E31" s="74">
        <v>-3</v>
      </c>
      <c r="F31" s="31">
        <v>390</v>
      </c>
      <c r="G31" s="31">
        <v>351</v>
      </c>
      <c r="H31" s="16">
        <v>1.1111111111111112</v>
      </c>
      <c r="I31" s="74">
        <v>39</v>
      </c>
      <c r="J31" s="16">
        <v>0.77692307692307694</v>
      </c>
      <c r="K31" s="16">
        <v>0.87179487179487181</v>
      </c>
      <c r="L31" s="20">
        <v>-9.4871794871794868E-2</v>
      </c>
    </row>
    <row r="32" spans="1:12" s="68" customFormat="1" x14ac:dyDescent="0.4">
      <c r="A32" s="66" t="s">
        <v>67</v>
      </c>
      <c r="B32" s="25">
        <v>91390</v>
      </c>
      <c r="C32" s="25">
        <v>86411</v>
      </c>
      <c r="D32" s="11">
        <v>1.0576199789378666</v>
      </c>
      <c r="E32" s="67">
        <v>4979</v>
      </c>
      <c r="F32" s="25">
        <v>111575</v>
      </c>
      <c r="G32" s="25">
        <v>98345</v>
      </c>
      <c r="H32" s="11">
        <v>1.1345264121205958</v>
      </c>
      <c r="I32" s="67">
        <v>13230</v>
      </c>
      <c r="J32" s="11">
        <v>0.81909029800582567</v>
      </c>
      <c r="K32" s="11">
        <v>0.87865168539325844</v>
      </c>
      <c r="L32" s="21">
        <v>-5.9561387387432774E-2</v>
      </c>
    </row>
    <row r="33" spans="1:12" x14ac:dyDescent="0.4">
      <c r="A33" s="73" t="s">
        <v>56</v>
      </c>
      <c r="B33" s="34">
        <v>37685</v>
      </c>
      <c r="C33" s="45">
        <v>34609</v>
      </c>
      <c r="D33" s="15">
        <v>1.0888786153890606</v>
      </c>
      <c r="E33" s="72">
        <v>3076</v>
      </c>
      <c r="F33" s="31">
        <v>42448</v>
      </c>
      <c r="G33" s="31">
        <v>36583</v>
      </c>
      <c r="H33" s="16">
        <v>1.1603203673837574</v>
      </c>
      <c r="I33" s="74">
        <v>5865</v>
      </c>
      <c r="J33" s="15">
        <v>0.8877921221258952</v>
      </c>
      <c r="K33" s="16">
        <v>0.94604051061968675</v>
      </c>
      <c r="L33" s="20">
        <v>-5.8248388493791547E-2</v>
      </c>
    </row>
    <row r="34" spans="1:12" x14ac:dyDescent="0.4">
      <c r="A34" s="73" t="s">
        <v>168</v>
      </c>
      <c r="B34" s="31">
        <v>10270</v>
      </c>
      <c r="C34" s="31">
        <v>8334</v>
      </c>
      <c r="D34" s="15">
        <v>1.2323014158867291</v>
      </c>
      <c r="E34" s="72">
        <v>1936</v>
      </c>
      <c r="F34" s="31">
        <v>13281</v>
      </c>
      <c r="G34" s="31">
        <v>10011</v>
      </c>
      <c r="H34" s="16">
        <v>1.3266406952352412</v>
      </c>
      <c r="I34" s="74">
        <v>3270</v>
      </c>
      <c r="J34" s="15">
        <v>0.77328514419094951</v>
      </c>
      <c r="K34" s="16">
        <v>0.83248426730596348</v>
      </c>
      <c r="L34" s="20">
        <v>-5.9199123115013963E-2</v>
      </c>
    </row>
    <row r="35" spans="1:12" x14ac:dyDescent="0.4">
      <c r="A35" s="73" t="s">
        <v>169</v>
      </c>
      <c r="B35" s="31">
        <v>4723</v>
      </c>
      <c r="C35" s="31">
        <v>6087</v>
      </c>
      <c r="D35" s="16">
        <v>0.77591588631509778</v>
      </c>
      <c r="E35" s="74">
        <v>-1364</v>
      </c>
      <c r="F35" s="31">
        <v>5760</v>
      </c>
      <c r="G35" s="31">
        <v>7128</v>
      </c>
      <c r="H35" s="16">
        <v>0.80808080808080807</v>
      </c>
      <c r="I35" s="74">
        <v>-1368</v>
      </c>
      <c r="J35" s="16">
        <v>0.81996527777777772</v>
      </c>
      <c r="K35" s="16">
        <v>0.85395622895622891</v>
      </c>
      <c r="L35" s="20">
        <v>-3.399095117845119E-2</v>
      </c>
    </row>
    <row r="36" spans="1:12" x14ac:dyDescent="0.4">
      <c r="A36" s="73" t="s">
        <v>54</v>
      </c>
      <c r="B36" s="31">
        <v>13081</v>
      </c>
      <c r="C36" s="31">
        <v>11985</v>
      </c>
      <c r="D36" s="16">
        <v>1.091447642886942</v>
      </c>
      <c r="E36" s="74">
        <v>1096</v>
      </c>
      <c r="F36" s="31">
        <v>18276</v>
      </c>
      <c r="G36" s="31">
        <v>14060</v>
      </c>
      <c r="H36" s="16">
        <v>1.2998577524893313</v>
      </c>
      <c r="I36" s="74">
        <v>4216</v>
      </c>
      <c r="J36" s="16">
        <v>0.71574742832129568</v>
      </c>
      <c r="K36" s="16">
        <v>0.85241820768136556</v>
      </c>
      <c r="L36" s="20">
        <v>-0.13667077936006988</v>
      </c>
    </row>
    <row r="37" spans="1:12" x14ac:dyDescent="0.4">
      <c r="A37" s="73" t="s">
        <v>55</v>
      </c>
      <c r="B37" s="31">
        <v>6895</v>
      </c>
      <c r="C37" s="31">
        <v>6201</v>
      </c>
      <c r="D37" s="16">
        <v>1.1119174326721497</v>
      </c>
      <c r="E37" s="74">
        <v>694</v>
      </c>
      <c r="F37" s="31">
        <v>8440</v>
      </c>
      <c r="G37" s="31">
        <v>7401</v>
      </c>
      <c r="H37" s="16">
        <v>1.1403864342656398</v>
      </c>
      <c r="I37" s="74">
        <v>1039</v>
      </c>
      <c r="J37" s="16">
        <v>0.81694312796208535</v>
      </c>
      <c r="K37" s="16">
        <v>0.83785974868261048</v>
      </c>
      <c r="L37" s="20">
        <v>-2.0916620720525136E-2</v>
      </c>
    </row>
    <row r="38" spans="1:12" x14ac:dyDescent="0.4">
      <c r="A38" s="73" t="s">
        <v>53</v>
      </c>
      <c r="B38" s="31">
        <v>1877</v>
      </c>
      <c r="C38" s="31">
        <v>1744</v>
      </c>
      <c r="D38" s="16">
        <v>1.0762614678899083</v>
      </c>
      <c r="E38" s="74">
        <v>133</v>
      </c>
      <c r="F38" s="31">
        <v>2880</v>
      </c>
      <c r="G38" s="31">
        <v>2304</v>
      </c>
      <c r="H38" s="16">
        <v>1.25</v>
      </c>
      <c r="I38" s="74">
        <v>576</v>
      </c>
      <c r="J38" s="16">
        <v>0.65173611111111107</v>
      </c>
      <c r="K38" s="16">
        <v>0.75694444444444442</v>
      </c>
      <c r="L38" s="20">
        <v>-0.10520833333333335</v>
      </c>
    </row>
    <row r="39" spans="1:12" x14ac:dyDescent="0.4">
      <c r="A39" s="73" t="s">
        <v>52</v>
      </c>
      <c r="B39" s="31">
        <v>2489</v>
      </c>
      <c r="C39" s="31">
        <v>2312</v>
      </c>
      <c r="D39" s="16">
        <v>1.0765570934256055</v>
      </c>
      <c r="E39" s="74">
        <v>177</v>
      </c>
      <c r="F39" s="31">
        <v>2880</v>
      </c>
      <c r="G39" s="31">
        <v>2592</v>
      </c>
      <c r="H39" s="16">
        <v>1.1111111111111112</v>
      </c>
      <c r="I39" s="74">
        <v>288</v>
      </c>
      <c r="J39" s="16">
        <v>0.86423611111111109</v>
      </c>
      <c r="K39" s="16">
        <v>0.89197530864197527</v>
      </c>
      <c r="L39" s="20">
        <v>-2.7739197530864179E-2</v>
      </c>
    </row>
    <row r="40" spans="1:12" x14ac:dyDescent="0.4">
      <c r="A40" s="77" t="s">
        <v>51</v>
      </c>
      <c r="B40" s="32">
        <v>2074</v>
      </c>
      <c r="C40" s="32">
        <v>2027</v>
      </c>
      <c r="D40" s="13">
        <v>1.0231869758263443</v>
      </c>
      <c r="E40" s="76">
        <v>47</v>
      </c>
      <c r="F40" s="32">
        <v>2880</v>
      </c>
      <c r="G40" s="32">
        <v>2592</v>
      </c>
      <c r="H40" s="13">
        <v>1.1111111111111112</v>
      </c>
      <c r="I40" s="76">
        <v>288</v>
      </c>
      <c r="J40" s="13">
        <v>0.72013888888888888</v>
      </c>
      <c r="K40" s="13">
        <v>0.78202160493827155</v>
      </c>
      <c r="L40" s="12">
        <v>-6.1882716049382669E-2</v>
      </c>
    </row>
    <row r="41" spans="1:12" x14ac:dyDescent="0.4">
      <c r="A41" s="73" t="s">
        <v>69</v>
      </c>
      <c r="B41" s="31">
        <v>1112</v>
      </c>
      <c r="C41" s="31">
        <v>728</v>
      </c>
      <c r="D41" s="16">
        <v>1.5274725274725274</v>
      </c>
      <c r="E41" s="74">
        <v>384</v>
      </c>
      <c r="F41" s="31">
        <v>1660</v>
      </c>
      <c r="G41" s="31">
        <v>1015</v>
      </c>
      <c r="H41" s="16">
        <v>1.6354679802955665</v>
      </c>
      <c r="I41" s="74">
        <v>645</v>
      </c>
      <c r="J41" s="16">
        <v>0.66987951807228918</v>
      </c>
      <c r="K41" s="16">
        <v>0.71724137931034482</v>
      </c>
      <c r="L41" s="20">
        <v>-4.7361861238055636E-2</v>
      </c>
    </row>
    <row r="42" spans="1:12" x14ac:dyDescent="0.4">
      <c r="A42" s="73" t="s">
        <v>66</v>
      </c>
      <c r="B42" s="31">
        <v>0</v>
      </c>
      <c r="C42" s="31">
        <v>1355</v>
      </c>
      <c r="D42" s="16">
        <v>0</v>
      </c>
      <c r="E42" s="74">
        <v>-1355</v>
      </c>
      <c r="F42" s="31">
        <v>0</v>
      </c>
      <c r="G42" s="31">
        <v>2592</v>
      </c>
      <c r="H42" s="16">
        <v>0</v>
      </c>
      <c r="I42" s="74">
        <v>-2592</v>
      </c>
      <c r="J42" s="16" t="e">
        <v>#DIV/0!</v>
      </c>
      <c r="K42" s="16">
        <v>0.52276234567901236</v>
      </c>
      <c r="L42" s="20" t="e">
        <v>#DIV/0!</v>
      </c>
    </row>
    <row r="43" spans="1:12" x14ac:dyDescent="0.4">
      <c r="A43" s="73" t="s">
        <v>48</v>
      </c>
      <c r="B43" s="31">
        <v>3323</v>
      </c>
      <c r="C43" s="31">
        <v>2947</v>
      </c>
      <c r="D43" s="16">
        <v>1.1275873769935527</v>
      </c>
      <c r="E43" s="74">
        <v>376</v>
      </c>
      <c r="F43" s="31">
        <v>3780</v>
      </c>
      <c r="G43" s="31">
        <v>3344</v>
      </c>
      <c r="H43" s="16">
        <v>1.1303827751196172</v>
      </c>
      <c r="I43" s="74">
        <v>436</v>
      </c>
      <c r="J43" s="16">
        <v>0.87910052910052905</v>
      </c>
      <c r="K43" s="16">
        <v>0.88127990430622005</v>
      </c>
      <c r="L43" s="20">
        <v>-2.1793752056910032E-3</v>
      </c>
    </row>
    <row r="44" spans="1:12" x14ac:dyDescent="0.4">
      <c r="A44" s="73" t="s">
        <v>50</v>
      </c>
      <c r="B44" s="31">
        <v>1070</v>
      </c>
      <c r="C44" s="31">
        <v>1018</v>
      </c>
      <c r="D44" s="16">
        <v>1.0510805500982319</v>
      </c>
      <c r="E44" s="74">
        <v>52</v>
      </c>
      <c r="F44" s="31">
        <v>1260</v>
      </c>
      <c r="G44" s="31">
        <v>1141</v>
      </c>
      <c r="H44" s="16">
        <v>1.1042944785276074</v>
      </c>
      <c r="I44" s="74">
        <v>119</v>
      </c>
      <c r="J44" s="16">
        <v>0.84920634920634919</v>
      </c>
      <c r="K44" s="16">
        <v>0.89219982471516213</v>
      </c>
      <c r="L44" s="20">
        <v>-4.2993475508812939E-2</v>
      </c>
    </row>
    <row r="45" spans="1:12" x14ac:dyDescent="0.4">
      <c r="A45" s="73" t="s">
        <v>49</v>
      </c>
      <c r="B45" s="31">
        <v>1137</v>
      </c>
      <c r="C45" s="31">
        <v>962</v>
      </c>
      <c r="D45" s="16">
        <v>1.181912681912682</v>
      </c>
      <c r="E45" s="74">
        <v>175</v>
      </c>
      <c r="F45" s="31">
        <v>1260</v>
      </c>
      <c r="G45" s="31">
        <v>1008</v>
      </c>
      <c r="H45" s="16">
        <v>1.25</v>
      </c>
      <c r="I45" s="74">
        <v>252</v>
      </c>
      <c r="J45" s="16">
        <v>0.90238095238095239</v>
      </c>
      <c r="K45" s="16">
        <v>0.95436507936507942</v>
      </c>
      <c r="L45" s="20">
        <v>-5.1984126984127021E-2</v>
      </c>
    </row>
    <row r="46" spans="1:12" x14ac:dyDescent="0.4">
      <c r="A46" s="73" t="s">
        <v>171</v>
      </c>
      <c r="B46" s="31">
        <v>1183</v>
      </c>
      <c r="C46" s="31">
        <v>1523</v>
      </c>
      <c r="D46" s="16">
        <v>0.77675640183847672</v>
      </c>
      <c r="E46" s="74">
        <v>-340</v>
      </c>
      <c r="F46" s="31">
        <v>1660</v>
      </c>
      <c r="G46" s="31">
        <v>1660</v>
      </c>
      <c r="H46" s="16">
        <v>1</v>
      </c>
      <c r="I46" s="74">
        <v>0</v>
      </c>
      <c r="J46" s="16">
        <v>0.71265060240963851</v>
      </c>
      <c r="K46" s="16">
        <v>0.91746987951807224</v>
      </c>
      <c r="L46" s="20">
        <v>-0.20481927710843373</v>
      </c>
    </row>
    <row r="47" spans="1:12" x14ac:dyDescent="0.4">
      <c r="A47" s="73" t="s">
        <v>72</v>
      </c>
      <c r="B47" s="31">
        <v>1116</v>
      </c>
      <c r="C47" s="31">
        <v>1158</v>
      </c>
      <c r="D47" s="16">
        <v>0.96373056994818651</v>
      </c>
      <c r="E47" s="74">
        <v>-42</v>
      </c>
      <c r="F47" s="31">
        <v>1260</v>
      </c>
      <c r="G47" s="31">
        <v>1260</v>
      </c>
      <c r="H47" s="16">
        <v>1</v>
      </c>
      <c r="I47" s="74">
        <v>0</v>
      </c>
      <c r="J47" s="16">
        <v>0.88571428571428568</v>
      </c>
      <c r="K47" s="16">
        <v>0.919047619047619</v>
      </c>
      <c r="L47" s="20">
        <v>-3.3333333333333326E-2</v>
      </c>
    </row>
    <row r="48" spans="1:12" x14ac:dyDescent="0.4">
      <c r="A48" s="73" t="s">
        <v>172</v>
      </c>
      <c r="B48" s="31">
        <v>1210</v>
      </c>
      <c r="C48" s="31">
        <v>1159</v>
      </c>
      <c r="D48" s="16">
        <v>1.0440034512510785</v>
      </c>
      <c r="E48" s="74">
        <v>51</v>
      </c>
      <c r="F48" s="31">
        <v>1330</v>
      </c>
      <c r="G48" s="31">
        <v>1260</v>
      </c>
      <c r="H48" s="16">
        <v>1.0555555555555556</v>
      </c>
      <c r="I48" s="74">
        <v>70</v>
      </c>
      <c r="J48" s="16">
        <v>0.90977443609022557</v>
      </c>
      <c r="K48" s="16">
        <v>0.91984126984126979</v>
      </c>
      <c r="L48" s="20">
        <v>-1.0066833751044224E-2</v>
      </c>
    </row>
    <row r="49" spans="1:12" x14ac:dyDescent="0.4">
      <c r="A49" s="73" t="s">
        <v>173</v>
      </c>
      <c r="B49" s="31">
        <v>1036</v>
      </c>
      <c r="C49" s="31">
        <v>1193</v>
      </c>
      <c r="D49" s="16">
        <v>0.86839899413243926</v>
      </c>
      <c r="E49" s="74">
        <v>-157</v>
      </c>
      <c r="F49" s="31">
        <v>1260</v>
      </c>
      <c r="G49" s="31">
        <v>1260</v>
      </c>
      <c r="H49" s="16">
        <v>1</v>
      </c>
      <c r="I49" s="74">
        <v>0</v>
      </c>
      <c r="J49" s="16">
        <v>0.82222222222222219</v>
      </c>
      <c r="K49" s="16">
        <v>0.94682539682539679</v>
      </c>
      <c r="L49" s="20">
        <v>-0.1246031746031746</v>
      </c>
    </row>
    <row r="50" spans="1:12" x14ac:dyDescent="0.4">
      <c r="A50" s="79" t="s">
        <v>174</v>
      </c>
      <c r="B50" s="30">
        <v>1109</v>
      </c>
      <c r="C50" s="30">
        <v>1069</v>
      </c>
      <c r="D50" s="23">
        <v>1.0374181478016837</v>
      </c>
      <c r="E50" s="80">
        <v>40</v>
      </c>
      <c r="F50" s="30">
        <v>1260</v>
      </c>
      <c r="G50" s="30">
        <v>1134</v>
      </c>
      <c r="H50" s="23">
        <v>1.1111111111111112</v>
      </c>
      <c r="I50" s="80">
        <v>126</v>
      </c>
      <c r="J50" s="23">
        <v>0.88015873015873014</v>
      </c>
      <c r="K50" s="23">
        <v>0.94268077601410938</v>
      </c>
      <c r="L50" s="22">
        <v>-6.2522045855379238E-2</v>
      </c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８月(上中旬)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134</v>
      </c>
      <c r="C5" s="97" t="s">
        <v>133</v>
      </c>
      <c r="D5" s="96" t="s">
        <v>61</v>
      </c>
      <c r="E5" s="96"/>
      <c r="F5" s="101" t="s">
        <v>134</v>
      </c>
      <c r="G5" s="101" t="s">
        <v>133</v>
      </c>
      <c r="H5" s="96" t="s">
        <v>61</v>
      </c>
      <c r="I5" s="96"/>
      <c r="J5" s="101" t="s">
        <v>134</v>
      </c>
      <c r="K5" s="101" t="s">
        <v>133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364317</v>
      </c>
      <c r="C7" s="25">
        <v>363004</v>
      </c>
      <c r="D7" s="11">
        <v>1.0036170400326168</v>
      </c>
      <c r="E7" s="67">
        <v>1313</v>
      </c>
      <c r="F7" s="25">
        <v>445591</v>
      </c>
      <c r="G7" s="25">
        <v>422247</v>
      </c>
      <c r="H7" s="11">
        <v>1.0552851766856839</v>
      </c>
      <c r="I7" s="67">
        <v>23344</v>
      </c>
      <c r="J7" s="11">
        <v>0.81760403598815956</v>
      </c>
      <c r="K7" s="11">
        <v>0.85969586521633068</v>
      </c>
      <c r="L7" s="21">
        <v>-4.2091829228171118E-2</v>
      </c>
    </row>
    <row r="8" spans="1:12" s="68" customFormat="1" x14ac:dyDescent="0.4">
      <c r="A8" s="66" t="s">
        <v>58</v>
      </c>
      <c r="B8" s="25">
        <v>180899</v>
      </c>
      <c r="C8" s="25">
        <v>183584</v>
      </c>
      <c r="D8" s="11">
        <v>0.98537454244378597</v>
      </c>
      <c r="E8" s="67">
        <v>-2685</v>
      </c>
      <c r="F8" s="25">
        <v>223057</v>
      </c>
      <c r="G8" s="25">
        <v>214770</v>
      </c>
      <c r="H8" s="11">
        <v>1.0385854635191134</v>
      </c>
      <c r="I8" s="67">
        <v>8287</v>
      </c>
      <c r="J8" s="11">
        <v>0.81099898232290402</v>
      </c>
      <c r="K8" s="11">
        <v>0.85479350002328069</v>
      </c>
      <c r="L8" s="21">
        <v>-4.3794517700376678E-2</v>
      </c>
    </row>
    <row r="9" spans="1:12" x14ac:dyDescent="0.4">
      <c r="A9" s="69" t="s">
        <v>65</v>
      </c>
      <c r="B9" s="26">
        <v>143636</v>
      </c>
      <c r="C9" s="26">
        <v>147878</v>
      </c>
      <c r="D9" s="24">
        <v>0.97131419142806907</v>
      </c>
      <c r="E9" s="70">
        <v>-4242</v>
      </c>
      <c r="F9" s="26">
        <v>176704</v>
      </c>
      <c r="G9" s="26">
        <v>169446</v>
      </c>
      <c r="H9" s="24">
        <v>1.0428337051331988</v>
      </c>
      <c r="I9" s="70">
        <v>7258</v>
      </c>
      <c r="J9" s="24">
        <v>0.81286218761318363</v>
      </c>
      <c r="K9" s="24">
        <v>0.8727146111445534</v>
      </c>
      <c r="L9" s="54">
        <v>-5.9852423531369769E-2</v>
      </c>
    </row>
    <row r="10" spans="1:12" x14ac:dyDescent="0.4">
      <c r="A10" s="71" t="s">
        <v>56</v>
      </c>
      <c r="B10" s="61">
        <v>80985</v>
      </c>
      <c r="C10" s="35">
        <v>79970</v>
      </c>
      <c r="D10" s="15">
        <v>1.0126922595973491</v>
      </c>
      <c r="E10" s="72">
        <v>1015</v>
      </c>
      <c r="F10" s="61">
        <v>98894</v>
      </c>
      <c r="G10" s="35">
        <v>87939</v>
      </c>
      <c r="H10" s="15">
        <v>1.124574989481345</v>
      </c>
      <c r="I10" s="72">
        <v>10955</v>
      </c>
      <c r="J10" s="15">
        <v>0.81890711266608696</v>
      </c>
      <c r="K10" s="15">
        <v>0.909380365935478</v>
      </c>
      <c r="L10" s="14">
        <v>-9.0473253269391041E-2</v>
      </c>
    </row>
    <row r="11" spans="1:12" x14ac:dyDescent="0.4">
      <c r="A11" s="73" t="s">
        <v>57</v>
      </c>
      <c r="B11" s="60">
        <v>26518</v>
      </c>
      <c r="C11" s="31">
        <v>25667</v>
      </c>
      <c r="D11" s="16">
        <v>1.0331554135660577</v>
      </c>
      <c r="E11" s="74">
        <v>851</v>
      </c>
      <c r="F11" s="61">
        <v>32640</v>
      </c>
      <c r="G11" s="35">
        <v>28990</v>
      </c>
      <c r="H11" s="16">
        <v>1.1259054846498793</v>
      </c>
      <c r="I11" s="74">
        <v>3650</v>
      </c>
      <c r="J11" s="16">
        <v>0.81243872549019602</v>
      </c>
      <c r="K11" s="16">
        <v>0.88537426698861676</v>
      </c>
      <c r="L11" s="20">
        <v>-7.2935541498420742E-2</v>
      </c>
    </row>
    <row r="12" spans="1:12" x14ac:dyDescent="0.4">
      <c r="A12" s="73" t="s">
        <v>70</v>
      </c>
      <c r="B12" s="60">
        <v>5640</v>
      </c>
      <c r="C12" s="31">
        <v>8639</v>
      </c>
      <c r="D12" s="16">
        <v>0.6528533395068874</v>
      </c>
      <c r="E12" s="74">
        <v>-2999</v>
      </c>
      <c r="F12" s="60">
        <v>6297</v>
      </c>
      <c r="G12" s="31">
        <v>10734</v>
      </c>
      <c r="H12" s="16">
        <v>0.58664058133035213</v>
      </c>
      <c r="I12" s="74">
        <v>-4437</v>
      </c>
      <c r="J12" s="16">
        <v>0.89566460219151978</v>
      </c>
      <c r="K12" s="16">
        <v>0.80482578721818521</v>
      </c>
      <c r="L12" s="20">
        <v>9.083881497333457E-2</v>
      </c>
    </row>
    <row r="13" spans="1:12" x14ac:dyDescent="0.4">
      <c r="A13" s="73" t="s">
        <v>54</v>
      </c>
      <c r="B13" s="60">
        <v>15419</v>
      </c>
      <c r="C13" s="31">
        <v>15739</v>
      </c>
      <c r="D13" s="16">
        <v>0.97966833979287116</v>
      </c>
      <c r="E13" s="74">
        <v>-320</v>
      </c>
      <c r="F13" s="60">
        <v>19407</v>
      </c>
      <c r="G13" s="31">
        <v>18240</v>
      </c>
      <c r="H13" s="16">
        <v>1.0639802631578947</v>
      </c>
      <c r="I13" s="74">
        <v>1167</v>
      </c>
      <c r="J13" s="16">
        <v>0.79450713660019578</v>
      </c>
      <c r="K13" s="16">
        <v>0.86288377192982457</v>
      </c>
      <c r="L13" s="20">
        <v>-6.8376635329628788E-2</v>
      </c>
    </row>
    <row r="14" spans="1:12" x14ac:dyDescent="0.4">
      <c r="A14" s="73" t="s">
        <v>55</v>
      </c>
      <c r="B14" s="60">
        <v>15074</v>
      </c>
      <c r="C14" s="31">
        <v>17863</v>
      </c>
      <c r="D14" s="16">
        <v>0.84386721155461009</v>
      </c>
      <c r="E14" s="74">
        <v>-2789</v>
      </c>
      <c r="F14" s="60">
        <v>19466</v>
      </c>
      <c r="G14" s="31">
        <v>23543</v>
      </c>
      <c r="H14" s="16">
        <v>0.82682750711464126</v>
      </c>
      <c r="I14" s="74">
        <v>-4077</v>
      </c>
      <c r="J14" s="16">
        <v>0.77437583478886263</v>
      </c>
      <c r="K14" s="16">
        <v>0.75873932803805799</v>
      </c>
      <c r="L14" s="20">
        <v>1.5636506750804635E-2</v>
      </c>
    </row>
    <row r="15" spans="1:12" x14ac:dyDescent="0.4">
      <c r="A15" s="64" t="s">
        <v>64</v>
      </c>
      <c r="B15" s="28">
        <v>34509</v>
      </c>
      <c r="C15" s="28">
        <v>32743</v>
      </c>
      <c r="D15" s="19">
        <v>1.053935192254833</v>
      </c>
      <c r="E15" s="75">
        <v>1766</v>
      </c>
      <c r="F15" s="28">
        <v>42687</v>
      </c>
      <c r="G15" s="28">
        <v>41658</v>
      </c>
      <c r="H15" s="19">
        <v>1.0247011378366699</v>
      </c>
      <c r="I15" s="75">
        <v>1029</v>
      </c>
      <c r="J15" s="19">
        <v>0.80841942511771736</v>
      </c>
      <c r="K15" s="19">
        <v>0.78599548706130873</v>
      </c>
      <c r="L15" s="18">
        <v>2.2423938056408632E-2</v>
      </c>
    </row>
    <row r="16" spans="1:12" x14ac:dyDescent="0.4">
      <c r="A16" s="71" t="s">
        <v>154</v>
      </c>
      <c r="B16" s="35">
        <v>2200</v>
      </c>
      <c r="C16" s="35">
        <v>1800</v>
      </c>
      <c r="D16" s="15">
        <v>1.2222222222222223</v>
      </c>
      <c r="E16" s="72">
        <v>400</v>
      </c>
      <c r="F16" s="35">
        <v>3017</v>
      </c>
      <c r="G16" s="35">
        <v>2734</v>
      </c>
      <c r="H16" s="15">
        <v>1.1035113386978785</v>
      </c>
      <c r="I16" s="72">
        <v>283</v>
      </c>
      <c r="J16" s="15">
        <v>0.72920119323831623</v>
      </c>
      <c r="K16" s="15">
        <v>0.65837600585223122</v>
      </c>
      <c r="L16" s="14">
        <v>7.0825187386085009E-2</v>
      </c>
    </row>
    <row r="17" spans="1:12" x14ac:dyDescent="0.4">
      <c r="A17" s="73" t="s">
        <v>155</v>
      </c>
      <c r="B17" s="31">
        <v>2876</v>
      </c>
      <c r="C17" s="31">
        <v>2666</v>
      </c>
      <c r="D17" s="16">
        <v>1.0787696924231058</v>
      </c>
      <c r="E17" s="74">
        <v>210</v>
      </c>
      <c r="F17" s="31">
        <v>3000</v>
      </c>
      <c r="G17" s="31">
        <v>2867</v>
      </c>
      <c r="H17" s="16">
        <v>1.0463899546564353</v>
      </c>
      <c r="I17" s="74">
        <v>133</v>
      </c>
      <c r="J17" s="16">
        <v>0.95866666666666667</v>
      </c>
      <c r="K17" s="16">
        <v>0.92989187303801879</v>
      </c>
      <c r="L17" s="20">
        <v>2.8774793628647877E-2</v>
      </c>
    </row>
    <row r="18" spans="1:12" x14ac:dyDescent="0.4">
      <c r="A18" s="73" t="s">
        <v>156</v>
      </c>
      <c r="B18" s="31">
        <v>4556</v>
      </c>
      <c r="C18" s="31">
        <v>4774</v>
      </c>
      <c r="D18" s="16">
        <v>0.95433598659405106</v>
      </c>
      <c r="E18" s="74">
        <v>-218</v>
      </c>
      <c r="F18" s="31">
        <v>5130</v>
      </c>
      <c r="G18" s="31">
        <v>5400</v>
      </c>
      <c r="H18" s="16">
        <v>0.95</v>
      </c>
      <c r="I18" s="74">
        <v>-270</v>
      </c>
      <c r="J18" s="16">
        <v>0.88810916179337229</v>
      </c>
      <c r="K18" s="16">
        <v>0.88407407407407412</v>
      </c>
      <c r="L18" s="20">
        <v>4.0350877192981693E-3</v>
      </c>
    </row>
    <row r="19" spans="1:12" x14ac:dyDescent="0.4">
      <c r="A19" s="73" t="s">
        <v>157</v>
      </c>
      <c r="B19" s="31">
        <v>2951</v>
      </c>
      <c r="C19" s="31">
        <v>2768</v>
      </c>
      <c r="D19" s="16">
        <v>1.0661127167630058</v>
      </c>
      <c r="E19" s="74">
        <v>183</v>
      </c>
      <c r="F19" s="31">
        <v>3917</v>
      </c>
      <c r="G19" s="31">
        <v>3450</v>
      </c>
      <c r="H19" s="16">
        <v>1.1353623188405797</v>
      </c>
      <c r="I19" s="74">
        <v>467</v>
      </c>
      <c r="J19" s="16">
        <v>0.75338269083482257</v>
      </c>
      <c r="K19" s="16">
        <v>0.80231884057971015</v>
      </c>
      <c r="L19" s="20">
        <v>-4.893614974488758E-2</v>
      </c>
    </row>
    <row r="20" spans="1:12" x14ac:dyDescent="0.4">
      <c r="A20" s="73" t="s">
        <v>158</v>
      </c>
      <c r="B20" s="32">
        <v>2689</v>
      </c>
      <c r="C20" s="32">
        <v>2767</v>
      </c>
      <c r="D20" s="13">
        <v>0.97181062522587636</v>
      </c>
      <c r="E20" s="76">
        <v>-78</v>
      </c>
      <c r="F20" s="32">
        <v>3000</v>
      </c>
      <c r="G20" s="32">
        <v>3017</v>
      </c>
      <c r="H20" s="13">
        <v>0.99436526350679488</v>
      </c>
      <c r="I20" s="76">
        <v>-17</v>
      </c>
      <c r="J20" s="13">
        <v>0.89633333333333332</v>
      </c>
      <c r="K20" s="13">
        <v>0.9171362280411004</v>
      </c>
      <c r="L20" s="12">
        <v>-2.0802894707767083E-2</v>
      </c>
    </row>
    <row r="21" spans="1:12" x14ac:dyDescent="0.4">
      <c r="A21" s="77" t="s">
        <v>159</v>
      </c>
      <c r="B21" s="31">
        <v>2326</v>
      </c>
      <c r="C21" s="31">
        <v>2418</v>
      </c>
      <c r="D21" s="16">
        <v>0.96195202646815547</v>
      </c>
      <c r="E21" s="74">
        <v>-92</v>
      </c>
      <c r="F21" s="31">
        <v>2850</v>
      </c>
      <c r="G21" s="31">
        <v>3000</v>
      </c>
      <c r="H21" s="16">
        <v>0.95</v>
      </c>
      <c r="I21" s="74">
        <v>-150</v>
      </c>
      <c r="J21" s="16">
        <v>0.81614035087719294</v>
      </c>
      <c r="K21" s="16">
        <v>0.80600000000000005</v>
      </c>
      <c r="L21" s="20">
        <v>1.0140350877192894E-2</v>
      </c>
    </row>
    <row r="22" spans="1:12" x14ac:dyDescent="0.4">
      <c r="A22" s="77" t="s">
        <v>180</v>
      </c>
      <c r="B22" s="31">
        <v>1943</v>
      </c>
      <c r="C22" s="31">
        <v>2040</v>
      </c>
      <c r="D22" s="16">
        <v>0.95245098039215681</v>
      </c>
      <c r="E22" s="74">
        <v>-97</v>
      </c>
      <c r="F22" s="31">
        <v>2850</v>
      </c>
      <c r="G22" s="31">
        <v>2850</v>
      </c>
      <c r="H22" s="16">
        <v>1</v>
      </c>
      <c r="I22" s="74">
        <v>0</v>
      </c>
      <c r="J22" s="16">
        <v>0.68175438596491234</v>
      </c>
      <c r="K22" s="16">
        <v>0.71578947368421053</v>
      </c>
      <c r="L22" s="20">
        <v>-3.4035087719298196E-2</v>
      </c>
    </row>
    <row r="23" spans="1:12" x14ac:dyDescent="0.4">
      <c r="A23" s="73" t="s">
        <v>160</v>
      </c>
      <c r="B23" s="31">
        <v>2526</v>
      </c>
      <c r="C23" s="31">
        <v>2536</v>
      </c>
      <c r="D23" s="16">
        <v>0.99605678233438488</v>
      </c>
      <c r="E23" s="74">
        <v>-10</v>
      </c>
      <c r="F23" s="31">
        <v>3306</v>
      </c>
      <c r="G23" s="31">
        <v>3439</v>
      </c>
      <c r="H23" s="16">
        <v>0.96132596685082872</v>
      </c>
      <c r="I23" s="74">
        <v>-133</v>
      </c>
      <c r="J23" s="16">
        <v>0.76406533575317603</v>
      </c>
      <c r="K23" s="16">
        <v>0.73742366967141615</v>
      </c>
      <c r="L23" s="20">
        <v>2.6641666081759885E-2</v>
      </c>
    </row>
    <row r="24" spans="1:12" x14ac:dyDescent="0.4">
      <c r="A24" s="73" t="s">
        <v>161</v>
      </c>
      <c r="B24" s="32">
        <v>892</v>
      </c>
      <c r="C24" s="32">
        <v>648</v>
      </c>
      <c r="D24" s="13">
        <v>1.3765432098765431</v>
      </c>
      <c r="E24" s="76">
        <v>244</v>
      </c>
      <c r="F24" s="32">
        <v>1200</v>
      </c>
      <c r="G24" s="32">
        <v>1067</v>
      </c>
      <c r="H24" s="13">
        <v>1.1246485473289598</v>
      </c>
      <c r="I24" s="76">
        <v>133</v>
      </c>
      <c r="J24" s="13">
        <v>0.74333333333333329</v>
      </c>
      <c r="K24" s="13">
        <v>0.6073102155576382</v>
      </c>
      <c r="L24" s="12">
        <v>0.13602311777569509</v>
      </c>
    </row>
    <row r="25" spans="1:12" x14ac:dyDescent="0.4">
      <c r="A25" s="77" t="s">
        <v>162</v>
      </c>
      <c r="B25" s="31">
        <v>2608</v>
      </c>
      <c r="C25" s="31">
        <v>2193</v>
      </c>
      <c r="D25" s="16">
        <v>1.1892384860921112</v>
      </c>
      <c r="E25" s="74">
        <v>415</v>
      </c>
      <c r="F25" s="31">
        <v>3017</v>
      </c>
      <c r="G25" s="31">
        <v>3317</v>
      </c>
      <c r="H25" s="16">
        <v>0.90955682845945129</v>
      </c>
      <c r="I25" s="74">
        <v>-300</v>
      </c>
      <c r="J25" s="16">
        <v>0.86443486907524025</v>
      </c>
      <c r="K25" s="16">
        <v>0.66113958396141093</v>
      </c>
      <c r="L25" s="20">
        <v>0.20329528511382933</v>
      </c>
    </row>
    <row r="26" spans="1:12" x14ac:dyDescent="0.4">
      <c r="A26" s="73" t="s">
        <v>163</v>
      </c>
      <c r="B26" s="31">
        <v>2587</v>
      </c>
      <c r="C26" s="31">
        <v>2552</v>
      </c>
      <c r="D26" s="16">
        <v>1.0137147335423198</v>
      </c>
      <c r="E26" s="74">
        <v>35</v>
      </c>
      <c r="F26" s="31">
        <v>3000</v>
      </c>
      <c r="G26" s="31">
        <v>2867</v>
      </c>
      <c r="H26" s="16">
        <v>1.0463899546564353</v>
      </c>
      <c r="I26" s="74">
        <v>133</v>
      </c>
      <c r="J26" s="16">
        <v>0.86233333333333329</v>
      </c>
      <c r="K26" s="16">
        <v>0.89012905476107429</v>
      </c>
      <c r="L26" s="20">
        <v>-2.7795721427741005E-2</v>
      </c>
    </row>
    <row r="27" spans="1:12" x14ac:dyDescent="0.4">
      <c r="A27" s="77" t="s">
        <v>164</v>
      </c>
      <c r="B27" s="32">
        <v>1961</v>
      </c>
      <c r="C27" s="32">
        <v>1808</v>
      </c>
      <c r="D27" s="13">
        <v>1.0846238938053097</v>
      </c>
      <c r="E27" s="76">
        <v>153</v>
      </c>
      <c r="F27" s="32">
        <v>3000</v>
      </c>
      <c r="G27" s="32">
        <v>2850</v>
      </c>
      <c r="H27" s="13">
        <v>1.0526315789473684</v>
      </c>
      <c r="I27" s="76">
        <v>150</v>
      </c>
      <c r="J27" s="13">
        <v>0.65366666666666662</v>
      </c>
      <c r="K27" s="13">
        <v>0.63438596491228072</v>
      </c>
      <c r="L27" s="12">
        <v>1.9280701754385898E-2</v>
      </c>
    </row>
    <row r="28" spans="1:12" x14ac:dyDescent="0.4">
      <c r="A28" s="77" t="s">
        <v>181</v>
      </c>
      <c r="B28" s="32">
        <v>1102</v>
      </c>
      <c r="C28" s="32">
        <v>1210</v>
      </c>
      <c r="D28" s="13">
        <v>0.91074380165289259</v>
      </c>
      <c r="E28" s="76">
        <v>-108</v>
      </c>
      <c r="F28" s="32">
        <v>1800</v>
      </c>
      <c r="G28" s="32">
        <v>1800</v>
      </c>
      <c r="H28" s="13">
        <v>1</v>
      </c>
      <c r="I28" s="76">
        <v>0</v>
      </c>
      <c r="J28" s="13">
        <v>0.61222222222222222</v>
      </c>
      <c r="K28" s="13">
        <v>0.67222222222222228</v>
      </c>
      <c r="L28" s="12">
        <v>-6.0000000000000053E-2</v>
      </c>
    </row>
    <row r="29" spans="1:12" x14ac:dyDescent="0.4">
      <c r="A29" s="73" t="s">
        <v>165</v>
      </c>
      <c r="B29" s="31">
        <v>2770</v>
      </c>
      <c r="C29" s="31">
        <v>2563</v>
      </c>
      <c r="D29" s="16">
        <v>1.0807647288333984</v>
      </c>
      <c r="E29" s="74">
        <v>207</v>
      </c>
      <c r="F29" s="31">
        <v>3000</v>
      </c>
      <c r="G29" s="31">
        <v>3000</v>
      </c>
      <c r="H29" s="16">
        <v>1</v>
      </c>
      <c r="I29" s="74">
        <v>0</v>
      </c>
      <c r="J29" s="16">
        <v>0.92333333333333334</v>
      </c>
      <c r="K29" s="16">
        <v>0.85433333333333328</v>
      </c>
      <c r="L29" s="20">
        <v>6.9000000000000061E-2</v>
      </c>
    </row>
    <row r="30" spans="1:12" x14ac:dyDescent="0.4">
      <c r="A30" s="82" t="s">
        <v>182</v>
      </c>
      <c r="B30" s="36">
        <v>522</v>
      </c>
      <c r="C30" s="36">
        <v>0</v>
      </c>
      <c r="D30" s="16" t="e">
        <v>#DIV/0!</v>
      </c>
      <c r="E30" s="83">
        <v>522</v>
      </c>
      <c r="F30" s="36">
        <v>600</v>
      </c>
      <c r="G30" s="36">
        <v>0</v>
      </c>
      <c r="H30" s="16" t="e">
        <v>#DIV/0!</v>
      </c>
      <c r="I30" s="83">
        <v>600</v>
      </c>
      <c r="J30" s="17">
        <v>0.87</v>
      </c>
      <c r="K30" s="16" t="e">
        <v>#DIV/0!</v>
      </c>
      <c r="L30" s="20" t="e">
        <v>#DIV/0!</v>
      </c>
    </row>
    <row r="31" spans="1:12" x14ac:dyDescent="0.4">
      <c r="A31" s="64" t="s">
        <v>63</v>
      </c>
      <c r="B31" s="28">
        <v>2754</v>
      </c>
      <c r="C31" s="28">
        <v>2963</v>
      </c>
      <c r="D31" s="19">
        <v>0.92946338170772869</v>
      </c>
      <c r="E31" s="75">
        <v>-209</v>
      </c>
      <c r="F31" s="28">
        <v>3666</v>
      </c>
      <c r="G31" s="28">
        <v>3666</v>
      </c>
      <c r="H31" s="19">
        <v>1</v>
      </c>
      <c r="I31" s="75">
        <v>0</v>
      </c>
      <c r="J31" s="19">
        <v>0.75122749590834692</v>
      </c>
      <c r="K31" s="19">
        <v>0.80823786142935083</v>
      </c>
      <c r="L31" s="18">
        <v>-5.7010365521003914E-2</v>
      </c>
    </row>
    <row r="32" spans="1:12" x14ac:dyDescent="0.4">
      <c r="A32" s="71" t="s">
        <v>166</v>
      </c>
      <c r="B32" s="35">
        <v>2184</v>
      </c>
      <c r="C32" s="35">
        <v>2307</v>
      </c>
      <c r="D32" s="15">
        <v>0.94668400520156049</v>
      </c>
      <c r="E32" s="72">
        <v>-123</v>
      </c>
      <c r="F32" s="35">
        <v>2964</v>
      </c>
      <c r="G32" s="35">
        <v>2925</v>
      </c>
      <c r="H32" s="15">
        <v>1.0133333333333334</v>
      </c>
      <c r="I32" s="72">
        <v>39</v>
      </c>
      <c r="J32" s="15">
        <v>0.73684210526315785</v>
      </c>
      <c r="K32" s="15">
        <v>0.78871794871794876</v>
      </c>
      <c r="L32" s="14">
        <v>-5.1875843454790904E-2</v>
      </c>
    </row>
    <row r="33" spans="1:12" x14ac:dyDescent="0.4">
      <c r="A33" s="73" t="s">
        <v>167</v>
      </c>
      <c r="B33" s="31">
        <v>570</v>
      </c>
      <c r="C33" s="31">
        <v>656</v>
      </c>
      <c r="D33" s="16">
        <v>0.86890243902439024</v>
      </c>
      <c r="E33" s="74">
        <v>-86</v>
      </c>
      <c r="F33" s="31">
        <v>702</v>
      </c>
      <c r="G33" s="31">
        <v>741</v>
      </c>
      <c r="H33" s="16">
        <v>0.94736842105263153</v>
      </c>
      <c r="I33" s="74">
        <v>-39</v>
      </c>
      <c r="J33" s="16">
        <v>0.81196581196581197</v>
      </c>
      <c r="K33" s="16">
        <v>0.88529014844804321</v>
      </c>
      <c r="L33" s="20">
        <v>-7.3324336482231245E-2</v>
      </c>
    </row>
    <row r="34" spans="1:12" s="68" customFormat="1" x14ac:dyDescent="0.4">
      <c r="A34" s="66" t="s">
        <v>67</v>
      </c>
      <c r="B34" s="25">
        <v>183418</v>
      </c>
      <c r="C34" s="25">
        <v>179420</v>
      </c>
      <c r="D34" s="11">
        <v>1.0222829116040575</v>
      </c>
      <c r="E34" s="67">
        <v>3998</v>
      </c>
      <c r="F34" s="25">
        <v>222534</v>
      </c>
      <c r="G34" s="25">
        <v>207477</v>
      </c>
      <c r="H34" s="11">
        <v>1.0725718995358522</v>
      </c>
      <c r="I34" s="67">
        <v>15057</v>
      </c>
      <c r="J34" s="11">
        <v>0.82422461286814597</v>
      </c>
      <c r="K34" s="11">
        <v>0.86477055288056026</v>
      </c>
      <c r="L34" s="21">
        <v>-4.0545940012414294E-2</v>
      </c>
    </row>
    <row r="35" spans="1:12" x14ac:dyDescent="0.4">
      <c r="A35" s="73" t="s">
        <v>56</v>
      </c>
      <c r="B35" s="31">
        <v>73075</v>
      </c>
      <c r="C35" s="31">
        <v>70198</v>
      </c>
      <c r="D35" s="16">
        <v>1.0409840736203311</v>
      </c>
      <c r="E35" s="74">
        <v>2877</v>
      </c>
      <c r="F35" s="31">
        <v>85445</v>
      </c>
      <c r="G35" s="31">
        <v>77054</v>
      </c>
      <c r="H35" s="16">
        <v>1.1088976561891661</v>
      </c>
      <c r="I35" s="74">
        <v>8391</v>
      </c>
      <c r="J35" s="16">
        <v>0.85522850956755803</v>
      </c>
      <c r="K35" s="16">
        <v>0.91102343810833963</v>
      </c>
      <c r="L35" s="20">
        <v>-5.5794928540781608E-2</v>
      </c>
    </row>
    <row r="36" spans="1:12" x14ac:dyDescent="0.4">
      <c r="A36" s="73" t="s">
        <v>168</v>
      </c>
      <c r="B36" s="31">
        <v>21987</v>
      </c>
      <c r="C36" s="31">
        <v>17965</v>
      </c>
      <c r="D36" s="16">
        <v>1.2238797662120791</v>
      </c>
      <c r="E36" s="74">
        <v>4022</v>
      </c>
      <c r="F36" s="31">
        <v>26375</v>
      </c>
      <c r="G36" s="31">
        <v>20407</v>
      </c>
      <c r="H36" s="16">
        <v>1.2924486695741657</v>
      </c>
      <c r="I36" s="74">
        <v>5968</v>
      </c>
      <c r="J36" s="16">
        <v>0.8336303317535545</v>
      </c>
      <c r="K36" s="16">
        <v>0.88033517910520898</v>
      </c>
      <c r="L36" s="20">
        <v>-4.6704847351654477E-2</v>
      </c>
    </row>
    <row r="37" spans="1:12" x14ac:dyDescent="0.4">
      <c r="A37" s="73" t="s">
        <v>169</v>
      </c>
      <c r="B37" s="31">
        <v>10072</v>
      </c>
      <c r="C37" s="31">
        <v>12857</v>
      </c>
      <c r="D37" s="16">
        <v>0.78338648207202299</v>
      </c>
      <c r="E37" s="74">
        <v>-2785</v>
      </c>
      <c r="F37" s="31">
        <v>11686</v>
      </c>
      <c r="G37" s="31">
        <v>15048</v>
      </c>
      <c r="H37" s="16">
        <v>0.77658160552897393</v>
      </c>
      <c r="I37" s="74">
        <v>-3362</v>
      </c>
      <c r="J37" s="16">
        <v>0.86188601745678595</v>
      </c>
      <c r="K37" s="16">
        <v>0.85439925571504516</v>
      </c>
      <c r="L37" s="20">
        <v>7.4867617417407883E-3</v>
      </c>
    </row>
    <row r="38" spans="1:12" x14ac:dyDescent="0.4">
      <c r="A38" s="73" t="s">
        <v>54</v>
      </c>
      <c r="B38" s="31">
        <v>26890</v>
      </c>
      <c r="C38" s="31">
        <v>24402</v>
      </c>
      <c r="D38" s="16">
        <v>1.1019588558314892</v>
      </c>
      <c r="E38" s="74">
        <v>2488</v>
      </c>
      <c r="F38" s="31">
        <v>35833</v>
      </c>
      <c r="G38" s="31">
        <v>29823</v>
      </c>
      <c r="H38" s="16">
        <v>1.2015223149917849</v>
      </c>
      <c r="I38" s="74">
        <v>6010</v>
      </c>
      <c r="J38" s="16">
        <v>0.75042558535428239</v>
      </c>
      <c r="K38" s="16">
        <v>0.81822754250075447</v>
      </c>
      <c r="L38" s="20">
        <v>-6.780195714647208E-2</v>
      </c>
    </row>
    <row r="39" spans="1:12" x14ac:dyDescent="0.4">
      <c r="A39" s="73" t="s">
        <v>55</v>
      </c>
      <c r="B39" s="31">
        <v>13664</v>
      </c>
      <c r="C39" s="31">
        <v>13268</v>
      </c>
      <c r="D39" s="16">
        <v>1.0298462466083811</v>
      </c>
      <c r="E39" s="74">
        <v>396</v>
      </c>
      <c r="F39" s="31">
        <v>16880</v>
      </c>
      <c r="G39" s="31">
        <v>15803</v>
      </c>
      <c r="H39" s="16">
        <v>1.0681516167816238</v>
      </c>
      <c r="I39" s="74">
        <v>1077</v>
      </c>
      <c r="J39" s="16">
        <v>0.80947867298578202</v>
      </c>
      <c r="K39" s="16">
        <v>0.83958742011010568</v>
      </c>
      <c r="L39" s="20">
        <v>-3.0108747124323654E-2</v>
      </c>
    </row>
    <row r="40" spans="1:12" x14ac:dyDescent="0.4">
      <c r="A40" s="73" t="s">
        <v>53</v>
      </c>
      <c r="B40" s="31">
        <v>3805</v>
      </c>
      <c r="C40" s="31">
        <v>3851</v>
      </c>
      <c r="D40" s="16">
        <v>0.98805505063619836</v>
      </c>
      <c r="E40" s="74">
        <v>-46</v>
      </c>
      <c r="F40" s="31">
        <v>5760</v>
      </c>
      <c r="G40" s="31">
        <v>5184</v>
      </c>
      <c r="H40" s="16">
        <v>1.1111111111111112</v>
      </c>
      <c r="I40" s="74">
        <v>576</v>
      </c>
      <c r="J40" s="16">
        <v>0.66059027777777779</v>
      </c>
      <c r="K40" s="16">
        <v>0.74286265432098764</v>
      </c>
      <c r="L40" s="20">
        <v>-8.2272376543209846E-2</v>
      </c>
    </row>
    <row r="41" spans="1:12" x14ac:dyDescent="0.4">
      <c r="A41" s="73" t="s">
        <v>52</v>
      </c>
      <c r="B41" s="31">
        <v>5240</v>
      </c>
      <c r="C41" s="31">
        <v>5096</v>
      </c>
      <c r="D41" s="16">
        <v>1.0282574568288854</v>
      </c>
      <c r="E41" s="74">
        <v>144</v>
      </c>
      <c r="F41" s="31">
        <v>5760</v>
      </c>
      <c r="G41" s="31">
        <v>5472</v>
      </c>
      <c r="H41" s="16">
        <v>1.0526315789473684</v>
      </c>
      <c r="I41" s="74">
        <v>288</v>
      </c>
      <c r="J41" s="16">
        <v>0.90972222222222221</v>
      </c>
      <c r="K41" s="16">
        <v>0.93128654970760238</v>
      </c>
      <c r="L41" s="20">
        <v>-2.1564327485380175E-2</v>
      </c>
    </row>
    <row r="42" spans="1:12" ht="9.75" customHeight="1" x14ac:dyDescent="0.4">
      <c r="A42" s="77" t="s">
        <v>51</v>
      </c>
      <c r="B42" s="32">
        <v>4213</v>
      </c>
      <c r="C42" s="32">
        <v>4260</v>
      </c>
      <c r="D42" s="13">
        <v>0.98896713615023479</v>
      </c>
      <c r="E42" s="76">
        <v>-47</v>
      </c>
      <c r="F42" s="32">
        <v>5760</v>
      </c>
      <c r="G42" s="32">
        <v>5472</v>
      </c>
      <c r="H42" s="13">
        <v>1.0526315789473684</v>
      </c>
      <c r="I42" s="76">
        <v>288</v>
      </c>
      <c r="J42" s="13">
        <v>0.73142361111111109</v>
      </c>
      <c r="K42" s="13">
        <v>0.77850877192982459</v>
      </c>
      <c r="L42" s="12">
        <v>-4.7085160818713501E-2</v>
      </c>
    </row>
    <row r="43" spans="1:12" x14ac:dyDescent="0.4">
      <c r="A43" s="73" t="s">
        <v>69</v>
      </c>
      <c r="B43" s="31">
        <v>2338</v>
      </c>
      <c r="C43" s="31">
        <v>1750</v>
      </c>
      <c r="D43" s="16">
        <v>1.3360000000000001</v>
      </c>
      <c r="E43" s="74">
        <v>588</v>
      </c>
      <c r="F43" s="31">
        <v>3320</v>
      </c>
      <c r="G43" s="31">
        <v>2275</v>
      </c>
      <c r="H43" s="16">
        <v>1.4593406593406593</v>
      </c>
      <c r="I43" s="74">
        <v>1045</v>
      </c>
      <c r="J43" s="16">
        <v>0.70421686746987955</v>
      </c>
      <c r="K43" s="16">
        <v>0.76923076923076927</v>
      </c>
      <c r="L43" s="20">
        <v>-6.5013901760889725E-2</v>
      </c>
    </row>
    <row r="44" spans="1:12" x14ac:dyDescent="0.4">
      <c r="A44" s="73" t="s">
        <v>66</v>
      </c>
      <c r="B44" s="31">
        <v>0</v>
      </c>
      <c r="C44" s="31">
        <v>3058</v>
      </c>
      <c r="D44" s="16">
        <v>0</v>
      </c>
      <c r="E44" s="74">
        <v>-3058</v>
      </c>
      <c r="F44" s="31">
        <v>0</v>
      </c>
      <c r="G44" s="31">
        <v>5472</v>
      </c>
      <c r="H44" s="16">
        <v>0</v>
      </c>
      <c r="I44" s="74">
        <v>-5472</v>
      </c>
      <c r="J44" s="16" t="e">
        <v>#DIV/0!</v>
      </c>
      <c r="K44" s="16">
        <v>0.55884502923976609</v>
      </c>
      <c r="L44" s="20" t="e">
        <v>#DIV/0!</v>
      </c>
    </row>
    <row r="45" spans="1:12" x14ac:dyDescent="0.4">
      <c r="A45" s="73" t="s">
        <v>48</v>
      </c>
      <c r="B45" s="31">
        <v>6648</v>
      </c>
      <c r="C45" s="31">
        <v>6280</v>
      </c>
      <c r="D45" s="16">
        <v>1.0585987261146497</v>
      </c>
      <c r="E45" s="74">
        <v>368</v>
      </c>
      <c r="F45" s="31">
        <v>7560</v>
      </c>
      <c r="G45" s="31">
        <v>7524</v>
      </c>
      <c r="H45" s="16">
        <v>1.0047846889952152</v>
      </c>
      <c r="I45" s="74">
        <v>36</v>
      </c>
      <c r="J45" s="16">
        <v>0.87936507936507935</v>
      </c>
      <c r="K45" s="16">
        <v>0.83466241360978199</v>
      </c>
      <c r="L45" s="20">
        <v>4.4702665755297355E-2</v>
      </c>
    </row>
    <row r="46" spans="1:12" x14ac:dyDescent="0.4">
      <c r="A46" s="73" t="s">
        <v>50</v>
      </c>
      <c r="B46" s="31">
        <v>2108</v>
      </c>
      <c r="C46" s="31">
        <v>2026</v>
      </c>
      <c r="D46" s="16">
        <v>1.0404738400789733</v>
      </c>
      <c r="E46" s="74">
        <v>82</v>
      </c>
      <c r="F46" s="31">
        <v>2520</v>
      </c>
      <c r="G46" s="31">
        <v>2401</v>
      </c>
      <c r="H46" s="16">
        <v>1.0495626822157433</v>
      </c>
      <c r="I46" s="74">
        <v>119</v>
      </c>
      <c r="J46" s="16">
        <v>0.83650793650793653</v>
      </c>
      <c r="K46" s="16">
        <v>0.8438150770512286</v>
      </c>
      <c r="L46" s="20">
        <v>-7.3071405432920677E-3</v>
      </c>
    </row>
    <row r="47" spans="1:12" x14ac:dyDescent="0.4">
      <c r="A47" s="73" t="s">
        <v>49</v>
      </c>
      <c r="B47" s="31">
        <v>2291</v>
      </c>
      <c r="C47" s="31">
        <v>2111</v>
      </c>
      <c r="D47" s="16">
        <v>1.0852676456655614</v>
      </c>
      <c r="E47" s="74">
        <v>180</v>
      </c>
      <c r="F47" s="31">
        <v>2520</v>
      </c>
      <c r="G47" s="31">
        <v>2268</v>
      </c>
      <c r="H47" s="16">
        <v>1.1111111111111112</v>
      </c>
      <c r="I47" s="74">
        <v>252</v>
      </c>
      <c r="J47" s="16">
        <v>0.90912698412698412</v>
      </c>
      <c r="K47" s="16">
        <v>0.9307760141093474</v>
      </c>
      <c r="L47" s="20">
        <v>-2.1649029982363288E-2</v>
      </c>
    </row>
    <row r="48" spans="1:12" x14ac:dyDescent="0.4">
      <c r="A48" s="73" t="s">
        <v>171</v>
      </c>
      <c r="B48" s="31">
        <v>2518</v>
      </c>
      <c r="C48" s="31">
        <v>3087</v>
      </c>
      <c r="D48" s="16">
        <v>0.81567865241334625</v>
      </c>
      <c r="E48" s="74">
        <v>-569</v>
      </c>
      <c r="F48" s="31">
        <v>3154</v>
      </c>
      <c r="G48" s="31">
        <v>3320</v>
      </c>
      <c r="H48" s="16">
        <v>0.95</v>
      </c>
      <c r="I48" s="74">
        <v>-166</v>
      </c>
      <c r="J48" s="16">
        <v>0.79835129993658849</v>
      </c>
      <c r="K48" s="16">
        <v>0.92981927710843371</v>
      </c>
      <c r="L48" s="20">
        <v>-0.13146797717184522</v>
      </c>
    </row>
    <row r="49" spans="1:12" x14ac:dyDescent="0.4">
      <c r="A49" s="73" t="s">
        <v>72</v>
      </c>
      <c r="B49" s="31">
        <v>2063</v>
      </c>
      <c r="C49" s="31">
        <v>2262</v>
      </c>
      <c r="D49" s="16">
        <v>0.91202475685234308</v>
      </c>
      <c r="E49" s="74">
        <v>-199</v>
      </c>
      <c r="F49" s="31">
        <v>2394</v>
      </c>
      <c r="G49" s="31">
        <v>2520</v>
      </c>
      <c r="H49" s="16">
        <v>0.95</v>
      </c>
      <c r="I49" s="74">
        <v>-126</v>
      </c>
      <c r="J49" s="16">
        <v>0.86173767752715125</v>
      </c>
      <c r="K49" s="16">
        <v>0.89761904761904765</v>
      </c>
      <c r="L49" s="20">
        <v>-3.5881370091896403E-2</v>
      </c>
    </row>
    <row r="50" spans="1:12" x14ac:dyDescent="0.4">
      <c r="A50" s="73" t="s">
        <v>172</v>
      </c>
      <c r="B50" s="31">
        <v>2280</v>
      </c>
      <c r="C50" s="31">
        <v>2299</v>
      </c>
      <c r="D50" s="16">
        <v>0.99173553719008267</v>
      </c>
      <c r="E50" s="74">
        <v>-19</v>
      </c>
      <c r="F50" s="31">
        <v>2527</v>
      </c>
      <c r="G50" s="31">
        <v>2520</v>
      </c>
      <c r="H50" s="16">
        <v>1.0027777777777778</v>
      </c>
      <c r="I50" s="74">
        <v>7</v>
      </c>
      <c r="J50" s="16">
        <v>0.90225563909774431</v>
      </c>
      <c r="K50" s="16">
        <v>0.91230158730158728</v>
      </c>
      <c r="L50" s="20">
        <v>-1.0045948203842969E-2</v>
      </c>
    </row>
    <row r="51" spans="1:12" x14ac:dyDescent="0.4">
      <c r="A51" s="73" t="s">
        <v>173</v>
      </c>
      <c r="B51" s="31">
        <v>2032</v>
      </c>
      <c r="C51" s="31">
        <v>2332</v>
      </c>
      <c r="D51" s="16">
        <v>0.8713550600343053</v>
      </c>
      <c r="E51" s="74">
        <v>-300</v>
      </c>
      <c r="F51" s="31">
        <v>2520</v>
      </c>
      <c r="G51" s="31">
        <v>2520</v>
      </c>
      <c r="H51" s="16">
        <v>1</v>
      </c>
      <c r="I51" s="74">
        <v>0</v>
      </c>
      <c r="J51" s="16">
        <v>0.80634920634920637</v>
      </c>
      <c r="K51" s="16">
        <v>0.92539682539682544</v>
      </c>
      <c r="L51" s="20">
        <v>-0.11904761904761907</v>
      </c>
    </row>
    <row r="52" spans="1:12" x14ac:dyDescent="0.4">
      <c r="A52" s="79" t="s">
        <v>174</v>
      </c>
      <c r="B52" s="30">
        <v>2194</v>
      </c>
      <c r="C52" s="30">
        <v>2318</v>
      </c>
      <c r="D52" s="23">
        <v>0.94650560828300256</v>
      </c>
      <c r="E52" s="80">
        <v>-124</v>
      </c>
      <c r="F52" s="30">
        <v>2520</v>
      </c>
      <c r="G52" s="30">
        <v>2394</v>
      </c>
      <c r="H52" s="23">
        <v>1.0526315789473684</v>
      </c>
      <c r="I52" s="80">
        <v>126</v>
      </c>
      <c r="J52" s="23">
        <v>0.87063492063492065</v>
      </c>
      <c r="K52" s="23">
        <v>0.96825396825396826</v>
      </c>
      <c r="L52" s="22">
        <v>-9.7619047619047605E-2</v>
      </c>
    </row>
    <row r="53" spans="1:12" x14ac:dyDescent="0.4">
      <c r="A53" s="63" t="s">
        <v>183</v>
      </c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９月(月間)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90</v>
      </c>
      <c r="C4" s="97" t="s">
        <v>135</v>
      </c>
      <c r="D4" s="96" t="s">
        <v>61</v>
      </c>
      <c r="E4" s="96"/>
      <c r="F4" s="101" t="s">
        <v>90</v>
      </c>
      <c r="G4" s="101" t="s">
        <v>135</v>
      </c>
      <c r="H4" s="96" t="s">
        <v>61</v>
      </c>
      <c r="I4" s="96"/>
      <c r="J4" s="101" t="s">
        <v>90</v>
      </c>
      <c r="K4" s="101" t="s">
        <v>135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489678</v>
      </c>
      <c r="C6" s="25">
        <v>526189</v>
      </c>
      <c r="D6" s="11">
        <v>0.93061238452343165</v>
      </c>
      <c r="E6" s="67">
        <v>-36511</v>
      </c>
      <c r="F6" s="25">
        <v>612122</v>
      </c>
      <c r="G6" s="25">
        <v>627105</v>
      </c>
      <c r="H6" s="11">
        <v>0.97610766936956328</v>
      </c>
      <c r="I6" s="67">
        <v>-14983</v>
      </c>
      <c r="J6" s="11">
        <v>0.79996798023923332</v>
      </c>
      <c r="K6" s="11">
        <v>0.83907639071606832</v>
      </c>
      <c r="L6" s="21">
        <v>-3.9108410476834998E-2</v>
      </c>
    </row>
    <row r="7" spans="1:12" s="68" customFormat="1" x14ac:dyDescent="0.4">
      <c r="A7" s="66" t="s">
        <v>58</v>
      </c>
      <c r="B7" s="25">
        <v>244819</v>
      </c>
      <c r="C7" s="25">
        <v>261748</v>
      </c>
      <c r="D7" s="11">
        <v>0.93532328804804621</v>
      </c>
      <c r="E7" s="67">
        <v>-16929</v>
      </c>
      <c r="F7" s="25">
        <v>303119</v>
      </c>
      <c r="G7" s="25">
        <v>310276</v>
      </c>
      <c r="H7" s="11">
        <v>0.97693343990511672</v>
      </c>
      <c r="I7" s="67">
        <v>-7157</v>
      </c>
      <c r="J7" s="11">
        <v>0.80766629607513885</v>
      </c>
      <c r="K7" s="11">
        <v>0.84359731335971844</v>
      </c>
      <c r="L7" s="21">
        <v>-3.5931017284579592E-2</v>
      </c>
    </row>
    <row r="8" spans="1:12" x14ac:dyDescent="0.4">
      <c r="A8" s="69" t="s">
        <v>65</v>
      </c>
      <c r="B8" s="26">
        <v>200627</v>
      </c>
      <c r="C8" s="26">
        <v>215863</v>
      </c>
      <c r="D8" s="24">
        <v>0.92941819580011398</v>
      </c>
      <c r="E8" s="70">
        <v>-15236</v>
      </c>
      <c r="F8" s="26">
        <v>245918</v>
      </c>
      <c r="G8" s="26">
        <v>250923</v>
      </c>
      <c r="H8" s="24">
        <v>0.98005364195390621</v>
      </c>
      <c r="I8" s="70">
        <v>-5005</v>
      </c>
      <c r="J8" s="24">
        <v>0.81582885352027912</v>
      </c>
      <c r="K8" s="24">
        <v>0.86027586151927082</v>
      </c>
      <c r="L8" s="54">
        <v>-4.4447007998991706E-2</v>
      </c>
    </row>
    <row r="9" spans="1:12" x14ac:dyDescent="0.4">
      <c r="A9" s="71" t="s">
        <v>56</v>
      </c>
      <c r="B9" s="35">
        <v>117955</v>
      </c>
      <c r="C9" s="35">
        <v>120000</v>
      </c>
      <c r="D9" s="15">
        <v>0.98295833333333338</v>
      </c>
      <c r="E9" s="72">
        <v>-2045</v>
      </c>
      <c r="F9" s="35">
        <v>142328</v>
      </c>
      <c r="G9" s="35">
        <v>132091</v>
      </c>
      <c r="H9" s="15">
        <v>1.0774996025467292</v>
      </c>
      <c r="I9" s="72">
        <v>10237</v>
      </c>
      <c r="J9" s="15">
        <v>0.82875470743634427</v>
      </c>
      <c r="K9" s="15">
        <v>0.90846461908835574</v>
      </c>
      <c r="L9" s="14">
        <v>-7.9709911652011467E-2</v>
      </c>
    </row>
    <row r="10" spans="1:12" x14ac:dyDescent="0.4">
      <c r="A10" s="73" t="s">
        <v>57</v>
      </c>
      <c r="B10" s="31">
        <v>32084</v>
      </c>
      <c r="C10" s="31">
        <v>32746</v>
      </c>
      <c r="D10" s="16">
        <v>0.97978379038661212</v>
      </c>
      <c r="E10" s="74">
        <v>-662</v>
      </c>
      <c r="F10" s="35">
        <v>37860</v>
      </c>
      <c r="G10" s="35">
        <v>37256</v>
      </c>
      <c r="H10" s="16">
        <v>1.0162121537470474</v>
      </c>
      <c r="I10" s="74">
        <v>604</v>
      </c>
      <c r="J10" s="16">
        <v>0.84743792921288963</v>
      </c>
      <c r="K10" s="16">
        <v>0.87894567318015893</v>
      </c>
      <c r="L10" s="20">
        <v>-3.1507743967269297E-2</v>
      </c>
    </row>
    <row r="11" spans="1:12" x14ac:dyDescent="0.4">
      <c r="A11" s="73" t="s">
        <v>70</v>
      </c>
      <c r="B11" s="31">
        <v>6464</v>
      </c>
      <c r="C11" s="31">
        <v>12206</v>
      </c>
      <c r="D11" s="16">
        <v>0.52957561854825497</v>
      </c>
      <c r="E11" s="74">
        <v>-5742</v>
      </c>
      <c r="F11" s="31">
        <v>7290</v>
      </c>
      <c r="G11" s="31">
        <v>15930</v>
      </c>
      <c r="H11" s="16">
        <v>0.4576271186440678</v>
      </c>
      <c r="I11" s="74">
        <v>-8640</v>
      </c>
      <c r="J11" s="16">
        <v>0.88669410150891637</v>
      </c>
      <c r="K11" s="16">
        <v>0.76622724419334587</v>
      </c>
      <c r="L11" s="20">
        <v>0.1204668573155705</v>
      </c>
    </row>
    <row r="12" spans="1:12" x14ac:dyDescent="0.4">
      <c r="A12" s="73" t="s">
        <v>54</v>
      </c>
      <c r="B12" s="31">
        <v>20208</v>
      </c>
      <c r="C12" s="31">
        <v>23370</v>
      </c>
      <c r="D12" s="16">
        <v>0.86469833119383821</v>
      </c>
      <c r="E12" s="74">
        <v>-3162</v>
      </c>
      <c r="F12" s="31">
        <v>25230</v>
      </c>
      <c r="G12" s="31">
        <v>28649</v>
      </c>
      <c r="H12" s="16">
        <v>0.88065901078571673</v>
      </c>
      <c r="I12" s="74">
        <v>-3419</v>
      </c>
      <c r="J12" s="16">
        <v>0.80095124851367416</v>
      </c>
      <c r="K12" s="16">
        <v>0.81573527871827989</v>
      </c>
      <c r="L12" s="20">
        <v>-1.4784030204605725E-2</v>
      </c>
    </row>
    <row r="13" spans="1:12" x14ac:dyDescent="0.4">
      <c r="A13" s="73" t="s">
        <v>55</v>
      </c>
      <c r="B13" s="31">
        <v>17883</v>
      </c>
      <c r="C13" s="31">
        <v>20294</v>
      </c>
      <c r="D13" s="16">
        <v>0.88119641273282745</v>
      </c>
      <c r="E13" s="74">
        <v>-2411</v>
      </c>
      <c r="F13" s="31">
        <v>26190</v>
      </c>
      <c r="G13" s="31">
        <v>28897</v>
      </c>
      <c r="H13" s="16">
        <v>0.90632245561823022</v>
      </c>
      <c r="I13" s="74">
        <v>-2707</v>
      </c>
      <c r="J13" s="16">
        <v>0.68281786941580758</v>
      </c>
      <c r="K13" s="16">
        <v>0.70228743468180088</v>
      </c>
      <c r="L13" s="20">
        <v>-1.9469565265993305E-2</v>
      </c>
    </row>
    <row r="14" spans="1:12" x14ac:dyDescent="0.4">
      <c r="A14" s="82" t="s">
        <v>153</v>
      </c>
      <c r="B14" s="36">
        <v>6033</v>
      </c>
      <c r="C14" s="36">
        <v>7247</v>
      </c>
      <c r="D14" s="16">
        <v>0.83248240651303984</v>
      </c>
      <c r="E14" s="74">
        <v>-1214</v>
      </c>
      <c r="F14" s="36">
        <v>7020</v>
      </c>
      <c r="G14" s="36">
        <v>8100</v>
      </c>
      <c r="H14" s="16">
        <v>0.8666666666666667</v>
      </c>
      <c r="I14" s="74">
        <v>-1080</v>
      </c>
      <c r="J14" s="16">
        <v>0.85940170940170946</v>
      </c>
      <c r="K14" s="16">
        <v>0.89469135802469135</v>
      </c>
      <c r="L14" s="20">
        <v>-3.5289648622981895E-2</v>
      </c>
    </row>
    <row r="15" spans="1:12" x14ac:dyDescent="0.4">
      <c r="A15" s="64" t="s">
        <v>64</v>
      </c>
      <c r="B15" s="28">
        <v>40950</v>
      </c>
      <c r="C15" s="28">
        <v>42764</v>
      </c>
      <c r="D15" s="19">
        <v>0.95758114301749131</v>
      </c>
      <c r="E15" s="75">
        <v>-1814</v>
      </c>
      <c r="F15" s="28">
        <v>52950</v>
      </c>
      <c r="G15" s="28">
        <v>54985</v>
      </c>
      <c r="H15" s="19">
        <v>0.96298990633809223</v>
      </c>
      <c r="I15" s="75">
        <v>-2035</v>
      </c>
      <c r="J15" s="19">
        <v>0.77337110481586402</v>
      </c>
      <c r="K15" s="19">
        <v>0.77773938346821858</v>
      </c>
      <c r="L15" s="18">
        <v>-4.3682786523545625E-3</v>
      </c>
    </row>
    <row r="16" spans="1:12" x14ac:dyDescent="0.4">
      <c r="A16" s="71" t="s">
        <v>154</v>
      </c>
      <c r="B16" s="35">
        <v>1723</v>
      </c>
      <c r="C16" s="35">
        <v>2040</v>
      </c>
      <c r="D16" s="15">
        <v>0.8446078431372549</v>
      </c>
      <c r="E16" s="72">
        <v>-317</v>
      </c>
      <c r="F16" s="35">
        <v>2100</v>
      </c>
      <c r="G16" s="35">
        <v>2867</v>
      </c>
      <c r="H16" s="15">
        <v>0.7324729682595047</v>
      </c>
      <c r="I16" s="72">
        <v>-767</v>
      </c>
      <c r="J16" s="15">
        <v>0.82047619047619047</v>
      </c>
      <c r="K16" s="15">
        <v>0.711545169166376</v>
      </c>
      <c r="L16" s="14">
        <v>0.10893102130981447</v>
      </c>
    </row>
    <row r="17" spans="1:12" x14ac:dyDescent="0.4">
      <c r="A17" s="73" t="s">
        <v>155</v>
      </c>
      <c r="B17" s="31">
        <v>3643</v>
      </c>
      <c r="C17" s="31">
        <v>3869</v>
      </c>
      <c r="D17" s="16">
        <v>0.94158697337813391</v>
      </c>
      <c r="E17" s="74">
        <v>-226</v>
      </c>
      <c r="F17" s="31">
        <v>4200</v>
      </c>
      <c r="G17" s="31">
        <v>4517</v>
      </c>
      <c r="H17" s="16">
        <v>0.92982067744077923</v>
      </c>
      <c r="I17" s="74">
        <v>-317</v>
      </c>
      <c r="J17" s="16">
        <v>0.86738095238095236</v>
      </c>
      <c r="K17" s="16">
        <v>0.85654195262342259</v>
      </c>
      <c r="L17" s="20">
        <v>1.0838999757529777E-2</v>
      </c>
    </row>
    <row r="18" spans="1:12" x14ac:dyDescent="0.4">
      <c r="A18" s="73" t="s">
        <v>156</v>
      </c>
      <c r="B18" s="31">
        <v>4211</v>
      </c>
      <c r="C18" s="31">
        <v>3412</v>
      </c>
      <c r="D18" s="16">
        <v>1.2341735052754983</v>
      </c>
      <c r="E18" s="74">
        <v>799</v>
      </c>
      <c r="F18" s="31">
        <v>4500</v>
      </c>
      <c r="G18" s="31">
        <v>4350</v>
      </c>
      <c r="H18" s="16">
        <v>1.0344827586206897</v>
      </c>
      <c r="I18" s="74">
        <v>150</v>
      </c>
      <c r="J18" s="16">
        <v>0.93577777777777782</v>
      </c>
      <c r="K18" s="16">
        <v>0.78436781609195405</v>
      </c>
      <c r="L18" s="20">
        <v>0.15140996168582377</v>
      </c>
    </row>
    <row r="19" spans="1:12" x14ac:dyDescent="0.4">
      <c r="A19" s="73" t="s">
        <v>157</v>
      </c>
      <c r="B19" s="31">
        <v>3882</v>
      </c>
      <c r="C19" s="31">
        <v>4487</v>
      </c>
      <c r="D19" s="16">
        <v>0.86516603521283708</v>
      </c>
      <c r="E19" s="74">
        <v>-605</v>
      </c>
      <c r="F19" s="31">
        <v>5550</v>
      </c>
      <c r="G19" s="31">
        <v>5867</v>
      </c>
      <c r="H19" s="16">
        <v>0.9459689790352821</v>
      </c>
      <c r="I19" s="74">
        <v>-317</v>
      </c>
      <c r="J19" s="16">
        <v>0.69945945945945942</v>
      </c>
      <c r="K19" s="16">
        <v>0.76478609169933531</v>
      </c>
      <c r="L19" s="20">
        <v>-6.5326632239875893E-2</v>
      </c>
    </row>
    <row r="20" spans="1:12" x14ac:dyDescent="0.4">
      <c r="A20" s="73" t="s">
        <v>158</v>
      </c>
      <c r="B20" s="32">
        <v>4069</v>
      </c>
      <c r="C20" s="32">
        <v>4139</v>
      </c>
      <c r="D20" s="13">
        <v>0.98308770234356124</v>
      </c>
      <c r="E20" s="76">
        <v>-70</v>
      </c>
      <c r="F20" s="32">
        <v>4350</v>
      </c>
      <c r="G20" s="32">
        <v>4367</v>
      </c>
      <c r="H20" s="13">
        <v>0.99610716739180216</v>
      </c>
      <c r="I20" s="76">
        <v>-17</v>
      </c>
      <c r="J20" s="13">
        <v>0.93540229885057469</v>
      </c>
      <c r="K20" s="13">
        <v>0.94779024501946418</v>
      </c>
      <c r="L20" s="12">
        <v>-1.2387946168889497E-2</v>
      </c>
    </row>
    <row r="21" spans="1:12" x14ac:dyDescent="0.4">
      <c r="A21" s="77" t="s">
        <v>159</v>
      </c>
      <c r="B21" s="31">
        <v>2863</v>
      </c>
      <c r="C21" s="31">
        <v>3165</v>
      </c>
      <c r="D21" s="16">
        <v>0.90458135860979461</v>
      </c>
      <c r="E21" s="74">
        <v>-302</v>
      </c>
      <c r="F21" s="31">
        <v>4350</v>
      </c>
      <c r="G21" s="31">
        <v>4350</v>
      </c>
      <c r="H21" s="16">
        <v>1</v>
      </c>
      <c r="I21" s="74">
        <v>0</v>
      </c>
      <c r="J21" s="16">
        <v>0.65816091954022993</v>
      </c>
      <c r="K21" s="16">
        <v>0.72758620689655173</v>
      </c>
      <c r="L21" s="20">
        <v>-6.9425287356321808E-2</v>
      </c>
    </row>
    <row r="22" spans="1:12" x14ac:dyDescent="0.4">
      <c r="A22" s="77" t="s">
        <v>180</v>
      </c>
      <c r="B22" s="31">
        <v>2826</v>
      </c>
      <c r="C22" s="31">
        <v>3602</v>
      </c>
      <c r="D22" s="16">
        <v>0.78456413103831202</v>
      </c>
      <c r="E22" s="74">
        <v>-776</v>
      </c>
      <c r="F22" s="31">
        <v>3900</v>
      </c>
      <c r="G22" s="31">
        <v>4350</v>
      </c>
      <c r="H22" s="16">
        <v>0.89655172413793105</v>
      </c>
      <c r="I22" s="74">
        <v>-450</v>
      </c>
      <c r="J22" s="16">
        <v>0.72461538461538466</v>
      </c>
      <c r="K22" s="16">
        <v>0.82804597701149429</v>
      </c>
      <c r="L22" s="20">
        <v>-0.10343059239610963</v>
      </c>
    </row>
    <row r="23" spans="1:12" x14ac:dyDescent="0.4">
      <c r="A23" s="73" t="s">
        <v>160</v>
      </c>
      <c r="B23" s="31">
        <v>3602</v>
      </c>
      <c r="C23" s="31">
        <v>3792</v>
      </c>
      <c r="D23" s="16">
        <v>0.94989451476793252</v>
      </c>
      <c r="E23" s="74">
        <v>-190</v>
      </c>
      <c r="F23" s="31">
        <v>4350</v>
      </c>
      <c r="G23" s="31">
        <v>4650</v>
      </c>
      <c r="H23" s="16">
        <v>0.93548387096774188</v>
      </c>
      <c r="I23" s="74">
        <v>-300</v>
      </c>
      <c r="J23" s="16">
        <v>0.82804597701149429</v>
      </c>
      <c r="K23" s="16">
        <v>0.81548387096774189</v>
      </c>
      <c r="L23" s="20">
        <v>1.2562106043752408E-2</v>
      </c>
    </row>
    <row r="24" spans="1:12" x14ac:dyDescent="0.4">
      <c r="A24" s="73" t="s">
        <v>161</v>
      </c>
      <c r="B24" s="32">
        <v>1313</v>
      </c>
      <c r="C24" s="32">
        <v>1076</v>
      </c>
      <c r="D24" s="13">
        <v>1.220260223048327</v>
      </c>
      <c r="E24" s="76">
        <v>237</v>
      </c>
      <c r="F24" s="32">
        <v>1800</v>
      </c>
      <c r="G24" s="32">
        <v>1950</v>
      </c>
      <c r="H24" s="13">
        <v>0.92307692307692313</v>
      </c>
      <c r="I24" s="76">
        <v>-150</v>
      </c>
      <c r="J24" s="13">
        <v>0.72944444444444445</v>
      </c>
      <c r="K24" s="13">
        <v>0.55179487179487174</v>
      </c>
      <c r="L24" s="12">
        <v>0.17764957264957271</v>
      </c>
    </row>
    <row r="25" spans="1:12" x14ac:dyDescent="0.4">
      <c r="A25" s="77" t="s">
        <v>162</v>
      </c>
      <c r="B25" s="31">
        <v>3491</v>
      </c>
      <c r="C25" s="31">
        <v>3605</v>
      </c>
      <c r="D25" s="16">
        <v>0.96837725381414697</v>
      </c>
      <c r="E25" s="74">
        <v>-114</v>
      </c>
      <c r="F25" s="31">
        <v>4500</v>
      </c>
      <c r="G25" s="31">
        <v>4500</v>
      </c>
      <c r="H25" s="16">
        <v>1</v>
      </c>
      <c r="I25" s="74">
        <v>0</v>
      </c>
      <c r="J25" s="16">
        <v>0.77577777777777779</v>
      </c>
      <c r="K25" s="16">
        <v>0.80111111111111111</v>
      </c>
      <c r="L25" s="20">
        <v>-2.5333333333333319E-2</v>
      </c>
    </row>
    <row r="26" spans="1:12" x14ac:dyDescent="0.4">
      <c r="A26" s="73" t="s">
        <v>163</v>
      </c>
      <c r="B26" s="31">
        <v>2981</v>
      </c>
      <c r="C26" s="31">
        <v>2954</v>
      </c>
      <c r="D26" s="16">
        <v>1.0091401489505756</v>
      </c>
      <c r="E26" s="74">
        <v>27</v>
      </c>
      <c r="F26" s="31">
        <v>4500</v>
      </c>
      <c r="G26" s="31">
        <v>4517</v>
      </c>
      <c r="H26" s="16">
        <v>0.99623644011512069</v>
      </c>
      <c r="I26" s="74">
        <v>-17</v>
      </c>
      <c r="J26" s="16">
        <v>0.66244444444444439</v>
      </c>
      <c r="K26" s="16">
        <v>0.65397387646668148</v>
      </c>
      <c r="L26" s="20">
        <v>8.4705679777629106E-3</v>
      </c>
    </row>
    <row r="27" spans="1:12" x14ac:dyDescent="0.4">
      <c r="A27" s="77" t="s">
        <v>164</v>
      </c>
      <c r="B27" s="32">
        <v>2882</v>
      </c>
      <c r="C27" s="32">
        <v>3098</v>
      </c>
      <c r="D27" s="13">
        <v>0.93027759845061331</v>
      </c>
      <c r="E27" s="76">
        <v>-216</v>
      </c>
      <c r="F27" s="32">
        <v>4650</v>
      </c>
      <c r="G27" s="32">
        <v>4350</v>
      </c>
      <c r="H27" s="13">
        <v>1.0689655172413792</v>
      </c>
      <c r="I27" s="76">
        <v>300</v>
      </c>
      <c r="J27" s="13">
        <v>0.61978494623655911</v>
      </c>
      <c r="K27" s="13">
        <v>0.71218390804597698</v>
      </c>
      <c r="L27" s="12">
        <v>-9.2398961809417868E-2</v>
      </c>
    </row>
    <row r="28" spans="1:12" x14ac:dyDescent="0.4">
      <c r="A28" s="77" t="s">
        <v>181</v>
      </c>
      <c r="B28" s="32">
        <v>0</v>
      </c>
      <c r="C28" s="32">
        <v>0</v>
      </c>
      <c r="D28" s="13" t="e">
        <v>#DIV/0!</v>
      </c>
      <c r="E28" s="76">
        <v>0</v>
      </c>
      <c r="F28" s="32">
        <v>0</v>
      </c>
      <c r="G28" s="32">
        <v>0</v>
      </c>
      <c r="H28" s="13" t="e">
        <v>#DIV/0!</v>
      </c>
      <c r="I28" s="76">
        <v>0</v>
      </c>
      <c r="J28" s="13" t="e">
        <v>#DIV/0!</v>
      </c>
      <c r="K28" s="13" t="e">
        <v>#DIV/0!</v>
      </c>
      <c r="L28" s="12" t="e">
        <v>#DIV/0!</v>
      </c>
    </row>
    <row r="29" spans="1:12" x14ac:dyDescent="0.4">
      <c r="A29" s="73" t="s">
        <v>165</v>
      </c>
      <c r="B29" s="31">
        <v>3464</v>
      </c>
      <c r="C29" s="31">
        <v>3525</v>
      </c>
      <c r="D29" s="16">
        <v>0.98269503546099291</v>
      </c>
      <c r="E29" s="74">
        <v>-61</v>
      </c>
      <c r="F29" s="31">
        <v>4200</v>
      </c>
      <c r="G29" s="31">
        <v>4350</v>
      </c>
      <c r="H29" s="16">
        <v>0.96551724137931039</v>
      </c>
      <c r="I29" s="74">
        <v>-150</v>
      </c>
      <c r="J29" s="16">
        <v>0.82476190476190481</v>
      </c>
      <c r="K29" s="16">
        <v>0.81034482758620685</v>
      </c>
      <c r="L29" s="20">
        <v>1.4417077175697957E-2</v>
      </c>
    </row>
    <row r="30" spans="1:12" x14ac:dyDescent="0.4">
      <c r="A30" s="64" t="s">
        <v>63</v>
      </c>
      <c r="B30" s="28">
        <v>3242</v>
      </c>
      <c r="C30" s="28">
        <v>3121</v>
      </c>
      <c r="D30" s="19">
        <v>1.0387696251201537</v>
      </c>
      <c r="E30" s="75">
        <v>121</v>
      </c>
      <c r="F30" s="28">
        <v>4251</v>
      </c>
      <c r="G30" s="28">
        <v>4368</v>
      </c>
      <c r="H30" s="19">
        <v>0.9732142857142857</v>
      </c>
      <c r="I30" s="75">
        <v>-117</v>
      </c>
      <c r="J30" s="19">
        <v>0.76264408374500114</v>
      </c>
      <c r="K30" s="19">
        <v>0.71451465201465203</v>
      </c>
      <c r="L30" s="18">
        <v>4.8129431730349115E-2</v>
      </c>
    </row>
    <row r="31" spans="1:12" x14ac:dyDescent="0.4">
      <c r="A31" s="71" t="s">
        <v>166</v>
      </c>
      <c r="B31" s="35">
        <v>2482</v>
      </c>
      <c r="C31" s="35">
        <v>2418</v>
      </c>
      <c r="D31" s="15">
        <v>1.0264681555004136</v>
      </c>
      <c r="E31" s="72">
        <v>64</v>
      </c>
      <c r="F31" s="35">
        <v>3237</v>
      </c>
      <c r="G31" s="35">
        <v>3354</v>
      </c>
      <c r="H31" s="15">
        <v>0.96511627906976749</v>
      </c>
      <c r="I31" s="72">
        <v>-117</v>
      </c>
      <c r="J31" s="15">
        <v>0.76675934507259813</v>
      </c>
      <c r="K31" s="15">
        <v>0.72093023255813948</v>
      </c>
      <c r="L31" s="14">
        <v>4.5829112514458648E-2</v>
      </c>
    </row>
    <row r="32" spans="1:12" x14ac:dyDescent="0.4">
      <c r="A32" s="73" t="s">
        <v>167</v>
      </c>
      <c r="B32" s="31">
        <v>760</v>
      </c>
      <c r="C32" s="31">
        <v>703</v>
      </c>
      <c r="D32" s="16">
        <v>1.0810810810810811</v>
      </c>
      <c r="E32" s="74">
        <v>57</v>
      </c>
      <c r="F32" s="31">
        <v>1014</v>
      </c>
      <c r="G32" s="31">
        <v>1014</v>
      </c>
      <c r="H32" s="16">
        <v>1</v>
      </c>
      <c r="I32" s="74">
        <v>0</v>
      </c>
      <c r="J32" s="16">
        <v>0.74950690335305725</v>
      </c>
      <c r="K32" s="16">
        <v>0.6932938856015779</v>
      </c>
      <c r="L32" s="20">
        <v>5.6213017751479355E-2</v>
      </c>
    </row>
    <row r="33" spans="1:12" s="68" customFormat="1" x14ac:dyDescent="0.4">
      <c r="A33" s="66" t="s">
        <v>67</v>
      </c>
      <c r="B33" s="25">
        <v>244859</v>
      </c>
      <c r="C33" s="25">
        <v>264441</v>
      </c>
      <c r="D33" s="11">
        <v>0.92594945564417019</v>
      </c>
      <c r="E33" s="67">
        <v>-19582</v>
      </c>
      <c r="F33" s="25">
        <v>309003</v>
      </c>
      <c r="G33" s="25">
        <v>316829</v>
      </c>
      <c r="H33" s="11">
        <v>0.97529897831322254</v>
      </c>
      <c r="I33" s="67">
        <v>-7826</v>
      </c>
      <c r="J33" s="11">
        <v>0.79241625485836709</v>
      </c>
      <c r="K33" s="11">
        <v>0.8346489746835043</v>
      </c>
      <c r="L33" s="21">
        <v>-4.223271982513721E-2</v>
      </c>
    </row>
    <row r="34" spans="1:12" x14ac:dyDescent="0.4">
      <c r="A34" s="73" t="s">
        <v>56</v>
      </c>
      <c r="B34" s="31">
        <v>103380</v>
      </c>
      <c r="C34" s="31">
        <v>114947</v>
      </c>
      <c r="D34" s="16">
        <v>0.8993710144675372</v>
      </c>
      <c r="E34" s="74">
        <v>-11567</v>
      </c>
      <c r="F34" s="31">
        <v>124048</v>
      </c>
      <c r="G34" s="31">
        <v>124567</v>
      </c>
      <c r="H34" s="16">
        <v>0.99583356747774288</v>
      </c>
      <c r="I34" s="74">
        <v>-519</v>
      </c>
      <c r="J34" s="16">
        <v>0.83338707597059203</v>
      </c>
      <c r="K34" s="16">
        <v>0.92277248388417477</v>
      </c>
      <c r="L34" s="20">
        <v>-8.9385407913582737E-2</v>
      </c>
    </row>
    <row r="35" spans="1:12" x14ac:dyDescent="0.4">
      <c r="A35" s="73" t="s">
        <v>168</v>
      </c>
      <c r="B35" s="31">
        <v>28538</v>
      </c>
      <c r="C35" s="31">
        <v>22000</v>
      </c>
      <c r="D35" s="16">
        <v>1.2971818181818182</v>
      </c>
      <c r="E35" s="74">
        <v>6538</v>
      </c>
      <c r="F35" s="31">
        <v>31545</v>
      </c>
      <c r="G35" s="31">
        <v>25472</v>
      </c>
      <c r="H35" s="16">
        <v>1.2384186557788945</v>
      </c>
      <c r="I35" s="74">
        <v>6073</v>
      </c>
      <c r="J35" s="16">
        <v>0.90467585988270727</v>
      </c>
      <c r="K35" s="16">
        <v>0.8636934673366834</v>
      </c>
      <c r="L35" s="20">
        <v>4.0982392546023871E-2</v>
      </c>
    </row>
    <row r="36" spans="1:12" x14ac:dyDescent="0.4">
      <c r="A36" s="73" t="s">
        <v>169</v>
      </c>
      <c r="B36" s="31">
        <v>12766</v>
      </c>
      <c r="C36" s="31">
        <v>18214</v>
      </c>
      <c r="D36" s="16">
        <v>0.70088942571648183</v>
      </c>
      <c r="E36" s="74">
        <v>-5448</v>
      </c>
      <c r="F36" s="31">
        <v>16340</v>
      </c>
      <c r="G36" s="31">
        <v>22968</v>
      </c>
      <c r="H36" s="16">
        <v>0.71142459073493558</v>
      </c>
      <c r="I36" s="74">
        <v>-6628</v>
      </c>
      <c r="J36" s="16">
        <v>0.7812729498164015</v>
      </c>
      <c r="K36" s="16">
        <v>0.79301637060257746</v>
      </c>
      <c r="L36" s="20">
        <v>-1.1743420786175962E-2</v>
      </c>
    </row>
    <row r="37" spans="1:12" x14ac:dyDescent="0.4">
      <c r="A37" s="73" t="s">
        <v>54</v>
      </c>
      <c r="B37" s="31">
        <v>36456</v>
      </c>
      <c r="C37" s="31">
        <v>35453</v>
      </c>
      <c r="D37" s="16">
        <v>1.0282909767861677</v>
      </c>
      <c r="E37" s="74">
        <v>1003</v>
      </c>
      <c r="F37" s="31">
        <v>50370</v>
      </c>
      <c r="G37" s="31">
        <v>45414</v>
      </c>
      <c r="H37" s="16">
        <v>1.1091293433742899</v>
      </c>
      <c r="I37" s="74">
        <v>4956</v>
      </c>
      <c r="J37" s="16">
        <v>0.72376414532459799</v>
      </c>
      <c r="K37" s="16">
        <v>0.7806623508169287</v>
      </c>
      <c r="L37" s="20">
        <v>-5.6898205492330711E-2</v>
      </c>
    </row>
    <row r="38" spans="1:12" x14ac:dyDescent="0.4">
      <c r="A38" s="73" t="s">
        <v>55</v>
      </c>
      <c r="B38" s="31">
        <v>18071</v>
      </c>
      <c r="C38" s="31">
        <v>20206</v>
      </c>
      <c r="D38" s="16">
        <v>0.89433831535187569</v>
      </c>
      <c r="E38" s="74">
        <v>-2135</v>
      </c>
      <c r="F38" s="31">
        <v>23529</v>
      </c>
      <c r="G38" s="31">
        <v>23993</v>
      </c>
      <c r="H38" s="16">
        <v>0.98066102613262196</v>
      </c>
      <c r="I38" s="74">
        <v>-464</v>
      </c>
      <c r="J38" s="16">
        <v>0.76803094054145948</v>
      </c>
      <c r="K38" s="16">
        <v>0.84216229733672321</v>
      </c>
      <c r="L38" s="20">
        <v>-7.4131356795263725E-2</v>
      </c>
    </row>
    <row r="39" spans="1:12" x14ac:dyDescent="0.4">
      <c r="A39" s="73" t="s">
        <v>53</v>
      </c>
      <c r="B39" s="31">
        <v>5583</v>
      </c>
      <c r="C39" s="31">
        <v>6219</v>
      </c>
      <c r="D39" s="16">
        <v>0.89773275446213219</v>
      </c>
      <c r="E39" s="74">
        <v>-636</v>
      </c>
      <c r="F39" s="31">
        <v>8063</v>
      </c>
      <c r="G39" s="31">
        <v>8352</v>
      </c>
      <c r="H39" s="16">
        <v>0.96539750957854409</v>
      </c>
      <c r="I39" s="74">
        <v>-289</v>
      </c>
      <c r="J39" s="16">
        <v>0.69242217536896933</v>
      </c>
      <c r="K39" s="16">
        <v>0.74461206896551724</v>
      </c>
      <c r="L39" s="20">
        <v>-5.2189893596547909E-2</v>
      </c>
    </row>
    <row r="40" spans="1:12" x14ac:dyDescent="0.4">
      <c r="A40" s="73" t="s">
        <v>52</v>
      </c>
      <c r="B40" s="31">
        <v>6132</v>
      </c>
      <c r="C40" s="31">
        <v>7346</v>
      </c>
      <c r="D40" s="16">
        <v>0.83473999455485981</v>
      </c>
      <c r="E40" s="74">
        <v>-1214</v>
      </c>
      <c r="F40" s="31">
        <v>7870</v>
      </c>
      <c r="G40" s="31">
        <v>8640</v>
      </c>
      <c r="H40" s="16">
        <v>0.91087962962962965</v>
      </c>
      <c r="I40" s="74">
        <v>-770</v>
      </c>
      <c r="J40" s="16">
        <v>0.77916137229987292</v>
      </c>
      <c r="K40" s="16">
        <v>0.85023148148148153</v>
      </c>
      <c r="L40" s="20">
        <v>-7.1070109181608609E-2</v>
      </c>
    </row>
    <row r="41" spans="1:12" x14ac:dyDescent="0.4">
      <c r="A41" s="77" t="s">
        <v>51</v>
      </c>
      <c r="B41" s="32">
        <v>4312</v>
      </c>
      <c r="C41" s="32">
        <v>4303</v>
      </c>
      <c r="D41" s="13">
        <v>1.0020915640250987</v>
      </c>
      <c r="E41" s="76">
        <v>9</v>
      </c>
      <c r="F41" s="32">
        <v>7488</v>
      </c>
      <c r="G41" s="32">
        <v>8352</v>
      </c>
      <c r="H41" s="13">
        <v>0.89655172413793105</v>
      </c>
      <c r="I41" s="76">
        <v>-864</v>
      </c>
      <c r="J41" s="13">
        <v>0.57585470085470081</v>
      </c>
      <c r="K41" s="13">
        <v>0.51520593869731801</v>
      </c>
      <c r="L41" s="12">
        <v>6.0648762157382796E-2</v>
      </c>
    </row>
    <row r="42" spans="1:12" x14ac:dyDescent="0.4">
      <c r="A42" s="73" t="s">
        <v>69</v>
      </c>
      <c r="B42" s="31">
        <v>2456</v>
      </c>
      <c r="C42" s="31">
        <v>2589</v>
      </c>
      <c r="D42" s="16">
        <v>0.94862881421398226</v>
      </c>
      <c r="E42" s="74">
        <v>-133</v>
      </c>
      <c r="F42" s="31">
        <v>4316</v>
      </c>
      <c r="G42" s="31">
        <v>3661</v>
      </c>
      <c r="H42" s="16">
        <v>1.1789128653373395</v>
      </c>
      <c r="I42" s="74">
        <v>655</v>
      </c>
      <c r="J42" s="16">
        <v>0.56904541241890638</v>
      </c>
      <c r="K42" s="16">
        <v>0.70718382955476644</v>
      </c>
      <c r="L42" s="20">
        <v>-0.13813841713586006</v>
      </c>
    </row>
    <row r="43" spans="1:12" x14ac:dyDescent="0.4">
      <c r="A43" s="73" t="s">
        <v>66</v>
      </c>
      <c r="B43" s="31">
        <v>0</v>
      </c>
      <c r="C43" s="31">
        <v>3955</v>
      </c>
      <c r="D43" s="16">
        <v>0</v>
      </c>
      <c r="E43" s="74">
        <v>-3955</v>
      </c>
      <c r="F43" s="31">
        <v>0</v>
      </c>
      <c r="G43" s="31">
        <v>8352</v>
      </c>
      <c r="H43" s="16">
        <v>0</v>
      </c>
      <c r="I43" s="74">
        <v>-8352</v>
      </c>
      <c r="J43" s="16" t="e">
        <v>#DIV/0!</v>
      </c>
      <c r="K43" s="16">
        <v>0.47353927203065133</v>
      </c>
      <c r="L43" s="20" t="e">
        <v>#DIV/0!</v>
      </c>
    </row>
    <row r="44" spans="1:12" x14ac:dyDescent="0.4">
      <c r="A44" s="73" t="s">
        <v>48</v>
      </c>
      <c r="B44" s="31">
        <v>7165</v>
      </c>
      <c r="C44" s="31">
        <v>8520</v>
      </c>
      <c r="D44" s="16">
        <v>0.840962441314554</v>
      </c>
      <c r="E44" s="74">
        <v>-1355</v>
      </c>
      <c r="F44" s="31">
        <v>9683</v>
      </c>
      <c r="G44" s="31">
        <v>10843</v>
      </c>
      <c r="H44" s="16">
        <v>0.89301853730517389</v>
      </c>
      <c r="I44" s="74">
        <v>-1160</v>
      </c>
      <c r="J44" s="16">
        <v>0.73995662501290926</v>
      </c>
      <c r="K44" s="16">
        <v>0.78576039841372314</v>
      </c>
      <c r="L44" s="20">
        <v>-4.5803773400813874E-2</v>
      </c>
    </row>
    <row r="45" spans="1:12" x14ac:dyDescent="0.4">
      <c r="A45" s="73" t="s">
        <v>50</v>
      </c>
      <c r="B45" s="31">
        <v>2269</v>
      </c>
      <c r="C45" s="31">
        <v>2321</v>
      </c>
      <c r="D45" s="16">
        <v>0.97759586385178798</v>
      </c>
      <c r="E45" s="74">
        <v>-52</v>
      </c>
      <c r="F45" s="31">
        <v>3141</v>
      </c>
      <c r="G45" s="31">
        <v>3654</v>
      </c>
      <c r="H45" s="16">
        <v>0.85960591133004927</v>
      </c>
      <c r="I45" s="74">
        <v>-513</v>
      </c>
      <c r="J45" s="16">
        <v>0.72238140719516075</v>
      </c>
      <c r="K45" s="16">
        <v>0.63519430760810069</v>
      </c>
      <c r="L45" s="20">
        <v>8.7187099587060057E-2</v>
      </c>
    </row>
    <row r="46" spans="1:12" x14ac:dyDescent="0.4">
      <c r="A46" s="73" t="s">
        <v>49</v>
      </c>
      <c r="B46" s="31">
        <v>2597</v>
      </c>
      <c r="C46" s="31">
        <v>2852</v>
      </c>
      <c r="D46" s="16">
        <v>0.91058906030855535</v>
      </c>
      <c r="E46" s="74">
        <v>-255</v>
      </c>
      <c r="F46" s="31">
        <v>3150</v>
      </c>
      <c r="G46" s="31">
        <v>3654</v>
      </c>
      <c r="H46" s="16">
        <v>0.86206896551724133</v>
      </c>
      <c r="I46" s="74">
        <v>-504</v>
      </c>
      <c r="J46" s="16">
        <v>0.82444444444444442</v>
      </c>
      <c r="K46" s="16">
        <v>0.78051450465243566</v>
      </c>
      <c r="L46" s="20">
        <v>4.3929939792008765E-2</v>
      </c>
    </row>
    <row r="47" spans="1:12" x14ac:dyDescent="0.4">
      <c r="A47" s="73" t="s">
        <v>171</v>
      </c>
      <c r="B47" s="31">
        <v>3360</v>
      </c>
      <c r="C47" s="31">
        <v>3155</v>
      </c>
      <c r="D47" s="16">
        <v>1.0649762282091917</v>
      </c>
      <c r="E47" s="74">
        <v>205</v>
      </c>
      <c r="F47" s="31">
        <v>4648</v>
      </c>
      <c r="G47" s="31">
        <v>4648</v>
      </c>
      <c r="H47" s="16">
        <v>1</v>
      </c>
      <c r="I47" s="74">
        <v>0</v>
      </c>
      <c r="J47" s="16">
        <v>0.72289156626506024</v>
      </c>
      <c r="K47" s="16">
        <v>0.67878657487091221</v>
      </c>
      <c r="L47" s="20">
        <v>4.410499139414803E-2</v>
      </c>
    </row>
    <row r="48" spans="1:12" x14ac:dyDescent="0.4">
      <c r="A48" s="73" t="s">
        <v>72</v>
      </c>
      <c r="B48" s="31">
        <v>2740</v>
      </c>
      <c r="C48" s="31">
        <v>2910</v>
      </c>
      <c r="D48" s="16">
        <v>0.94158075601374569</v>
      </c>
      <c r="E48" s="74">
        <v>-170</v>
      </c>
      <c r="F48" s="31">
        <v>3654</v>
      </c>
      <c r="G48" s="31">
        <v>3535</v>
      </c>
      <c r="H48" s="16">
        <v>1.0336633663366337</v>
      </c>
      <c r="I48" s="74">
        <v>119</v>
      </c>
      <c r="J48" s="16">
        <v>0.74986316365626715</v>
      </c>
      <c r="K48" s="16">
        <v>0.8231966053748232</v>
      </c>
      <c r="L48" s="20">
        <v>-7.3333441718556047E-2</v>
      </c>
    </row>
    <row r="49" spans="1:12" x14ac:dyDescent="0.4">
      <c r="A49" s="73" t="s">
        <v>172</v>
      </c>
      <c r="B49" s="31">
        <v>3057</v>
      </c>
      <c r="C49" s="31">
        <v>3197</v>
      </c>
      <c r="D49" s="16">
        <v>0.95620894588676886</v>
      </c>
      <c r="E49" s="74">
        <v>-140</v>
      </c>
      <c r="F49" s="31">
        <v>3724</v>
      </c>
      <c r="G49" s="31">
        <v>3535</v>
      </c>
      <c r="H49" s="16">
        <v>1.0534653465346535</v>
      </c>
      <c r="I49" s="74">
        <v>189</v>
      </c>
      <c r="J49" s="16">
        <v>0.8208915145005371</v>
      </c>
      <c r="K49" s="16">
        <v>0.90438472418670435</v>
      </c>
      <c r="L49" s="20">
        <v>-8.3493209686167247E-2</v>
      </c>
    </row>
    <row r="50" spans="1:12" x14ac:dyDescent="0.4">
      <c r="A50" s="73" t="s">
        <v>173</v>
      </c>
      <c r="B50" s="31">
        <v>2695</v>
      </c>
      <c r="C50" s="31">
        <v>2859</v>
      </c>
      <c r="D50" s="16">
        <v>0.94263728576425321</v>
      </c>
      <c r="E50" s="74">
        <v>-164</v>
      </c>
      <c r="F50" s="31">
        <v>3780</v>
      </c>
      <c r="G50" s="31">
        <v>3535</v>
      </c>
      <c r="H50" s="16">
        <v>1.0693069306930694</v>
      </c>
      <c r="I50" s="74">
        <v>245</v>
      </c>
      <c r="J50" s="16">
        <v>0.71296296296296291</v>
      </c>
      <c r="K50" s="16">
        <v>0.80876944837340881</v>
      </c>
      <c r="L50" s="20">
        <v>-9.5806485410445896E-2</v>
      </c>
    </row>
    <row r="51" spans="1:12" x14ac:dyDescent="0.4">
      <c r="A51" s="79" t="s">
        <v>174</v>
      </c>
      <c r="B51" s="30">
        <v>3282</v>
      </c>
      <c r="C51" s="30">
        <v>3395</v>
      </c>
      <c r="D51" s="23">
        <v>0.9667157584683358</v>
      </c>
      <c r="E51" s="80">
        <v>-113</v>
      </c>
      <c r="F51" s="30">
        <v>3654</v>
      </c>
      <c r="G51" s="30">
        <v>3654</v>
      </c>
      <c r="H51" s="23">
        <v>1</v>
      </c>
      <c r="I51" s="80">
        <v>0</v>
      </c>
      <c r="J51" s="23">
        <v>0.89819376026272579</v>
      </c>
      <c r="K51" s="23">
        <v>0.92911877394636011</v>
      </c>
      <c r="L51" s="22">
        <v>-3.0925013683634317E-2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９月(上旬)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91</v>
      </c>
      <c r="C4" s="97" t="s">
        <v>136</v>
      </c>
      <c r="D4" s="96" t="s">
        <v>61</v>
      </c>
      <c r="E4" s="96"/>
      <c r="F4" s="101" t="s">
        <v>91</v>
      </c>
      <c r="G4" s="101" t="s">
        <v>136</v>
      </c>
      <c r="H4" s="96" t="s">
        <v>61</v>
      </c>
      <c r="I4" s="96"/>
      <c r="J4" s="101" t="s">
        <v>91</v>
      </c>
      <c r="K4" s="101" t="s">
        <v>136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144073</v>
      </c>
      <c r="C6" s="25">
        <v>184825</v>
      </c>
      <c r="D6" s="11">
        <v>0.7795103476261328</v>
      </c>
      <c r="E6" s="67">
        <v>-40752</v>
      </c>
      <c r="F6" s="25">
        <v>186712</v>
      </c>
      <c r="G6" s="25">
        <v>207523</v>
      </c>
      <c r="H6" s="11">
        <v>0.89971713978691514</v>
      </c>
      <c r="I6" s="67">
        <v>-20811</v>
      </c>
      <c r="J6" s="11">
        <v>0.77163224645443251</v>
      </c>
      <c r="K6" s="11">
        <v>0.8906241717785498</v>
      </c>
      <c r="L6" s="21">
        <v>-0.11899192532411729</v>
      </c>
    </row>
    <row r="7" spans="1:12" s="68" customFormat="1" x14ac:dyDescent="0.4">
      <c r="A7" s="66" t="s">
        <v>58</v>
      </c>
      <c r="B7" s="25">
        <v>72196</v>
      </c>
      <c r="C7" s="25">
        <v>93724</v>
      </c>
      <c r="D7" s="11">
        <v>0.77030429772523579</v>
      </c>
      <c r="E7" s="67">
        <v>-21528</v>
      </c>
      <c r="F7" s="25">
        <v>92527</v>
      </c>
      <c r="G7" s="25">
        <v>106363</v>
      </c>
      <c r="H7" s="11">
        <v>0.86991717044460948</v>
      </c>
      <c r="I7" s="67">
        <v>-13836</v>
      </c>
      <c r="J7" s="11">
        <v>0.78026954294422168</v>
      </c>
      <c r="K7" s="11">
        <v>0.881171083929562</v>
      </c>
      <c r="L7" s="21">
        <v>-0.10090154098534032</v>
      </c>
    </row>
    <row r="8" spans="1:12" x14ac:dyDescent="0.4">
      <c r="A8" s="69" t="s">
        <v>65</v>
      </c>
      <c r="B8" s="26">
        <v>58989</v>
      </c>
      <c r="C8" s="26">
        <v>77913</v>
      </c>
      <c r="D8" s="24">
        <v>0.75711370374648645</v>
      </c>
      <c r="E8" s="70">
        <v>-18924</v>
      </c>
      <c r="F8" s="26">
        <v>75301</v>
      </c>
      <c r="G8" s="26">
        <v>86547</v>
      </c>
      <c r="H8" s="24">
        <v>0.87005904306330661</v>
      </c>
      <c r="I8" s="70">
        <v>-11246</v>
      </c>
      <c r="J8" s="24">
        <v>0.7833760507828581</v>
      </c>
      <c r="K8" s="24">
        <v>0.90023917640126172</v>
      </c>
      <c r="L8" s="54">
        <v>-0.11686312561840362</v>
      </c>
    </row>
    <row r="9" spans="1:12" x14ac:dyDescent="0.4">
      <c r="A9" s="71" t="s">
        <v>56</v>
      </c>
      <c r="B9" s="35">
        <v>33002</v>
      </c>
      <c r="C9" s="35">
        <v>43008</v>
      </c>
      <c r="D9" s="15">
        <v>0.76734561011904767</v>
      </c>
      <c r="E9" s="72">
        <v>-10006</v>
      </c>
      <c r="F9" s="35">
        <v>44059</v>
      </c>
      <c r="G9" s="35">
        <v>46182</v>
      </c>
      <c r="H9" s="15">
        <v>0.95402970854445457</v>
      </c>
      <c r="I9" s="72">
        <v>-2123</v>
      </c>
      <c r="J9" s="15">
        <v>0.74904105858053971</v>
      </c>
      <c r="K9" s="15">
        <v>0.93127192412628301</v>
      </c>
      <c r="L9" s="14">
        <v>-0.1822308655457433</v>
      </c>
    </row>
    <row r="10" spans="1:12" x14ac:dyDescent="0.4">
      <c r="A10" s="73" t="s">
        <v>57</v>
      </c>
      <c r="B10" s="31">
        <v>11222</v>
      </c>
      <c r="C10" s="31">
        <v>12406</v>
      </c>
      <c r="D10" s="16">
        <v>0.90456230856037401</v>
      </c>
      <c r="E10" s="74">
        <v>-1184</v>
      </c>
      <c r="F10" s="31">
        <v>11982</v>
      </c>
      <c r="G10" s="35">
        <v>13105</v>
      </c>
      <c r="H10" s="16">
        <v>0.91430751621518502</v>
      </c>
      <c r="I10" s="74">
        <v>-1123</v>
      </c>
      <c r="J10" s="16">
        <v>0.93657152395259557</v>
      </c>
      <c r="K10" s="16">
        <v>0.94666157954979013</v>
      </c>
      <c r="L10" s="20">
        <v>-1.0090055597194558E-2</v>
      </c>
    </row>
    <row r="11" spans="1:12" x14ac:dyDescent="0.4">
      <c r="A11" s="73" t="s">
        <v>70</v>
      </c>
      <c r="B11" s="31">
        <v>2065</v>
      </c>
      <c r="C11" s="31">
        <v>4479</v>
      </c>
      <c r="D11" s="16">
        <v>0.46104041080598346</v>
      </c>
      <c r="E11" s="74">
        <v>-2414</v>
      </c>
      <c r="F11" s="31">
        <v>2160</v>
      </c>
      <c r="G11" s="31">
        <v>5400</v>
      </c>
      <c r="H11" s="16">
        <v>0.4</v>
      </c>
      <c r="I11" s="74">
        <v>-3240</v>
      </c>
      <c r="J11" s="16">
        <v>0.95601851851851849</v>
      </c>
      <c r="K11" s="16">
        <v>0.82944444444444443</v>
      </c>
      <c r="L11" s="20">
        <v>0.12657407407407406</v>
      </c>
    </row>
    <row r="12" spans="1:12" x14ac:dyDescent="0.4">
      <c r="A12" s="73" t="s">
        <v>54</v>
      </c>
      <c r="B12" s="31">
        <v>6016</v>
      </c>
      <c r="C12" s="31">
        <v>8040</v>
      </c>
      <c r="D12" s="16">
        <v>0.74825870646766168</v>
      </c>
      <c r="E12" s="74">
        <v>-2024</v>
      </c>
      <c r="F12" s="31">
        <v>7260</v>
      </c>
      <c r="G12" s="31">
        <v>9330</v>
      </c>
      <c r="H12" s="16">
        <v>0.77813504823151125</v>
      </c>
      <c r="I12" s="74">
        <v>-2070</v>
      </c>
      <c r="J12" s="16">
        <v>0.82865013774104679</v>
      </c>
      <c r="K12" s="16">
        <v>0.86173633440514474</v>
      </c>
      <c r="L12" s="20">
        <v>-3.3086196664097955E-2</v>
      </c>
    </row>
    <row r="13" spans="1:12" x14ac:dyDescent="0.4">
      <c r="A13" s="73" t="s">
        <v>55</v>
      </c>
      <c r="B13" s="31">
        <v>5073</v>
      </c>
      <c r="C13" s="31">
        <v>7543</v>
      </c>
      <c r="D13" s="16">
        <v>0.67254408060453397</v>
      </c>
      <c r="E13" s="74">
        <v>-2470</v>
      </c>
      <c r="F13" s="31">
        <v>7950</v>
      </c>
      <c r="G13" s="31">
        <v>9830</v>
      </c>
      <c r="H13" s="16">
        <v>0.80874872838250256</v>
      </c>
      <c r="I13" s="74">
        <v>-1880</v>
      </c>
      <c r="J13" s="16">
        <v>0.63811320754716983</v>
      </c>
      <c r="K13" s="16">
        <v>0.76734486266531032</v>
      </c>
      <c r="L13" s="20">
        <v>-0.1292316551181405</v>
      </c>
    </row>
    <row r="14" spans="1:12" x14ac:dyDescent="0.4">
      <c r="A14" s="82" t="s">
        <v>153</v>
      </c>
      <c r="B14" s="36">
        <v>1611</v>
      </c>
      <c r="C14" s="36">
        <v>2437</v>
      </c>
      <c r="D14" s="17">
        <v>0.6610586787033238</v>
      </c>
      <c r="E14" s="83">
        <v>-826</v>
      </c>
      <c r="F14" s="36">
        <v>1890</v>
      </c>
      <c r="G14" s="36">
        <v>2700</v>
      </c>
      <c r="H14" s="16">
        <v>0.7</v>
      </c>
      <c r="I14" s="74">
        <v>-810</v>
      </c>
      <c r="J14" s="17">
        <v>0.85238095238095235</v>
      </c>
      <c r="K14" s="17">
        <v>0.90259259259259261</v>
      </c>
      <c r="L14" s="29">
        <v>-5.0211640211640263E-2</v>
      </c>
    </row>
    <row r="15" spans="1:12" x14ac:dyDescent="0.4">
      <c r="A15" s="64" t="s">
        <v>64</v>
      </c>
      <c r="B15" s="28">
        <v>12198</v>
      </c>
      <c r="C15" s="28">
        <v>14801</v>
      </c>
      <c r="D15" s="19">
        <v>0.82413350449293965</v>
      </c>
      <c r="E15" s="75">
        <v>-2603</v>
      </c>
      <c r="F15" s="28">
        <v>15900</v>
      </c>
      <c r="G15" s="28">
        <v>18334</v>
      </c>
      <c r="H15" s="19">
        <v>0.86724119122940979</v>
      </c>
      <c r="I15" s="75">
        <v>-2434</v>
      </c>
      <c r="J15" s="19">
        <v>0.76716981132075468</v>
      </c>
      <c r="K15" s="19">
        <v>0.80729791643940219</v>
      </c>
      <c r="L15" s="18">
        <v>-4.0128105118647506E-2</v>
      </c>
    </row>
    <row r="16" spans="1:12" x14ac:dyDescent="0.4">
      <c r="A16" s="71" t="s">
        <v>154</v>
      </c>
      <c r="B16" s="35">
        <v>454</v>
      </c>
      <c r="C16" s="35">
        <v>540</v>
      </c>
      <c r="D16" s="15">
        <v>0.84074074074074079</v>
      </c>
      <c r="E16" s="72">
        <v>-86</v>
      </c>
      <c r="F16" s="35">
        <v>600</v>
      </c>
      <c r="G16" s="35">
        <v>900</v>
      </c>
      <c r="H16" s="15">
        <v>0.66666666666666663</v>
      </c>
      <c r="I16" s="72">
        <v>-300</v>
      </c>
      <c r="J16" s="15">
        <v>0.75666666666666671</v>
      </c>
      <c r="K16" s="15">
        <v>0.6</v>
      </c>
      <c r="L16" s="14">
        <v>0.15666666666666673</v>
      </c>
    </row>
    <row r="17" spans="1:12" x14ac:dyDescent="0.4">
      <c r="A17" s="73" t="s">
        <v>155</v>
      </c>
      <c r="B17" s="31">
        <v>1139</v>
      </c>
      <c r="C17" s="31">
        <v>1293</v>
      </c>
      <c r="D17" s="16">
        <v>0.88089713843774164</v>
      </c>
      <c r="E17" s="74">
        <v>-154</v>
      </c>
      <c r="F17" s="31">
        <v>1200</v>
      </c>
      <c r="G17" s="31">
        <v>1517</v>
      </c>
      <c r="H17" s="16">
        <v>0.79103493737640074</v>
      </c>
      <c r="I17" s="74">
        <v>-317</v>
      </c>
      <c r="J17" s="16">
        <v>0.94916666666666671</v>
      </c>
      <c r="K17" s="16">
        <v>0.85234014502307187</v>
      </c>
      <c r="L17" s="20">
        <v>9.6826521643594843E-2</v>
      </c>
    </row>
    <row r="18" spans="1:12" x14ac:dyDescent="0.4">
      <c r="A18" s="73" t="s">
        <v>156</v>
      </c>
      <c r="B18" s="31">
        <v>1400</v>
      </c>
      <c r="C18" s="31">
        <v>1419</v>
      </c>
      <c r="D18" s="16">
        <v>0.98661028893587033</v>
      </c>
      <c r="E18" s="74">
        <v>-19</v>
      </c>
      <c r="F18" s="31">
        <v>1500</v>
      </c>
      <c r="G18" s="31">
        <v>1500</v>
      </c>
      <c r="H18" s="16">
        <v>1</v>
      </c>
      <c r="I18" s="74">
        <v>0</v>
      </c>
      <c r="J18" s="16">
        <v>0.93333333333333335</v>
      </c>
      <c r="K18" s="16">
        <v>0.94599999999999995</v>
      </c>
      <c r="L18" s="20">
        <v>-1.2666666666666604E-2</v>
      </c>
    </row>
    <row r="19" spans="1:12" x14ac:dyDescent="0.4">
      <c r="A19" s="73" t="s">
        <v>157</v>
      </c>
      <c r="B19" s="31">
        <v>1022</v>
      </c>
      <c r="C19" s="31">
        <v>1369</v>
      </c>
      <c r="D19" s="16">
        <v>0.74653031409788162</v>
      </c>
      <c r="E19" s="74">
        <v>-347</v>
      </c>
      <c r="F19" s="31">
        <v>1650</v>
      </c>
      <c r="G19" s="31">
        <v>1817</v>
      </c>
      <c r="H19" s="16">
        <v>0.90809025866813431</v>
      </c>
      <c r="I19" s="74">
        <v>-167</v>
      </c>
      <c r="J19" s="16">
        <v>0.61939393939393939</v>
      </c>
      <c r="K19" s="16">
        <v>0.75343973582828838</v>
      </c>
      <c r="L19" s="20">
        <v>-0.134045796434349</v>
      </c>
    </row>
    <row r="20" spans="1:12" x14ac:dyDescent="0.4">
      <c r="A20" s="73" t="s">
        <v>158</v>
      </c>
      <c r="B20" s="32">
        <v>1389</v>
      </c>
      <c r="C20" s="32">
        <v>1411</v>
      </c>
      <c r="D20" s="13">
        <v>0.98440822111977322</v>
      </c>
      <c r="E20" s="76">
        <v>-22</v>
      </c>
      <c r="F20" s="32">
        <v>1500</v>
      </c>
      <c r="G20" s="32">
        <v>1500</v>
      </c>
      <c r="H20" s="13">
        <v>1</v>
      </c>
      <c r="I20" s="76">
        <v>0</v>
      </c>
      <c r="J20" s="13">
        <v>0.92600000000000005</v>
      </c>
      <c r="K20" s="13">
        <v>0.94066666666666665</v>
      </c>
      <c r="L20" s="12">
        <v>-1.4666666666666606E-2</v>
      </c>
    </row>
    <row r="21" spans="1:12" x14ac:dyDescent="0.4">
      <c r="A21" s="77" t="s">
        <v>159</v>
      </c>
      <c r="B21" s="31">
        <v>979</v>
      </c>
      <c r="C21" s="31">
        <v>1142</v>
      </c>
      <c r="D21" s="16">
        <v>0.85726795096322239</v>
      </c>
      <c r="E21" s="74">
        <v>-163</v>
      </c>
      <c r="F21" s="31">
        <v>1350</v>
      </c>
      <c r="G21" s="31">
        <v>1500</v>
      </c>
      <c r="H21" s="16">
        <v>0.9</v>
      </c>
      <c r="I21" s="74">
        <v>-150</v>
      </c>
      <c r="J21" s="16">
        <v>0.72518518518518515</v>
      </c>
      <c r="K21" s="16">
        <v>0.76133333333333331</v>
      </c>
      <c r="L21" s="20">
        <v>-3.6148148148148151E-2</v>
      </c>
    </row>
    <row r="22" spans="1:12" x14ac:dyDescent="0.4">
      <c r="A22" s="77" t="s">
        <v>184</v>
      </c>
      <c r="B22" s="31">
        <v>762</v>
      </c>
      <c r="C22" s="31">
        <v>1348</v>
      </c>
      <c r="D22" s="16">
        <v>0.56528189910979232</v>
      </c>
      <c r="E22" s="74">
        <v>-586</v>
      </c>
      <c r="F22" s="31">
        <v>1200</v>
      </c>
      <c r="G22" s="31">
        <v>1500</v>
      </c>
      <c r="H22" s="16">
        <v>0.8</v>
      </c>
      <c r="I22" s="74">
        <v>-300</v>
      </c>
      <c r="J22" s="16">
        <v>0.63500000000000001</v>
      </c>
      <c r="K22" s="16">
        <v>0.89866666666666661</v>
      </c>
      <c r="L22" s="20">
        <v>-0.2636666666666666</v>
      </c>
    </row>
    <row r="23" spans="1:12" x14ac:dyDescent="0.4">
      <c r="A23" s="73" t="s">
        <v>160</v>
      </c>
      <c r="B23" s="31">
        <v>923</v>
      </c>
      <c r="C23" s="31">
        <v>1304</v>
      </c>
      <c r="D23" s="16">
        <v>0.70782208588957052</v>
      </c>
      <c r="E23" s="74">
        <v>-381</v>
      </c>
      <c r="F23" s="31">
        <v>1050</v>
      </c>
      <c r="G23" s="31">
        <v>1500</v>
      </c>
      <c r="H23" s="16">
        <v>0.7</v>
      </c>
      <c r="I23" s="74">
        <v>-450</v>
      </c>
      <c r="J23" s="16">
        <v>0.87904761904761908</v>
      </c>
      <c r="K23" s="16">
        <v>0.86933333333333329</v>
      </c>
      <c r="L23" s="20">
        <v>9.7142857142857864E-3</v>
      </c>
    </row>
    <row r="24" spans="1:12" x14ac:dyDescent="0.4">
      <c r="A24" s="73" t="s">
        <v>161</v>
      </c>
      <c r="B24" s="32">
        <v>286</v>
      </c>
      <c r="C24" s="32">
        <v>327</v>
      </c>
      <c r="D24" s="13">
        <v>0.87461773700305812</v>
      </c>
      <c r="E24" s="76">
        <v>-41</v>
      </c>
      <c r="F24" s="32">
        <v>450</v>
      </c>
      <c r="G24" s="32">
        <v>600</v>
      </c>
      <c r="H24" s="13">
        <v>0.75</v>
      </c>
      <c r="I24" s="76">
        <v>-150</v>
      </c>
      <c r="J24" s="13">
        <v>0.63555555555555554</v>
      </c>
      <c r="K24" s="13">
        <v>0.54500000000000004</v>
      </c>
      <c r="L24" s="12">
        <v>9.05555555555555E-2</v>
      </c>
    </row>
    <row r="25" spans="1:12" x14ac:dyDescent="0.4">
      <c r="A25" s="77" t="s">
        <v>162</v>
      </c>
      <c r="B25" s="31">
        <v>1002</v>
      </c>
      <c r="C25" s="31">
        <v>1276</v>
      </c>
      <c r="D25" s="16">
        <v>0.78526645768025083</v>
      </c>
      <c r="E25" s="74">
        <v>-274</v>
      </c>
      <c r="F25" s="31">
        <v>1200</v>
      </c>
      <c r="G25" s="31">
        <v>1500</v>
      </c>
      <c r="H25" s="16">
        <v>0.8</v>
      </c>
      <c r="I25" s="74">
        <v>-300</v>
      </c>
      <c r="J25" s="16">
        <v>0.83499999999999996</v>
      </c>
      <c r="K25" s="16">
        <v>0.85066666666666668</v>
      </c>
      <c r="L25" s="20">
        <v>-1.5666666666666718E-2</v>
      </c>
    </row>
    <row r="26" spans="1:12" x14ac:dyDescent="0.4">
      <c r="A26" s="73" t="s">
        <v>163</v>
      </c>
      <c r="B26" s="31">
        <v>906</v>
      </c>
      <c r="C26" s="31">
        <v>1047</v>
      </c>
      <c r="D26" s="16">
        <v>0.86532951289398286</v>
      </c>
      <c r="E26" s="74">
        <v>-141</v>
      </c>
      <c r="F26" s="31">
        <v>1350</v>
      </c>
      <c r="G26" s="31">
        <v>1500</v>
      </c>
      <c r="H26" s="16">
        <v>0.9</v>
      </c>
      <c r="I26" s="74">
        <v>-150</v>
      </c>
      <c r="J26" s="16">
        <v>0.6711111111111111</v>
      </c>
      <c r="K26" s="16">
        <v>0.69799999999999995</v>
      </c>
      <c r="L26" s="20">
        <v>-2.6888888888888851E-2</v>
      </c>
    </row>
    <row r="27" spans="1:12" x14ac:dyDescent="0.4">
      <c r="A27" s="77" t="s">
        <v>164</v>
      </c>
      <c r="B27" s="32">
        <v>783</v>
      </c>
      <c r="C27" s="32">
        <v>1113</v>
      </c>
      <c r="D27" s="13">
        <v>0.70350404312668469</v>
      </c>
      <c r="E27" s="76">
        <v>-330</v>
      </c>
      <c r="F27" s="32">
        <v>1500</v>
      </c>
      <c r="G27" s="32">
        <v>1500</v>
      </c>
      <c r="H27" s="13">
        <v>1</v>
      </c>
      <c r="I27" s="76">
        <v>0</v>
      </c>
      <c r="J27" s="13">
        <v>0.52200000000000002</v>
      </c>
      <c r="K27" s="13">
        <v>0.74199999999999999</v>
      </c>
      <c r="L27" s="12">
        <v>-0.22</v>
      </c>
    </row>
    <row r="28" spans="1:12" x14ac:dyDescent="0.4">
      <c r="A28" s="77" t="s">
        <v>185</v>
      </c>
      <c r="B28" s="32">
        <v>0</v>
      </c>
      <c r="C28" s="32">
        <v>0</v>
      </c>
      <c r="D28" s="13" t="e">
        <v>#DIV/0!</v>
      </c>
      <c r="E28" s="76">
        <v>0</v>
      </c>
      <c r="F28" s="32">
        <v>0</v>
      </c>
      <c r="G28" s="32">
        <v>0</v>
      </c>
      <c r="H28" s="13" t="e">
        <v>#DIV/0!</v>
      </c>
      <c r="I28" s="76">
        <v>0</v>
      </c>
      <c r="J28" s="13" t="e">
        <v>#DIV/0!</v>
      </c>
      <c r="K28" s="13" t="e">
        <v>#DIV/0!</v>
      </c>
      <c r="L28" s="12" t="e">
        <v>#DIV/0!</v>
      </c>
    </row>
    <row r="29" spans="1:12" x14ac:dyDescent="0.4">
      <c r="A29" s="77" t="s">
        <v>165</v>
      </c>
      <c r="B29" s="32">
        <v>1153</v>
      </c>
      <c r="C29" s="32">
        <v>1212</v>
      </c>
      <c r="D29" s="13">
        <v>0.95132013201320131</v>
      </c>
      <c r="E29" s="76">
        <v>-59</v>
      </c>
      <c r="F29" s="32">
        <v>1350</v>
      </c>
      <c r="G29" s="32">
        <v>1500</v>
      </c>
      <c r="H29" s="13">
        <v>0.9</v>
      </c>
      <c r="I29" s="76">
        <v>-150</v>
      </c>
      <c r="J29" s="13">
        <v>0.8540740740740741</v>
      </c>
      <c r="K29" s="13">
        <v>0.80800000000000005</v>
      </c>
      <c r="L29" s="12">
        <v>4.6074074074074045E-2</v>
      </c>
    </row>
    <row r="30" spans="1:12" x14ac:dyDescent="0.4">
      <c r="A30" s="64" t="s">
        <v>63</v>
      </c>
      <c r="B30" s="28">
        <v>1009</v>
      </c>
      <c r="C30" s="28">
        <v>1010</v>
      </c>
      <c r="D30" s="19">
        <v>0.99900990099009901</v>
      </c>
      <c r="E30" s="75">
        <v>-1</v>
      </c>
      <c r="F30" s="28">
        <v>1326</v>
      </c>
      <c r="G30" s="28">
        <v>1482</v>
      </c>
      <c r="H30" s="19">
        <v>0.89473684210526316</v>
      </c>
      <c r="I30" s="75">
        <v>-156</v>
      </c>
      <c r="J30" s="19">
        <v>0.76093514328808443</v>
      </c>
      <c r="K30" s="19">
        <v>0.68151147098515519</v>
      </c>
      <c r="L30" s="18">
        <v>7.9423672302929238E-2</v>
      </c>
    </row>
    <row r="31" spans="1:12" x14ac:dyDescent="0.4">
      <c r="A31" s="71" t="s">
        <v>166</v>
      </c>
      <c r="B31" s="35">
        <v>780</v>
      </c>
      <c r="C31" s="35">
        <v>778</v>
      </c>
      <c r="D31" s="15">
        <v>1.0025706940874035</v>
      </c>
      <c r="E31" s="72">
        <v>2</v>
      </c>
      <c r="F31" s="35">
        <v>1014</v>
      </c>
      <c r="G31" s="35">
        <v>1131</v>
      </c>
      <c r="H31" s="15">
        <v>0.89655172413793105</v>
      </c>
      <c r="I31" s="72">
        <v>-117</v>
      </c>
      <c r="J31" s="15">
        <v>0.76923076923076927</v>
      </c>
      <c r="K31" s="15">
        <v>0.68788682581786031</v>
      </c>
      <c r="L31" s="14">
        <v>8.1343943412908959E-2</v>
      </c>
    </row>
    <row r="32" spans="1:12" x14ac:dyDescent="0.4">
      <c r="A32" s="73" t="s">
        <v>167</v>
      </c>
      <c r="B32" s="31">
        <v>229</v>
      </c>
      <c r="C32" s="31">
        <v>232</v>
      </c>
      <c r="D32" s="16">
        <v>0.98706896551724133</v>
      </c>
      <c r="E32" s="74">
        <v>-3</v>
      </c>
      <c r="F32" s="31">
        <v>312</v>
      </c>
      <c r="G32" s="31">
        <v>351</v>
      </c>
      <c r="H32" s="16">
        <v>0.88888888888888884</v>
      </c>
      <c r="I32" s="74">
        <v>-39</v>
      </c>
      <c r="J32" s="16">
        <v>0.73397435897435892</v>
      </c>
      <c r="K32" s="16">
        <v>0.66096866096866091</v>
      </c>
      <c r="L32" s="20">
        <v>7.3005698005698005E-2</v>
      </c>
    </row>
    <row r="33" spans="1:12" s="68" customFormat="1" x14ac:dyDescent="0.4">
      <c r="A33" s="66" t="s">
        <v>67</v>
      </c>
      <c r="B33" s="25">
        <v>71877</v>
      </c>
      <c r="C33" s="25">
        <v>91101</v>
      </c>
      <c r="D33" s="11">
        <v>0.78898146013764947</v>
      </c>
      <c r="E33" s="67">
        <v>-19224</v>
      </c>
      <c r="F33" s="25">
        <v>94185</v>
      </c>
      <c r="G33" s="25">
        <v>101160</v>
      </c>
      <c r="H33" s="11">
        <v>0.93104982206405695</v>
      </c>
      <c r="I33" s="67">
        <v>-6975</v>
      </c>
      <c r="J33" s="11">
        <v>0.76314699792960661</v>
      </c>
      <c r="K33" s="11">
        <v>0.90056346381969155</v>
      </c>
      <c r="L33" s="21">
        <v>-0.13741646589008494</v>
      </c>
    </row>
    <row r="34" spans="1:12" x14ac:dyDescent="0.4">
      <c r="A34" s="73" t="s">
        <v>56</v>
      </c>
      <c r="B34" s="34">
        <v>27461</v>
      </c>
      <c r="C34" s="45">
        <v>38653</v>
      </c>
      <c r="D34" s="15">
        <v>0.71044938297156757</v>
      </c>
      <c r="E34" s="72">
        <v>-11192</v>
      </c>
      <c r="F34" s="31">
        <v>37245</v>
      </c>
      <c r="G34" s="31">
        <v>39582</v>
      </c>
      <c r="H34" s="16">
        <v>0.94095801121722</v>
      </c>
      <c r="I34" s="74">
        <v>-2337</v>
      </c>
      <c r="J34" s="15">
        <v>0.73730702107665458</v>
      </c>
      <c r="K34" s="16">
        <v>0.97652973573846702</v>
      </c>
      <c r="L34" s="20">
        <v>-0.23922271466181244</v>
      </c>
    </row>
    <row r="35" spans="1:12" x14ac:dyDescent="0.4">
      <c r="A35" s="73" t="s">
        <v>168</v>
      </c>
      <c r="B35" s="31">
        <v>9579</v>
      </c>
      <c r="C35" s="31">
        <v>7567</v>
      </c>
      <c r="D35" s="15">
        <v>1.2658913704242103</v>
      </c>
      <c r="E35" s="72">
        <v>2012</v>
      </c>
      <c r="F35" s="31">
        <v>10003</v>
      </c>
      <c r="G35" s="31">
        <v>7878</v>
      </c>
      <c r="H35" s="16">
        <v>1.2697385123127698</v>
      </c>
      <c r="I35" s="74">
        <v>2125</v>
      </c>
      <c r="J35" s="15">
        <v>0.95761271618514443</v>
      </c>
      <c r="K35" s="16">
        <v>0.96052297537446052</v>
      </c>
      <c r="L35" s="20">
        <v>-2.910259189316089E-3</v>
      </c>
    </row>
    <row r="36" spans="1:12" x14ac:dyDescent="0.4">
      <c r="A36" s="73" t="s">
        <v>169</v>
      </c>
      <c r="B36" s="31">
        <v>4050</v>
      </c>
      <c r="C36" s="31">
        <v>6720</v>
      </c>
      <c r="D36" s="16">
        <v>0.6026785714285714</v>
      </c>
      <c r="E36" s="74">
        <v>-2670</v>
      </c>
      <c r="F36" s="31">
        <v>4734</v>
      </c>
      <c r="G36" s="31">
        <v>7416</v>
      </c>
      <c r="H36" s="16">
        <v>0.63834951456310685</v>
      </c>
      <c r="I36" s="74">
        <v>-2682</v>
      </c>
      <c r="J36" s="16">
        <v>0.85551330798479086</v>
      </c>
      <c r="K36" s="16">
        <v>0.90614886731391586</v>
      </c>
      <c r="L36" s="20">
        <v>-5.0635559329125002E-2</v>
      </c>
    </row>
    <row r="37" spans="1:12" x14ac:dyDescent="0.4">
      <c r="A37" s="73" t="s">
        <v>54</v>
      </c>
      <c r="B37" s="31">
        <v>11361</v>
      </c>
      <c r="C37" s="31">
        <v>12190</v>
      </c>
      <c r="D37" s="16">
        <v>0.93199343724364236</v>
      </c>
      <c r="E37" s="74">
        <v>-829</v>
      </c>
      <c r="F37" s="31">
        <v>15454</v>
      </c>
      <c r="G37" s="31">
        <v>15065</v>
      </c>
      <c r="H37" s="16">
        <v>1.0258214404248258</v>
      </c>
      <c r="I37" s="74">
        <v>389</v>
      </c>
      <c r="J37" s="16">
        <v>0.73514947586385404</v>
      </c>
      <c r="K37" s="16">
        <v>0.80916030534351147</v>
      </c>
      <c r="L37" s="20">
        <v>-7.4010829479657425E-2</v>
      </c>
    </row>
    <row r="38" spans="1:12" x14ac:dyDescent="0.4">
      <c r="A38" s="73" t="s">
        <v>55</v>
      </c>
      <c r="B38" s="31">
        <v>5285</v>
      </c>
      <c r="C38" s="31">
        <v>7131</v>
      </c>
      <c r="D38" s="16">
        <v>0.74113027625858929</v>
      </c>
      <c r="E38" s="74">
        <v>-1846</v>
      </c>
      <c r="F38" s="31">
        <v>7401</v>
      </c>
      <c r="G38" s="31">
        <v>7596</v>
      </c>
      <c r="H38" s="16">
        <v>0.97432859399684046</v>
      </c>
      <c r="I38" s="74">
        <v>-195</v>
      </c>
      <c r="J38" s="16">
        <v>0.71409269017700305</v>
      </c>
      <c r="K38" s="16">
        <v>0.93878357030015802</v>
      </c>
      <c r="L38" s="20">
        <v>-0.22469088012315497</v>
      </c>
    </row>
    <row r="39" spans="1:12" x14ac:dyDescent="0.4">
      <c r="A39" s="73" t="s">
        <v>53</v>
      </c>
      <c r="B39" s="31">
        <v>1434</v>
      </c>
      <c r="C39" s="31">
        <v>2311</v>
      </c>
      <c r="D39" s="16">
        <v>0.62051060147122461</v>
      </c>
      <c r="E39" s="74">
        <v>-877</v>
      </c>
      <c r="F39" s="31">
        <v>2591</v>
      </c>
      <c r="G39" s="31">
        <v>2592</v>
      </c>
      <c r="H39" s="16">
        <v>0.99961419753086422</v>
      </c>
      <c r="I39" s="74">
        <v>-1</v>
      </c>
      <c r="J39" s="16">
        <v>0.55345426476263992</v>
      </c>
      <c r="K39" s="16">
        <v>0.8915895061728395</v>
      </c>
      <c r="L39" s="20">
        <v>-0.33813524141019957</v>
      </c>
    </row>
    <row r="40" spans="1:12" x14ac:dyDescent="0.4">
      <c r="A40" s="73" t="s">
        <v>52</v>
      </c>
      <c r="B40" s="31">
        <v>1951</v>
      </c>
      <c r="C40" s="31">
        <v>2624</v>
      </c>
      <c r="D40" s="16">
        <v>0.74352134146341464</v>
      </c>
      <c r="E40" s="74">
        <v>-673</v>
      </c>
      <c r="F40" s="31">
        <v>2398</v>
      </c>
      <c r="G40" s="31">
        <v>2880</v>
      </c>
      <c r="H40" s="16">
        <v>0.83263888888888893</v>
      </c>
      <c r="I40" s="74">
        <v>-482</v>
      </c>
      <c r="J40" s="16">
        <v>0.8135946622185154</v>
      </c>
      <c r="K40" s="16">
        <v>0.91111111111111109</v>
      </c>
      <c r="L40" s="20">
        <v>-9.7516448892595697E-2</v>
      </c>
    </row>
    <row r="41" spans="1:12" x14ac:dyDescent="0.4">
      <c r="A41" s="77" t="s">
        <v>51</v>
      </c>
      <c r="B41" s="32">
        <v>1477</v>
      </c>
      <c r="C41" s="32">
        <v>1593</v>
      </c>
      <c r="D41" s="13">
        <v>0.92718141870684245</v>
      </c>
      <c r="E41" s="76">
        <v>-116</v>
      </c>
      <c r="F41" s="32">
        <v>2304</v>
      </c>
      <c r="G41" s="32">
        <v>2592</v>
      </c>
      <c r="H41" s="13">
        <v>0.88888888888888884</v>
      </c>
      <c r="I41" s="76">
        <v>-288</v>
      </c>
      <c r="J41" s="13">
        <v>0.64105902777777779</v>
      </c>
      <c r="K41" s="13">
        <v>0.61458333333333337</v>
      </c>
      <c r="L41" s="12">
        <v>2.647569444444442E-2</v>
      </c>
    </row>
    <row r="42" spans="1:12" x14ac:dyDescent="0.4">
      <c r="A42" s="73" t="s">
        <v>69</v>
      </c>
      <c r="B42" s="31">
        <v>731</v>
      </c>
      <c r="C42" s="31">
        <v>824</v>
      </c>
      <c r="D42" s="16">
        <v>0.88713592233009708</v>
      </c>
      <c r="E42" s="74">
        <v>-93</v>
      </c>
      <c r="F42" s="31">
        <v>1328</v>
      </c>
      <c r="G42" s="31">
        <v>1134</v>
      </c>
      <c r="H42" s="16">
        <v>1.1710758377425043</v>
      </c>
      <c r="I42" s="74">
        <v>194</v>
      </c>
      <c r="J42" s="16">
        <v>0.55045180722891562</v>
      </c>
      <c r="K42" s="16">
        <v>0.72663139329805992</v>
      </c>
      <c r="L42" s="20">
        <v>-0.1761795860691443</v>
      </c>
    </row>
    <row r="43" spans="1:12" x14ac:dyDescent="0.4">
      <c r="A43" s="73" t="s">
        <v>66</v>
      </c>
      <c r="B43" s="31">
        <v>0</v>
      </c>
      <c r="C43" s="31">
        <v>1441</v>
      </c>
      <c r="D43" s="16">
        <v>0</v>
      </c>
      <c r="E43" s="74">
        <v>-1441</v>
      </c>
      <c r="F43" s="31">
        <v>0</v>
      </c>
      <c r="G43" s="31">
        <v>2592</v>
      </c>
      <c r="H43" s="16">
        <v>0</v>
      </c>
      <c r="I43" s="74">
        <v>-2592</v>
      </c>
      <c r="J43" s="16" t="e">
        <v>#DIV/0!</v>
      </c>
      <c r="K43" s="16">
        <v>0.55594135802469136</v>
      </c>
      <c r="L43" s="20" t="e">
        <v>#DIV/0!</v>
      </c>
    </row>
    <row r="44" spans="1:12" x14ac:dyDescent="0.4">
      <c r="A44" s="73" t="s">
        <v>48</v>
      </c>
      <c r="B44" s="31">
        <v>2080</v>
      </c>
      <c r="C44" s="31">
        <v>2615</v>
      </c>
      <c r="D44" s="16">
        <v>0.79541108986615683</v>
      </c>
      <c r="E44" s="74">
        <v>-535</v>
      </c>
      <c r="F44" s="31">
        <v>2753</v>
      </c>
      <c r="G44" s="31">
        <v>3409</v>
      </c>
      <c r="H44" s="16">
        <v>0.80756820181871514</v>
      </c>
      <c r="I44" s="74">
        <v>-656</v>
      </c>
      <c r="J44" s="16">
        <v>0.75553941155103521</v>
      </c>
      <c r="K44" s="16">
        <v>0.76708712232326193</v>
      </c>
      <c r="L44" s="20">
        <v>-1.1547710772226716E-2</v>
      </c>
    </row>
    <row r="45" spans="1:12" x14ac:dyDescent="0.4">
      <c r="A45" s="73" t="s">
        <v>50</v>
      </c>
      <c r="B45" s="31">
        <v>668</v>
      </c>
      <c r="C45" s="31">
        <v>794</v>
      </c>
      <c r="D45" s="16">
        <v>0.84130982367758189</v>
      </c>
      <c r="E45" s="74">
        <v>-126</v>
      </c>
      <c r="F45" s="31">
        <v>873</v>
      </c>
      <c r="G45" s="31">
        <v>1134</v>
      </c>
      <c r="H45" s="16">
        <v>0.76984126984126988</v>
      </c>
      <c r="I45" s="74">
        <v>-261</v>
      </c>
      <c r="J45" s="16">
        <v>0.76517754868270327</v>
      </c>
      <c r="K45" s="16">
        <v>0.70017636684303353</v>
      </c>
      <c r="L45" s="20">
        <v>6.5001181839669742E-2</v>
      </c>
    </row>
    <row r="46" spans="1:12" x14ac:dyDescent="0.4">
      <c r="A46" s="73" t="s">
        <v>49</v>
      </c>
      <c r="B46" s="31">
        <v>798</v>
      </c>
      <c r="C46" s="31">
        <v>931</v>
      </c>
      <c r="D46" s="16">
        <v>0.8571428571428571</v>
      </c>
      <c r="E46" s="74">
        <v>-133</v>
      </c>
      <c r="F46" s="31">
        <v>882</v>
      </c>
      <c r="G46" s="31">
        <v>1134</v>
      </c>
      <c r="H46" s="16">
        <v>0.77777777777777779</v>
      </c>
      <c r="I46" s="74">
        <v>-252</v>
      </c>
      <c r="J46" s="16">
        <v>0.90476190476190477</v>
      </c>
      <c r="K46" s="16">
        <v>0.82098765432098764</v>
      </c>
      <c r="L46" s="20">
        <v>8.3774250440917131E-2</v>
      </c>
    </row>
    <row r="47" spans="1:12" x14ac:dyDescent="0.4">
      <c r="A47" s="73" t="s">
        <v>171</v>
      </c>
      <c r="B47" s="31">
        <v>1148</v>
      </c>
      <c r="C47" s="31">
        <v>1448</v>
      </c>
      <c r="D47" s="16">
        <v>0.79281767955801108</v>
      </c>
      <c r="E47" s="74">
        <v>-300</v>
      </c>
      <c r="F47" s="31">
        <v>1494</v>
      </c>
      <c r="G47" s="31">
        <v>1494</v>
      </c>
      <c r="H47" s="16">
        <v>1</v>
      </c>
      <c r="I47" s="74">
        <v>0</v>
      </c>
      <c r="J47" s="16">
        <v>0.76840696117804552</v>
      </c>
      <c r="K47" s="16">
        <v>0.96921017402945109</v>
      </c>
      <c r="L47" s="20">
        <v>-0.20080321285140557</v>
      </c>
    </row>
    <row r="48" spans="1:12" x14ac:dyDescent="0.4">
      <c r="A48" s="73" t="s">
        <v>72</v>
      </c>
      <c r="B48" s="31">
        <v>919</v>
      </c>
      <c r="C48" s="31">
        <v>1058</v>
      </c>
      <c r="D48" s="16">
        <v>0.86862003780718333</v>
      </c>
      <c r="E48" s="74">
        <v>-139</v>
      </c>
      <c r="F48" s="31">
        <v>1134</v>
      </c>
      <c r="G48" s="31">
        <v>1134</v>
      </c>
      <c r="H48" s="16">
        <v>1</v>
      </c>
      <c r="I48" s="74">
        <v>0</v>
      </c>
      <c r="J48" s="16">
        <v>0.81040564373897706</v>
      </c>
      <c r="K48" s="16">
        <v>0.93298059964726632</v>
      </c>
      <c r="L48" s="20">
        <v>-0.12257495590828926</v>
      </c>
    </row>
    <row r="49" spans="1:12" x14ac:dyDescent="0.4">
      <c r="A49" s="73" t="s">
        <v>172</v>
      </c>
      <c r="B49" s="31">
        <v>1003</v>
      </c>
      <c r="C49" s="31">
        <v>1026</v>
      </c>
      <c r="D49" s="16">
        <v>0.97758284600389866</v>
      </c>
      <c r="E49" s="74">
        <v>-23</v>
      </c>
      <c r="F49" s="31">
        <v>1197</v>
      </c>
      <c r="G49" s="31">
        <v>1134</v>
      </c>
      <c r="H49" s="16">
        <v>1.0555555555555556</v>
      </c>
      <c r="I49" s="74">
        <v>63</v>
      </c>
      <c r="J49" s="16">
        <v>0.83792815371762741</v>
      </c>
      <c r="K49" s="16">
        <v>0.90476190476190477</v>
      </c>
      <c r="L49" s="20">
        <v>-6.6833751044277356E-2</v>
      </c>
    </row>
    <row r="50" spans="1:12" x14ac:dyDescent="0.4">
      <c r="A50" s="73" t="s">
        <v>173</v>
      </c>
      <c r="B50" s="31">
        <v>914</v>
      </c>
      <c r="C50" s="31">
        <v>993</v>
      </c>
      <c r="D50" s="16">
        <v>0.92044310171198385</v>
      </c>
      <c r="E50" s="74">
        <v>-79</v>
      </c>
      <c r="F50" s="31">
        <v>1260</v>
      </c>
      <c r="G50" s="31">
        <v>1134</v>
      </c>
      <c r="H50" s="16">
        <v>1.1111111111111112</v>
      </c>
      <c r="I50" s="74">
        <v>126</v>
      </c>
      <c r="J50" s="16">
        <v>0.72539682539682537</v>
      </c>
      <c r="K50" s="16">
        <v>0.8756613756613757</v>
      </c>
      <c r="L50" s="20">
        <v>-0.15026455026455032</v>
      </c>
    </row>
    <row r="51" spans="1:12" x14ac:dyDescent="0.4">
      <c r="A51" s="79" t="s">
        <v>174</v>
      </c>
      <c r="B51" s="30">
        <v>1018</v>
      </c>
      <c r="C51" s="30">
        <v>1182</v>
      </c>
      <c r="D51" s="23">
        <v>0.86125211505922161</v>
      </c>
      <c r="E51" s="80">
        <v>-164</v>
      </c>
      <c r="F51" s="30">
        <v>1134</v>
      </c>
      <c r="G51" s="30">
        <v>1260</v>
      </c>
      <c r="H51" s="23">
        <v>0.9</v>
      </c>
      <c r="I51" s="80">
        <v>-126</v>
      </c>
      <c r="J51" s="23">
        <v>0.89770723104056438</v>
      </c>
      <c r="K51" s="23">
        <v>0.93809523809523809</v>
      </c>
      <c r="L51" s="22">
        <v>-4.0388007054673714E-2</v>
      </c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D53" s="10"/>
      <c r="E53" s="10"/>
      <c r="F53" s="63"/>
      <c r="G53" s="63"/>
      <c r="H53" s="10"/>
      <c r="I53" s="10"/>
      <c r="J53" s="63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  <row r="57" spans="1:12" x14ac:dyDescent="0.4">
      <c r="C57" s="63"/>
      <c r="E57" s="10"/>
      <c r="G57" s="63"/>
      <c r="I57" s="10"/>
      <c r="K57" s="6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９月(上中旬)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138</v>
      </c>
      <c r="C5" s="97" t="s">
        <v>137</v>
      </c>
      <c r="D5" s="96" t="s">
        <v>61</v>
      </c>
      <c r="E5" s="96"/>
      <c r="F5" s="101" t="s">
        <v>138</v>
      </c>
      <c r="G5" s="101" t="s">
        <v>137</v>
      </c>
      <c r="H5" s="96" t="s">
        <v>61</v>
      </c>
      <c r="I5" s="96"/>
      <c r="J5" s="101" t="s">
        <v>138</v>
      </c>
      <c r="K5" s="101" t="s">
        <v>137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340653</v>
      </c>
      <c r="C7" s="25">
        <v>357617</v>
      </c>
      <c r="D7" s="11">
        <v>0.95256377633054357</v>
      </c>
      <c r="E7" s="67">
        <v>-16964</v>
      </c>
      <c r="F7" s="25">
        <v>409240</v>
      </c>
      <c r="G7" s="25">
        <v>416400</v>
      </c>
      <c r="H7" s="11">
        <v>0.98280499519692599</v>
      </c>
      <c r="I7" s="67">
        <v>-7160</v>
      </c>
      <c r="J7" s="11">
        <v>0.8324039683315414</v>
      </c>
      <c r="K7" s="11">
        <v>0.85883045148895298</v>
      </c>
      <c r="L7" s="21">
        <v>-2.6426483157411584E-2</v>
      </c>
    </row>
    <row r="8" spans="1:12" s="68" customFormat="1" x14ac:dyDescent="0.4">
      <c r="A8" s="66" t="s">
        <v>58</v>
      </c>
      <c r="B8" s="25">
        <v>170399</v>
      </c>
      <c r="C8" s="25">
        <v>178217</v>
      </c>
      <c r="D8" s="11">
        <v>0.95613213105371542</v>
      </c>
      <c r="E8" s="67">
        <v>-7818</v>
      </c>
      <c r="F8" s="25">
        <v>202260</v>
      </c>
      <c r="G8" s="25">
        <v>207708</v>
      </c>
      <c r="H8" s="11">
        <v>0.97377087064532897</v>
      </c>
      <c r="I8" s="67">
        <v>-5448</v>
      </c>
      <c r="J8" s="11">
        <v>0.8424750321368536</v>
      </c>
      <c r="K8" s="11">
        <v>0.85801702389893508</v>
      </c>
      <c r="L8" s="21">
        <v>-1.5541991762081486E-2</v>
      </c>
    </row>
    <row r="9" spans="1:12" x14ac:dyDescent="0.4">
      <c r="A9" s="69" t="s">
        <v>65</v>
      </c>
      <c r="B9" s="26">
        <v>140221</v>
      </c>
      <c r="C9" s="26">
        <v>147827</v>
      </c>
      <c r="D9" s="24">
        <v>0.94854796485080528</v>
      </c>
      <c r="E9" s="70">
        <v>-7606</v>
      </c>
      <c r="F9" s="26">
        <v>165102</v>
      </c>
      <c r="G9" s="26">
        <v>169043</v>
      </c>
      <c r="H9" s="24">
        <v>0.97668640523417116</v>
      </c>
      <c r="I9" s="70">
        <v>-3941</v>
      </c>
      <c r="J9" s="24">
        <v>0.84929922108757006</v>
      </c>
      <c r="K9" s="24">
        <v>0.87449347207515249</v>
      </c>
      <c r="L9" s="54">
        <v>-2.5194250987582434E-2</v>
      </c>
    </row>
    <row r="10" spans="1:12" x14ac:dyDescent="0.4">
      <c r="A10" s="71" t="s">
        <v>56</v>
      </c>
      <c r="B10" s="61">
        <v>80873</v>
      </c>
      <c r="C10" s="35">
        <v>81840</v>
      </c>
      <c r="D10" s="15">
        <v>0.98818426197458453</v>
      </c>
      <c r="E10" s="72">
        <v>-967</v>
      </c>
      <c r="F10" s="61">
        <v>95640</v>
      </c>
      <c r="G10" s="35">
        <v>90011</v>
      </c>
      <c r="H10" s="15">
        <v>1.0625368010576486</v>
      </c>
      <c r="I10" s="72">
        <v>5629</v>
      </c>
      <c r="J10" s="15">
        <v>0.8455980761187788</v>
      </c>
      <c r="K10" s="15">
        <v>0.90922220617480087</v>
      </c>
      <c r="L10" s="14">
        <v>-6.3624130056022077E-2</v>
      </c>
    </row>
    <row r="11" spans="1:12" x14ac:dyDescent="0.4">
      <c r="A11" s="73" t="s">
        <v>57</v>
      </c>
      <c r="B11" s="60">
        <v>23844</v>
      </c>
      <c r="C11" s="31">
        <v>22710</v>
      </c>
      <c r="D11" s="16">
        <v>1.0499339498018494</v>
      </c>
      <c r="E11" s="74">
        <v>1134</v>
      </c>
      <c r="F11" s="61">
        <v>25602</v>
      </c>
      <c r="G11" s="35">
        <v>24986</v>
      </c>
      <c r="H11" s="16">
        <v>1.0246538061314336</v>
      </c>
      <c r="I11" s="74">
        <v>616</v>
      </c>
      <c r="J11" s="16">
        <v>0.93133348957112727</v>
      </c>
      <c r="K11" s="16">
        <v>0.90890898903385897</v>
      </c>
      <c r="L11" s="20">
        <v>2.2424500537268299E-2</v>
      </c>
    </row>
    <row r="12" spans="1:12" x14ac:dyDescent="0.4">
      <c r="A12" s="73" t="s">
        <v>70</v>
      </c>
      <c r="B12" s="60">
        <v>4613</v>
      </c>
      <c r="C12" s="31">
        <v>8560</v>
      </c>
      <c r="D12" s="16">
        <v>0.5389018691588785</v>
      </c>
      <c r="E12" s="74">
        <v>-3947</v>
      </c>
      <c r="F12" s="60">
        <v>4860</v>
      </c>
      <c r="G12" s="31">
        <v>10530</v>
      </c>
      <c r="H12" s="16">
        <v>0.46153846153846156</v>
      </c>
      <c r="I12" s="74">
        <v>-5670</v>
      </c>
      <c r="J12" s="16">
        <v>0.94917695473251029</v>
      </c>
      <c r="K12" s="16">
        <v>0.81291547958214627</v>
      </c>
      <c r="L12" s="20">
        <v>0.13626147515036402</v>
      </c>
    </row>
    <row r="13" spans="1:12" x14ac:dyDescent="0.4">
      <c r="A13" s="73" t="s">
        <v>54</v>
      </c>
      <c r="B13" s="60">
        <v>14532</v>
      </c>
      <c r="C13" s="31">
        <v>15947</v>
      </c>
      <c r="D13" s="16">
        <v>0.91126857716184861</v>
      </c>
      <c r="E13" s="74">
        <v>-1415</v>
      </c>
      <c r="F13" s="60">
        <v>16860</v>
      </c>
      <c r="G13" s="31">
        <v>19049</v>
      </c>
      <c r="H13" s="16">
        <v>0.88508583127723239</v>
      </c>
      <c r="I13" s="74">
        <v>-2189</v>
      </c>
      <c r="J13" s="16">
        <v>0.86192170818505343</v>
      </c>
      <c r="K13" s="16">
        <v>0.83715680613155541</v>
      </c>
      <c r="L13" s="20">
        <v>2.4764902053498017E-2</v>
      </c>
    </row>
    <row r="14" spans="1:12" x14ac:dyDescent="0.4">
      <c r="A14" s="73" t="s">
        <v>55</v>
      </c>
      <c r="B14" s="60">
        <v>12419</v>
      </c>
      <c r="C14" s="31">
        <v>13903</v>
      </c>
      <c r="D14" s="16">
        <v>0.8932604473854564</v>
      </c>
      <c r="E14" s="74">
        <v>-1484</v>
      </c>
      <c r="F14" s="60">
        <v>17550</v>
      </c>
      <c r="G14" s="31">
        <v>19067</v>
      </c>
      <c r="H14" s="16">
        <v>0.92043845387318401</v>
      </c>
      <c r="I14" s="74">
        <v>-1517</v>
      </c>
      <c r="J14" s="16">
        <v>0.70763532763532766</v>
      </c>
      <c r="K14" s="16">
        <v>0.72916557402842608</v>
      </c>
      <c r="L14" s="20">
        <v>-2.1530246393098418E-2</v>
      </c>
    </row>
    <row r="15" spans="1:12" x14ac:dyDescent="0.4">
      <c r="A15" s="82" t="s">
        <v>153</v>
      </c>
      <c r="B15" s="62">
        <v>3940</v>
      </c>
      <c r="C15" s="36">
        <v>4867</v>
      </c>
      <c r="D15" s="16">
        <v>0.80953359358948018</v>
      </c>
      <c r="E15" s="74">
        <v>-927</v>
      </c>
      <c r="F15" s="62">
        <v>4590</v>
      </c>
      <c r="G15" s="36">
        <v>5400</v>
      </c>
      <c r="H15" s="16">
        <v>0.85</v>
      </c>
      <c r="I15" s="83">
        <v>-810</v>
      </c>
      <c r="J15" s="16">
        <v>0.85838779956427014</v>
      </c>
      <c r="K15" s="16">
        <v>0.90129629629629626</v>
      </c>
      <c r="L15" s="20">
        <v>-4.2908496732026125E-2</v>
      </c>
    </row>
    <row r="16" spans="1:12" x14ac:dyDescent="0.4">
      <c r="A16" s="64" t="s">
        <v>64</v>
      </c>
      <c r="B16" s="28">
        <v>27992</v>
      </c>
      <c r="C16" s="28">
        <v>28439</v>
      </c>
      <c r="D16" s="19">
        <v>0.98428214775484368</v>
      </c>
      <c r="E16" s="75">
        <v>-447</v>
      </c>
      <c r="F16" s="28">
        <v>34350</v>
      </c>
      <c r="G16" s="28">
        <v>35935</v>
      </c>
      <c r="H16" s="19">
        <v>0.95589258383191877</v>
      </c>
      <c r="I16" s="75">
        <v>-1585</v>
      </c>
      <c r="J16" s="19">
        <v>0.81490538573508009</v>
      </c>
      <c r="K16" s="19">
        <v>0.79140114094893554</v>
      </c>
      <c r="L16" s="18">
        <v>2.3504244786144546E-2</v>
      </c>
    </row>
    <row r="17" spans="1:12" x14ac:dyDescent="0.4">
      <c r="A17" s="71" t="s">
        <v>154</v>
      </c>
      <c r="B17" s="35">
        <v>1091</v>
      </c>
      <c r="C17" s="35">
        <v>1037</v>
      </c>
      <c r="D17" s="15">
        <v>1.0520732883317261</v>
      </c>
      <c r="E17" s="72">
        <v>54</v>
      </c>
      <c r="F17" s="35">
        <v>1350</v>
      </c>
      <c r="G17" s="35">
        <v>1667</v>
      </c>
      <c r="H17" s="15">
        <v>0.80983803239352126</v>
      </c>
      <c r="I17" s="72">
        <v>-317</v>
      </c>
      <c r="J17" s="15">
        <v>0.80814814814814817</v>
      </c>
      <c r="K17" s="15">
        <v>0.62207558488302339</v>
      </c>
      <c r="L17" s="14">
        <v>0.18607256326512478</v>
      </c>
    </row>
    <row r="18" spans="1:12" x14ac:dyDescent="0.4">
      <c r="A18" s="73" t="s">
        <v>155</v>
      </c>
      <c r="B18" s="31">
        <v>2541</v>
      </c>
      <c r="C18" s="31">
        <v>2543</v>
      </c>
      <c r="D18" s="16">
        <v>0.9992135273299253</v>
      </c>
      <c r="E18" s="74">
        <v>-2</v>
      </c>
      <c r="F18" s="31">
        <v>2700</v>
      </c>
      <c r="G18" s="31">
        <v>3017</v>
      </c>
      <c r="H18" s="16">
        <v>0.89492873715611532</v>
      </c>
      <c r="I18" s="74">
        <v>-317</v>
      </c>
      <c r="J18" s="16">
        <v>0.94111111111111112</v>
      </c>
      <c r="K18" s="16">
        <v>0.84289028836592639</v>
      </c>
      <c r="L18" s="20">
        <v>9.8220822745184733E-2</v>
      </c>
    </row>
    <row r="19" spans="1:12" x14ac:dyDescent="0.4">
      <c r="A19" s="73" t="s">
        <v>156</v>
      </c>
      <c r="B19" s="31">
        <v>2861</v>
      </c>
      <c r="C19" s="31">
        <v>2136</v>
      </c>
      <c r="D19" s="16">
        <v>1.3394194756554307</v>
      </c>
      <c r="E19" s="74">
        <v>725</v>
      </c>
      <c r="F19" s="31">
        <v>3000</v>
      </c>
      <c r="G19" s="31">
        <v>2850</v>
      </c>
      <c r="H19" s="16">
        <v>1.0526315789473684</v>
      </c>
      <c r="I19" s="74">
        <v>150</v>
      </c>
      <c r="J19" s="16">
        <v>0.95366666666666666</v>
      </c>
      <c r="K19" s="16">
        <v>0.74947368421052629</v>
      </c>
      <c r="L19" s="20">
        <v>0.20419298245614037</v>
      </c>
    </row>
    <row r="20" spans="1:12" x14ac:dyDescent="0.4">
      <c r="A20" s="73" t="s">
        <v>157</v>
      </c>
      <c r="B20" s="31">
        <v>2459</v>
      </c>
      <c r="C20" s="31">
        <v>2856</v>
      </c>
      <c r="D20" s="16">
        <v>0.86099439775910369</v>
      </c>
      <c r="E20" s="74">
        <v>-397</v>
      </c>
      <c r="F20" s="31">
        <v>3600</v>
      </c>
      <c r="G20" s="31">
        <v>3767</v>
      </c>
      <c r="H20" s="16">
        <v>0.95566764003185556</v>
      </c>
      <c r="I20" s="74">
        <v>-167</v>
      </c>
      <c r="J20" s="16">
        <v>0.68305555555555553</v>
      </c>
      <c r="K20" s="16">
        <v>0.75816299442527213</v>
      </c>
      <c r="L20" s="20">
        <v>-7.5107438869716603E-2</v>
      </c>
    </row>
    <row r="21" spans="1:12" x14ac:dyDescent="0.4">
      <c r="A21" s="73" t="s">
        <v>158</v>
      </c>
      <c r="B21" s="32">
        <v>2836</v>
      </c>
      <c r="C21" s="32">
        <v>2699</v>
      </c>
      <c r="D21" s="13">
        <v>1.0507595405705816</v>
      </c>
      <c r="E21" s="76">
        <v>137</v>
      </c>
      <c r="F21" s="32">
        <v>3000</v>
      </c>
      <c r="G21" s="32">
        <v>2867</v>
      </c>
      <c r="H21" s="13">
        <v>1.0463899546564353</v>
      </c>
      <c r="I21" s="76">
        <v>133</v>
      </c>
      <c r="J21" s="13">
        <v>0.94533333333333336</v>
      </c>
      <c r="K21" s="13">
        <v>0.94140216253923958</v>
      </c>
      <c r="L21" s="12">
        <v>3.9311707940937746E-3</v>
      </c>
    </row>
    <row r="22" spans="1:12" x14ac:dyDescent="0.4">
      <c r="A22" s="77" t="s">
        <v>159</v>
      </c>
      <c r="B22" s="31">
        <v>2145</v>
      </c>
      <c r="C22" s="31">
        <v>2236</v>
      </c>
      <c r="D22" s="16">
        <v>0.95930232558139539</v>
      </c>
      <c r="E22" s="74">
        <v>-91</v>
      </c>
      <c r="F22" s="31">
        <v>2850</v>
      </c>
      <c r="G22" s="31">
        <v>2850</v>
      </c>
      <c r="H22" s="16">
        <v>1</v>
      </c>
      <c r="I22" s="74">
        <v>0</v>
      </c>
      <c r="J22" s="16">
        <v>0.75263157894736843</v>
      </c>
      <c r="K22" s="16">
        <v>0.7845614035087719</v>
      </c>
      <c r="L22" s="20">
        <v>-3.1929824561403475E-2</v>
      </c>
    </row>
    <row r="23" spans="1:12" x14ac:dyDescent="0.4">
      <c r="A23" s="77" t="s">
        <v>180</v>
      </c>
      <c r="B23" s="31">
        <v>2022</v>
      </c>
      <c r="C23" s="31">
        <v>2477</v>
      </c>
      <c r="D23" s="16">
        <v>0.81631005248284216</v>
      </c>
      <c r="E23" s="74">
        <v>-455</v>
      </c>
      <c r="F23" s="31">
        <v>2700</v>
      </c>
      <c r="G23" s="31">
        <v>2850</v>
      </c>
      <c r="H23" s="16">
        <v>0.94736842105263153</v>
      </c>
      <c r="I23" s="74">
        <v>-150</v>
      </c>
      <c r="J23" s="16">
        <v>0.74888888888888894</v>
      </c>
      <c r="K23" s="16">
        <v>0.86912280701754385</v>
      </c>
      <c r="L23" s="20">
        <v>-0.12023391812865492</v>
      </c>
    </row>
    <row r="24" spans="1:12" x14ac:dyDescent="0.4">
      <c r="A24" s="73" t="s">
        <v>160</v>
      </c>
      <c r="B24" s="31">
        <v>2331</v>
      </c>
      <c r="C24" s="31">
        <v>2553</v>
      </c>
      <c r="D24" s="16">
        <v>0.91304347826086951</v>
      </c>
      <c r="E24" s="74">
        <v>-222</v>
      </c>
      <c r="F24" s="31">
        <v>2550</v>
      </c>
      <c r="G24" s="31">
        <v>3000</v>
      </c>
      <c r="H24" s="16">
        <v>0.85</v>
      </c>
      <c r="I24" s="74">
        <v>-450</v>
      </c>
      <c r="J24" s="16">
        <v>0.91411764705882348</v>
      </c>
      <c r="K24" s="16">
        <v>0.85099999999999998</v>
      </c>
      <c r="L24" s="20">
        <v>6.3117647058823501E-2</v>
      </c>
    </row>
    <row r="25" spans="1:12" x14ac:dyDescent="0.4">
      <c r="A25" s="73" t="s">
        <v>161</v>
      </c>
      <c r="B25" s="32">
        <v>936</v>
      </c>
      <c r="C25" s="32">
        <v>877</v>
      </c>
      <c r="D25" s="13">
        <v>1.0672748004561003</v>
      </c>
      <c r="E25" s="76">
        <v>59</v>
      </c>
      <c r="F25" s="32">
        <v>1200</v>
      </c>
      <c r="G25" s="32">
        <v>1350</v>
      </c>
      <c r="H25" s="13">
        <v>0.88888888888888884</v>
      </c>
      <c r="I25" s="76">
        <v>-150</v>
      </c>
      <c r="J25" s="13">
        <v>0.78</v>
      </c>
      <c r="K25" s="13">
        <v>0.64962962962962967</v>
      </c>
      <c r="L25" s="12">
        <v>0.13037037037037036</v>
      </c>
    </row>
    <row r="26" spans="1:12" x14ac:dyDescent="0.4">
      <c r="A26" s="77" t="s">
        <v>162</v>
      </c>
      <c r="B26" s="31">
        <v>2308</v>
      </c>
      <c r="C26" s="31">
        <v>2440</v>
      </c>
      <c r="D26" s="16">
        <v>0.9459016393442623</v>
      </c>
      <c r="E26" s="74">
        <v>-132</v>
      </c>
      <c r="F26" s="31">
        <v>2700</v>
      </c>
      <c r="G26" s="31">
        <v>3000</v>
      </c>
      <c r="H26" s="16">
        <v>0.9</v>
      </c>
      <c r="I26" s="74">
        <v>-300</v>
      </c>
      <c r="J26" s="16">
        <v>0.85481481481481481</v>
      </c>
      <c r="K26" s="16">
        <v>0.81333333333333335</v>
      </c>
      <c r="L26" s="20">
        <v>4.1481481481481453E-2</v>
      </c>
    </row>
    <row r="27" spans="1:12" x14ac:dyDescent="0.4">
      <c r="A27" s="73" t="s">
        <v>163</v>
      </c>
      <c r="B27" s="31">
        <v>2055</v>
      </c>
      <c r="C27" s="31">
        <v>2172</v>
      </c>
      <c r="D27" s="16">
        <v>0.94613259668508287</v>
      </c>
      <c r="E27" s="74">
        <v>-117</v>
      </c>
      <c r="F27" s="31">
        <v>2850</v>
      </c>
      <c r="G27" s="31">
        <v>3017</v>
      </c>
      <c r="H27" s="16">
        <v>0.9446470003314551</v>
      </c>
      <c r="I27" s="74">
        <v>-167</v>
      </c>
      <c r="J27" s="16">
        <v>0.72105263157894739</v>
      </c>
      <c r="K27" s="16">
        <v>0.71992045077891942</v>
      </c>
      <c r="L27" s="20">
        <v>1.1321808000279709E-3</v>
      </c>
    </row>
    <row r="28" spans="1:12" x14ac:dyDescent="0.4">
      <c r="A28" s="77" t="s">
        <v>164</v>
      </c>
      <c r="B28" s="32">
        <v>1842</v>
      </c>
      <c r="C28" s="32">
        <v>2007</v>
      </c>
      <c r="D28" s="13">
        <v>0.91778774289985054</v>
      </c>
      <c r="E28" s="76">
        <v>-165</v>
      </c>
      <c r="F28" s="32">
        <v>3000</v>
      </c>
      <c r="G28" s="32">
        <v>2850</v>
      </c>
      <c r="H28" s="13">
        <v>1.0526315789473684</v>
      </c>
      <c r="I28" s="76">
        <v>150</v>
      </c>
      <c r="J28" s="13">
        <v>0.61399999999999999</v>
      </c>
      <c r="K28" s="13">
        <v>0.70421052631578951</v>
      </c>
      <c r="L28" s="12">
        <v>-9.0210526315789519E-2</v>
      </c>
    </row>
    <row r="29" spans="1:12" x14ac:dyDescent="0.4">
      <c r="A29" s="77" t="s">
        <v>181</v>
      </c>
      <c r="B29" s="32">
        <v>0</v>
      </c>
      <c r="C29" s="32">
        <v>0</v>
      </c>
      <c r="D29" s="13" t="e">
        <v>#DIV/0!</v>
      </c>
      <c r="E29" s="76">
        <v>0</v>
      </c>
      <c r="F29" s="32">
        <v>0</v>
      </c>
      <c r="G29" s="32">
        <v>0</v>
      </c>
      <c r="H29" s="13" t="e">
        <v>#DIV/0!</v>
      </c>
      <c r="I29" s="76">
        <v>0</v>
      </c>
      <c r="J29" s="13" t="e">
        <v>#DIV/0!</v>
      </c>
      <c r="K29" s="13" t="e">
        <v>#DIV/0!</v>
      </c>
      <c r="L29" s="12" t="e">
        <v>#DIV/0!</v>
      </c>
    </row>
    <row r="30" spans="1:12" x14ac:dyDescent="0.4">
      <c r="A30" s="73" t="s">
        <v>165</v>
      </c>
      <c r="B30" s="31">
        <v>2565</v>
      </c>
      <c r="C30" s="31">
        <v>2406</v>
      </c>
      <c r="D30" s="16">
        <v>1.0660847880299251</v>
      </c>
      <c r="E30" s="74">
        <v>159</v>
      </c>
      <c r="F30" s="31">
        <v>2850</v>
      </c>
      <c r="G30" s="31">
        <v>2850</v>
      </c>
      <c r="H30" s="16">
        <v>1</v>
      </c>
      <c r="I30" s="74">
        <v>0</v>
      </c>
      <c r="J30" s="16">
        <v>0.9</v>
      </c>
      <c r="K30" s="16">
        <v>0.84421052631578952</v>
      </c>
      <c r="L30" s="20">
        <v>5.57894736842105E-2</v>
      </c>
    </row>
    <row r="31" spans="1:12" x14ac:dyDescent="0.4">
      <c r="A31" s="64" t="s">
        <v>63</v>
      </c>
      <c r="B31" s="28">
        <v>2186</v>
      </c>
      <c r="C31" s="28">
        <v>1951</v>
      </c>
      <c r="D31" s="19">
        <v>1.1204510507432086</v>
      </c>
      <c r="E31" s="75">
        <v>235</v>
      </c>
      <c r="F31" s="28">
        <v>2808</v>
      </c>
      <c r="G31" s="28">
        <v>2730</v>
      </c>
      <c r="H31" s="19">
        <v>1.0285714285714285</v>
      </c>
      <c r="I31" s="75">
        <v>78</v>
      </c>
      <c r="J31" s="19">
        <v>0.77849002849002846</v>
      </c>
      <c r="K31" s="19">
        <v>0.71465201465201467</v>
      </c>
      <c r="L31" s="18">
        <v>6.3838013838013796E-2</v>
      </c>
    </row>
    <row r="32" spans="1:12" x14ac:dyDescent="0.4">
      <c r="A32" s="71" t="s">
        <v>166</v>
      </c>
      <c r="B32" s="35">
        <v>1685</v>
      </c>
      <c r="C32" s="35">
        <v>1513</v>
      </c>
      <c r="D32" s="15">
        <v>1.1136814276272307</v>
      </c>
      <c r="E32" s="72">
        <v>172</v>
      </c>
      <c r="F32" s="35">
        <v>2145</v>
      </c>
      <c r="G32" s="35">
        <v>2106</v>
      </c>
      <c r="H32" s="15">
        <v>1.0185185185185186</v>
      </c>
      <c r="I32" s="72">
        <v>39</v>
      </c>
      <c r="J32" s="15">
        <v>0.78554778554778559</v>
      </c>
      <c r="K32" s="15">
        <v>0.7184235517568851</v>
      </c>
      <c r="L32" s="14">
        <v>6.7124233790900489E-2</v>
      </c>
    </row>
    <row r="33" spans="1:12" x14ac:dyDescent="0.4">
      <c r="A33" s="73" t="s">
        <v>167</v>
      </c>
      <c r="B33" s="31">
        <v>501</v>
      </c>
      <c r="C33" s="31">
        <v>438</v>
      </c>
      <c r="D33" s="16">
        <v>1.1438356164383561</v>
      </c>
      <c r="E33" s="74">
        <v>63</v>
      </c>
      <c r="F33" s="31">
        <v>663</v>
      </c>
      <c r="G33" s="31">
        <v>624</v>
      </c>
      <c r="H33" s="16">
        <v>1.0625</v>
      </c>
      <c r="I33" s="74">
        <v>39</v>
      </c>
      <c r="J33" s="16">
        <v>0.75565610859728505</v>
      </c>
      <c r="K33" s="16">
        <v>0.70192307692307687</v>
      </c>
      <c r="L33" s="20">
        <v>5.3733031674208176E-2</v>
      </c>
    </row>
    <row r="34" spans="1:12" s="68" customFormat="1" x14ac:dyDescent="0.4">
      <c r="A34" s="66" t="s">
        <v>67</v>
      </c>
      <c r="B34" s="25">
        <v>170254</v>
      </c>
      <c r="C34" s="25">
        <v>179400</v>
      </c>
      <c r="D34" s="11">
        <v>0.94901895206243037</v>
      </c>
      <c r="E34" s="67">
        <v>-9146</v>
      </c>
      <c r="F34" s="25">
        <v>206980</v>
      </c>
      <c r="G34" s="25">
        <v>208692</v>
      </c>
      <c r="H34" s="11">
        <v>0.991796523105821</v>
      </c>
      <c r="I34" s="67">
        <v>-1712</v>
      </c>
      <c r="J34" s="11">
        <v>0.82256256643153924</v>
      </c>
      <c r="K34" s="11">
        <v>0.85964004370076474</v>
      </c>
      <c r="L34" s="21">
        <v>-3.7077477269225501E-2</v>
      </c>
    </row>
    <row r="35" spans="1:12" x14ac:dyDescent="0.4">
      <c r="A35" s="73" t="s">
        <v>56</v>
      </c>
      <c r="B35" s="31">
        <v>69618</v>
      </c>
      <c r="C35" s="31">
        <v>77648</v>
      </c>
      <c r="D35" s="16">
        <v>0.89658458685349274</v>
      </c>
      <c r="E35" s="74">
        <v>-8030</v>
      </c>
      <c r="F35" s="31">
        <v>83040</v>
      </c>
      <c r="G35" s="31">
        <v>82737</v>
      </c>
      <c r="H35" s="16">
        <v>1.0036622067515137</v>
      </c>
      <c r="I35" s="74">
        <v>303</v>
      </c>
      <c r="J35" s="16">
        <v>0.83836705202312134</v>
      </c>
      <c r="K35" s="16">
        <v>0.93849184766186833</v>
      </c>
      <c r="L35" s="20">
        <v>-0.10012479563874699</v>
      </c>
    </row>
    <row r="36" spans="1:12" x14ac:dyDescent="0.4">
      <c r="A36" s="73" t="s">
        <v>168</v>
      </c>
      <c r="B36" s="31">
        <v>20639</v>
      </c>
      <c r="C36" s="31">
        <v>15058</v>
      </c>
      <c r="D36" s="16">
        <v>1.3706335502722806</v>
      </c>
      <c r="E36" s="74">
        <v>5581</v>
      </c>
      <c r="F36" s="31">
        <v>21388</v>
      </c>
      <c r="G36" s="31">
        <v>16902</v>
      </c>
      <c r="H36" s="16">
        <v>1.2654123772334636</v>
      </c>
      <c r="I36" s="74">
        <v>4486</v>
      </c>
      <c r="J36" s="16">
        <v>0.964980362820273</v>
      </c>
      <c r="K36" s="16">
        <v>0.89090048514968645</v>
      </c>
      <c r="L36" s="20">
        <v>7.4079877670586547E-2</v>
      </c>
    </row>
    <row r="37" spans="1:12" x14ac:dyDescent="0.4">
      <c r="A37" s="73" t="s">
        <v>169</v>
      </c>
      <c r="B37" s="31">
        <v>9044</v>
      </c>
      <c r="C37" s="31">
        <v>12782</v>
      </c>
      <c r="D37" s="16">
        <v>0.7075575027382256</v>
      </c>
      <c r="E37" s="74">
        <v>-3738</v>
      </c>
      <c r="F37" s="31">
        <v>10742</v>
      </c>
      <c r="G37" s="31">
        <v>15048</v>
      </c>
      <c r="H37" s="16">
        <v>0.7138490164805954</v>
      </c>
      <c r="I37" s="74">
        <v>-4306</v>
      </c>
      <c r="J37" s="16">
        <v>0.8419288773040402</v>
      </c>
      <c r="K37" s="16">
        <v>0.84941520467836262</v>
      </c>
      <c r="L37" s="20">
        <v>-7.4863273743224212E-3</v>
      </c>
    </row>
    <row r="38" spans="1:12" x14ac:dyDescent="0.4">
      <c r="A38" s="73" t="s">
        <v>54</v>
      </c>
      <c r="B38" s="31">
        <v>25885</v>
      </c>
      <c r="C38" s="31">
        <v>23970</v>
      </c>
      <c r="D38" s="16">
        <v>1.0798915310805173</v>
      </c>
      <c r="E38" s="74">
        <v>1915</v>
      </c>
      <c r="F38" s="31">
        <v>33251</v>
      </c>
      <c r="G38" s="31">
        <v>29831</v>
      </c>
      <c r="H38" s="16">
        <v>1.1146458382219839</v>
      </c>
      <c r="I38" s="74">
        <v>3420</v>
      </c>
      <c r="J38" s="16">
        <v>0.7784728278848756</v>
      </c>
      <c r="K38" s="16">
        <v>0.80352653280144815</v>
      </c>
      <c r="L38" s="20">
        <v>-2.505370491657255E-2</v>
      </c>
    </row>
    <row r="39" spans="1:12" x14ac:dyDescent="0.4">
      <c r="A39" s="73" t="s">
        <v>55</v>
      </c>
      <c r="B39" s="31">
        <v>12360</v>
      </c>
      <c r="C39" s="31">
        <v>13550</v>
      </c>
      <c r="D39" s="16">
        <v>0.91217712177121768</v>
      </c>
      <c r="E39" s="74">
        <v>-1190</v>
      </c>
      <c r="F39" s="31">
        <v>15841</v>
      </c>
      <c r="G39" s="31">
        <v>15553</v>
      </c>
      <c r="H39" s="16">
        <v>1.0185173278467177</v>
      </c>
      <c r="I39" s="74">
        <v>288</v>
      </c>
      <c r="J39" s="16">
        <v>0.78025377185783729</v>
      </c>
      <c r="K39" s="16">
        <v>0.87121455667716841</v>
      </c>
      <c r="L39" s="20">
        <v>-9.096078481933112E-2</v>
      </c>
    </row>
    <row r="40" spans="1:12" x14ac:dyDescent="0.4">
      <c r="A40" s="73" t="s">
        <v>53</v>
      </c>
      <c r="B40" s="31">
        <v>3745</v>
      </c>
      <c r="C40" s="31">
        <v>4369</v>
      </c>
      <c r="D40" s="16">
        <v>0.85717555504692144</v>
      </c>
      <c r="E40" s="74">
        <v>-624</v>
      </c>
      <c r="F40" s="31">
        <v>5471</v>
      </c>
      <c r="G40" s="31">
        <v>5472</v>
      </c>
      <c r="H40" s="16">
        <v>0.9998172514619883</v>
      </c>
      <c r="I40" s="74">
        <v>-1</v>
      </c>
      <c r="J40" s="16">
        <v>0.68451836958508494</v>
      </c>
      <c r="K40" s="16">
        <v>0.79842836257309946</v>
      </c>
      <c r="L40" s="20">
        <v>-0.11390999298801452</v>
      </c>
    </row>
    <row r="41" spans="1:12" x14ac:dyDescent="0.4">
      <c r="A41" s="73" t="s">
        <v>52</v>
      </c>
      <c r="B41" s="31">
        <v>4287</v>
      </c>
      <c r="C41" s="31">
        <v>5094</v>
      </c>
      <c r="D41" s="16">
        <v>0.84157832744405181</v>
      </c>
      <c r="E41" s="74">
        <v>-807</v>
      </c>
      <c r="F41" s="31">
        <v>5278</v>
      </c>
      <c r="G41" s="31">
        <v>5760</v>
      </c>
      <c r="H41" s="16">
        <v>0.91631944444444446</v>
      </c>
      <c r="I41" s="74">
        <v>-482</v>
      </c>
      <c r="J41" s="16">
        <v>0.81223948465327778</v>
      </c>
      <c r="K41" s="16">
        <v>0.88437500000000002</v>
      </c>
      <c r="L41" s="20">
        <v>-7.2135515346722245E-2</v>
      </c>
    </row>
    <row r="42" spans="1:12" ht="9.75" customHeight="1" x14ac:dyDescent="0.4">
      <c r="A42" s="77" t="s">
        <v>51</v>
      </c>
      <c r="B42" s="32">
        <v>3319</v>
      </c>
      <c r="C42" s="32">
        <v>2966</v>
      </c>
      <c r="D42" s="13">
        <v>1.1190155091031693</v>
      </c>
      <c r="E42" s="76">
        <v>353</v>
      </c>
      <c r="F42" s="32">
        <v>5184</v>
      </c>
      <c r="G42" s="32">
        <v>5472</v>
      </c>
      <c r="H42" s="13">
        <v>0.94736842105263153</v>
      </c>
      <c r="I42" s="76">
        <v>-288</v>
      </c>
      <c r="J42" s="13">
        <v>0.64023919753086422</v>
      </c>
      <c r="K42" s="13">
        <v>0.54203216374269003</v>
      </c>
      <c r="L42" s="12">
        <v>9.8207033788174192E-2</v>
      </c>
    </row>
    <row r="43" spans="1:12" x14ac:dyDescent="0.4">
      <c r="A43" s="73" t="s">
        <v>69</v>
      </c>
      <c r="B43" s="31">
        <v>1844</v>
      </c>
      <c r="C43" s="31">
        <v>1783</v>
      </c>
      <c r="D43" s="16">
        <v>1.03421200224341</v>
      </c>
      <c r="E43" s="74">
        <v>61</v>
      </c>
      <c r="F43" s="31">
        <v>2988</v>
      </c>
      <c r="G43" s="31">
        <v>2401</v>
      </c>
      <c r="H43" s="16">
        <v>1.2444814660558101</v>
      </c>
      <c r="I43" s="74">
        <v>587</v>
      </c>
      <c r="J43" s="16">
        <v>0.61713520749665329</v>
      </c>
      <c r="K43" s="16">
        <v>0.7426072469804248</v>
      </c>
      <c r="L43" s="20">
        <v>-0.1254720394837715</v>
      </c>
    </row>
    <row r="44" spans="1:12" x14ac:dyDescent="0.4">
      <c r="A44" s="73" t="s">
        <v>66</v>
      </c>
      <c r="B44" s="31">
        <v>0</v>
      </c>
      <c r="C44" s="31">
        <v>2732</v>
      </c>
      <c r="D44" s="16">
        <v>0</v>
      </c>
      <c r="E44" s="74">
        <v>-2732</v>
      </c>
      <c r="F44" s="31">
        <v>0</v>
      </c>
      <c r="G44" s="31">
        <v>5472</v>
      </c>
      <c r="H44" s="16">
        <v>0</v>
      </c>
      <c r="I44" s="74">
        <v>-5472</v>
      </c>
      <c r="J44" s="16" t="e">
        <v>#DIV/0!</v>
      </c>
      <c r="K44" s="16">
        <v>0.4992690058479532</v>
      </c>
      <c r="L44" s="20" t="e">
        <v>#DIV/0!</v>
      </c>
    </row>
    <row r="45" spans="1:12" x14ac:dyDescent="0.4">
      <c r="A45" s="73" t="s">
        <v>48</v>
      </c>
      <c r="B45" s="31">
        <v>5020</v>
      </c>
      <c r="C45" s="31">
        <v>5673</v>
      </c>
      <c r="D45" s="16">
        <v>0.88489335448616258</v>
      </c>
      <c r="E45" s="74">
        <v>-653</v>
      </c>
      <c r="F45" s="31">
        <v>6533</v>
      </c>
      <c r="G45" s="31">
        <v>7063</v>
      </c>
      <c r="H45" s="16">
        <v>0.9249610647033838</v>
      </c>
      <c r="I45" s="74">
        <v>-530</v>
      </c>
      <c r="J45" s="16">
        <v>0.76840655135466096</v>
      </c>
      <c r="K45" s="16">
        <v>0.80319977346736515</v>
      </c>
      <c r="L45" s="20">
        <v>-3.4793222112704192E-2</v>
      </c>
    </row>
    <row r="46" spans="1:12" x14ac:dyDescent="0.4">
      <c r="A46" s="73" t="s">
        <v>50</v>
      </c>
      <c r="B46" s="31">
        <v>1684</v>
      </c>
      <c r="C46" s="31">
        <v>1539</v>
      </c>
      <c r="D46" s="16">
        <v>1.0942170240415854</v>
      </c>
      <c r="E46" s="74">
        <v>145</v>
      </c>
      <c r="F46" s="31">
        <v>2133</v>
      </c>
      <c r="G46" s="31">
        <v>2394</v>
      </c>
      <c r="H46" s="16">
        <v>0.89097744360902253</v>
      </c>
      <c r="I46" s="74">
        <v>-261</v>
      </c>
      <c r="J46" s="16">
        <v>0.78949835911861233</v>
      </c>
      <c r="K46" s="16">
        <v>0.6428571428571429</v>
      </c>
      <c r="L46" s="20">
        <v>0.14664121626146942</v>
      </c>
    </row>
    <row r="47" spans="1:12" x14ac:dyDescent="0.4">
      <c r="A47" s="73" t="s">
        <v>49</v>
      </c>
      <c r="B47" s="31">
        <v>1855</v>
      </c>
      <c r="C47" s="31">
        <v>1893</v>
      </c>
      <c r="D47" s="16">
        <v>0.97992604331748545</v>
      </c>
      <c r="E47" s="74">
        <v>-38</v>
      </c>
      <c r="F47" s="31">
        <v>2142</v>
      </c>
      <c r="G47" s="31">
        <v>2394</v>
      </c>
      <c r="H47" s="16">
        <v>0.89473684210526316</v>
      </c>
      <c r="I47" s="74">
        <v>-252</v>
      </c>
      <c r="J47" s="16">
        <v>0.86601307189542487</v>
      </c>
      <c r="K47" s="16">
        <v>0.7907268170426065</v>
      </c>
      <c r="L47" s="20">
        <v>7.5286254852818368E-2</v>
      </c>
    </row>
    <row r="48" spans="1:12" x14ac:dyDescent="0.4">
      <c r="A48" s="73" t="s">
        <v>171</v>
      </c>
      <c r="B48" s="31">
        <v>2621</v>
      </c>
      <c r="C48" s="31">
        <v>2035</v>
      </c>
      <c r="D48" s="16">
        <v>1.287960687960688</v>
      </c>
      <c r="E48" s="74">
        <v>586</v>
      </c>
      <c r="F48" s="31">
        <v>3154</v>
      </c>
      <c r="G48" s="31">
        <v>2988</v>
      </c>
      <c r="H48" s="16">
        <v>1.0555555555555556</v>
      </c>
      <c r="I48" s="74">
        <v>166</v>
      </c>
      <c r="J48" s="16">
        <v>0.8310082435003171</v>
      </c>
      <c r="K48" s="16">
        <v>0.6810575635876841</v>
      </c>
      <c r="L48" s="20">
        <v>0.149950679912633</v>
      </c>
    </row>
    <row r="49" spans="1:12" x14ac:dyDescent="0.4">
      <c r="A49" s="73" t="s">
        <v>72</v>
      </c>
      <c r="B49" s="31">
        <v>1976</v>
      </c>
      <c r="C49" s="31">
        <v>2030</v>
      </c>
      <c r="D49" s="16">
        <v>0.97339901477832513</v>
      </c>
      <c r="E49" s="74">
        <v>-54</v>
      </c>
      <c r="F49" s="31">
        <v>2394</v>
      </c>
      <c r="G49" s="31">
        <v>2275</v>
      </c>
      <c r="H49" s="16">
        <v>1.0523076923076924</v>
      </c>
      <c r="I49" s="74">
        <v>119</v>
      </c>
      <c r="J49" s="16">
        <v>0.82539682539682535</v>
      </c>
      <c r="K49" s="16">
        <v>0.89230769230769236</v>
      </c>
      <c r="L49" s="20">
        <v>-6.6910866910867006E-2</v>
      </c>
    </row>
    <row r="50" spans="1:12" x14ac:dyDescent="0.4">
      <c r="A50" s="73" t="s">
        <v>172</v>
      </c>
      <c r="B50" s="31">
        <v>2223</v>
      </c>
      <c r="C50" s="31">
        <v>2111</v>
      </c>
      <c r="D50" s="16">
        <v>1.0530554239696825</v>
      </c>
      <c r="E50" s="74">
        <v>112</v>
      </c>
      <c r="F50" s="31">
        <v>2527</v>
      </c>
      <c r="G50" s="31">
        <v>2268</v>
      </c>
      <c r="H50" s="16">
        <v>1.1141975308641976</v>
      </c>
      <c r="I50" s="74">
        <v>259</v>
      </c>
      <c r="J50" s="16">
        <v>0.87969924812030076</v>
      </c>
      <c r="K50" s="16">
        <v>0.9307760141093474</v>
      </c>
      <c r="L50" s="20">
        <v>-5.1076765989046646E-2</v>
      </c>
    </row>
    <row r="51" spans="1:12" x14ac:dyDescent="0.4">
      <c r="A51" s="73" t="s">
        <v>173</v>
      </c>
      <c r="B51" s="31">
        <v>1957</v>
      </c>
      <c r="C51" s="31">
        <v>1946</v>
      </c>
      <c r="D51" s="16">
        <v>1.0056526207605345</v>
      </c>
      <c r="E51" s="74">
        <v>11</v>
      </c>
      <c r="F51" s="31">
        <v>2520</v>
      </c>
      <c r="G51" s="31">
        <v>2268</v>
      </c>
      <c r="H51" s="16">
        <v>1.1111111111111112</v>
      </c>
      <c r="I51" s="74">
        <v>252</v>
      </c>
      <c r="J51" s="16">
        <v>0.7765873015873016</v>
      </c>
      <c r="K51" s="16">
        <v>0.85802469135802473</v>
      </c>
      <c r="L51" s="20">
        <v>-8.1437389770723123E-2</v>
      </c>
    </row>
    <row r="52" spans="1:12" x14ac:dyDescent="0.4">
      <c r="A52" s="79" t="s">
        <v>174</v>
      </c>
      <c r="B52" s="30">
        <v>2177</v>
      </c>
      <c r="C52" s="30">
        <v>2221</v>
      </c>
      <c r="D52" s="23">
        <v>0.98018910400720394</v>
      </c>
      <c r="E52" s="80">
        <v>-44</v>
      </c>
      <c r="F52" s="30">
        <v>2394</v>
      </c>
      <c r="G52" s="30">
        <v>2394</v>
      </c>
      <c r="H52" s="23">
        <v>1</v>
      </c>
      <c r="I52" s="80">
        <v>0</v>
      </c>
      <c r="J52" s="23">
        <v>0.90935672514619881</v>
      </c>
      <c r="K52" s="23">
        <v>0.92773600668337508</v>
      </c>
      <c r="L52" s="22">
        <v>-1.8379281537176273E-2</v>
      </c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10月(月間)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92</v>
      </c>
      <c r="C4" s="97" t="s">
        <v>139</v>
      </c>
      <c r="D4" s="96" t="s">
        <v>61</v>
      </c>
      <c r="E4" s="96"/>
      <c r="F4" s="101" t="s">
        <v>92</v>
      </c>
      <c r="G4" s="101" t="s">
        <v>139</v>
      </c>
      <c r="H4" s="96" t="s">
        <v>61</v>
      </c>
      <c r="I4" s="96"/>
      <c r="J4" s="101" t="s">
        <v>92</v>
      </c>
      <c r="K4" s="101" t="s">
        <v>139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459073</v>
      </c>
      <c r="C6" s="25">
        <v>473935</v>
      </c>
      <c r="D6" s="11">
        <v>0.96864126937238226</v>
      </c>
      <c r="E6" s="67">
        <v>-14862</v>
      </c>
      <c r="F6" s="25">
        <v>625552</v>
      </c>
      <c r="G6" s="25">
        <v>657767</v>
      </c>
      <c r="H6" s="11">
        <v>0.95102369075979787</v>
      </c>
      <c r="I6" s="67">
        <v>-32215</v>
      </c>
      <c r="J6" s="11">
        <v>0.73386864721078349</v>
      </c>
      <c r="K6" s="11">
        <v>0.72052109637607242</v>
      </c>
      <c r="L6" s="21">
        <v>1.3347550834711064E-2</v>
      </c>
    </row>
    <row r="7" spans="1:12" s="68" customFormat="1" x14ac:dyDescent="0.4">
      <c r="A7" s="66" t="s">
        <v>58</v>
      </c>
      <c r="B7" s="25">
        <v>222846</v>
      </c>
      <c r="C7" s="25">
        <v>239711</v>
      </c>
      <c r="D7" s="11">
        <v>0.92964444685475423</v>
      </c>
      <c r="E7" s="67">
        <v>-16865</v>
      </c>
      <c r="F7" s="25">
        <v>290127</v>
      </c>
      <c r="G7" s="25">
        <v>320665</v>
      </c>
      <c r="H7" s="11">
        <v>0.90476665679135548</v>
      </c>
      <c r="I7" s="67">
        <v>-30538</v>
      </c>
      <c r="J7" s="11">
        <v>0.76809810875926754</v>
      </c>
      <c r="K7" s="11">
        <v>0.74754338640013718</v>
      </c>
      <c r="L7" s="21">
        <v>2.0554722359130362E-2</v>
      </c>
    </row>
    <row r="8" spans="1:12" x14ac:dyDescent="0.4">
      <c r="A8" s="69" t="s">
        <v>65</v>
      </c>
      <c r="B8" s="26">
        <v>180073</v>
      </c>
      <c r="C8" s="26">
        <v>195254</v>
      </c>
      <c r="D8" s="24">
        <v>0.922249992317699</v>
      </c>
      <c r="E8" s="70">
        <v>-15181</v>
      </c>
      <c r="F8" s="26">
        <v>231660</v>
      </c>
      <c r="G8" s="26">
        <v>259118</v>
      </c>
      <c r="H8" s="24">
        <v>0.89403283446151949</v>
      </c>
      <c r="I8" s="70">
        <v>-27458</v>
      </c>
      <c r="J8" s="24">
        <v>0.77731589398256062</v>
      </c>
      <c r="K8" s="24">
        <v>0.75353313934192145</v>
      </c>
      <c r="L8" s="54">
        <v>2.378275464063917E-2</v>
      </c>
    </row>
    <row r="9" spans="1:12" x14ac:dyDescent="0.4">
      <c r="A9" s="71" t="s">
        <v>56</v>
      </c>
      <c r="B9" s="35">
        <v>107979</v>
      </c>
      <c r="C9" s="35">
        <v>115930</v>
      </c>
      <c r="D9" s="15">
        <v>0.93141550935909601</v>
      </c>
      <c r="E9" s="72">
        <v>-7951</v>
      </c>
      <c r="F9" s="35">
        <v>135163</v>
      </c>
      <c r="G9" s="35">
        <v>139721</v>
      </c>
      <c r="H9" s="15">
        <v>0.9673778458499438</v>
      </c>
      <c r="I9" s="72">
        <v>-4558</v>
      </c>
      <c r="J9" s="15">
        <v>0.79887987097060587</v>
      </c>
      <c r="K9" s="15">
        <v>0.82972495186836626</v>
      </c>
      <c r="L9" s="14">
        <v>-3.0845080897760391E-2</v>
      </c>
    </row>
    <row r="10" spans="1:12" x14ac:dyDescent="0.4">
      <c r="A10" s="73" t="s">
        <v>57</v>
      </c>
      <c r="B10" s="31">
        <v>24777</v>
      </c>
      <c r="C10" s="31">
        <v>26436</v>
      </c>
      <c r="D10" s="16">
        <v>0.93724466636404902</v>
      </c>
      <c r="E10" s="74">
        <v>-1659</v>
      </c>
      <c r="F10" s="35">
        <v>32027</v>
      </c>
      <c r="G10" s="35">
        <v>43407</v>
      </c>
      <c r="H10" s="16">
        <v>0.73783030386803972</v>
      </c>
      <c r="I10" s="74">
        <v>-11380</v>
      </c>
      <c r="J10" s="16">
        <v>0.7736285009523215</v>
      </c>
      <c r="K10" s="16">
        <v>0.60902619393185431</v>
      </c>
      <c r="L10" s="20">
        <v>0.16460230702046719</v>
      </c>
    </row>
    <row r="11" spans="1:12" x14ac:dyDescent="0.4">
      <c r="A11" s="73" t="s">
        <v>70</v>
      </c>
      <c r="B11" s="31">
        <v>5451</v>
      </c>
      <c r="C11" s="31">
        <v>9309</v>
      </c>
      <c r="D11" s="16">
        <v>0.58556235900741216</v>
      </c>
      <c r="E11" s="74">
        <v>-3858</v>
      </c>
      <c r="F11" s="31">
        <v>8100</v>
      </c>
      <c r="G11" s="31">
        <v>16740</v>
      </c>
      <c r="H11" s="16">
        <v>0.4838709677419355</v>
      </c>
      <c r="I11" s="74">
        <v>-8640</v>
      </c>
      <c r="J11" s="16">
        <v>0.67296296296296299</v>
      </c>
      <c r="K11" s="16">
        <v>0.55609318996415769</v>
      </c>
      <c r="L11" s="20">
        <v>0.1168697729988053</v>
      </c>
    </row>
    <row r="12" spans="1:12" x14ac:dyDescent="0.4">
      <c r="A12" s="73" t="s">
        <v>54</v>
      </c>
      <c r="B12" s="31">
        <v>18882</v>
      </c>
      <c r="C12" s="31">
        <v>20122</v>
      </c>
      <c r="D12" s="16">
        <v>0.93837590696749829</v>
      </c>
      <c r="E12" s="74">
        <v>-1240</v>
      </c>
      <c r="F12" s="31">
        <v>27840</v>
      </c>
      <c r="G12" s="31">
        <v>29490</v>
      </c>
      <c r="H12" s="16">
        <v>0.94404883011190233</v>
      </c>
      <c r="I12" s="74">
        <v>-1650</v>
      </c>
      <c r="J12" s="16">
        <v>0.67823275862068966</v>
      </c>
      <c r="K12" s="16">
        <v>0.682332994235334</v>
      </c>
      <c r="L12" s="20">
        <v>-4.1002356146443431E-3</v>
      </c>
    </row>
    <row r="13" spans="1:12" x14ac:dyDescent="0.4">
      <c r="A13" s="73" t="s">
        <v>55</v>
      </c>
      <c r="B13" s="31">
        <v>16063</v>
      </c>
      <c r="C13" s="31">
        <v>16097</v>
      </c>
      <c r="D13" s="16">
        <v>0.99788780518108966</v>
      </c>
      <c r="E13" s="74">
        <v>-34</v>
      </c>
      <c r="F13" s="31">
        <v>20430</v>
      </c>
      <c r="G13" s="31">
        <v>21390</v>
      </c>
      <c r="H13" s="16">
        <v>0.95511921458625526</v>
      </c>
      <c r="I13" s="74">
        <v>-960</v>
      </c>
      <c r="J13" s="16">
        <v>0.78624571708272151</v>
      </c>
      <c r="K13" s="16">
        <v>0.7525479195885928</v>
      </c>
      <c r="L13" s="20">
        <v>3.3697797494128712E-2</v>
      </c>
    </row>
    <row r="14" spans="1:12" x14ac:dyDescent="0.4">
      <c r="A14" s="82" t="s">
        <v>153</v>
      </c>
      <c r="B14" s="36">
        <v>6921</v>
      </c>
      <c r="C14" s="31">
        <v>7360</v>
      </c>
      <c r="D14" s="16">
        <v>0.94035326086956517</v>
      </c>
      <c r="E14" s="74">
        <v>-439</v>
      </c>
      <c r="F14" s="36">
        <v>8100</v>
      </c>
      <c r="G14" s="31">
        <v>8370</v>
      </c>
      <c r="H14" s="16">
        <v>0.967741935483871</v>
      </c>
      <c r="I14" s="74">
        <v>-270</v>
      </c>
      <c r="J14" s="16">
        <v>0.85444444444444445</v>
      </c>
      <c r="K14" s="16">
        <v>0.87933094384707289</v>
      </c>
      <c r="L14" s="20">
        <v>-2.4886499402628437E-2</v>
      </c>
    </row>
    <row r="15" spans="1:12" x14ac:dyDescent="0.4">
      <c r="A15" s="64" t="s">
        <v>64</v>
      </c>
      <c r="B15" s="28">
        <v>40555</v>
      </c>
      <c r="C15" s="28">
        <v>42063</v>
      </c>
      <c r="D15" s="19">
        <v>0.96414901457337798</v>
      </c>
      <c r="E15" s="75">
        <v>-1508</v>
      </c>
      <c r="F15" s="28">
        <v>55152</v>
      </c>
      <c r="G15" s="28">
        <v>57920</v>
      </c>
      <c r="H15" s="19">
        <v>0.95220994475138121</v>
      </c>
      <c r="I15" s="75">
        <v>-2768</v>
      </c>
      <c r="J15" s="19">
        <v>0.73533144763562519</v>
      </c>
      <c r="K15" s="19">
        <v>0.72622582872928176</v>
      </c>
      <c r="L15" s="18">
        <v>9.1056189063434267E-3</v>
      </c>
    </row>
    <row r="16" spans="1:12" x14ac:dyDescent="0.4">
      <c r="A16" s="77" t="s">
        <v>160</v>
      </c>
      <c r="B16" s="32">
        <v>3381</v>
      </c>
      <c r="C16" s="32">
        <v>3847</v>
      </c>
      <c r="D16" s="13">
        <v>0.87886664933714587</v>
      </c>
      <c r="E16" s="76">
        <v>-466</v>
      </c>
      <c r="F16" s="32">
        <v>4350</v>
      </c>
      <c r="G16" s="32">
        <v>4650</v>
      </c>
      <c r="H16" s="13">
        <v>0.93548387096774188</v>
      </c>
      <c r="I16" s="76">
        <v>-300</v>
      </c>
      <c r="J16" s="13">
        <v>0.77724137931034487</v>
      </c>
      <c r="K16" s="13">
        <v>0.82731182795698921</v>
      </c>
      <c r="L16" s="12">
        <v>-5.0070448646644339E-2</v>
      </c>
    </row>
    <row r="17" spans="1:12" s="84" customFormat="1" x14ac:dyDescent="0.4">
      <c r="A17" s="73" t="s">
        <v>162</v>
      </c>
      <c r="B17" s="31">
        <v>3822</v>
      </c>
      <c r="C17" s="31">
        <v>3672</v>
      </c>
      <c r="D17" s="16">
        <v>1.0408496732026145</v>
      </c>
      <c r="E17" s="74">
        <v>150</v>
      </c>
      <c r="F17" s="31">
        <v>4350</v>
      </c>
      <c r="G17" s="31">
        <v>4650</v>
      </c>
      <c r="H17" s="16">
        <v>0.93548387096774188</v>
      </c>
      <c r="I17" s="74">
        <v>-300</v>
      </c>
      <c r="J17" s="16">
        <v>0.87862068965517237</v>
      </c>
      <c r="K17" s="16">
        <v>0.78967741935483871</v>
      </c>
      <c r="L17" s="20">
        <v>8.8943270300333666E-2</v>
      </c>
    </row>
    <row r="18" spans="1:12" s="84" customFormat="1" x14ac:dyDescent="0.4">
      <c r="A18" s="73" t="s">
        <v>164</v>
      </c>
      <c r="B18" s="31">
        <v>3455</v>
      </c>
      <c r="C18" s="31">
        <v>3313</v>
      </c>
      <c r="D18" s="16">
        <v>1.0428614548747359</v>
      </c>
      <c r="E18" s="74">
        <v>142</v>
      </c>
      <c r="F18" s="31">
        <v>4650</v>
      </c>
      <c r="G18" s="31">
        <v>4950</v>
      </c>
      <c r="H18" s="16">
        <v>0.93939393939393945</v>
      </c>
      <c r="I18" s="74">
        <v>-300</v>
      </c>
      <c r="J18" s="16">
        <v>0.74301075268817207</v>
      </c>
      <c r="K18" s="16">
        <v>0.66929292929292927</v>
      </c>
      <c r="L18" s="20">
        <v>7.3717823395242799E-2</v>
      </c>
    </row>
    <row r="19" spans="1:12" s="84" customFormat="1" x14ac:dyDescent="0.4">
      <c r="A19" s="73" t="s">
        <v>158</v>
      </c>
      <c r="B19" s="31">
        <v>6779</v>
      </c>
      <c r="C19" s="31">
        <v>7637</v>
      </c>
      <c r="D19" s="16">
        <v>0.88765221945790229</v>
      </c>
      <c r="E19" s="74">
        <v>-858</v>
      </c>
      <c r="F19" s="31">
        <v>8717</v>
      </c>
      <c r="G19" s="31">
        <v>9300</v>
      </c>
      <c r="H19" s="16">
        <v>0.9373118279569892</v>
      </c>
      <c r="I19" s="74">
        <v>-583</v>
      </c>
      <c r="J19" s="16">
        <v>0.77767580589652407</v>
      </c>
      <c r="K19" s="16">
        <v>0.82118279569892472</v>
      </c>
      <c r="L19" s="20">
        <v>-4.3506989802400642E-2</v>
      </c>
    </row>
    <row r="20" spans="1:12" s="84" customFormat="1" x14ac:dyDescent="0.4">
      <c r="A20" s="73" t="s">
        <v>156</v>
      </c>
      <c r="B20" s="31">
        <v>4094</v>
      </c>
      <c r="C20" s="31">
        <v>3939</v>
      </c>
      <c r="D20" s="16">
        <v>1.0393500888550393</v>
      </c>
      <c r="E20" s="74">
        <v>155</v>
      </c>
      <c r="F20" s="31">
        <v>4500</v>
      </c>
      <c r="G20" s="31">
        <v>4650</v>
      </c>
      <c r="H20" s="16">
        <v>0.967741935483871</v>
      </c>
      <c r="I20" s="74">
        <v>-150</v>
      </c>
      <c r="J20" s="16">
        <v>0.9097777777777778</v>
      </c>
      <c r="K20" s="16">
        <v>0.84709677419354834</v>
      </c>
      <c r="L20" s="20">
        <v>6.2681003584229456E-2</v>
      </c>
    </row>
    <row r="21" spans="1:12" s="84" customFormat="1" x14ac:dyDescent="0.4">
      <c r="A21" s="73" t="s">
        <v>159</v>
      </c>
      <c r="B21" s="31">
        <v>2781</v>
      </c>
      <c r="C21" s="31">
        <v>2815</v>
      </c>
      <c r="D21" s="16">
        <v>0.98792184724689169</v>
      </c>
      <c r="E21" s="74">
        <v>-34</v>
      </c>
      <c r="F21" s="31">
        <v>4500</v>
      </c>
      <c r="G21" s="31">
        <v>4500</v>
      </c>
      <c r="H21" s="16">
        <v>1</v>
      </c>
      <c r="I21" s="74">
        <v>0</v>
      </c>
      <c r="J21" s="16">
        <v>0.61799999999999999</v>
      </c>
      <c r="K21" s="16">
        <v>0.62555555555555553</v>
      </c>
      <c r="L21" s="20">
        <v>-7.5555555555555376E-3</v>
      </c>
    </row>
    <row r="22" spans="1:12" s="84" customFormat="1" x14ac:dyDescent="0.4">
      <c r="A22" s="73" t="s">
        <v>165</v>
      </c>
      <c r="B22" s="31">
        <v>2874</v>
      </c>
      <c r="C22" s="31">
        <v>2624</v>
      </c>
      <c r="D22" s="16">
        <v>1.0952743902439024</v>
      </c>
      <c r="E22" s="74">
        <v>250</v>
      </c>
      <c r="F22" s="31">
        <v>4350</v>
      </c>
      <c r="G22" s="31">
        <v>4667</v>
      </c>
      <c r="H22" s="16">
        <v>0.93207628026569533</v>
      </c>
      <c r="I22" s="74">
        <v>-317</v>
      </c>
      <c r="J22" s="16">
        <v>0.66068965517241385</v>
      </c>
      <c r="K22" s="16">
        <v>0.56224555388900788</v>
      </c>
      <c r="L22" s="20">
        <v>9.8444101283405971E-2</v>
      </c>
    </row>
    <row r="23" spans="1:12" s="84" customFormat="1" x14ac:dyDescent="0.4">
      <c r="A23" s="73" t="s">
        <v>154</v>
      </c>
      <c r="B23" s="31">
        <v>1467</v>
      </c>
      <c r="C23" s="31">
        <v>2031</v>
      </c>
      <c r="D23" s="16">
        <v>0.7223042836041359</v>
      </c>
      <c r="E23" s="74">
        <v>-564</v>
      </c>
      <c r="F23" s="31">
        <v>2550</v>
      </c>
      <c r="G23" s="31">
        <v>3000</v>
      </c>
      <c r="H23" s="16">
        <v>0.85</v>
      </c>
      <c r="I23" s="74">
        <v>-450</v>
      </c>
      <c r="J23" s="16">
        <v>0.57529411764705884</v>
      </c>
      <c r="K23" s="16">
        <v>0.67700000000000005</v>
      </c>
      <c r="L23" s="20">
        <v>-0.1017058823529412</v>
      </c>
    </row>
    <row r="24" spans="1:12" s="84" customFormat="1" x14ac:dyDescent="0.4">
      <c r="A24" s="73" t="s">
        <v>161</v>
      </c>
      <c r="B24" s="31">
        <v>824</v>
      </c>
      <c r="C24" s="31">
        <v>728</v>
      </c>
      <c r="D24" s="16">
        <v>1.1318681318681318</v>
      </c>
      <c r="E24" s="74">
        <v>96</v>
      </c>
      <c r="F24" s="31">
        <v>1967</v>
      </c>
      <c r="G24" s="31">
        <v>1817</v>
      </c>
      <c r="H24" s="16">
        <v>1.0825536598789214</v>
      </c>
      <c r="I24" s="74">
        <v>150</v>
      </c>
      <c r="J24" s="16">
        <v>0.41891204880528726</v>
      </c>
      <c r="K24" s="16">
        <v>0.40066042927903139</v>
      </c>
      <c r="L24" s="20">
        <v>1.8251619526255869E-2</v>
      </c>
    </row>
    <row r="25" spans="1:12" s="84" customFormat="1" x14ac:dyDescent="0.4">
      <c r="A25" s="73" t="s">
        <v>155</v>
      </c>
      <c r="B25" s="31">
        <v>3208</v>
      </c>
      <c r="C25" s="31">
        <v>3552</v>
      </c>
      <c r="D25" s="16">
        <v>0.90315315315315314</v>
      </c>
      <c r="E25" s="74">
        <v>-344</v>
      </c>
      <c r="F25" s="31">
        <v>4367</v>
      </c>
      <c r="G25" s="31">
        <v>4684</v>
      </c>
      <c r="H25" s="16">
        <v>0.93232280102476517</v>
      </c>
      <c r="I25" s="74">
        <v>-317</v>
      </c>
      <c r="J25" s="16">
        <v>0.73460041218227612</v>
      </c>
      <c r="K25" s="16">
        <v>0.75832621690862512</v>
      </c>
      <c r="L25" s="20">
        <v>-2.3725804726348998E-2</v>
      </c>
    </row>
    <row r="26" spans="1:12" s="84" customFormat="1" x14ac:dyDescent="0.4">
      <c r="A26" s="73" t="s">
        <v>163</v>
      </c>
      <c r="B26" s="31">
        <v>3208</v>
      </c>
      <c r="C26" s="31">
        <v>2953</v>
      </c>
      <c r="D26" s="16">
        <v>1.086352861496783</v>
      </c>
      <c r="E26" s="74">
        <v>255</v>
      </c>
      <c r="F26" s="31">
        <v>4650</v>
      </c>
      <c r="G26" s="31">
        <v>4851</v>
      </c>
      <c r="H26" s="16">
        <v>0.95856524427953005</v>
      </c>
      <c r="I26" s="74">
        <v>-201</v>
      </c>
      <c r="J26" s="16">
        <v>0.68989247311827961</v>
      </c>
      <c r="K26" s="16">
        <v>0.60874046588332298</v>
      </c>
      <c r="L26" s="20">
        <v>8.1152007234956636E-2</v>
      </c>
    </row>
    <row r="27" spans="1:12" x14ac:dyDescent="0.4">
      <c r="A27" s="71" t="s">
        <v>157</v>
      </c>
      <c r="B27" s="35">
        <v>4662</v>
      </c>
      <c r="C27" s="35">
        <v>4952</v>
      </c>
      <c r="D27" s="15">
        <v>0.94143780290791601</v>
      </c>
      <c r="E27" s="72">
        <v>-290</v>
      </c>
      <c r="F27" s="35">
        <v>6201</v>
      </c>
      <c r="G27" s="35">
        <v>6201</v>
      </c>
      <c r="H27" s="15">
        <v>1</v>
      </c>
      <c r="I27" s="72">
        <v>0</v>
      </c>
      <c r="J27" s="15">
        <v>0.75181422351233673</v>
      </c>
      <c r="K27" s="15">
        <v>0.79858087405257216</v>
      </c>
      <c r="L27" s="14">
        <v>-4.6766650540235433E-2</v>
      </c>
    </row>
    <row r="28" spans="1:12" x14ac:dyDescent="0.4">
      <c r="A28" s="64" t="s">
        <v>63</v>
      </c>
      <c r="B28" s="28">
        <v>2218</v>
      </c>
      <c r="C28" s="28">
        <v>2394</v>
      </c>
      <c r="D28" s="19">
        <v>0.92648287385129491</v>
      </c>
      <c r="E28" s="75">
        <v>-176</v>
      </c>
      <c r="F28" s="28">
        <v>3315</v>
      </c>
      <c r="G28" s="28">
        <v>3627</v>
      </c>
      <c r="H28" s="19">
        <v>0.91397849462365588</v>
      </c>
      <c r="I28" s="75">
        <v>-312</v>
      </c>
      <c r="J28" s="19">
        <v>0.66907993966817492</v>
      </c>
      <c r="K28" s="19">
        <v>0.66004962779156329</v>
      </c>
      <c r="L28" s="18">
        <v>9.0303118766116297E-3</v>
      </c>
    </row>
    <row r="29" spans="1:12" x14ac:dyDescent="0.4">
      <c r="A29" s="71" t="s">
        <v>166</v>
      </c>
      <c r="B29" s="35">
        <v>1543</v>
      </c>
      <c r="C29" s="35">
        <v>1607</v>
      </c>
      <c r="D29" s="15">
        <v>0.96017423771001864</v>
      </c>
      <c r="E29" s="72">
        <v>-64</v>
      </c>
      <c r="F29" s="35">
        <v>2184</v>
      </c>
      <c r="G29" s="35">
        <v>2418</v>
      </c>
      <c r="H29" s="15">
        <v>0.90322580645161288</v>
      </c>
      <c r="I29" s="72">
        <v>-234</v>
      </c>
      <c r="J29" s="15">
        <v>0.70650183150183155</v>
      </c>
      <c r="K29" s="15">
        <v>0.66459884201819686</v>
      </c>
      <c r="L29" s="14">
        <v>4.1902989483634689E-2</v>
      </c>
    </row>
    <row r="30" spans="1:12" x14ac:dyDescent="0.4">
      <c r="A30" s="73" t="s">
        <v>167</v>
      </c>
      <c r="B30" s="31">
        <v>675</v>
      </c>
      <c r="C30" s="31">
        <v>787</v>
      </c>
      <c r="D30" s="16">
        <v>0.85768742058449809</v>
      </c>
      <c r="E30" s="74">
        <v>-112</v>
      </c>
      <c r="F30" s="31">
        <v>1131</v>
      </c>
      <c r="G30" s="31">
        <v>1209</v>
      </c>
      <c r="H30" s="16">
        <v>0.93548387096774188</v>
      </c>
      <c r="I30" s="74">
        <v>-78</v>
      </c>
      <c r="J30" s="16">
        <v>0.59681697612732099</v>
      </c>
      <c r="K30" s="16">
        <v>0.65095119933829615</v>
      </c>
      <c r="L30" s="20">
        <v>-5.4134223210975163E-2</v>
      </c>
    </row>
    <row r="31" spans="1:12" s="68" customFormat="1" x14ac:dyDescent="0.4">
      <c r="A31" s="66" t="s">
        <v>67</v>
      </c>
      <c r="B31" s="25">
        <v>236227</v>
      </c>
      <c r="C31" s="25">
        <v>234224</v>
      </c>
      <c r="D31" s="11">
        <v>1.0085516428717809</v>
      </c>
      <c r="E31" s="67">
        <v>2003</v>
      </c>
      <c r="F31" s="25">
        <v>335425</v>
      </c>
      <c r="G31" s="25">
        <v>337102</v>
      </c>
      <c r="H31" s="11">
        <v>0.99502524458472508</v>
      </c>
      <c r="I31" s="67">
        <v>-1677</v>
      </c>
      <c r="J31" s="11">
        <v>0.70426175747186404</v>
      </c>
      <c r="K31" s="11">
        <v>0.69481640571696401</v>
      </c>
      <c r="L31" s="21">
        <v>9.4453517549000221E-3</v>
      </c>
    </row>
    <row r="32" spans="1:12" x14ac:dyDescent="0.4">
      <c r="A32" s="73" t="s">
        <v>56</v>
      </c>
      <c r="B32" s="31">
        <v>98451</v>
      </c>
      <c r="C32" s="31">
        <v>96136</v>
      </c>
      <c r="D32" s="16">
        <v>1.0240804693351087</v>
      </c>
      <c r="E32" s="74">
        <v>2315</v>
      </c>
      <c r="F32" s="31">
        <v>124452</v>
      </c>
      <c r="G32" s="31">
        <v>127696</v>
      </c>
      <c r="H32" s="16">
        <v>0.97459591529883471</v>
      </c>
      <c r="I32" s="74">
        <v>-3244</v>
      </c>
      <c r="J32" s="16">
        <v>0.79107607752386466</v>
      </c>
      <c r="K32" s="16">
        <v>0.75285051998496433</v>
      </c>
      <c r="L32" s="20">
        <v>3.8225557538900334E-2</v>
      </c>
    </row>
    <row r="33" spans="1:12" x14ac:dyDescent="0.4">
      <c r="A33" s="73" t="s">
        <v>168</v>
      </c>
      <c r="B33" s="31">
        <v>24254</v>
      </c>
      <c r="C33" s="31">
        <v>19330</v>
      </c>
      <c r="D33" s="16">
        <v>1.2547335747542681</v>
      </c>
      <c r="E33" s="74">
        <v>4924</v>
      </c>
      <c r="F33" s="31">
        <v>33074</v>
      </c>
      <c r="G33" s="31">
        <v>26567</v>
      </c>
      <c r="H33" s="16">
        <v>1.2449279180938759</v>
      </c>
      <c r="I33" s="74">
        <v>6507</v>
      </c>
      <c r="J33" s="16">
        <v>0.73332527060530928</v>
      </c>
      <c r="K33" s="16">
        <v>0.72759438401023824</v>
      </c>
      <c r="L33" s="20">
        <v>5.7308865950710386E-3</v>
      </c>
    </row>
    <row r="34" spans="1:12" x14ac:dyDescent="0.4">
      <c r="A34" s="73" t="s">
        <v>169</v>
      </c>
      <c r="B34" s="31">
        <v>10644</v>
      </c>
      <c r="C34" s="31">
        <v>12352</v>
      </c>
      <c r="D34" s="16">
        <v>0.86172279792746109</v>
      </c>
      <c r="E34" s="74">
        <v>-1708</v>
      </c>
      <c r="F34" s="31">
        <v>16934</v>
      </c>
      <c r="G34" s="31">
        <v>22309</v>
      </c>
      <c r="H34" s="16">
        <v>0.7590658478640907</v>
      </c>
      <c r="I34" s="74">
        <v>-5375</v>
      </c>
      <c r="J34" s="16">
        <v>0.62855793079012634</v>
      </c>
      <c r="K34" s="16">
        <v>0.55367788784795369</v>
      </c>
      <c r="L34" s="20">
        <v>7.4880042942172653E-2</v>
      </c>
    </row>
    <row r="35" spans="1:12" x14ac:dyDescent="0.4">
      <c r="A35" s="73" t="s">
        <v>54</v>
      </c>
      <c r="B35" s="31">
        <v>32153</v>
      </c>
      <c r="C35" s="31">
        <v>34460</v>
      </c>
      <c r="D35" s="16">
        <v>0.93305281485780611</v>
      </c>
      <c r="E35" s="74">
        <v>-2307</v>
      </c>
      <c r="F35" s="31">
        <v>52293</v>
      </c>
      <c r="G35" s="31">
        <v>49951</v>
      </c>
      <c r="H35" s="16">
        <v>1.0468859482292647</v>
      </c>
      <c r="I35" s="74">
        <v>2342</v>
      </c>
      <c r="J35" s="16">
        <v>0.61486240988277585</v>
      </c>
      <c r="K35" s="16">
        <v>0.68987607855698585</v>
      </c>
      <c r="L35" s="20">
        <v>-7.5013668674209999E-2</v>
      </c>
    </row>
    <row r="36" spans="1:12" x14ac:dyDescent="0.4">
      <c r="A36" s="73" t="s">
        <v>55</v>
      </c>
      <c r="B36" s="31">
        <v>18121</v>
      </c>
      <c r="C36" s="31">
        <v>18082</v>
      </c>
      <c r="D36" s="16">
        <v>1.0021568410574051</v>
      </c>
      <c r="E36" s="74">
        <v>39</v>
      </c>
      <c r="F36" s="31">
        <v>25119</v>
      </c>
      <c r="G36" s="31">
        <v>26120</v>
      </c>
      <c r="H36" s="16">
        <v>0.96167687595712092</v>
      </c>
      <c r="I36" s="74">
        <v>-1001</v>
      </c>
      <c r="J36" s="16">
        <v>0.72140610693100837</v>
      </c>
      <c r="K36" s="16">
        <v>0.69226646248085755</v>
      </c>
      <c r="L36" s="20">
        <v>2.9139644450150826E-2</v>
      </c>
    </row>
    <row r="37" spans="1:12" x14ac:dyDescent="0.4">
      <c r="A37" s="73" t="s">
        <v>53</v>
      </c>
      <c r="B37" s="31">
        <v>6012</v>
      </c>
      <c r="C37" s="31">
        <v>5448</v>
      </c>
      <c r="D37" s="16">
        <v>1.1035242290748899</v>
      </c>
      <c r="E37" s="74">
        <v>564</v>
      </c>
      <c r="F37" s="31">
        <v>8640</v>
      </c>
      <c r="G37" s="31">
        <v>8928</v>
      </c>
      <c r="H37" s="16">
        <v>0.967741935483871</v>
      </c>
      <c r="I37" s="74">
        <v>-288</v>
      </c>
      <c r="J37" s="16">
        <v>0.6958333333333333</v>
      </c>
      <c r="K37" s="16">
        <v>0.61021505376344087</v>
      </c>
      <c r="L37" s="20">
        <v>8.561827956989243E-2</v>
      </c>
    </row>
    <row r="38" spans="1:12" x14ac:dyDescent="0.4">
      <c r="A38" s="73" t="s">
        <v>170</v>
      </c>
      <c r="B38" s="31">
        <v>3988</v>
      </c>
      <c r="C38" s="31">
        <v>3496</v>
      </c>
      <c r="D38" s="16">
        <v>1.1407322654462242</v>
      </c>
      <c r="E38" s="74">
        <v>492</v>
      </c>
      <c r="F38" s="31">
        <v>6655</v>
      </c>
      <c r="G38" s="31">
        <v>5146</v>
      </c>
      <c r="H38" s="16">
        <v>1.2932374659930044</v>
      </c>
      <c r="I38" s="74">
        <v>1509</v>
      </c>
      <c r="J38" s="16">
        <v>0.59924868519909846</v>
      </c>
      <c r="K38" s="16">
        <v>0.67936261173727164</v>
      </c>
      <c r="L38" s="20">
        <v>-8.0113926538173175E-2</v>
      </c>
    </row>
    <row r="39" spans="1:12" x14ac:dyDescent="0.4">
      <c r="A39" s="73" t="s">
        <v>52</v>
      </c>
      <c r="B39" s="31">
        <v>5569</v>
      </c>
      <c r="C39" s="31">
        <v>6502</v>
      </c>
      <c r="D39" s="16">
        <v>0.85650569055675174</v>
      </c>
      <c r="E39" s="74">
        <v>-933</v>
      </c>
      <c r="F39" s="31">
        <v>8347</v>
      </c>
      <c r="G39" s="31">
        <v>8928</v>
      </c>
      <c r="H39" s="16">
        <v>0.93492383512544808</v>
      </c>
      <c r="I39" s="74">
        <v>-581</v>
      </c>
      <c r="J39" s="16">
        <v>0.66718581526296872</v>
      </c>
      <c r="K39" s="16">
        <v>0.72827060931899645</v>
      </c>
      <c r="L39" s="20">
        <v>-6.1084794056027736E-2</v>
      </c>
    </row>
    <row r="40" spans="1:12" x14ac:dyDescent="0.4">
      <c r="A40" s="77" t="s">
        <v>51</v>
      </c>
      <c r="B40" s="32">
        <v>4171</v>
      </c>
      <c r="C40" s="32">
        <v>4164</v>
      </c>
      <c r="D40" s="13">
        <v>1.0016810758885686</v>
      </c>
      <c r="E40" s="76">
        <v>7</v>
      </c>
      <c r="F40" s="32">
        <v>8352</v>
      </c>
      <c r="G40" s="32">
        <v>8928</v>
      </c>
      <c r="H40" s="13">
        <v>0.93548387096774188</v>
      </c>
      <c r="I40" s="76">
        <v>-576</v>
      </c>
      <c r="J40" s="13">
        <v>0.49940134099616856</v>
      </c>
      <c r="K40" s="13">
        <v>0.46639784946236557</v>
      </c>
      <c r="L40" s="12">
        <v>3.3003491533802998E-2</v>
      </c>
    </row>
    <row r="41" spans="1:12" x14ac:dyDescent="0.4">
      <c r="A41" s="73" t="s">
        <v>69</v>
      </c>
      <c r="B41" s="31">
        <v>2384</v>
      </c>
      <c r="C41" s="31">
        <v>2194</v>
      </c>
      <c r="D41" s="16">
        <v>1.0865998176845943</v>
      </c>
      <c r="E41" s="74">
        <v>190</v>
      </c>
      <c r="F41" s="31">
        <v>4796</v>
      </c>
      <c r="G41" s="31">
        <v>3913</v>
      </c>
      <c r="H41" s="16">
        <v>1.2256580628673652</v>
      </c>
      <c r="I41" s="74">
        <v>883</v>
      </c>
      <c r="J41" s="16">
        <v>0.4970809007506255</v>
      </c>
      <c r="K41" s="16">
        <v>0.56069511883465373</v>
      </c>
      <c r="L41" s="20">
        <v>-6.3614218084028229E-2</v>
      </c>
    </row>
    <row r="42" spans="1:12" x14ac:dyDescent="0.4">
      <c r="A42" s="73" t="s">
        <v>66</v>
      </c>
      <c r="B42" s="31">
        <v>4217</v>
      </c>
      <c r="C42" s="31">
        <v>3983</v>
      </c>
      <c r="D42" s="16">
        <v>1.0587496861662065</v>
      </c>
      <c r="E42" s="74">
        <v>234</v>
      </c>
      <c r="F42" s="31">
        <v>8352</v>
      </c>
      <c r="G42" s="31">
        <v>8928</v>
      </c>
      <c r="H42" s="16">
        <v>0.93548387096774188</v>
      </c>
      <c r="I42" s="74">
        <v>-576</v>
      </c>
      <c r="J42" s="16">
        <v>0.50490900383141768</v>
      </c>
      <c r="K42" s="16">
        <v>0.44612455197132617</v>
      </c>
      <c r="L42" s="20">
        <v>5.8784451860091513E-2</v>
      </c>
    </row>
    <row r="43" spans="1:12" x14ac:dyDescent="0.4">
      <c r="A43" s="73" t="s">
        <v>48</v>
      </c>
      <c r="B43" s="31">
        <v>7674</v>
      </c>
      <c r="C43" s="31">
        <v>8201</v>
      </c>
      <c r="D43" s="16">
        <v>0.93573954395805392</v>
      </c>
      <c r="E43" s="74">
        <v>-527</v>
      </c>
      <c r="F43" s="31">
        <v>10823</v>
      </c>
      <c r="G43" s="31">
        <v>11935</v>
      </c>
      <c r="H43" s="16">
        <v>0.90682865521575196</v>
      </c>
      <c r="I43" s="74">
        <v>-1112</v>
      </c>
      <c r="J43" s="16">
        <v>0.70904555114108847</v>
      </c>
      <c r="K43" s="16">
        <v>0.68713866778382904</v>
      </c>
      <c r="L43" s="20">
        <v>2.1906883357259432E-2</v>
      </c>
    </row>
    <row r="44" spans="1:12" x14ac:dyDescent="0.4">
      <c r="A44" s="73" t="s">
        <v>50</v>
      </c>
      <c r="B44" s="31">
        <v>2257</v>
      </c>
      <c r="C44" s="31">
        <v>2189</v>
      </c>
      <c r="D44" s="16">
        <v>1.0310644129739608</v>
      </c>
      <c r="E44" s="74">
        <v>68</v>
      </c>
      <c r="F44" s="31">
        <v>3633</v>
      </c>
      <c r="G44" s="31">
        <v>3897</v>
      </c>
      <c r="H44" s="16">
        <v>0.93225558121632024</v>
      </c>
      <c r="I44" s="74">
        <v>-264</v>
      </c>
      <c r="J44" s="16">
        <v>0.62124965593173687</v>
      </c>
      <c r="K44" s="16">
        <v>0.5617141390813446</v>
      </c>
      <c r="L44" s="20">
        <v>5.9535516850392267E-2</v>
      </c>
    </row>
    <row r="45" spans="1:12" x14ac:dyDescent="0.4">
      <c r="A45" s="73" t="s">
        <v>49</v>
      </c>
      <c r="B45" s="31">
        <v>2901</v>
      </c>
      <c r="C45" s="31">
        <v>3057</v>
      </c>
      <c r="D45" s="16">
        <v>0.94896957801766435</v>
      </c>
      <c r="E45" s="74">
        <v>-156</v>
      </c>
      <c r="F45" s="31">
        <v>3654</v>
      </c>
      <c r="G45" s="31">
        <v>4116</v>
      </c>
      <c r="H45" s="16">
        <v>0.88775510204081631</v>
      </c>
      <c r="I45" s="74">
        <v>-462</v>
      </c>
      <c r="J45" s="16">
        <v>0.79392446633825942</v>
      </c>
      <c r="K45" s="16">
        <v>0.74271137026239065</v>
      </c>
      <c r="L45" s="20">
        <v>5.1213096075868769E-2</v>
      </c>
    </row>
    <row r="46" spans="1:12" x14ac:dyDescent="0.4">
      <c r="A46" s="73" t="s">
        <v>171</v>
      </c>
      <c r="B46" s="31">
        <v>2489</v>
      </c>
      <c r="C46" s="31">
        <v>2891</v>
      </c>
      <c r="D46" s="16">
        <v>0.86094776893808367</v>
      </c>
      <c r="E46" s="74">
        <v>-402</v>
      </c>
      <c r="F46" s="31">
        <v>4980</v>
      </c>
      <c r="G46" s="31">
        <v>3906</v>
      </c>
      <c r="H46" s="16">
        <v>1.2749615975422428</v>
      </c>
      <c r="I46" s="74">
        <v>1074</v>
      </c>
      <c r="J46" s="16">
        <v>0.49979919678714857</v>
      </c>
      <c r="K46" s="16">
        <v>0.74014336917562729</v>
      </c>
      <c r="L46" s="20">
        <v>-0.24034417238847872</v>
      </c>
    </row>
    <row r="47" spans="1:12" x14ac:dyDescent="0.4">
      <c r="A47" s="73" t="s">
        <v>72</v>
      </c>
      <c r="B47" s="31">
        <v>3117</v>
      </c>
      <c r="C47" s="31">
        <v>3020</v>
      </c>
      <c r="D47" s="16">
        <v>1.0321192052980133</v>
      </c>
      <c r="E47" s="74">
        <v>97</v>
      </c>
      <c r="F47" s="31">
        <v>3771</v>
      </c>
      <c r="G47" s="31">
        <v>3906</v>
      </c>
      <c r="H47" s="16">
        <v>0.96543778801843316</v>
      </c>
      <c r="I47" s="74">
        <v>-135</v>
      </c>
      <c r="J47" s="16">
        <v>0.82657120127287187</v>
      </c>
      <c r="K47" s="16">
        <v>0.77316948284690223</v>
      </c>
      <c r="L47" s="20">
        <v>5.3401718425969635E-2</v>
      </c>
    </row>
    <row r="48" spans="1:12" x14ac:dyDescent="0.4">
      <c r="A48" s="73" t="s">
        <v>172</v>
      </c>
      <c r="B48" s="31">
        <v>2610</v>
      </c>
      <c r="C48" s="31">
        <v>3225</v>
      </c>
      <c r="D48" s="16">
        <v>0.80930232558139537</v>
      </c>
      <c r="E48" s="74">
        <v>-615</v>
      </c>
      <c r="F48" s="31">
        <v>3990</v>
      </c>
      <c r="G48" s="31">
        <v>4116</v>
      </c>
      <c r="H48" s="16">
        <v>0.96938775510204078</v>
      </c>
      <c r="I48" s="74">
        <v>-126</v>
      </c>
      <c r="J48" s="16">
        <v>0.65413533834586468</v>
      </c>
      <c r="K48" s="16">
        <v>0.78352769679300294</v>
      </c>
      <c r="L48" s="20">
        <v>-0.12939235844713826</v>
      </c>
    </row>
    <row r="49" spans="1:12" x14ac:dyDescent="0.4">
      <c r="A49" s="73" t="s">
        <v>173</v>
      </c>
      <c r="B49" s="31">
        <v>2442</v>
      </c>
      <c r="C49" s="31">
        <v>2426</v>
      </c>
      <c r="D49" s="16">
        <v>1.0065952184666116</v>
      </c>
      <c r="E49" s="74">
        <v>16</v>
      </c>
      <c r="F49" s="31">
        <v>3780</v>
      </c>
      <c r="G49" s="31">
        <v>3906</v>
      </c>
      <c r="H49" s="16">
        <v>0.967741935483871</v>
      </c>
      <c r="I49" s="74">
        <v>-126</v>
      </c>
      <c r="J49" s="16">
        <v>0.64603174603174607</v>
      </c>
      <c r="K49" s="16">
        <v>0.62109575012800822</v>
      </c>
      <c r="L49" s="20">
        <v>2.4935995903737851E-2</v>
      </c>
    </row>
    <row r="50" spans="1:12" x14ac:dyDescent="0.4">
      <c r="A50" s="79" t="s">
        <v>174</v>
      </c>
      <c r="B50" s="30">
        <v>2773</v>
      </c>
      <c r="C50" s="30">
        <v>3068</v>
      </c>
      <c r="D50" s="23">
        <v>0.90384615384615385</v>
      </c>
      <c r="E50" s="80">
        <v>-295</v>
      </c>
      <c r="F50" s="30">
        <v>3780</v>
      </c>
      <c r="G50" s="30">
        <v>3906</v>
      </c>
      <c r="H50" s="23">
        <v>0.967741935483871</v>
      </c>
      <c r="I50" s="80">
        <v>-126</v>
      </c>
      <c r="J50" s="23">
        <v>0.73359788359788358</v>
      </c>
      <c r="K50" s="23">
        <v>0.78545826932923712</v>
      </c>
      <c r="L50" s="22">
        <v>-5.1860385731353542E-2</v>
      </c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１月(上旬)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3" t="s">
        <v>62</v>
      </c>
      <c r="C2" s="103"/>
      <c r="D2" s="103"/>
      <c r="E2" s="103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6"/>
      <c r="C3" s="96"/>
      <c r="D3" s="96"/>
      <c r="E3" s="96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74</v>
      </c>
      <c r="C4" s="97" t="s">
        <v>104</v>
      </c>
      <c r="D4" s="96" t="s">
        <v>61</v>
      </c>
      <c r="E4" s="96"/>
      <c r="F4" s="101" t="s">
        <v>74</v>
      </c>
      <c r="G4" s="101" t="s">
        <v>104</v>
      </c>
      <c r="H4" s="96" t="s">
        <v>61</v>
      </c>
      <c r="I4" s="96"/>
      <c r="J4" s="101" t="s">
        <v>74</v>
      </c>
      <c r="K4" s="101" t="s">
        <v>104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126185</v>
      </c>
      <c r="C6" s="25">
        <v>133060</v>
      </c>
      <c r="D6" s="11">
        <v>0.94833157973846383</v>
      </c>
      <c r="E6" s="67">
        <v>-6875</v>
      </c>
      <c r="F6" s="25">
        <v>212556</v>
      </c>
      <c r="G6" s="25">
        <v>197248</v>
      </c>
      <c r="H6" s="11">
        <v>1.0776078844905905</v>
      </c>
      <c r="I6" s="67">
        <v>15308</v>
      </c>
      <c r="J6" s="11">
        <v>0.59365531906885716</v>
      </c>
      <c r="K6" s="11">
        <v>0.67458225178455544</v>
      </c>
      <c r="L6" s="21">
        <v>-8.0926932715698285E-2</v>
      </c>
    </row>
    <row r="7" spans="1:12" s="68" customFormat="1" x14ac:dyDescent="0.4">
      <c r="A7" s="66" t="s">
        <v>58</v>
      </c>
      <c r="B7" s="25">
        <v>60379</v>
      </c>
      <c r="C7" s="25">
        <v>58715</v>
      </c>
      <c r="D7" s="11">
        <v>1.0283402878310484</v>
      </c>
      <c r="E7" s="67">
        <v>1664</v>
      </c>
      <c r="F7" s="25">
        <v>98851</v>
      </c>
      <c r="G7" s="25">
        <v>84170</v>
      </c>
      <c r="H7" s="11">
        <v>1.1744208150172271</v>
      </c>
      <c r="I7" s="67">
        <v>14681</v>
      </c>
      <c r="J7" s="11">
        <v>0.61080818605780418</v>
      </c>
      <c r="K7" s="11">
        <v>0.69757633361055005</v>
      </c>
      <c r="L7" s="21">
        <v>-8.6768147552745867E-2</v>
      </c>
    </row>
    <row r="8" spans="1:12" x14ac:dyDescent="0.4">
      <c r="A8" s="69" t="s">
        <v>65</v>
      </c>
      <c r="B8" s="26">
        <v>48055</v>
      </c>
      <c r="C8" s="26">
        <v>46159</v>
      </c>
      <c r="D8" s="24">
        <v>1.0410754132455209</v>
      </c>
      <c r="E8" s="70">
        <v>1896</v>
      </c>
      <c r="F8" s="26">
        <v>79525</v>
      </c>
      <c r="G8" s="26">
        <v>65060</v>
      </c>
      <c r="H8" s="24">
        <v>1.222333230863818</v>
      </c>
      <c r="I8" s="70">
        <v>14465</v>
      </c>
      <c r="J8" s="24">
        <v>0.60427538509902545</v>
      </c>
      <c r="K8" s="24">
        <v>0.70948355364279125</v>
      </c>
      <c r="L8" s="54">
        <v>-0.1052081685437658</v>
      </c>
    </row>
    <row r="9" spans="1:12" x14ac:dyDescent="0.4">
      <c r="A9" s="71" t="s">
        <v>56</v>
      </c>
      <c r="B9" s="35">
        <v>27365</v>
      </c>
      <c r="C9" s="35">
        <v>24600</v>
      </c>
      <c r="D9" s="15">
        <v>1.1123983739837398</v>
      </c>
      <c r="E9" s="72">
        <v>2765</v>
      </c>
      <c r="F9" s="35">
        <v>45138</v>
      </c>
      <c r="G9" s="35">
        <v>32311</v>
      </c>
      <c r="H9" s="15">
        <v>1.396985546717836</v>
      </c>
      <c r="I9" s="72">
        <v>12827</v>
      </c>
      <c r="J9" s="15">
        <v>0.60625193849971204</v>
      </c>
      <c r="K9" s="15">
        <v>0.76135062362662875</v>
      </c>
      <c r="L9" s="14">
        <v>-0.15509868512691671</v>
      </c>
    </row>
    <row r="10" spans="1:12" x14ac:dyDescent="0.4">
      <c r="A10" s="73" t="s">
        <v>57</v>
      </c>
      <c r="B10" s="31">
        <v>7547</v>
      </c>
      <c r="C10" s="31">
        <v>4626</v>
      </c>
      <c r="D10" s="16">
        <v>1.6314310419368785</v>
      </c>
      <c r="E10" s="74">
        <v>2921</v>
      </c>
      <c r="F10" s="35">
        <v>12487</v>
      </c>
      <c r="G10" s="35">
        <v>6730</v>
      </c>
      <c r="H10" s="16">
        <v>1.8554234769687965</v>
      </c>
      <c r="I10" s="74">
        <v>5757</v>
      </c>
      <c r="J10" s="16">
        <v>0.60438856410667097</v>
      </c>
      <c r="K10" s="16">
        <v>0.68736998514115899</v>
      </c>
      <c r="L10" s="20">
        <v>-8.2981421034488023E-2</v>
      </c>
    </row>
    <row r="11" spans="1:12" x14ac:dyDescent="0.4">
      <c r="A11" s="73" t="s">
        <v>70</v>
      </c>
      <c r="B11" s="31">
        <v>1488</v>
      </c>
      <c r="C11" s="31">
        <v>3856</v>
      </c>
      <c r="D11" s="16">
        <v>0.38589211618257263</v>
      </c>
      <c r="E11" s="74">
        <v>-2368</v>
      </c>
      <c r="F11" s="31">
        <v>2700</v>
      </c>
      <c r="G11" s="31">
        <v>5940</v>
      </c>
      <c r="H11" s="16">
        <v>0.45454545454545453</v>
      </c>
      <c r="I11" s="74">
        <v>-3240</v>
      </c>
      <c r="J11" s="16">
        <v>0.55111111111111111</v>
      </c>
      <c r="K11" s="16">
        <v>0.64915824915824916</v>
      </c>
      <c r="L11" s="20">
        <v>-9.8047138047138049E-2</v>
      </c>
    </row>
    <row r="12" spans="1:12" x14ac:dyDescent="0.4">
      <c r="A12" s="73" t="s">
        <v>54</v>
      </c>
      <c r="B12" s="31">
        <v>5073</v>
      </c>
      <c r="C12" s="31">
        <v>4904</v>
      </c>
      <c r="D12" s="16">
        <v>1.0344616639477977</v>
      </c>
      <c r="E12" s="74">
        <v>169</v>
      </c>
      <c r="F12" s="31">
        <v>9600</v>
      </c>
      <c r="G12" s="31">
        <v>8100</v>
      </c>
      <c r="H12" s="16">
        <v>1.1851851851851851</v>
      </c>
      <c r="I12" s="74">
        <v>1500</v>
      </c>
      <c r="J12" s="16">
        <v>0.5284375</v>
      </c>
      <c r="K12" s="16">
        <v>0.60543209876543214</v>
      </c>
      <c r="L12" s="20">
        <v>-7.6994598765432132E-2</v>
      </c>
    </row>
    <row r="13" spans="1:12" x14ac:dyDescent="0.4">
      <c r="A13" s="73" t="s">
        <v>153</v>
      </c>
      <c r="B13" s="31">
        <v>2452</v>
      </c>
      <c r="C13" s="31">
        <v>2518</v>
      </c>
      <c r="D13" s="16">
        <v>0.97378872120730742</v>
      </c>
      <c r="E13" s="74">
        <v>-66</v>
      </c>
      <c r="F13" s="31">
        <v>2700</v>
      </c>
      <c r="G13" s="31">
        <v>2700</v>
      </c>
      <c r="H13" s="16">
        <v>1</v>
      </c>
      <c r="I13" s="74">
        <v>0</v>
      </c>
      <c r="J13" s="16">
        <v>0.90814814814814815</v>
      </c>
      <c r="K13" s="16">
        <v>0.93259259259259264</v>
      </c>
      <c r="L13" s="20">
        <v>-2.4444444444444491E-2</v>
      </c>
    </row>
    <row r="14" spans="1:12" x14ac:dyDescent="0.4">
      <c r="A14" s="73" t="s">
        <v>55</v>
      </c>
      <c r="B14" s="31">
        <v>4130</v>
      </c>
      <c r="C14" s="31">
        <v>5655</v>
      </c>
      <c r="D14" s="16">
        <v>0.73032714412024757</v>
      </c>
      <c r="E14" s="74">
        <v>-1525</v>
      </c>
      <c r="F14" s="31">
        <v>6900</v>
      </c>
      <c r="G14" s="31">
        <v>9279</v>
      </c>
      <c r="H14" s="16">
        <v>0.74361461364371162</v>
      </c>
      <c r="I14" s="74">
        <v>-2379</v>
      </c>
      <c r="J14" s="16">
        <v>0.59855072463768111</v>
      </c>
      <c r="K14" s="16">
        <v>0.60944067248625933</v>
      </c>
      <c r="L14" s="20">
        <v>-1.0889947848578219E-2</v>
      </c>
    </row>
    <row r="15" spans="1:12" x14ac:dyDescent="0.4">
      <c r="A15" s="64" t="s">
        <v>64</v>
      </c>
      <c r="B15" s="28">
        <v>11306</v>
      </c>
      <c r="C15" s="28">
        <v>11439</v>
      </c>
      <c r="D15" s="19">
        <v>0.98837310953754698</v>
      </c>
      <c r="E15" s="75">
        <v>-133</v>
      </c>
      <c r="F15" s="28">
        <v>18000</v>
      </c>
      <c r="G15" s="28">
        <v>17550</v>
      </c>
      <c r="H15" s="19">
        <v>1.0256410256410255</v>
      </c>
      <c r="I15" s="75">
        <v>450</v>
      </c>
      <c r="J15" s="19">
        <v>0.62811111111111106</v>
      </c>
      <c r="K15" s="19">
        <v>0.65179487179487183</v>
      </c>
      <c r="L15" s="18">
        <v>-2.3683760683760768E-2</v>
      </c>
    </row>
    <row r="16" spans="1:12" x14ac:dyDescent="0.4">
      <c r="A16" s="71" t="s">
        <v>154</v>
      </c>
      <c r="B16" s="35">
        <v>427</v>
      </c>
      <c r="C16" s="35">
        <v>687</v>
      </c>
      <c r="D16" s="15">
        <v>0.62154294032023294</v>
      </c>
      <c r="E16" s="72">
        <v>-260</v>
      </c>
      <c r="F16" s="35">
        <v>750</v>
      </c>
      <c r="G16" s="35">
        <v>1200</v>
      </c>
      <c r="H16" s="15">
        <v>0.625</v>
      </c>
      <c r="I16" s="72">
        <v>-450</v>
      </c>
      <c r="J16" s="15">
        <v>0.56933333333333336</v>
      </c>
      <c r="K16" s="15">
        <v>0.57250000000000001</v>
      </c>
      <c r="L16" s="14">
        <v>-3.166666666666651E-3</v>
      </c>
    </row>
    <row r="17" spans="1:12" x14ac:dyDescent="0.4">
      <c r="A17" s="73" t="s">
        <v>155</v>
      </c>
      <c r="B17" s="31">
        <v>968</v>
      </c>
      <c r="C17" s="31">
        <v>1008</v>
      </c>
      <c r="D17" s="16">
        <v>0.96031746031746035</v>
      </c>
      <c r="E17" s="74">
        <v>-40</v>
      </c>
      <c r="F17" s="31">
        <v>1500</v>
      </c>
      <c r="G17" s="31">
        <v>1500</v>
      </c>
      <c r="H17" s="16">
        <v>1</v>
      </c>
      <c r="I17" s="74">
        <v>0</v>
      </c>
      <c r="J17" s="16">
        <v>0.64533333333333331</v>
      </c>
      <c r="K17" s="16">
        <v>0.67200000000000004</v>
      </c>
      <c r="L17" s="20">
        <v>-2.6666666666666727E-2</v>
      </c>
    </row>
    <row r="18" spans="1:12" x14ac:dyDescent="0.4">
      <c r="A18" s="73" t="s">
        <v>156</v>
      </c>
      <c r="B18" s="31">
        <v>1021</v>
      </c>
      <c r="C18" s="31">
        <v>1019</v>
      </c>
      <c r="D18" s="16">
        <v>1.0019627085377822</v>
      </c>
      <c r="E18" s="74">
        <v>2</v>
      </c>
      <c r="F18" s="31">
        <v>1500</v>
      </c>
      <c r="G18" s="31">
        <v>1500</v>
      </c>
      <c r="H18" s="16">
        <v>1</v>
      </c>
      <c r="I18" s="74">
        <v>0</v>
      </c>
      <c r="J18" s="16">
        <v>0.68066666666666664</v>
      </c>
      <c r="K18" s="16">
        <v>0.67933333333333334</v>
      </c>
      <c r="L18" s="20">
        <v>1.3333333333332975E-3</v>
      </c>
    </row>
    <row r="19" spans="1:12" x14ac:dyDescent="0.4">
      <c r="A19" s="73" t="s">
        <v>157</v>
      </c>
      <c r="B19" s="31">
        <v>859</v>
      </c>
      <c r="C19" s="31">
        <v>947</v>
      </c>
      <c r="D19" s="16">
        <v>0.90707497360084477</v>
      </c>
      <c r="E19" s="74">
        <v>-88</v>
      </c>
      <c r="F19" s="31">
        <v>1500</v>
      </c>
      <c r="G19" s="31">
        <v>1500</v>
      </c>
      <c r="H19" s="16">
        <v>1</v>
      </c>
      <c r="I19" s="74">
        <v>0</v>
      </c>
      <c r="J19" s="16">
        <v>0.57266666666666666</v>
      </c>
      <c r="K19" s="16">
        <v>0.6313333333333333</v>
      </c>
      <c r="L19" s="20">
        <v>-5.8666666666666645E-2</v>
      </c>
    </row>
    <row r="20" spans="1:12" x14ac:dyDescent="0.4">
      <c r="A20" s="73" t="s">
        <v>158</v>
      </c>
      <c r="B20" s="32">
        <v>1854</v>
      </c>
      <c r="C20" s="32">
        <v>1988</v>
      </c>
      <c r="D20" s="13">
        <v>0.93259557344064381</v>
      </c>
      <c r="E20" s="76">
        <v>-134</v>
      </c>
      <c r="F20" s="32">
        <v>3000</v>
      </c>
      <c r="G20" s="32">
        <v>3000</v>
      </c>
      <c r="H20" s="13">
        <v>1</v>
      </c>
      <c r="I20" s="76">
        <v>0</v>
      </c>
      <c r="J20" s="13">
        <v>0.61799999999999999</v>
      </c>
      <c r="K20" s="13">
        <v>0.66266666666666663</v>
      </c>
      <c r="L20" s="12">
        <v>-4.4666666666666632E-2</v>
      </c>
    </row>
    <row r="21" spans="1:12" x14ac:dyDescent="0.4">
      <c r="A21" s="77" t="s">
        <v>159</v>
      </c>
      <c r="B21" s="31">
        <v>723</v>
      </c>
      <c r="C21" s="31">
        <v>1320</v>
      </c>
      <c r="D21" s="16">
        <v>0.54772727272727273</v>
      </c>
      <c r="E21" s="74">
        <v>-597</v>
      </c>
      <c r="F21" s="31">
        <v>1500</v>
      </c>
      <c r="G21" s="31">
        <v>2550</v>
      </c>
      <c r="H21" s="16">
        <v>0.58823529411764708</v>
      </c>
      <c r="I21" s="74">
        <v>-1050</v>
      </c>
      <c r="J21" s="16">
        <v>0.48199999999999998</v>
      </c>
      <c r="K21" s="16">
        <v>0.51764705882352946</v>
      </c>
      <c r="L21" s="20">
        <v>-3.5647058823529476E-2</v>
      </c>
    </row>
    <row r="22" spans="1:12" x14ac:dyDescent="0.4">
      <c r="A22" s="73" t="s">
        <v>160</v>
      </c>
      <c r="B22" s="31">
        <v>1212</v>
      </c>
      <c r="C22" s="31">
        <v>1283</v>
      </c>
      <c r="D22" s="16">
        <v>0.94466095089633673</v>
      </c>
      <c r="E22" s="74">
        <v>-71</v>
      </c>
      <c r="F22" s="31">
        <v>1500</v>
      </c>
      <c r="G22" s="31">
        <v>1500</v>
      </c>
      <c r="H22" s="16">
        <v>1</v>
      </c>
      <c r="I22" s="74">
        <v>0</v>
      </c>
      <c r="J22" s="16">
        <v>0.80800000000000005</v>
      </c>
      <c r="K22" s="16">
        <v>0.85533333333333328</v>
      </c>
      <c r="L22" s="20">
        <v>-4.7333333333333227E-2</v>
      </c>
    </row>
    <row r="23" spans="1:12" x14ac:dyDescent="0.4">
      <c r="A23" s="73" t="s">
        <v>161</v>
      </c>
      <c r="B23" s="32">
        <v>382</v>
      </c>
      <c r="C23" s="32">
        <v>188</v>
      </c>
      <c r="D23" s="13">
        <v>2.0319148936170213</v>
      </c>
      <c r="E23" s="76">
        <v>194</v>
      </c>
      <c r="F23" s="32">
        <v>750</v>
      </c>
      <c r="G23" s="32">
        <v>300</v>
      </c>
      <c r="H23" s="13">
        <v>2.5</v>
      </c>
      <c r="I23" s="76">
        <v>450</v>
      </c>
      <c r="J23" s="13">
        <v>0.5093333333333333</v>
      </c>
      <c r="K23" s="13">
        <v>0.62666666666666671</v>
      </c>
      <c r="L23" s="12">
        <v>-0.1173333333333334</v>
      </c>
    </row>
    <row r="24" spans="1:12" x14ac:dyDescent="0.4">
      <c r="A24" s="77" t="s">
        <v>162</v>
      </c>
      <c r="B24" s="31">
        <v>1176</v>
      </c>
      <c r="C24" s="31">
        <v>1182</v>
      </c>
      <c r="D24" s="16">
        <v>0.99492385786802029</v>
      </c>
      <c r="E24" s="74">
        <v>-6</v>
      </c>
      <c r="F24" s="31">
        <v>1500</v>
      </c>
      <c r="G24" s="31">
        <v>1500</v>
      </c>
      <c r="H24" s="16">
        <v>1</v>
      </c>
      <c r="I24" s="74">
        <v>0</v>
      </c>
      <c r="J24" s="16">
        <v>0.78400000000000003</v>
      </c>
      <c r="K24" s="16">
        <v>0.78800000000000003</v>
      </c>
      <c r="L24" s="20">
        <v>-4.0000000000000036E-3</v>
      </c>
    </row>
    <row r="25" spans="1:12" x14ac:dyDescent="0.4">
      <c r="A25" s="73" t="s">
        <v>163</v>
      </c>
      <c r="B25" s="31">
        <v>992</v>
      </c>
      <c r="C25" s="31">
        <v>769</v>
      </c>
      <c r="D25" s="16">
        <v>1.2899869960988297</v>
      </c>
      <c r="E25" s="74">
        <v>223</v>
      </c>
      <c r="F25" s="31">
        <v>1500</v>
      </c>
      <c r="G25" s="31">
        <v>1500</v>
      </c>
      <c r="H25" s="16">
        <v>1</v>
      </c>
      <c r="I25" s="74">
        <v>0</v>
      </c>
      <c r="J25" s="16">
        <v>0.66133333333333333</v>
      </c>
      <c r="K25" s="16">
        <v>0.51266666666666671</v>
      </c>
      <c r="L25" s="20">
        <v>0.14866666666666661</v>
      </c>
    </row>
    <row r="26" spans="1:12" x14ac:dyDescent="0.4">
      <c r="A26" s="77" t="s">
        <v>164</v>
      </c>
      <c r="B26" s="32">
        <v>792</v>
      </c>
      <c r="C26" s="32">
        <v>1048</v>
      </c>
      <c r="D26" s="13">
        <v>0.75572519083969469</v>
      </c>
      <c r="E26" s="76">
        <v>-256</v>
      </c>
      <c r="F26" s="32">
        <v>1500</v>
      </c>
      <c r="G26" s="32">
        <v>1500</v>
      </c>
      <c r="H26" s="13">
        <v>1</v>
      </c>
      <c r="I26" s="76">
        <v>0</v>
      </c>
      <c r="J26" s="13">
        <v>0.52800000000000002</v>
      </c>
      <c r="K26" s="13">
        <v>0.69866666666666666</v>
      </c>
      <c r="L26" s="12">
        <v>-0.17066666666666663</v>
      </c>
    </row>
    <row r="27" spans="1:12" x14ac:dyDescent="0.4">
      <c r="A27" s="77" t="s">
        <v>165</v>
      </c>
      <c r="B27" s="32">
        <v>900</v>
      </c>
      <c r="C27" s="32">
        <v>0</v>
      </c>
      <c r="D27" s="13" t="e">
        <v>#DIV/0!</v>
      </c>
      <c r="E27" s="76">
        <v>900</v>
      </c>
      <c r="F27" s="32">
        <v>1500</v>
      </c>
      <c r="G27" s="32">
        <v>0</v>
      </c>
      <c r="H27" s="13" t="e">
        <v>#DIV/0!</v>
      </c>
      <c r="I27" s="76">
        <v>1500</v>
      </c>
      <c r="J27" s="13">
        <v>0.6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1018</v>
      </c>
      <c r="C28" s="28">
        <v>1117</v>
      </c>
      <c r="D28" s="19">
        <v>0.91136974037600715</v>
      </c>
      <c r="E28" s="75">
        <v>-99</v>
      </c>
      <c r="F28" s="28">
        <v>1326</v>
      </c>
      <c r="G28" s="28">
        <v>1560</v>
      </c>
      <c r="H28" s="19">
        <v>0.85</v>
      </c>
      <c r="I28" s="75">
        <v>-234</v>
      </c>
      <c r="J28" s="19">
        <v>0.76772247360482659</v>
      </c>
      <c r="K28" s="19">
        <v>0.71602564102564104</v>
      </c>
      <c r="L28" s="18">
        <v>5.1696832579185559E-2</v>
      </c>
    </row>
    <row r="29" spans="1:12" x14ac:dyDescent="0.4">
      <c r="A29" s="71" t="s">
        <v>166</v>
      </c>
      <c r="B29" s="35">
        <v>717</v>
      </c>
      <c r="C29" s="35">
        <v>688</v>
      </c>
      <c r="D29" s="15">
        <v>1.0421511627906976</v>
      </c>
      <c r="E29" s="72">
        <v>29</v>
      </c>
      <c r="F29" s="35">
        <v>936</v>
      </c>
      <c r="G29" s="35">
        <v>936</v>
      </c>
      <c r="H29" s="15">
        <v>1</v>
      </c>
      <c r="I29" s="72">
        <v>0</v>
      </c>
      <c r="J29" s="15">
        <v>0.76602564102564108</v>
      </c>
      <c r="K29" s="15">
        <v>0.7350427350427351</v>
      </c>
      <c r="L29" s="14">
        <v>3.0982905982905984E-2</v>
      </c>
    </row>
    <row r="30" spans="1:12" x14ac:dyDescent="0.4">
      <c r="A30" s="73" t="s">
        <v>167</v>
      </c>
      <c r="B30" s="31">
        <v>301</v>
      </c>
      <c r="C30" s="31">
        <v>429</v>
      </c>
      <c r="D30" s="16">
        <v>0.70163170163170163</v>
      </c>
      <c r="E30" s="74">
        <v>-128</v>
      </c>
      <c r="F30" s="31">
        <v>390</v>
      </c>
      <c r="G30" s="31">
        <v>624</v>
      </c>
      <c r="H30" s="16">
        <v>0.625</v>
      </c>
      <c r="I30" s="74">
        <v>-234</v>
      </c>
      <c r="J30" s="16">
        <v>0.77179487179487183</v>
      </c>
      <c r="K30" s="16">
        <v>0.6875</v>
      </c>
      <c r="L30" s="20">
        <v>8.4294871794871828E-2</v>
      </c>
    </row>
    <row r="31" spans="1:12" s="68" customFormat="1" x14ac:dyDescent="0.4">
      <c r="A31" s="66" t="s">
        <v>102</v>
      </c>
      <c r="B31" s="25">
        <v>65806</v>
      </c>
      <c r="C31" s="25">
        <v>66736</v>
      </c>
      <c r="D31" s="11">
        <v>0.98606449292735554</v>
      </c>
      <c r="E31" s="67">
        <v>-930</v>
      </c>
      <c r="F31" s="25">
        <v>113705</v>
      </c>
      <c r="G31" s="25">
        <v>99618</v>
      </c>
      <c r="H31" s="11">
        <v>1.1414101869140114</v>
      </c>
      <c r="I31" s="67">
        <v>14087</v>
      </c>
      <c r="J31" s="11">
        <v>0.57874323908359349</v>
      </c>
      <c r="K31" s="11">
        <v>0.66991909092734248</v>
      </c>
      <c r="L31" s="21">
        <v>-9.117585184374899E-2</v>
      </c>
    </row>
    <row r="32" spans="1:12" x14ac:dyDescent="0.4">
      <c r="A32" s="78" t="s">
        <v>101</v>
      </c>
      <c r="B32" s="27">
        <v>54790</v>
      </c>
      <c r="C32" s="27">
        <v>56552</v>
      </c>
      <c r="D32" s="15">
        <v>0.96884283491300038</v>
      </c>
      <c r="E32" s="72">
        <v>-1762</v>
      </c>
      <c r="F32" s="27">
        <v>96439</v>
      </c>
      <c r="G32" s="27">
        <v>84492</v>
      </c>
      <c r="H32" s="15">
        <v>1.141398002177721</v>
      </c>
      <c r="I32" s="72">
        <v>11947</v>
      </c>
      <c r="J32" s="15">
        <v>0.56813115026078664</v>
      </c>
      <c r="K32" s="15">
        <v>0.66931780523599871</v>
      </c>
      <c r="L32" s="14">
        <v>-0.10118665497521206</v>
      </c>
    </row>
    <row r="33" spans="1:12" x14ac:dyDescent="0.4">
      <c r="A33" s="73" t="s">
        <v>56</v>
      </c>
      <c r="B33" s="45">
        <v>22252</v>
      </c>
      <c r="C33" s="31">
        <v>22777</v>
      </c>
      <c r="D33" s="15">
        <v>0.9769504324537911</v>
      </c>
      <c r="E33" s="72">
        <v>-525</v>
      </c>
      <c r="F33" s="31">
        <v>41365</v>
      </c>
      <c r="G33" s="31">
        <v>33518</v>
      </c>
      <c r="H33" s="16">
        <v>1.2341130139029775</v>
      </c>
      <c r="I33" s="74">
        <v>7847</v>
      </c>
      <c r="J33" s="15">
        <v>0.53794270518554332</v>
      </c>
      <c r="K33" s="16">
        <v>0.67954531893311054</v>
      </c>
      <c r="L33" s="20">
        <v>-0.14160261374756722</v>
      </c>
    </row>
    <row r="34" spans="1:12" x14ac:dyDescent="0.4">
      <c r="A34" s="73" t="s">
        <v>168</v>
      </c>
      <c r="B34" s="31">
        <v>6281</v>
      </c>
      <c r="C34" s="31">
        <v>6106</v>
      </c>
      <c r="D34" s="15">
        <v>1.0286603340976088</v>
      </c>
      <c r="E34" s="72">
        <v>175</v>
      </c>
      <c r="F34" s="31">
        <v>10454</v>
      </c>
      <c r="G34" s="31">
        <v>8858</v>
      </c>
      <c r="H34" s="16">
        <v>1.1801761119891623</v>
      </c>
      <c r="I34" s="74">
        <v>1596</v>
      </c>
      <c r="J34" s="15">
        <v>0.60082265161660608</v>
      </c>
      <c r="K34" s="16">
        <v>0.68932038834951459</v>
      </c>
      <c r="L34" s="20">
        <v>-8.8497736732908505E-2</v>
      </c>
    </row>
    <row r="35" spans="1:12" x14ac:dyDescent="0.4">
      <c r="A35" s="73" t="s">
        <v>169</v>
      </c>
      <c r="B35" s="31">
        <v>4501</v>
      </c>
      <c r="C35" s="31">
        <v>5941</v>
      </c>
      <c r="D35" s="16">
        <v>0.757616562868204</v>
      </c>
      <c r="E35" s="74">
        <v>-1440</v>
      </c>
      <c r="F35" s="31">
        <v>7020</v>
      </c>
      <c r="G35" s="31">
        <v>8972</v>
      </c>
      <c r="H35" s="16">
        <v>0.78243423985733396</v>
      </c>
      <c r="I35" s="74">
        <v>-1952</v>
      </c>
      <c r="J35" s="16">
        <v>0.64116809116809115</v>
      </c>
      <c r="K35" s="16">
        <v>0.66217119928666968</v>
      </c>
      <c r="L35" s="20">
        <v>-2.1003108118578528E-2</v>
      </c>
    </row>
    <row r="36" spans="1:12" x14ac:dyDescent="0.4">
      <c r="A36" s="73" t="s">
        <v>54</v>
      </c>
      <c r="B36" s="31">
        <v>10265</v>
      </c>
      <c r="C36" s="31">
        <v>9634</v>
      </c>
      <c r="D36" s="16">
        <v>1.0654971974257836</v>
      </c>
      <c r="E36" s="74">
        <v>631</v>
      </c>
      <c r="F36" s="31">
        <v>17930</v>
      </c>
      <c r="G36" s="31">
        <v>14440</v>
      </c>
      <c r="H36" s="16">
        <v>1.2416897506925209</v>
      </c>
      <c r="I36" s="74">
        <v>3490</v>
      </c>
      <c r="J36" s="16">
        <v>0.57250418293363081</v>
      </c>
      <c r="K36" s="16">
        <v>0.66717451523545701</v>
      </c>
      <c r="L36" s="20">
        <v>-9.4670332301826199E-2</v>
      </c>
    </row>
    <row r="37" spans="1:12" x14ac:dyDescent="0.4">
      <c r="A37" s="73" t="s">
        <v>55</v>
      </c>
      <c r="B37" s="31">
        <v>5842</v>
      </c>
      <c r="C37" s="31">
        <v>6008</v>
      </c>
      <c r="D37" s="16">
        <v>0.97237017310252993</v>
      </c>
      <c r="E37" s="74">
        <v>-166</v>
      </c>
      <c r="F37" s="31">
        <v>9370</v>
      </c>
      <c r="G37" s="31">
        <v>8945</v>
      </c>
      <c r="H37" s="16">
        <v>1.0475125768585802</v>
      </c>
      <c r="I37" s="74">
        <v>425</v>
      </c>
      <c r="J37" s="16">
        <v>0.62347918890074705</v>
      </c>
      <c r="K37" s="16">
        <v>0.671660145332588</v>
      </c>
      <c r="L37" s="20">
        <v>-4.8180956431840949E-2</v>
      </c>
    </row>
    <row r="38" spans="1:12" x14ac:dyDescent="0.4">
      <c r="A38" s="73" t="s">
        <v>53</v>
      </c>
      <c r="B38" s="31">
        <v>1549</v>
      </c>
      <c r="C38" s="31">
        <v>1755</v>
      </c>
      <c r="D38" s="16">
        <v>0.88262108262108263</v>
      </c>
      <c r="E38" s="74">
        <v>-206</v>
      </c>
      <c r="F38" s="31">
        <v>2880</v>
      </c>
      <c r="G38" s="31">
        <v>2340</v>
      </c>
      <c r="H38" s="16">
        <v>1.2307692307692308</v>
      </c>
      <c r="I38" s="74">
        <v>540</v>
      </c>
      <c r="J38" s="16">
        <v>0.53784722222222225</v>
      </c>
      <c r="K38" s="16">
        <v>0.75</v>
      </c>
      <c r="L38" s="20">
        <v>-0.21215277777777775</v>
      </c>
    </row>
    <row r="39" spans="1:12" x14ac:dyDescent="0.4">
      <c r="A39" s="73" t="s">
        <v>170</v>
      </c>
      <c r="B39" s="31">
        <v>782</v>
      </c>
      <c r="C39" s="31">
        <v>1379</v>
      </c>
      <c r="D39" s="16">
        <v>0.56707759245830314</v>
      </c>
      <c r="E39" s="74">
        <v>-597</v>
      </c>
      <c r="F39" s="31">
        <v>1660</v>
      </c>
      <c r="G39" s="31">
        <v>1660</v>
      </c>
      <c r="H39" s="16">
        <v>1</v>
      </c>
      <c r="I39" s="74">
        <v>0</v>
      </c>
      <c r="J39" s="16">
        <v>0.47108433734939759</v>
      </c>
      <c r="K39" s="16">
        <v>0.83072289156626511</v>
      </c>
      <c r="L39" s="20">
        <v>-0.35963855421686752</v>
      </c>
    </row>
    <row r="40" spans="1:12" x14ac:dyDescent="0.4">
      <c r="A40" s="73" t="s">
        <v>52</v>
      </c>
      <c r="B40" s="31">
        <v>1746</v>
      </c>
      <c r="C40" s="31">
        <v>1564</v>
      </c>
      <c r="D40" s="16">
        <v>1.1163682864450128</v>
      </c>
      <c r="E40" s="74">
        <v>182</v>
      </c>
      <c r="F40" s="31">
        <v>2880</v>
      </c>
      <c r="G40" s="31">
        <v>2880</v>
      </c>
      <c r="H40" s="16">
        <v>1</v>
      </c>
      <c r="I40" s="74">
        <v>0</v>
      </c>
      <c r="J40" s="16">
        <v>0.60624999999999996</v>
      </c>
      <c r="K40" s="16">
        <v>0.54305555555555551</v>
      </c>
      <c r="L40" s="20">
        <v>6.3194444444444442E-2</v>
      </c>
    </row>
    <row r="41" spans="1:12" x14ac:dyDescent="0.4">
      <c r="A41" s="77" t="s">
        <v>51</v>
      </c>
      <c r="B41" s="32">
        <v>1572</v>
      </c>
      <c r="C41" s="32">
        <v>1388</v>
      </c>
      <c r="D41" s="13">
        <v>1.1325648414985592</v>
      </c>
      <c r="E41" s="76">
        <v>184</v>
      </c>
      <c r="F41" s="32">
        <v>2880</v>
      </c>
      <c r="G41" s="32">
        <v>2879</v>
      </c>
      <c r="H41" s="13">
        <v>1.0003473428273706</v>
      </c>
      <c r="I41" s="76">
        <v>1</v>
      </c>
      <c r="J41" s="13">
        <v>0.54583333333333328</v>
      </c>
      <c r="K41" s="13">
        <v>0.48211184439041332</v>
      </c>
      <c r="L41" s="12">
        <v>6.3721488942919957E-2</v>
      </c>
    </row>
    <row r="42" spans="1:12" x14ac:dyDescent="0.4">
      <c r="A42" s="64" t="s">
        <v>100</v>
      </c>
      <c r="B42" s="28">
        <v>11016</v>
      </c>
      <c r="C42" s="28">
        <v>10184</v>
      </c>
      <c r="D42" s="19">
        <v>1.0816967792615868</v>
      </c>
      <c r="E42" s="75">
        <v>832</v>
      </c>
      <c r="F42" s="28">
        <v>17266</v>
      </c>
      <c r="G42" s="28">
        <v>15126</v>
      </c>
      <c r="H42" s="19">
        <v>1.1414782493719424</v>
      </c>
      <c r="I42" s="75">
        <v>2140</v>
      </c>
      <c r="J42" s="19">
        <v>0.63801691184987841</v>
      </c>
      <c r="K42" s="19">
        <v>0.67327779981488822</v>
      </c>
      <c r="L42" s="18">
        <v>-3.5260887965009813E-2</v>
      </c>
    </row>
    <row r="43" spans="1:12" x14ac:dyDescent="0.4">
      <c r="A43" s="73" t="s">
        <v>69</v>
      </c>
      <c r="B43" s="31">
        <v>787</v>
      </c>
      <c r="C43" s="31">
        <v>617</v>
      </c>
      <c r="D43" s="16">
        <v>1.2755267423014587</v>
      </c>
      <c r="E43" s="74">
        <v>170</v>
      </c>
      <c r="F43" s="31">
        <v>1660</v>
      </c>
      <c r="G43" s="31">
        <v>1260</v>
      </c>
      <c r="H43" s="16">
        <v>1.3174603174603174</v>
      </c>
      <c r="I43" s="74">
        <v>400</v>
      </c>
      <c r="J43" s="16">
        <v>0.47409638554216865</v>
      </c>
      <c r="K43" s="16">
        <v>0.48968253968253966</v>
      </c>
      <c r="L43" s="20">
        <v>-1.5586154140371011E-2</v>
      </c>
    </row>
    <row r="44" spans="1:12" x14ac:dyDescent="0.4">
      <c r="A44" s="73" t="s">
        <v>66</v>
      </c>
      <c r="B44" s="31">
        <v>1469</v>
      </c>
      <c r="C44" s="31">
        <v>751</v>
      </c>
      <c r="D44" s="16">
        <v>1.9560585885486019</v>
      </c>
      <c r="E44" s="74">
        <v>718</v>
      </c>
      <c r="F44" s="31">
        <v>2880</v>
      </c>
      <c r="G44" s="31">
        <v>1260</v>
      </c>
      <c r="H44" s="16">
        <v>2.2857142857142856</v>
      </c>
      <c r="I44" s="74">
        <v>1620</v>
      </c>
      <c r="J44" s="16">
        <v>0.51006944444444446</v>
      </c>
      <c r="K44" s="16">
        <v>0.59603174603174602</v>
      </c>
      <c r="L44" s="20">
        <v>-8.5962301587301559E-2</v>
      </c>
    </row>
    <row r="45" spans="1:12" x14ac:dyDescent="0.4">
      <c r="A45" s="73" t="s">
        <v>48</v>
      </c>
      <c r="B45" s="31">
        <v>2947</v>
      </c>
      <c r="C45" s="31">
        <v>2742</v>
      </c>
      <c r="D45" s="16">
        <v>1.0747629467541939</v>
      </c>
      <c r="E45" s="74">
        <v>205</v>
      </c>
      <c r="F45" s="31">
        <v>3780</v>
      </c>
      <c r="G45" s="31">
        <v>3780</v>
      </c>
      <c r="H45" s="16">
        <v>1</v>
      </c>
      <c r="I45" s="74">
        <v>0</v>
      </c>
      <c r="J45" s="16">
        <v>0.77962962962962967</v>
      </c>
      <c r="K45" s="16">
        <v>0.72539682539682537</v>
      </c>
      <c r="L45" s="20">
        <v>5.4232804232804299E-2</v>
      </c>
    </row>
    <row r="46" spans="1:12" x14ac:dyDescent="0.4">
      <c r="A46" s="73" t="s">
        <v>50</v>
      </c>
      <c r="B46" s="31">
        <v>886</v>
      </c>
      <c r="C46" s="31">
        <v>873</v>
      </c>
      <c r="D46" s="16">
        <v>1.0148911798396334</v>
      </c>
      <c r="E46" s="74">
        <v>13</v>
      </c>
      <c r="F46" s="31">
        <v>1260</v>
      </c>
      <c r="G46" s="31">
        <v>1260</v>
      </c>
      <c r="H46" s="16">
        <v>1</v>
      </c>
      <c r="I46" s="74">
        <v>0</v>
      </c>
      <c r="J46" s="16">
        <v>0.70317460317460323</v>
      </c>
      <c r="K46" s="16">
        <v>0.69285714285714284</v>
      </c>
      <c r="L46" s="20">
        <v>1.0317460317460392E-2</v>
      </c>
    </row>
    <row r="47" spans="1:12" x14ac:dyDescent="0.4">
      <c r="A47" s="73" t="s">
        <v>49</v>
      </c>
      <c r="B47" s="31">
        <v>1036</v>
      </c>
      <c r="C47" s="31">
        <v>918</v>
      </c>
      <c r="D47" s="16">
        <v>1.1285403050108933</v>
      </c>
      <c r="E47" s="74">
        <v>118</v>
      </c>
      <c r="F47" s="31">
        <v>1260</v>
      </c>
      <c r="G47" s="31">
        <v>1392</v>
      </c>
      <c r="H47" s="16">
        <v>0.90517241379310343</v>
      </c>
      <c r="I47" s="74">
        <v>-132</v>
      </c>
      <c r="J47" s="16">
        <v>0.82222222222222219</v>
      </c>
      <c r="K47" s="16">
        <v>0.65948275862068961</v>
      </c>
      <c r="L47" s="20">
        <v>0.16273946360153257</v>
      </c>
    </row>
    <row r="48" spans="1:12" x14ac:dyDescent="0.4">
      <c r="A48" s="73" t="s">
        <v>171</v>
      </c>
      <c r="B48" s="31">
        <v>1051</v>
      </c>
      <c r="C48" s="31">
        <v>1119</v>
      </c>
      <c r="D48" s="16">
        <v>0.93923145665773011</v>
      </c>
      <c r="E48" s="74">
        <v>-68</v>
      </c>
      <c r="F48" s="31">
        <v>1386</v>
      </c>
      <c r="G48" s="31">
        <v>1260</v>
      </c>
      <c r="H48" s="16">
        <v>1.1000000000000001</v>
      </c>
      <c r="I48" s="74">
        <v>126</v>
      </c>
      <c r="J48" s="16">
        <v>0.75829725829725825</v>
      </c>
      <c r="K48" s="16">
        <v>0.88809523809523805</v>
      </c>
      <c r="L48" s="20">
        <v>-0.1297979797979798</v>
      </c>
    </row>
    <row r="49" spans="1:12" x14ac:dyDescent="0.4">
      <c r="A49" s="73" t="s">
        <v>72</v>
      </c>
      <c r="B49" s="31">
        <v>798</v>
      </c>
      <c r="C49" s="31">
        <v>812</v>
      </c>
      <c r="D49" s="16">
        <v>0.98275862068965514</v>
      </c>
      <c r="E49" s="74">
        <v>-14</v>
      </c>
      <c r="F49" s="31">
        <v>1260</v>
      </c>
      <c r="G49" s="31">
        <v>1134</v>
      </c>
      <c r="H49" s="16">
        <v>1.1111111111111112</v>
      </c>
      <c r="I49" s="74">
        <v>126</v>
      </c>
      <c r="J49" s="16">
        <v>0.6333333333333333</v>
      </c>
      <c r="K49" s="16">
        <v>0.71604938271604934</v>
      </c>
      <c r="L49" s="20">
        <v>-8.2716049382716039E-2</v>
      </c>
    </row>
    <row r="50" spans="1:12" x14ac:dyDescent="0.4">
      <c r="A50" s="73" t="s">
        <v>172</v>
      </c>
      <c r="B50" s="31">
        <v>703</v>
      </c>
      <c r="C50" s="31">
        <v>760</v>
      </c>
      <c r="D50" s="16">
        <v>0.92500000000000004</v>
      </c>
      <c r="E50" s="74">
        <v>-57</v>
      </c>
      <c r="F50" s="31">
        <v>1260</v>
      </c>
      <c r="G50" s="31">
        <v>1260</v>
      </c>
      <c r="H50" s="16">
        <v>1</v>
      </c>
      <c r="I50" s="74">
        <v>0</v>
      </c>
      <c r="J50" s="16">
        <v>0.55793650793650795</v>
      </c>
      <c r="K50" s="16">
        <v>0.60317460317460314</v>
      </c>
      <c r="L50" s="20">
        <v>-4.5238095238095188E-2</v>
      </c>
    </row>
    <row r="51" spans="1:12" x14ac:dyDescent="0.4">
      <c r="A51" s="73" t="s">
        <v>173</v>
      </c>
      <c r="B51" s="31">
        <v>803</v>
      </c>
      <c r="C51" s="31">
        <v>889</v>
      </c>
      <c r="D51" s="16">
        <v>0.9032620922384702</v>
      </c>
      <c r="E51" s="74">
        <v>-86</v>
      </c>
      <c r="F51" s="31">
        <v>1260</v>
      </c>
      <c r="G51" s="31">
        <v>1260</v>
      </c>
      <c r="H51" s="16">
        <v>1</v>
      </c>
      <c r="I51" s="74">
        <v>0</v>
      </c>
      <c r="J51" s="16">
        <v>0.63730158730158726</v>
      </c>
      <c r="K51" s="16">
        <v>0.7055555555555556</v>
      </c>
      <c r="L51" s="20">
        <v>-6.8253968253968345E-2</v>
      </c>
    </row>
    <row r="52" spans="1:12" x14ac:dyDescent="0.4">
      <c r="A52" s="73" t="s">
        <v>174</v>
      </c>
      <c r="B52" s="31">
        <v>536</v>
      </c>
      <c r="C52" s="31">
        <v>703</v>
      </c>
      <c r="D52" s="16">
        <v>0.76244665718349924</v>
      </c>
      <c r="E52" s="74">
        <v>-167</v>
      </c>
      <c r="F52" s="31">
        <v>1260</v>
      </c>
      <c r="G52" s="31">
        <v>1260</v>
      </c>
      <c r="H52" s="16">
        <v>1</v>
      </c>
      <c r="I52" s="74">
        <v>0</v>
      </c>
      <c r="J52" s="16">
        <v>0.42539682539682538</v>
      </c>
      <c r="K52" s="16">
        <v>0.55793650793650795</v>
      </c>
      <c r="L52" s="20">
        <v>-0.13253968253968257</v>
      </c>
    </row>
    <row r="53" spans="1:12" s="68" customFormat="1" x14ac:dyDescent="0.4">
      <c r="A53" s="66" t="s">
        <v>99</v>
      </c>
      <c r="B53" s="25">
        <v>0</v>
      </c>
      <c r="C53" s="25">
        <v>7609</v>
      </c>
      <c r="D53" s="11">
        <v>0</v>
      </c>
      <c r="E53" s="67">
        <v>-7609</v>
      </c>
      <c r="F53" s="25">
        <v>0</v>
      </c>
      <c r="G53" s="25">
        <v>13460</v>
      </c>
      <c r="H53" s="11">
        <v>0</v>
      </c>
      <c r="I53" s="67">
        <v>-13460</v>
      </c>
      <c r="J53" s="11" t="e">
        <v>#DIV/0!</v>
      </c>
      <c r="K53" s="11">
        <v>0.56530460624071321</v>
      </c>
      <c r="L53" s="21" t="e">
        <v>#DIV/0!</v>
      </c>
    </row>
    <row r="54" spans="1:12" x14ac:dyDescent="0.4">
      <c r="A54" s="71" t="s">
        <v>56</v>
      </c>
      <c r="B54" s="35">
        <v>0</v>
      </c>
      <c r="C54" s="35">
        <v>6062</v>
      </c>
      <c r="D54" s="15">
        <v>0</v>
      </c>
      <c r="E54" s="72">
        <v>-6062</v>
      </c>
      <c r="F54" s="35">
        <v>0</v>
      </c>
      <c r="G54" s="35">
        <v>10540</v>
      </c>
      <c r="H54" s="15">
        <v>0</v>
      </c>
      <c r="I54" s="72">
        <v>-10540</v>
      </c>
      <c r="J54" s="15" t="e">
        <v>#DIV/0!</v>
      </c>
      <c r="K54" s="15">
        <v>0.57514231499051238</v>
      </c>
      <c r="L54" s="14" t="e">
        <v>#DIV/0!</v>
      </c>
    </row>
    <row r="55" spans="1:12" x14ac:dyDescent="0.4">
      <c r="A55" s="79" t="s">
        <v>57</v>
      </c>
      <c r="B55" s="30">
        <v>0</v>
      </c>
      <c r="C55" s="30">
        <v>1547</v>
      </c>
      <c r="D55" s="23">
        <v>0</v>
      </c>
      <c r="E55" s="80">
        <v>-1547</v>
      </c>
      <c r="F55" s="30">
        <v>0</v>
      </c>
      <c r="G55" s="30">
        <v>2920</v>
      </c>
      <c r="H55" s="23">
        <v>0</v>
      </c>
      <c r="I55" s="80">
        <v>-2920</v>
      </c>
      <c r="J55" s="23" t="e">
        <v>#DIV/0!</v>
      </c>
      <c r="K55" s="23">
        <v>0.52979452054794518</v>
      </c>
      <c r="L55" s="22" t="e">
        <v>#DIV/0!</v>
      </c>
    </row>
    <row r="57" spans="1:12" x14ac:dyDescent="0.4">
      <c r="C57" s="86"/>
      <c r="E57" s="10"/>
      <c r="G57" s="86"/>
      <c r="I57" s="10"/>
      <c r="K57" s="63"/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D59" s="10"/>
      <c r="E59" s="10"/>
      <c r="F59" s="63"/>
      <c r="G59" s="63"/>
      <c r="H59" s="10"/>
      <c r="I59" s="10"/>
      <c r="J59" s="63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E63" s="10"/>
      <c r="G63" s="63"/>
      <c r="I63" s="10"/>
      <c r="K63" s="63"/>
    </row>
    <row r="64" spans="1:12" x14ac:dyDescent="0.4">
      <c r="C64" s="63"/>
      <c r="E64" s="10"/>
      <c r="G64" s="63"/>
      <c r="I64" s="10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6'!A1" display="'h16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10月(上旬)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93</v>
      </c>
      <c r="C4" s="97" t="s">
        <v>140</v>
      </c>
      <c r="D4" s="96" t="s">
        <v>61</v>
      </c>
      <c r="E4" s="96"/>
      <c r="F4" s="101" t="s">
        <v>93</v>
      </c>
      <c r="G4" s="101" t="s">
        <v>140</v>
      </c>
      <c r="H4" s="96" t="s">
        <v>61</v>
      </c>
      <c r="I4" s="96"/>
      <c r="J4" s="101" t="s">
        <v>93</v>
      </c>
      <c r="K4" s="101" t="s">
        <v>140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155070</v>
      </c>
      <c r="C6" s="25">
        <v>144256</v>
      </c>
      <c r="D6" s="11">
        <v>1.0749639529724933</v>
      </c>
      <c r="E6" s="67">
        <v>10814</v>
      </c>
      <c r="F6" s="25">
        <v>210774</v>
      </c>
      <c r="G6" s="25">
        <v>211308</v>
      </c>
      <c r="H6" s="11">
        <v>0.99747288318473504</v>
      </c>
      <c r="I6" s="67">
        <v>-534</v>
      </c>
      <c r="J6" s="11">
        <v>0.73571692903299268</v>
      </c>
      <c r="K6" s="11">
        <v>0.68268120468699722</v>
      </c>
      <c r="L6" s="21">
        <v>5.3035724345995461E-2</v>
      </c>
    </row>
    <row r="7" spans="1:12" s="68" customFormat="1" x14ac:dyDescent="0.4">
      <c r="A7" s="66" t="s">
        <v>58</v>
      </c>
      <c r="B7" s="25">
        <v>75870</v>
      </c>
      <c r="C7" s="25">
        <v>73570</v>
      </c>
      <c r="D7" s="11">
        <v>1.0312627429658829</v>
      </c>
      <c r="E7" s="67">
        <v>2300</v>
      </c>
      <c r="F7" s="25">
        <v>98071</v>
      </c>
      <c r="G7" s="25">
        <v>102594</v>
      </c>
      <c r="H7" s="11">
        <v>0.95591360118525448</v>
      </c>
      <c r="I7" s="67">
        <v>-4523</v>
      </c>
      <c r="J7" s="11">
        <v>0.7736231913613606</v>
      </c>
      <c r="K7" s="11">
        <v>0.71709846579722014</v>
      </c>
      <c r="L7" s="21">
        <v>5.6524725564140454E-2</v>
      </c>
    </row>
    <row r="8" spans="1:12" x14ac:dyDescent="0.4">
      <c r="A8" s="69" t="s">
        <v>65</v>
      </c>
      <c r="B8" s="26">
        <v>61065</v>
      </c>
      <c r="C8" s="26">
        <v>60039</v>
      </c>
      <c r="D8" s="24">
        <v>1.0170888922200569</v>
      </c>
      <c r="E8" s="70">
        <v>1026</v>
      </c>
      <c r="F8" s="26">
        <v>77861</v>
      </c>
      <c r="G8" s="26">
        <v>82957</v>
      </c>
      <c r="H8" s="24">
        <v>0.9385705847607797</v>
      </c>
      <c r="I8" s="70">
        <v>-5096</v>
      </c>
      <c r="J8" s="24">
        <v>0.78428224656760126</v>
      </c>
      <c r="K8" s="24">
        <v>0.72373639355328667</v>
      </c>
      <c r="L8" s="54">
        <v>6.0545853014314588E-2</v>
      </c>
    </row>
    <row r="9" spans="1:12" x14ac:dyDescent="0.4">
      <c r="A9" s="71" t="s">
        <v>56</v>
      </c>
      <c r="B9" s="35">
        <v>37011</v>
      </c>
      <c r="C9" s="35">
        <v>35248</v>
      </c>
      <c r="D9" s="15">
        <v>1.0500170222423968</v>
      </c>
      <c r="E9" s="72">
        <v>1763</v>
      </c>
      <c r="F9" s="35">
        <v>45114</v>
      </c>
      <c r="G9" s="35">
        <v>44746</v>
      </c>
      <c r="H9" s="15">
        <v>1.008224198811067</v>
      </c>
      <c r="I9" s="72">
        <v>368</v>
      </c>
      <c r="J9" s="15">
        <v>0.82038834951456308</v>
      </c>
      <c r="K9" s="15">
        <v>0.7877352165556698</v>
      </c>
      <c r="L9" s="14">
        <v>3.2653132958893272E-2</v>
      </c>
    </row>
    <row r="10" spans="1:12" x14ac:dyDescent="0.4">
      <c r="A10" s="73" t="s">
        <v>57</v>
      </c>
      <c r="B10" s="31">
        <v>8443</v>
      </c>
      <c r="C10" s="31">
        <v>8527</v>
      </c>
      <c r="D10" s="16">
        <v>0.99014893866541576</v>
      </c>
      <c r="E10" s="74">
        <v>-84</v>
      </c>
      <c r="F10" s="31">
        <v>10847</v>
      </c>
      <c r="G10" s="35">
        <v>13881</v>
      </c>
      <c r="H10" s="16">
        <v>0.78142785101937906</v>
      </c>
      <c r="I10" s="74">
        <v>-3034</v>
      </c>
      <c r="J10" s="16">
        <v>0.77837190006453394</v>
      </c>
      <c r="K10" s="16">
        <v>0.61429291837763855</v>
      </c>
      <c r="L10" s="20">
        <v>0.16407898168689539</v>
      </c>
    </row>
    <row r="11" spans="1:12" x14ac:dyDescent="0.4">
      <c r="A11" s="73" t="s">
        <v>70</v>
      </c>
      <c r="B11" s="31">
        <v>1854</v>
      </c>
      <c r="C11" s="31">
        <v>2914</v>
      </c>
      <c r="D11" s="16">
        <v>0.63623884694577904</v>
      </c>
      <c r="E11" s="74">
        <v>-1060</v>
      </c>
      <c r="F11" s="31">
        <v>2700</v>
      </c>
      <c r="G11" s="31">
        <v>5400</v>
      </c>
      <c r="H11" s="16">
        <v>0.5</v>
      </c>
      <c r="I11" s="74">
        <v>-2700</v>
      </c>
      <c r="J11" s="16">
        <v>0.68666666666666665</v>
      </c>
      <c r="K11" s="16">
        <v>0.53962962962962968</v>
      </c>
      <c r="L11" s="20">
        <v>0.14703703703703697</v>
      </c>
    </row>
    <row r="12" spans="1:12" x14ac:dyDescent="0.4">
      <c r="A12" s="73" t="s">
        <v>54</v>
      </c>
      <c r="B12" s="31">
        <v>6297</v>
      </c>
      <c r="C12" s="31">
        <v>5861</v>
      </c>
      <c r="D12" s="16">
        <v>1.0743900358300631</v>
      </c>
      <c r="E12" s="74">
        <v>436</v>
      </c>
      <c r="F12" s="31">
        <v>9600</v>
      </c>
      <c r="G12" s="31">
        <v>9330</v>
      </c>
      <c r="H12" s="16">
        <v>1.0289389067524115</v>
      </c>
      <c r="I12" s="74">
        <v>270</v>
      </c>
      <c r="J12" s="16">
        <v>0.65593749999999995</v>
      </c>
      <c r="K12" s="16">
        <v>0.62818863879957132</v>
      </c>
      <c r="L12" s="20">
        <v>2.7748861200428632E-2</v>
      </c>
    </row>
    <row r="13" spans="1:12" x14ac:dyDescent="0.4">
      <c r="A13" s="73" t="s">
        <v>55</v>
      </c>
      <c r="B13" s="31">
        <v>5323</v>
      </c>
      <c r="C13" s="31">
        <v>5154</v>
      </c>
      <c r="D13" s="16">
        <v>1.0327900659681801</v>
      </c>
      <c r="E13" s="74">
        <v>169</v>
      </c>
      <c r="F13" s="31">
        <v>6900</v>
      </c>
      <c r="G13" s="31">
        <v>6900</v>
      </c>
      <c r="H13" s="16">
        <v>1</v>
      </c>
      <c r="I13" s="74">
        <v>0</v>
      </c>
      <c r="J13" s="16">
        <v>0.77144927536231889</v>
      </c>
      <c r="K13" s="16">
        <v>0.74695652173913041</v>
      </c>
      <c r="L13" s="20">
        <v>2.4492753623188479E-2</v>
      </c>
    </row>
    <row r="14" spans="1:12" x14ac:dyDescent="0.4">
      <c r="A14" s="82" t="s">
        <v>153</v>
      </c>
      <c r="B14" s="31">
        <v>2137</v>
      </c>
      <c r="C14" s="31">
        <v>2335</v>
      </c>
      <c r="D14" s="17">
        <v>0.91520342612419703</v>
      </c>
      <c r="E14" s="83">
        <v>-198</v>
      </c>
      <c r="F14" s="31">
        <v>2700</v>
      </c>
      <c r="G14" s="31">
        <v>2700</v>
      </c>
      <c r="H14" s="16">
        <v>1</v>
      </c>
      <c r="I14" s="74">
        <v>0</v>
      </c>
      <c r="J14" s="17">
        <v>0.79148148148148145</v>
      </c>
      <c r="K14" s="17">
        <v>0.86481481481481481</v>
      </c>
      <c r="L14" s="29">
        <v>-7.3333333333333361E-2</v>
      </c>
    </row>
    <row r="15" spans="1:12" x14ac:dyDescent="0.4">
      <c r="A15" s="64" t="s">
        <v>64</v>
      </c>
      <c r="B15" s="28">
        <v>14011</v>
      </c>
      <c r="C15" s="28">
        <v>12766</v>
      </c>
      <c r="D15" s="19">
        <v>1.0975246749177503</v>
      </c>
      <c r="E15" s="75">
        <v>1245</v>
      </c>
      <c r="F15" s="28">
        <v>19118</v>
      </c>
      <c r="G15" s="28">
        <v>18467</v>
      </c>
      <c r="H15" s="19">
        <v>1.0352520712622515</v>
      </c>
      <c r="I15" s="75">
        <v>651</v>
      </c>
      <c r="J15" s="19">
        <v>0.73286954702374729</v>
      </c>
      <c r="K15" s="19">
        <v>0.69128716088157249</v>
      </c>
      <c r="L15" s="18">
        <v>4.1582386142174799E-2</v>
      </c>
    </row>
    <row r="16" spans="1:12" x14ac:dyDescent="0.4">
      <c r="A16" s="77" t="s">
        <v>160</v>
      </c>
      <c r="B16" s="32">
        <v>1111</v>
      </c>
      <c r="C16" s="32">
        <v>1225</v>
      </c>
      <c r="D16" s="13">
        <v>0.90693877551020408</v>
      </c>
      <c r="E16" s="76">
        <v>-114</v>
      </c>
      <c r="F16" s="32">
        <v>1500</v>
      </c>
      <c r="G16" s="32">
        <v>1500</v>
      </c>
      <c r="H16" s="13">
        <v>1</v>
      </c>
      <c r="I16" s="76">
        <v>0</v>
      </c>
      <c r="J16" s="13">
        <v>0.7406666666666667</v>
      </c>
      <c r="K16" s="13">
        <v>0.81666666666666665</v>
      </c>
      <c r="L16" s="12">
        <v>-7.5999999999999956E-2</v>
      </c>
    </row>
    <row r="17" spans="1:12" s="84" customFormat="1" x14ac:dyDescent="0.4">
      <c r="A17" s="73" t="s">
        <v>162</v>
      </c>
      <c r="B17" s="31">
        <v>1258</v>
      </c>
      <c r="C17" s="31">
        <v>1093</v>
      </c>
      <c r="D17" s="16">
        <v>1.1509606587374199</v>
      </c>
      <c r="E17" s="74">
        <v>165</v>
      </c>
      <c r="F17" s="31">
        <v>1500</v>
      </c>
      <c r="G17" s="31">
        <v>1500</v>
      </c>
      <c r="H17" s="16">
        <v>1</v>
      </c>
      <c r="I17" s="74">
        <v>0</v>
      </c>
      <c r="J17" s="16">
        <v>0.83866666666666667</v>
      </c>
      <c r="K17" s="16">
        <v>0.72866666666666668</v>
      </c>
      <c r="L17" s="20">
        <v>0.11</v>
      </c>
    </row>
    <row r="18" spans="1:12" s="84" customFormat="1" x14ac:dyDescent="0.4">
      <c r="A18" s="73" t="s">
        <v>164</v>
      </c>
      <c r="B18" s="31">
        <v>833</v>
      </c>
      <c r="C18" s="31">
        <v>1005</v>
      </c>
      <c r="D18" s="16">
        <v>0.82885572139303487</v>
      </c>
      <c r="E18" s="74">
        <v>-172</v>
      </c>
      <c r="F18" s="31">
        <v>1500</v>
      </c>
      <c r="G18" s="31">
        <v>1500</v>
      </c>
      <c r="H18" s="16">
        <v>1</v>
      </c>
      <c r="I18" s="74">
        <v>0</v>
      </c>
      <c r="J18" s="16">
        <v>0.55533333333333335</v>
      </c>
      <c r="K18" s="16">
        <v>0.67</v>
      </c>
      <c r="L18" s="20">
        <v>-0.11466666666666669</v>
      </c>
    </row>
    <row r="19" spans="1:12" s="84" customFormat="1" x14ac:dyDescent="0.4">
      <c r="A19" s="73" t="s">
        <v>158</v>
      </c>
      <c r="B19" s="31">
        <v>2396</v>
      </c>
      <c r="C19" s="31">
        <v>2456</v>
      </c>
      <c r="D19" s="16">
        <v>0.97557003257328989</v>
      </c>
      <c r="E19" s="74">
        <v>-60</v>
      </c>
      <c r="F19" s="31">
        <v>3017</v>
      </c>
      <c r="G19" s="31">
        <v>3000</v>
      </c>
      <c r="H19" s="16">
        <v>1.0056666666666667</v>
      </c>
      <c r="I19" s="74">
        <v>17</v>
      </c>
      <c r="J19" s="16">
        <v>0.79416639045409343</v>
      </c>
      <c r="K19" s="16">
        <v>0.81866666666666665</v>
      </c>
      <c r="L19" s="20">
        <v>-2.4500276212573224E-2</v>
      </c>
    </row>
    <row r="20" spans="1:12" s="84" customFormat="1" x14ac:dyDescent="0.4">
      <c r="A20" s="73" t="s">
        <v>156</v>
      </c>
      <c r="B20" s="31">
        <v>1410</v>
      </c>
      <c r="C20" s="31">
        <v>1304</v>
      </c>
      <c r="D20" s="16">
        <v>1.0812883435582823</v>
      </c>
      <c r="E20" s="74">
        <v>106</v>
      </c>
      <c r="F20" s="31">
        <v>1500</v>
      </c>
      <c r="G20" s="31">
        <v>1500</v>
      </c>
      <c r="H20" s="16">
        <v>1</v>
      </c>
      <c r="I20" s="74">
        <v>0</v>
      </c>
      <c r="J20" s="16">
        <v>0.94</v>
      </c>
      <c r="K20" s="16">
        <v>0.86933333333333329</v>
      </c>
      <c r="L20" s="20">
        <v>7.0666666666666655E-2</v>
      </c>
    </row>
    <row r="21" spans="1:12" s="84" customFormat="1" x14ac:dyDescent="0.4">
      <c r="A21" s="73" t="s">
        <v>159</v>
      </c>
      <c r="B21" s="31">
        <v>1153</v>
      </c>
      <c r="C21" s="31">
        <v>937</v>
      </c>
      <c r="D21" s="16">
        <v>1.2305229455709712</v>
      </c>
      <c r="E21" s="74">
        <v>216</v>
      </c>
      <c r="F21" s="31">
        <v>1500</v>
      </c>
      <c r="G21" s="31">
        <v>1500</v>
      </c>
      <c r="H21" s="16">
        <v>1</v>
      </c>
      <c r="I21" s="74">
        <v>0</v>
      </c>
      <c r="J21" s="16">
        <v>0.76866666666666672</v>
      </c>
      <c r="K21" s="16">
        <v>0.6246666666666667</v>
      </c>
      <c r="L21" s="20">
        <v>0.14400000000000002</v>
      </c>
    </row>
    <row r="22" spans="1:12" s="84" customFormat="1" x14ac:dyDescent="0.4">
      <c r="A22" s="73" t="s">
        <v>165</v>
      </c>
      <c r="B22" s="31">
        <v>1129</v>
      </c>
      <c r="C22" s="31">
        <v>828</v>
      </c>
      <c r="D22" s="16">
        <v>1.3635265700483092</v>
      </c>
      <c r="E22" s="74">
        <v>301</v>
      </c>
      <c r="F22" s="31">
        <v>1500</v>
      </c>
      <c r="G22" s="31">
        <v>1500</v>
      </c>
      <c r="H22" s="16">
        <v>1</v>
      </c>
      <c r="I22" s="74">
        <v>0</v>
      </c>
      <c r="J22" s="16">
        <v>0.75266666666666671</v>
      </c>
      <c r="K22" s="16">
        <v>0.55200000000000005</v>
      </c>
      <c r="L22" s="20">
        <v>0.20066666666666666</v>
      </c>
    </row>
    <row r="23" spans="1:12" s="84" customFormat="1" x14ac:dyDescent="0.4">
      <c r="A23" s="73" t="s">
        <v>154</v>
      </c>
      <c r="B23" s="31">
        <v>479</v>
      </c>
      <c r="C23" s="31">
        <v>628</v>
      </c>
      <c r="D23" s="16">
        <v>0.76273885350318471</v>
      </c>
      <c r="E23" s="74">
        <v>-149</v>
      </c>
      <c r="F23" s="31">
        <v>1050</v>
      </c>
      <c r="G23" s="31">
        <v>1050</v>
      </c>
      <c r="H23" s="16">
        <v>1</v>
      </c>
      <c r="I23" s="74">
        <v>0</v>
      </c>
      <c r="J23" s="16">
        <v>0.4561904761904762</v>
      </c>
      <c r="K23" s="16">
        <v>0.59809523809523812</v>
      </c>
      <c r="L23" s="20">
        <v>-0.14190476190476192</v>
      </c>
    </row>
    <row r="24" spans="1:12" s="84" customFormat="1" x14ac:dyDescent="0.4">
      <c r="A24" s="73" t="s">
        <v>161</v>
      </c>
      <c r="B24" s="31">
        <v>298</v>
      </c>
      <c r="C24" s="31">
        <v>158</v>
      </c>
      <c r="D24" s="16">
        <v>1.8860759493670887</v>
      </c>
      <c r="E24" s="74">
        <v>140</v>
      </c>
      <c r="F24" s="31">
        <v>600</v>
      </c>
      <c r="G24" s="31">
        <v>450</v>
      </c>
      <c r="H24" s="16">
        <v>1.3333333333333333</v>
      </c>
      <c r="I24" s="74">
        <v>150</v>
      </c>
      <c r="J24" s="16">
        <v>0.49666666666666665</v>
      </c>
      <c r="K24" s="16">
        <v>0.3511111111111111</v>
      </c>
      <c r="L24" s="20">
        <v>0.14555555555555555</v>
      </c>
    </row>
    <row r="25" spans="1:12" s="84" customFormat="1" x14ac:dyDescent="0.4">
      <c r="A25" s="73" t="s">
        <v>155</v>
      </c>
      <c r="B25" s="31">
        <v>1158</v>
      </c>
      <c r="C25" s="31">
        <v>980</v>
      </c>
      <c r="D25" s="16">
        <v>1.1816326530612244</v>
      </c>
      <c r="E25" s="74">
        <v>178</v>
      </c>
      <c r="F25" s="31">
        <v>1517</v>
      </c>
      <c r="G25" s="31">
        <v>1500</v>
      </c>
      <c r="H25" s="16">
        <v>1.0113333333333334</v>
      </c>
      <c r="I25" s="74">
        <v>17</v>
      </c>
      <c r="J25" s="16">
        <v>0.76334871456822673</v>
      </c>
      <c r="K25" s="16">
        <v>0.65333333333333332</v>
      </c>
      <c r="L25" s="20">
        <v>0.11001538123489341</v>
      </c>
    </row>
    <row r="26" spans="1:12" x14ac:dyDescent="0.4">
      <c r="A26" s="71" t="s">
        <v>163</v>
      </c>
      <c r="B26" s="35">
        <v>1232</v>
      </c>
      <c r="C26" s="35">
        <v>814</v>
      </c>
      <c r="D26" s="15">
        <v>1.5135135135135136</v>
      </c>
      <c r="E26" s="72">
        <v>418</v>
      </c>
      <c r="F26" s="35">
        <v>1650</v>
      </c>
      <c r="G26" s="35">
        <v>1517</v>
      </c>
      <c r="H26" s="15">
        <v>1.0876730388925511</v>
      </c>
      <c r="I26" s="72">
        <v>133</v>
      </c>
      <c r="J26" s="15">
        <v>0.7466666666666667</v>
      </c>
      <c r="K26" s="15">
        <v>0.53658536585365857</v>
      </c>
      <c r="L26" s="14">
        <v>0.21008130081300813</v>
      </c>
    </row>
    <row r="27" spans="1:12" x14ac:dyDescent="0.4">
      <c r="A27" s="73" t="s">
        <v>157</v>
      </c>
      <c r="B27" s="31">
        <v>1554</v>
      </c>
      <c r="C27" s="31">
        <v>1338</v>
      </c>
      <c r="D27" s="16">
        <v>1.1614349775784754</v>
      </c>
      <c r="E27" s="74">
        <v>216</v>
      </c>
      <c r="F27" s="31">
        <v>2284</v>
      </c>
      <c r="G27" s="31">
        <v>1950</v>
      </c>
      <c r="H27" s="16">
        <v>1.1712820512820512</v>
      </c>
      <c r="I27" s="74">
        <v>334</v>
      </c>
      <c r="J27" s="16">
        <v>0.68038528896672501</v>
      </c>
      <c r="K27" s="16">
        <v>0.68615384615384611</v>
      </c>
      <c r="L27" s="20">
        <v>-5.7685571871211039E-3</v>
      </c>
    </row>
    <row r="28" spans="1:12" x14ac:dyDescent="0.4">
      <c r="A28" s="64" t="s">
        <v>63</v>
      </c>
      <c r="B28" s="28">
        <v>794</v>
      </c>
      <c r="C28" s="28">
        <v>765</v>
      </c>
      <c r="D28" s="19">
        <v>1.0379084967320262</v>
      </c>
      <c r="E28" s="75">
        <v>29</v>
      </c>
      <c r="F28" s="28">
        <v>1092</v>
      </c>
      <c r="G28" s="28">
        <v>1170</v>
      </c>
      <c r="H28" s="19">
        <v>0.93333333333333335</v>
      </c>
      <c r="I28" s="75">
        <v>-78</v>
      </c>
      <c r="J28" s="19">
        <v>0.72710622710622708</v>
      </c>
      <c r="K28" s="19">
        <v>0.65384615384615385</v>
      </c>
      <c r="L28" s="18">
        <v>7.3260073260073222E-2</v>
      </c>
    </row>
    <row r="29" spans="1:12" x14ac:dyDescent="0.4">
      <c r="A29" s="71" t="s">
        <v>166</v>
      </c>
      <c r="B29" s="35">
        <v>580</v>
      </c>
      <c r="C29" s="35">
        <v>571</v>
      </c>
      <c r="D29" s="15">
        <v>1.0157618213660244</v>
      </c>
      <c r="E29" s="72">
        <v>9</v>
      </c>
      <c r="F29" s="35">
        <v>702</v>
      </c>
      <c r="G29" s="35">
        <v>780</v>
      </c>
      <c r="H29" s="15">
        <v>0.9</v>
      </c>
      <c r="I29" s="72">
        <v>-78</v>
      </c>
      <c r="J29" s="15">
        <v>0.8262108262108262</v>
      </c>
      <c r="K29" s="15">
        <v>0.732051282051282</v>
      </c>
      <c r="L29" s="14">
        <v>9.4159544159544195E-2</v>
      </c>
    </row>
    <row r="30" spans="1:12" x14ac:dyDescent="0.4">
      <c r="A30" s="73" t="s">
        <v>167</v>
      </c>
      <c r="B30" s="31">
        <v>214</v>
      </c>
      <c r="C30" s="31">
        <v>194</v>
      </c>
      <c r="D30" s="16">
        <v>1.1030927835051547</v>
      </c>
      <c r="E30" s="74">
        <v>20</v>
      </c>
      <c r="F30" s="31">
        <v>390</v>
      </c>
      <c r="G30" s="31">
        <v>390</v>
      </c>
      <c r="H30" s="16">
        <v>1</v>
      </c>
      <c r="I30" s="74">
        <v>0</v>
      </c>
      <c r="J30" s="16">
        <v>0.54871794871794877</v>
      </c>
      <c r="K30" s="16">
        <v>0.49743589743589745</v>
      </c>
      <c r="L30" s="20">
        <v>5.1282051282051322E-2</v>
      </c>
    </row>
    <row r="31" spans="1:12" s="68" customFormat="1" x14ac:dyDescent="0.4">
      <c r="A31" s="66" t="s">
        <v>67</v>
      </c>
      <c r="B31" s="25">
        <v>79200</v>
      </c>
      <c r="C31" s="25">
        <v>70686</v>
      </c>
      <c r="D31" s="11">
        <v>1.1204481792717087</v>
      </c>
      <c r="E31" s="67">
        <v>8514</v>
      </c>
      <c r="F31" s="25">
        <v>112703</v>
      </c>
      <c r="G31" s="25">
        <v>108714</v>
      </c>
      <c r="H31" s="11">
        <v>1.0366926062880586</v>
      </c>
      <c r="I31" s="67">
        <v>3989</v>
      </c>
      <c r="J31" s="11">
        <v>0.70273195922025145</v>
      </c>
      <c r="K31" s="11">
        <v>0.65020144599591589</v>
      </c>
      <c r="L31" s="21">
        <v>5.2530513224335551E-2</v>
      </c>
    </row>
    <row r="32" spans="1:12" x14ac:dyDescent="0.4">
      <c r="A32" s="73" t="s">
        <v>56</v>
      </c>
      <c r="B32" s="34">
        <v>33552</v>
      </c>
      <c r="C32" s="45">
        <v>29777</v>
      </c>
      <c r="D32" s="15">
        <v>1.126775699365282</v>
      </c>
      <c r="E32" s="72">
        <v>3775</v>
      </c>
      <c r="F32" s="31">
        <v>41183</v>
      </c>
      <c r="G32" s="31">
        <v>41490</v>
      </c>
      <c r="H32" s="16">
        <v>0.99260062665702575</v>
      </c>
      <c r="I32" s="74">
        <v>-307</v>
      </c>
      <c r="J32" s="15">
        <v>0.81470509676322755</v>
      </c>
      <c r="K32" s="16">
        <v>0.71769100988189927</v>
      </c>
      <c r="L32" s="20">
        <v>9.7014086881328288E-2</v>
      </c>
    </row>
    <row r="33" spans="1:12" x14ac:dyDescent="0.4">
      <c r="A33" s="73" t="s">
        <v>168</v>
      </c>
      <c r="B33" s="31">
        <v>8619</v>
      </c>
      <c r="C33" s="31">
        <v>6157</v>
      </c>
      <c r="D33" s="15">
        <v>1.3998700665908721</v>
      </c>
      <c r="E33" s="72">
        <v>2462</v>
      </c>
      <c r="F33" s="31">
        <v>11010</v>
      </c>
      <c r="G33" s="31">
        <v>8570</v>
      </c>
      <c r="H33" s="16">
        <v>1.2847141190198366</v>
      </c>
      <c r="I33" s="74">
        <v>2440</v>
      </c>
      <c r="J33" s="15">
        <v>0.78283378746594001</v>
      </c>
      <c r="K33" s="16">
        <v>0.718436406067678</v>
      </c>
      <c r="L33" s="20">
        <v>6.439738139826201E-2</v>
      </c>
    </row>
    <row r="34" spans="1:12" x14ac:dyDescent="0.4">
      <c r="A34" s="73" t="s">
        <v>169</v>
      </c>
      <c r="B34" s="31">
        <v>3408</v>
      </c>
      <c r="C34" s="31">
        <v>3760</v>
      </c>
      <c r="D34" s="16">
        <v>0.90638297872340423</v>
      </c>
      <c r="E34" s="74">
        <v>-352</v>
      </c>
      <c r="F34" s="31">
        <v>5996</v>
      </c>
      <c r="G34" s="31">
        <v>7200</v>
      </c>
      <c r="H34" s="16">
        <v>0.83277777777777773</v>
      </c>
      <c r="I34" s="74">
        <v>-1204</v>
      </c>
      <c r="J34" s="16">
        <v>0.56837891927951967</v>
      </c>
      <c r="K34" s="16">
        <v>0.52222222222222225</v>
      </c>
      <c r="L34" s="20">
        <v>4.6156697057297413E-2</v>
      </c>
    </row>
    <row r="35" spans="1:12" x14ac:dyDescent="0.4">
      <c r="A35" s="73" t="s">
        <v>54</v>
      </c>
      <c r="B35" s="31">
        <v>9817</v>
      </c>
      <c r="C35" s="31">
        <v>9445</v>
      </c>
      <c r="D35" s="16">
        <v>1.0393859184753838</v>
      </c>
      <c r="E35" s="74">
        <v>372</v>
      </c>
      <c r="F35" s="31">
        <v>17921</v>
      </c>
      <c r="G35" s="31">
        <v>15770</v>
      </c>
      <c r="H35" s="16">
        <v>1.1363982244768547</v>
      </c>
      <c r="I35" s="74">
        <v>2151</v>
      </c>
      <c r="J35" s="16">
        <v>0.54779309190335357</v>
      </c>
      <c r="K35" s="16">
        <v>0.5989220038046924</v>
      </c>
      <c r="L35" s="20">
        <v>-5.1128911901338836E-2</v>
      </c>
    </row>
    <row r="36" spans="1:12" x14ac:dyDescent="0.4">
      <c r="A36" s="73" t="s">
        <v>55</v>
      </c>
      <c r="B36" s="31">
        <v>5870</v>
      </c>
      <c r="C36" s="31">
        <v>5780</v>
      </c>
      <c r="D36" s="16">
        <v>1.0155709342560553</v>
      </c>
      <c r="E36" s="74">
        <v>90</v>
      </c>
      <c r="F36" s="31">
        <v>8440</v>
      </c>
      <c r="G36" s="31">
        <v>8434</v>
      </c>
      <c r="H36" s="16">
        <v>1.0007114062129476</v>
      </c>
      <c r="I36" s="74">
        <v>6</v>
      </c>
      <c r="J36" s="16">
        <v>0.6954976303317536</v>
      </c>
      <c r="K36" s="16">
        <v>0.68532131847284805</v>
      </c>
      <c r="L36" s="20">
        <v>1.0176311858905551E-2</v>
      </c>
    </row>
    <row r="37" spans="1:12" x14ac:dyDescent="0.4">
      <c r="A37" s="73" t="s">
        <v>53</v>
      </c>
      <c r="B37" s="31">
        <v>1868</v>
      </c>
      <c r="C37" s="31">
        <v>1402</v>
      </c>
      <c r="D37" s="16">
        <v>1.332382310984308</v>
      </c>
      <c r="E37" s="74">
        <v>466</v>
      </c>
      <c r="F37" s="31">
        <v>2880</v>
      </c>
      <c r="G37" s="31">
        <v>2880</v>
      </c>
      <c r="H37" s="16">
        <v>1</v>
      </c>
      <c r="I37" s="74">
        <v>0</v>
      </c>
      <c r="J37" s="16">
        <v>0.64861111111111114</v>
      </c>
      <c r="K37" s="16">
        <v>0.48680555555555555</v>
      </c>
      <c r="L37" s="20">
        <v>0.16180555555555559</v>
      </c>
    </row>
    <row r="38" spans="1:12" x14ac:dyDescent="0.4">
      <c r="A38" s="73" t="s">
        <v>170</v>
      </c>
      <c r="B38" s="31">
        <v>1423</v>
      </c>
      <c r="C38" s="31">
        <v>993</v>
      </c>
      <c r="D38" s="16">
        <v>1.4330312185297081</v>
      </c>
      <c r="E38" s="74">
        <v>430</v>
      </c>
      <c r="F38" s="31">
        <v>1939</v>
      </c>
      <c r="G38" s="31">
        <v>1660</v>
      </c>
      <c r="H38" s="16">
        <v>1.1680722891566264</v>
      </c>
      <c r="I38" s="74">
        <v>279</v>
      </c>
      <c r="J38" s="16">
        <v>0.73388344507478076</v>
      </c>
      <c r="K38" s="16">
        <v>0.59819277108433733</v>
      </c>
      <c r="L38" s="20">
        <v>0.13569067399044343</v>
      </c>
    </row>
    <row r="39" spans="1:12" x14ac:dyDescent="0.4">
      <c r="A39" s="73" t="s">
        <v>52</v>
      </c>
      <c r="B39" s="31">
        <v>2072</v>
      </c>
      <c r="C39" s="31">
        <v>1883</v>
      </c>
      <c r="D39" s="16">
        <v>1.1003717472118959</v>
      </c>
      <c r="E39" s="74">
        <v>189</v>
      </c>
      <c r="F39" s="31">
        <v>2880</v>
      </c>
      <c r="G39" s="31">
        <v>2880</v>
      </c>
      <c r="H39" s="16">
        <v>1</v>
      </c>
      <c r="I39" s="74">
        <v>0</v>
      </c>
      <c r="J39" s="16">
        <v>0.71944444444444444</v>
      </c>
      <c r="K39" s="16">
        <v>0.6538194444444444</v>
      </c>
      <c r="L39" s="20">
        <v>6.5625000000000003E-2</v>
      </c>
    </row>
    <row r="40" spans="1:12" x14ac:dyDescent="0.4">
      <c r="A40" s="77" t="s">
        <v>51</v>
      </c>
      <c r="B40" s="32">
        <v>1310</v>
      </c>
      <c r="C40" s="32">
        <v>1216</v>
      </c>
      <c r="D40" s="13">
        <v>1.0773026315789473</v>
      </c>
      <c r="E40" s="76">
        <v>94</v>
      </c>
      <c r="F40" s="32">
        <v>2880</v>
      </c>
      <c r="G40" s="32">
        <v>2880</v>
      </c>
      <c r="H40" s="13">
        <v>1</v>
      </c>
      <c r="I40" s="76">
        <v>0</v>
      </c>
      <c r="J40" s="13">
        <v>0.4548611111111111</v>
      </c>
      <c r="K40" s="13">
        <v>0.42222222222222222</v>
      </c>
      <c r="L40" s="12">
        <v>3.2638888888888884E-2</v>
      </c>
    </row>
    <row r="41" spans="1:12" x14ac:dyDescent="0.4">
      <c r="A41" s="73" t="s">
        <v>69</v>
      </c>
      <c r="B41" s="31">
        <v>813</v>
      </c>
      <c r="C41" s="31">
        <v>568</v>
      </c>
      <c r="D41" s="16">
        <v>1.431338028169014</v>
      </c>
      <c r="E41" s="74">
        <v>245</v>
      </c>
      <c r="F41" s="31">
        <v>1642</v>
      </c>
      <c r="G41" s="31">
        <v>1260</v>
      </c>
      <c r="H41" s="16">
        <v>1.3031746031746032</v>
      </c>
      <c r="I41" s="74">
        <v>382</v>
      </c>
      <c r="J41" s="16">
        <v>0.49512789281364189</v>
      </c>
      <c r="K41" s="16">
        <v>0.4507936507936508</v>
      </c>
      <c r="L41" s="20">
        <v>4.4334242019991088E-2</v>
      </c>
    </row>
    <row r="42" spans="1:12" x14ac:dyDescent="0.4">
      <c r="A42" s="73" t="s">
        <v>66</v>
      </c>
      <c r="B42" s="31">
        <v>1442</v>
      </c>
      <c r="C42" s="31">
        <v>1028</v>
      </c>
      <c r="D42" s="16">
        <v>1.4027237354085602</v>
      </c>
      <c r="E42" s="74">
        <v>414</v>
      </c>
      <c r="F42" s="31">
        <v>2880</v>
      </c>
      <c r="G42" s="31">
        <v>2880</v>
      </c>
      <c r="H42" s="16">
        <v>1</v>
      </c>
      <c r="I42" s="74">
        <v>0</v>
      </c>
      <c r="J42" s="16">
        <v>0.50069444444444444</v>
      </c>
      <c r="K42" s="16">
        <v>0.35694444444444445</v>
      </c>
      <c r="L42" s="20">
        <v>0.14374999999999999</v>
      </c>
    </row>
    <row r="43" spans="1:12" x14ac:dyDescent="0.4">
      <c r="A43" s="73" t="s">
        <v>48</v>
      </c>
      <c r="B43" s="31">
        <v>2435</v>
      </c>
      <c r="C43" s="31">
        <v>2479</v>
      </c>
      <c r="D43" s="16">
        <v>0.98225090762404199</v>
      </c>
      <c r="E43" s="74">
        <v>-44</v>
      </c>
      <c r="F43" s="31">
        <v>3771</v>
      </c>
      <c r="G43" s="31">
        <v>3850</v>
      </c>
      <c r="H43" s="16">
        <v>0.97948051948051951</v>
      </c>
      <c r="I43" s="74">
        <v>-79</v>
      </c>
      <c r="J43" s="16">
        <v>0.64571731636170782</v>
      </c>
      <c r="K43" s="16">
        <v>0.64389610389610386</v>
      </c>
      <c r="L43" s="20">
        <v>1.8212124656039608E-3</v>
      </c>
    </row>
    <row r="44" spans="1:12" x14ac:dyDescent="0.4">
      <c r="A44" s="73" t="s">
        <v>50</v>
      </c>
      <c r="B44" s="31">
        <v>868</v>
      </c>
      <c r="C44" s="31">
        <v>677</v>
      </c>
      <c r="D44" s="16">
        <v>1.2821270310192023</v>
      </c>
      <c r="E44" s="74">
        <v>191</v>
      </c>
      <c r="F44" s="31">
        <v>1260</v>
      </c>
      <c r="G44" s="31">
        <v>1260</v>
      </c>
      <c r="H44" s="16">
        <v>1</v>
      </c>
      <c r="I44" s="74">
        <v>0</v>
      </c>
      <c r="J44" s="16">
        <v>0.68888888888888888</v>
      </c>
      <c r="K44" s="16">
        <v>0.53730158730158728</v>
      </c>
      <c r="L44" s="20">
        <v>0.1515873015873016</v>
      </c>
    </row>
    <row r="45" spans="1:12" x14ac:dyDescent="0.4">
      <c r="A45" s="73" t="s">
        <v>49</v>
      </c>
      <c r="B45" s="31">
        <v>907</v>
      </c>
      <c r="C45" s="31">
        <v>935</v>
      </c>
      <c r="D45" s="16">
        <v>0.97005347593582891</v>
      </c>
      <c r="E45" s="74">
        <v>-28</v>
      </c>
      <c r="F45" s="31">
        <v>1260</v>
      </c>
      <c r="G45" s="31">
        <v>1330</v>
      </c>
      <c r="H45" s="16">
        <v>0.94736842105263153</v>
      </c>
      <c r="I45" s="74">
        <v>-70</v>
      </c>
      <c r="J45" s="16">
        <v>0.71984126984126984</v>
      </c>
      <c r="K45" s="16">
        <v>0.70300751879699253</v>
      </c>
      <c r="L45" s="20">
        <v>1.6833751044277312E-2</v>
      </c>
    </row>
    <row r="46" spans="1:12" x14ac:dyDescent="0.4">
      <c r="A46" s="73" t="s">
        <v>171</v>
      </c>
      <c r="B46" s="31">
        <v>1051</v>
      </c>
      <c r="C46" s="31">
        <v>871</v>
      </c>
      <c r="D46" s="16">
        <v>1.2066590126291619</v>
      </c>
      <c r="E46" s="74">
        <v>180</v>
      </c>
      <c r="F46" s="31">
        <v>1660</v>
      </c>
      <c r="G46" s="31">
        <v>1260</v>
      </c>
      <c r="H46" s="16">
        <v>1.3174603174603174</v>
      </c>
      <c r="I46" s="74">
        <v>400</v>
      </c>
      <c r="J46" s="16">
        <v>0.63313253012048187</v>
      </c>
      <c r="K46" s="16">
        <v>0.69126984126984126</v>
      </c>
      <c r="L46" s="20">
        <v>-5.8137311149359383E-2</v>
      </c>
    </row>
    <row r="47" spans="1:12" x14ac:dyDescent="0.4">
      <c r="A47" s="73" t="s">
        <v>72</v>
      </c>
      <c r="B47" s="31">
        <v>1028</v>
      </c>
      <c r="C47" s="31">
        <v>945</v>
      </c>
      <c r="D47" s="16">
        <v>1.0878306878306878</v>
      </c>
      <c r="E47" s="74">
        <v>83</v>
      </c>
      <c r="F47" s="31">
        <v>1251</v>
      </c>
      <c r="G47" s="31">
        <v>1260</v>
      </c>
      <c r="H47" s="16">
        <v>0.99285714285714288</v>
      </c>
      <c r="I47" s="74">
        <v>-9</v>
      </c>
      <c r="J47" s="16">
        <v>0.82174260591526782</v>
      </c>
      <c r="K47" s="16">
        <v>0.75</v>
      </c>
      <c r="L47" s="20">
        <v>7.1742605915267821E-2</v>
      </c>
    </row>
    <row r="48" spans="1:12" x14ac:dyDescent="0.4">
      <c r="A48" s="73" t="s">
        <v>172</v>
      </c>
      <c r="B48" s="31">
        <v>826</v>
      </c>
      <c r="C48" s="31">
        <v>905</v>
      </c>
      <c r="D48" s="16">
        <v>0.91270718232044201</v>
      </c>
      <c r="E48" s="74">
        <v>-79</v>
      </c>
      <c r="F48" s="31">
        <v>1330</v>
      </c>
      <c r="G48" s="31">
        <v>1330</v>
      </c>
      <c r="H48" s="16">
        <v>1</v>
      </c>
      <c r="I48" s="74">
        <v>0</v>
      </c>
      <c r="J48" s="16">
        <v>0.62105263157894741</v>
      </c>
      <c r="K48" s="16">
        <v>0.68045112781954886</v>
      </c>
      <c r="L48" s="20">
        <v>-5.9398496240601451E-2</v>
      </c>
    </row>
    <row r="49" spans="1:12" x14ac:dyDescent="0.4">
      <c r="A49" s="73" t="s">
        <v>173</v>
      </c>
      <c r="B49" s="31">
        <v>880</v>
      </c>
      <c r="C49" s="31">
        <v>801</v>
      </c>
      <c r="D49" s="16">
        <v>1.0986267166042447</v>
      </c>
      <c r="E49" s="74">
        <v>79</v>
      </c>
      <c r="F49" s="31">
        <v>1260</v>
      </c>
      <c r="G49" s="31">
        <v>1260</v>
      </c>
      <c r="H49" s="16">
        <v>1</v>
      </c>
      <c r="I49" s="74">
        <v>0</v>
      </c>
      <c r="J49" s="16">
        <v>0.69841269841269837</v>
      </c>
      <c r="K49" s="16">
        <v>0.63571428571428568</v>
      </c>
      <c r="L49" s="20">
        <v>6.2698412698412698E-2</v>
      </c>
    </row>
    <row r="50" spans="1:12" x14ac:dyDescent="0.4">
      <c r="A50" s="79" t="s">
        <v>174</v>
      </c>
      <c r="B50" s="30">
        <v>1011</v>
      </c>
      <c r="C50" s="30">
        <v>1064</v>
      </c>
      <c r="D50" s="23">
        <v>0.95018796992481203</v>
      </c>
      <c r="E50" s="80">
        <v>-53</v>
      </c>
      <c r="F50" s="30">
        <v>1260</v>
      </c>
      <c r="G50" s="30">
        <v>1260</v>
      </c>
      <c r="H50" s="23">
        <v>1</v>
      </c>
      <c r="I50" s="80">
        <v>0</v>
      </c>
      <c r="J50" s="23">
        <v>0.80238095238095242</v>
      </c>
      <c r="K50" s="23">
        <v>0.84444444444444444</v>
      </c>
      <c r="L50" s="22">
        <v>-4.2063492063492025E-2</v>
      </c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10月(上中旬)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142</v>
      </c>
      <c r="C5" s="97" t="s">
        <v>141</v>
      </c>
      <c r="D5" s="96" t="s">
        <v>61</v>
      </c>
      <c r="E5" s="96"/>
      <c r="F5" s="101" t="s">
        <v>142</v>
      </c>
      <c r="G5" s="101" t="s">
        <v>141</v>
      </c>
      <c r="H5" s="96" t="s">
        <v>61</v>
      </c>
      <c r="I5" s="96"/>
      <c r="J5" s="101" t="s">
        <v>142</v>
      </c>
      <c r="K5" s="101" t="s">
        <v>141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292081</v>
      </c>
      <c r="C7" s="25">
        <v>308213</v>
      </c>
      <c r="D7" s="11">
        <v>0.94765957308744275</v>
      </c>
      <c r="E7" s="67">
        <v>-16132</v>
      </c>
      <c r="F7" s="25">
        <v>395382</v>
      </c>
      <c r="G7" s="25">
        <v>423499</v>
      </c>
      <c r="H7" s="11">
        <v>0.93360787156522207</v>
      </c>
      <c r="I7" s="67">
        <v>-28117</v>
      </c>
      <c r="J7" s="11">
        <v>0.73873115113991028</v>
      </c>
      <c r="K7" s="11">
        <v>0.72777739734922631</v>
      </c>
      <c r="L7" s="21">
        <v>1.0953753790683973E-2</v>
      </c>
    </row>
    <row r="8" spans="1:12" s="68" customFormat="1" x14ac:dyDescent="0.4">
      <c r="A8" s="66" t="s">
        <v>58</v>
      </c>
      <c r="B8" s="25">
        <v>143007</v>
      </c>
      <c r="C8" s="25">
        <v>155626</v>
      </c>
      <c r="D8" s="11">
        <v>0.91891457725572845</v>
      </c>
      <c r="E8" s="67">
        <v>-12619</v>
      </c>
      <c r="F8" s="25">
        <v>184121</v>
      </c>
      <c r="G8" s="25">
        <v>206123</v>
      </c>
      <c r="H8" s="11">
        <v>0.89325790911252023</v>
      </c>
      <c r="I8" s="67">
        <v>-22002</v>
      </c>
      <c r="J8" s="11">
        <v>0.77670119106457169</v>
      </c>
      <c r="K8" s="11">
        <v>0.75501520936528188</v>
      </c>
      <c r="L8" s="21">
        <v>2.1685981699289814E-2</v>
      </c>
    </row>
    <row r="9" spans="1:12" x14ac:dyDescent="0.4">
      <c r="A9" s="69" t="s">
        <v>65</v>
      </c>
      <c r="B9" s="26">
        <v>115644</v>
      </c>
      <c r="C9" s="26">
        <v>126741</v>
      </c>
      <c r="D9" s="24">
        <v>0.91244348711151091</v>
      </c>
      <c r="E9" s="70">
        <v>-11097</v>
      </c>
      <c r="F9" s="26">
        <v>146925</v>
      </c>
      <c r="G9" s="26">
        <v>166498</v>
      </c>
      <c r="H9" s="24">
        <v>0.88244303234873689</v>
      </c>
      <c r="I9" s="70">
        <v>-19573</v>
      </c>
      <c r="J9" s="24">
        <v>0.78709545686574778</v>
      </c>
      <c r="K9" s="24">
        <v>0.76121635094715856</v>
      </c>
      <c r="L9" s="54">
        <v>2.5879105918589218E-2</v>
      </c>
    </row>
    <row r="10" spans="1:12" x14ac:dyDescent="0.4">
      <c r="A10" s="71" t="s">
        <v>56</v>
      </c>
      <c r="B10" s="61">
        <v>70297</v>
      </c>
      <c r="C10" s="35">
        <v>73981</v>
      </c>
      <c r="D10" s="15">
        <v>0.95020343061056212</v>
      </c>
      <c r="E10" s="72">
        <v>-3684</v>
      </c>
      <c r="F10" s="61">
        <v>86194</v>
      </c>
      <c r="G10" s="35">
        <v>89627</v>
      </c>
      <c r="H10" s="15">
        <v>0.96169681011302399</v>
      </c>
      <c r="I10" s="72">
        <v>-3433</v>
      </c>
      <c r="J10" s="15">
        <v>0.81556720885444467</v>
      </c>
      <c r="K10" s="15">
        <v>0.82543206846151274</v>
      </c>
      <c r="L10" s="14">
        <v>-9.8648596070680661E-3</v>
      </c>
    </row>
    <row r="11" spans="1:12" x14ac:dyDescent="0.4">
      <c r="A11" s="73" t="s">
        <v>57</v>
      </c>
      <c r="B11" s="60">
        <v>15822</v>
      </c>
      <c r="C11" s="31">
        <v>17866</v>
      </c>
      <c r="D11" s="16">
        <v>0.88559274599798499</v>
      </c>
      <c r="E11" s="74">
        <v>-2044</v>
      </c>
      <c r="F11" s="61">
        <v>20081</v>
      </c>
      <c r="G11" s="35">
        <v>27941</v>
      </c>
      <c r="H11" s="16">
        <v>0.71869296016606421</v>
      </c>
      <c r="I11" s="74">
        <v>-7860</v>
      </c>
      <c r="J11" s="16">
        <v>0.78790896867685867</v>
      </c>
      <c r="K11" s="16">
        <v>0.63941877527647539</v>
      </c>
      <c r="L11" s="20">
        <v>0.14849019340038327</v>
      </c>
    </row>
    <row r="12" spans="1:12" x14ac:dyDescent="0.4">
      <c r="A12" s="73" t="s">
        <v>70</v>
      </c>
      <c r="B12" s="60">
        <v>3473</v>
      </c>
      <c r="C12" s="31">
        <v>6198</v>
      </c>
      <c r="D12" s="16">
        <v>0.5603420458212327</v>
      </c>
      <c r="E12" s="74">
        <v>-2725</v>
      </c>
      <c r="F12" s="60">
        <v>5130</v>
      </c>
      <c r="G12" s="31">
        <v>10800</v>
      </c>
      <c r="H12" s="16">
        <v>0.47499999999999998</v>
      </c>
      <c r="I12" s="74">
        <v>-5670</v>
      </c>
      <c r="J12" s="16">
        <v>0.67699805068226115</v>
      </c>
      <c r="K12" s="16">
        <v>0.57388888888888889</v>
      </c>
      <c r="L12" s="20">
        <v>0.10310916179337226</v>
      </c>
    </row>
    <row r="13" spans="1:12" x14ac:dyDescent="0.4">
      <c r="A13" s="73" t="s">
        <v>54</v>
      </c>
      <c r="B13" s="60">
        <v>11410</v>
      </c>
      <c r="C13" s="31">
        <v>12990</v>
      </c>
      <c r="D13" s="16">
        <v>0.87836797536566591</v>
      </c>
      <c r="E13" s="74">
        <v>-1580</v>
      </c>
      <c r="F13" s="60">
        <v>17280</v>
      </c>
      <c r="G13" s="31">
        <v>18930</v>
      </c>
      <c r="H13" s="16">
        <v>0.91283676703645011</v>
      </c>
      <c r="I13" s="74">
        <v>-1650</v>
      </c>
      <c r="J13" s="16">
        <v>0.66030092592592593</v>
      </c>
      <c r="K13" s="16">
        <v>0.68621236133122032</v>
      </c>
      <c r="L13" s="20">
        <v>-2.5911435405294392E-2</v>
      </c>
    </row>
    <row r="14" spans="1:12" x14ac:dyDescent="0.4">
      <c r="A14" s="73" t="s">
        <v>55</v>
      </c>
      <c r="B14" s="60">
        <v>10401</v>
      </c>
      <c r="C14" s="31">
        <v>10862</v>
      </c>
      <c r="D14" s="16">
        <v>0.95755846068863926</v>
      </c>
      <c r="E14" s="74">
        <v>-461</v>
      </c>
      <c r="F14" s="60">
        <v>13110</v>
      </c>
      <c r="G14" s="31">
        <v>13800</v>
      </c>
      <c r="H14" s="16">
        <v>0.95</v>
      </c>
      <c r="I14" s="74">
        <v>-690</v>
      </c>
      <c r="J14" s="16">
        <v>0.79336384439359264</v>
      </c>
      <c r="K14" s="16">
        <v>0.7871014492753623</v>
      </c>
      <c r="L14" s="20">
        <v>6.2623951182303461E-3</v>
      </c>
    </row>
    <row r="15" spans="1:12" x14ac:dyDescent="0.4">
      <c r="A15" s="82" t="s">
        <v>153</v>
      </c>
      <c r="B15" s="62">
        <v>4241</v>
      </c>
      <c r="C15" s="31">
        <v>4844</v>
      </c>
      <c r="D15" s="16">
        <v>0.87551610239471511</v>
      </c>
      <c r="E15" s="74">
        <v>-603</v>
      </c>
      <c r="F15" s="62">
        <v>5130</v>
      </c>
      <c r="G15" s="31">
        <v>5400</v>
      </c>
      <c r="H15" s="16">
        <v>0.95</v>
      </c>
      <c r="I15" s="83">
        <v>-270</v>
      </c>
      <c r="J15" s="16">
        <v>0.8267056530214425</v>
      </c>
      <c r="K15" s="16">
        <v>0.89703703703703708</v>
      </c>
      <c r="L15" s="20">
        <v>-7.0331384015594578E-2</v>
      </c>
    </row>
    <row r="16" spans="1:12" x14ac:dyDescent="0.4">
      <c r="A16" s="64" t="s">
        <v>64</v>
      </c>
      <c r="B16" s="28">
        <v>25918</v>
      </c>
      <c r="C16" s="28">
        <v>27270</v>
      </c>
      <c r="D16" s="19">
        <v>0.95042170883755039</v>
      </c>
      <c r="E16" s="75">
        <v>-1352</v>
      </c>
      <c r="F16" s="28">
        <v>35168</v>
      </c>
      <c r="G16" s="28">
        <v>37285</v>
      </c>
      <c r="H16" s="19">
        <v>0.94322113450449241</v>
      </c>
      <c r="I16" s="75">
        <v>-2117</v>
      </c>
      <c r="J16" s="19">
        <v>0.73697679708826203</v>
      </c>
      <c r="K16" s="19">
        <v>0.73139332171114391</v>
      </c>
      <c r="L16" s="18">
        <v>5.5834753771181189E-3</v>
      </c>
    </row>
    <row r="17" spans="1:12" x14ac:dyDescent="0.4">
      <c r="A17" s="77" t="s">
        <v>160</v>
      </c>
      <c r="B17" s="32">
        <v>1992</v>
      </c>
      <c r="C17" s="32">
        <v>2571</v>
      </c>
      <c r="D17" s="13">
        <v>0.77479579929988329</v>
      </c>
      <c r="E17" s="76">
        <v>-579</v>
      </c>
      <c r="F17" s="32">
        <v>2550</v>
      </c>
      <c r="G17" s="32">
        <v>3000</v>
      </c>
      <c r="H17" s="13">
        <v>0.85</v>
      </c>
      <c r="I17" s="76">
        <v>-450</v>
      </c>
      <c r="J17" s="13">
        <v>0.78117647058823525</v>
      </c>
      <c r="K17" s="13">
        <v>0.85699999999999998</v>
      </c>
      <c r="L17" s="12">
        <v>-7.5823529411764734E-2</v>
      </c>
    </row>
    <row r="18" spans="1:12" s="84" customFormat="1" x14ac:dyDescent="0.4">
      <c r="A18" s="73" t="s">
        <v>162</v>
      </c>
      <c r="B18" s="31">
        <v>2309</v>
      </c>
      <c r="C18" s="31">
        <v>2301</v>
      </c>
      <c r="D18" s="16">
        <v>1.0034767492394612</v>
      </c>
      <c r="E18" s="74">
        <v>8</v>
      </c>
      <c r="F18" s="31">
        <v>2700</v>
      </c>
      <c r="G18" s="31">
        <v>3000</v>
      </c>
      <c r="H18" s="16">
        <v>0.9</v>
      </c>
      <c r="I18" s="74">
        <v>-300</v>
      </c>
      <c r="J18" s="16">
        <v>0.85518518518518516</v>
      </c>
      <c r="K18" s="16">
        <v>0.76700000000000002</v>
      </c>
      <c r="L18" s="20">
        <v>8.8185185185185144E-2</v>
      </c>
    </row>
    <row r="19" spans="1:12" s="84" customFormat="1" x14ac:dyDescent="0.4">
      <c r="A19" s="73" t="s">
        <v>164</v>
      </c>
      <c r="B19" s="31">
        <v>1997</v>
      </c>
      <c r="C19" s="31">
        <v>2002</v>
      </c>
      <c r="D19" s="16">
        <v>0.99750249750249753</v>
      </c>
      <c r="E19" s="74">
        <v>-5</v>
      </c>
      <c r="F19" s="31">
        <v>3000</v>
      </c>
      <c r="G19" s="31">
        <v>3000</v>
      </c>
      <c r="H19" s="16">
        <v>1</v>
      </c>
      <c r="I19" s="74">
        <v>0</v>
      </c>
      <c r="J19" s="16">
        <v>0.66566666666666663</v>
      </c>
      <c r="K19" s="16">
        <v>0.66733333333333333</v>
      </c>
      <c r="L19" s="20">
        <v>-1.6666666666667052E-3</v>
      </c>
    </row>
    <row r="20" spans="1:12" s="84" customFormat="1" x14ac:dyDescent="0.4">
      <c r="A20" s="73" t="s">
        <v>158</v>
      </c>
      <c r="B20" s="31">
        <v>4580</v>
      </c>
      <c r="C20" s="31">
        <v>4924</v>
      </c>
      <c r="D20" s="16">
        <v>0.93013809910641754</v>
      </c>
      <c r="E20" s="74">
        <v>-344</v>
      </c>
      <c r="F20" s="31">
        <v>5717</v>
      </c>
      <c r="G20" s="31">
        <v>6000</v>
      </c>
      <c r="H20" s="16">
        <v>0.95283333333333331</v>
      </c>
      <c r="I20" s="74">
        <v>-283</v>
      </c>
      <c r="J20" s="16">
        <v>0.80111946825258007</v>
      </c>
      <c r="K20" s="16">
        <v>0.82066666666666666</v>
      </c>
      <c r="L20" s="20">
        <v>-1.9547198414086586E-2</v>
      </c>
    </row>
    <row r="21" spans="1:12" s="84" customFormat="1" x14ac:dyDescent="0.4">
      <c r="A21" s="73" t="s">
        <v>156</v>
      </c>
      <c r="B21" s="31">
        <v>2627</v>
      </c>
      <c r="C21" s="31">
        <v>2671</v>
      </c>
      <c r="D21" s="16">
        <v>0.98352676900037439</v>
      </c>
      <c r="E21" s="74">
        <v>-44</v>
      </c>
      <c r="F21" s="31">
        <v>2850</v>
      </c>
      <c r="G21" s="31">
        <v>3000</v>
      </c>
      <c r="H21" s="16">
        <v>0.95</v>
      </c>
      <c r="I21" s="74">
        <v>-150</v>
      </c>
      <c r="J21" s="16">
        <v>0.92175438596491233</v>
      </c>
      <c r="K21" s="16">
        <v>0.89033333333333331</v>
      </c>
      <c r="L21" s="20">
        <v>3.1421052631579016E-2</v>
      </c>
    </row>
    <row r="22" spans="1:12" s="84" customFormat="1" x14ac:dyDescent="0.4">
      <c r="A22" s="73" t="s">
        <v>159</v>
      </c>
      <c r="B22" s="31">
        <v>1845</v>
      </c>
      <c r="C22" s="31">
        <v>1821</v>
      </c>
      <c r="D22" s="16">
        <v>1.0131795716639209</v>
      </c>
      <c r="E22" s="74">
        <v>24</v>
      </c>
      <c r="F22" s="31">
        <v>2850</v>
      </c>
      <c r="G22" s="31">
        <v>3000</v>
      </c>
      <c r="H22" s="16">
        <v>0.95</v>
      </c>
      <c r="I22" s="74">
        <v>-150</v>
      </c>
      <c r="J22" s="16">
        <v>0.64736842105263159</v>
      </c>
      <c r="K22" s="16">
        <v>0.60699999999999998</v>
      </c>
      <c r="L22" s="20">
        <v>4.0368421052631609E-2</v>
      </c>
    </row>
    <row r="23" spans="1:12" s="84" customFormat="1" x14ac:dyDescent="0.4">
      <c r="A23" s="73" t="s">
        <v>165</v>
      </c>
      <c r="B23" s="31">
        <v>1921</v>
      </c>
      <c r="C23" s="31">
        <v>1791</v>
      </c>
      <c r="D23" s="16">
        <v>1.0725851479620323</v>
      </c>
      <c r="E23" s="74">
        <v>130</v>
      </c>
      <c r="F23" s="31">
        <v>2850</v>
      </c>
      <c r="G23" s="31">
        <v>3017</v>
      </c>
      <c r="H23" s="16">
        <v>0.9446470003314551</v>
      </c>
      <c r="I23" s="74">
        <v>-167</v>
      </c>
      <c r="J23" s="16">
        <v>0.67403508771929821</v>
      </c>
      <c r="K23" s="16">
        <v>0.59363606231355648</v>
      </c>
      <c r="L23" s="20">
        <v>8.0399025405741731E-2</v>
      </c>
    </row>
    <row r="24" spans="1:12" s="84" customFormat="1" x14ac:dyDescent="0.4">
      <c r="A24" s="73" t="s">
        <v>154</v>
      </c>
      <c r="B24" s="31">
        <v>870</v>
      </c>
      <c r="C24" s="31">
        <v>1393</v>
      </c>
      <c r="D24" s="16">
        <v>0.624551328068916</v>
      </c>
      <c r="E24" s="74">
        <v>-523</v>
      </c>
      <c r="F24" s="31">
        <v>1650</v>
      </c>
      <c r="G24" s="31">
        <v>1950</v>
      </c>
      <c r="H24" s="16">
        <v>0.84615384615384615</v>
      </c>
      <c r="I24" s="74">
        <v>-300</v>
      </c>
      <c r="J24" s="16">
        <v>0.52727272727272723</v>
      </c>
      <c r="K24" s="16">
        <v>0.71435897435897433</v>
      </c>
      <c r="L24" s="20">
        <v>-0.1870862470862471</v>
      </c>
    </row>
    <row r="25" spans="1:12" s="84" customFormat="1" x14ac:dyDescent="0.4">
      <c r="A25" s="73" t="s">
        <v>161</v>
      </c>
      <c r="B25" s="31">
        <v>545</v>
      </c>
      <c r="C25" s="31">
        <v>486</v>
      </c>
      <c r="D25" s="16">
        <v>1.1213991769547325</v>
      </c>
      <c r="E25" s="74">
        <v>59</v>
      </c>
      <c r="F25" s="31">
        <v>1200</v>
      </c>
      <c r="G25" s="31">
        <v>1217</v>
      </c>
      <c r="H25" s="16">
        <v>0.98603122432210355</v>
      </c>
      <c r="I25" s="74">
        <v>-17</v>
      </c>
      <c r="J25" s="16">
        <v>0.45416666666666666</v>
      </c>
      <c r="K25" s="16">
        <v>0.39934264585045193</v>
      </c>
      <c r="L25" s="20">
        <v>5.4824020816214736E-2</v>
      </c>
    </row>
    <row r="26" spans="1:12" s="84" customFormat="1" x14ac:dyDescent="0.4">
      <c r="A26" s="73" t="s">
        <v>155</v>
      </c>
      <c r="B26" s="31">
        <v>2095</v>
      </c>
      <c r="C26" s="31">
        <v>2398</v>
      </c>
      <c r="D26" s="16">
        <v>0.87364470391993332</v>
      </c>
      <c r="E26" s="74">
        <v>-303</v>
      </c>
      <c r="F26" s="31">
        <v>2867</v>
      </c>
      <c r="G26" s="31">
        <v>3000</v>
      </c>
      <c r="H26" s="16">
        <v>0.95566666666666666</v>
      </c>
      <c r="I26" s="74">
        <v>-133</v>
      </c>
      <c r="J26" s="16">
        <v>0.73072898500174399</v>
      </c>
      <c r="K26" s="16">
        <v>0.79933333333333334</v>
      </c>
      <c r="L26" s="20">
        <v>-6.8604348331589349E-2</v>
      </c>
    </row>
    <row r="27" spans="1:12" x14ac:dyDescent="0.4">
      <c r="A27" s="71" t="s">
        <v>163</v>
      </c>
      <c r="B27" s="35">
        <v>2188</v>
      </c>
      <c r="C27" s="35">
        <v>1970</v>
      </c>
      <c r="D27" s="15">
        <v>1.1106598984771574</v>
      </c>
      <c r="E27" s="72">
        <v>218</v>
      </c>
      <c r="F27" s="35">
        <v>3000</v>
      </c>
      <c r="G27" s="35">
        <v>3201</v>
      </c>
      <c r="H27" s="15">
        <v>0.93720712277413309</v>
      </c>
      <c r="I27" s="72">
        <v>-201</v>
      </c>
      <c r="J27" s="15">
        <v>0.72933333333333328</v>
      </c>
      <c r="K27" s="15">
        <v>0.61543267728834739</v>
      </c>
      <c r="L27" s="14">
        <v>0.11390065604498589</v>
      </c>
    </row>
    <row r="28" spans="1:12" x14ac:dyDescent="0.4">
      <c r="A28" s="73" t="s">
        <v>157</v>
      </c>
      <c r="B28" s="31">
        <v>2949</v>
      </c>
      <c r="C28" s="31">
        <v>2942</v>
      </c>
      <c r="D28" s="16">
        <v>1.0023793337865399</v>
      </c>
      <c r="E28" s="74">
        <v>7</v>
      </c>
      <c r="F28" s="31">
        <v>3934</v>
      </c>
      <c r="G28" s="31">
        <v>3900</v>
      </c>
      <c r="H28" s="16">
        <v>1.0087179487179487</v>
      </c>
      <c r="I28" s="74">
        <v>34</v>
      </c>
      <c r="J28" s="16">
        <v>0.74961870869344183</v>
      </c>
      <c r="K28" s="16">
        <v>0.75435897435897437</v>
      </c>
      <c r="L28" s="20">
        <v>-4.7402656655325393E-3</v>
      </c>
    </row>
    <row r="29" spans="1:12" x14ac:dyDescent="0.4">
      <c r="A29" s="64" t="s">
        <v>63</v>
      </c>
      <c r="B29" s="28">
        <v>1445</v>
      </c>
      <c r="C29" s="28">
        <v>1615</v>
      </c>
      <c r="D29" s="19">
        <v>0.89473684210526316</v>
      </c>
      <c r="E29" s="75">
        <v>-170</v>
      </c>
      <c r="F29" s="28">
        <v>2028</v>
      </c>
      <c r="G29" s="28">
        <v>2340</v>
      </c>
      <c r="H29" s="19">
        <v>0.8666666666666667</v>
      </c>
      <c r="I29" s="75">
        <v>-312</v>
      </c>
      <c r="J29" s="19">
        <v>0.71252465483234717</v>
      </c>
      <c r="K29" s="19">
        <v>0.69017094017094016</v>
      </c>
      <c r="L29" s="18">
        <v>2.2353714661407009E-2</v>
      </c>
    </row>
    <row r="30" spans="1:12" x14ac:dyDescent="0.4">
      <c r="A30" s="71" t="s">
        <v>166</v>
      </c>
      <c r="B30" s="35">
        <v>1030</v>
      </c>
      <c r="C30" s="35">
        <v>1135</v>
      </c>
      <c r="D30" s="15">
        <v>0.90748898678414092</v>
      </c>
      <c r="E30" s="72">
        <v>-105</v>
      </c>
      <c r="F30" s="35">
        <v>1326</v>
      </c>
      <c r="G30" s="35">
        <v>1560</v>
      </c>
      <c r="H30" s="15">
        <v>0.85</v>
      </c>
      <c r="I30" s="72">
        <v>-234</v>
      </c>
      <c r="J30" s="15">
        <v>0.77677224736048267</v>
      </c>
      <c r="K30" s="15">
        <v>0.72756410256410253</v>
      </c>
      <c r="L30" s="14">
        <v>4.9208144796380138E-2</v>
      </c>
    </row>
    <row r="31" spans="1:12" x14ac:dyDescent="0.4">
      <c r="A31" s="73" t="s">
        <v>167</v>
      </c>
      <c r="B31" s="31">
        <v>415</v>
      </c>
      <c r="C31" s="31">
        <v>480</v>
      </c>
      <c r="D31" s="16">
        <v>0.86458333333333337</v>
      </c>
      <c r="E31" s="74">
        <v>-65</v>
      </c>
      <c r="F31" s="31">
        <v>702</v>
      </c>
      <c r="G31" s="31">
        <v>780</v>
      </c>
      <c r="H31" s="16">
        <v>0.9</v>
      </c>
      <c r="I31" s="74">
        <v>-78</v>
      </c>
      <c r="J31" s="16">
        <v>0.59116809116809121</v>
      </c>
      <c r="K31" s="16">
        <v>0.61538461538461542</v>
      </c>
      <c r="L31" s="20">
        <v>-2.4216524216524205E-2</v>
      </c>
    </row>
    <row r="32" spans="1:12" s="68" customFormat="1" x14ac:dyDescent="0.4">
      <c r="A32" s="66" t="s">
        <v>67</v>
      </c>
      <c r="B32" s="25">
        <v>149074</v>
      </c>
      <c r="C32" s="25">
        <v>152587</v>
      </c>
      <c r="D32" s="11">
        <v>0.97697706881975532</v>
      </c>
      <c r="E32" s="67">
        <v>-3513</v>
      </c>
      <c r="F32" s="25">
        <v>211261</v>
      </c>
      <c r="G32" s="25">
        <v>217376</v>
      </c>
      <c r="H32" s="11">
        <v>0.97186901957897831</v>
      </c>
      <c r="I32" s="67">
        <v>-6115</v>
      </c>
      <c r="J32" s="11">
        <v>0.70563899631261806</v>
      </c>
      <c r="K32" s="11">
        <v>0.7019496172530546</v>
      </c>
      <c r="L32" s="21">
        <v>3.6893790595634579E-3</v>
      </c>
    </row>
    <row r="33" spans="1:12" x14ac:dyDescent="0.4">
      <c r="A33" s="73" t="s">
        <v>56</v>
      </c>
      <c r="B33" s="31">
        <v>62300</v>
      </c>
      <c r="C33" s="31">
        <v>63526</v>
      </c>
      <c r="D33" s="16">
        <v>0.9807008154141611</v>
      </c>
      <c r="E33" s="74">
        <v>-1226</v>
      </c>
      <c r="F33" s="31">
        <v>78371</v>
      </c>
      <c r="G33" s="31">
        <v>82672</v>
      </c>
      <c r="H33" s="16">
        <v>0.94797513063673311</v>
      </c>
      <c r="I33" s="74">
        <v>-4301</v>
      </c>
      <c r="J33" s="16">
        <v>0.79493690268083861</v>
      </c>
      <c r="K33" s="16">
        <v>0.76841010257402753</v>
      </c>
      <c r="L33" s="20">
        <v>2.6526800106811077E-2</v>
      </c>
    </row>
    <row r="34" spans="1:12" x14ac:dyDescent="0.4">
      <c r="A34" s="73" t="s">
        <v>168</v>
      </c>
      <c r="B34" s="31">
        <v>16026</v>
      </c>
      <c r="C34" s="31">
        <v>12992</v>
      </c>
      <c r="D34" s="16">
        <v>1.2335283251231528</v>
      </c>
      <c r="E34" s="74">
        <v>3034</v>
      </c>
      <c r="F34" s="31">
        <v>20963</v>
      </c>
      <c r="G34" s="31">
        <v>17140</v>
      </c>
      <c r="H34" s="16">
        <v>1.2230455075845974</v>
      </c>
      <c r="I34" s="74">
        <v>3823</v>
      </c>
      <c r="J34" s="16">
        <v>0.76448981538901872</v>
      </c>
      <c r="K34" s="16">
        <v>0.75799299883313886</v>
      </c>
      <c r="L34" s="20">
        <v>6.4968165558798585E-3</v>
      </c>
    </row>
    <row r="35" spans="1:12" x14ac:dyDescent="0.4">
      <c r="A35" s="73" t="s">
        <v>169</v>
      </c>
      <c r="B35" s="31">
        <v>6421</v>
      </c>
      <c r="C35" s="31">
        <v>7838</v>
      </c>
      <c r="D35" s="16">
        <v>0.81921408522582295</v>
      </c>
      <c r="E35" s="74">
        <v>-1417</v>
      </c>
      <c r="F35" s="31">
        <v>10598</v>
      </c>
      <c r="G35" s="31">
        <v>14400</v>
      </c>
      <c r="H35" s="16">
        <v>0.73597222222222225</v>
      </c>
      <c r="I35" s="74">
        <v>-3802</v>
      </c>
      <c r="J35" s="16">
        <v>0.60586903189280994</v>
      </c>
      <c r="K35" s="16">
        <v>0.5443055555555556</v>
      </c>
      <c r="L35" s="20">
        <v>6.1563476337254341E-2</v>
      </c>
    </row>
    <row r="36" spans="1:12" x14ac:dyDescent="0.4">
      <c r="A36" s="73" t="s">
        <v>54</v>
      </c>
      <c r="B36" s="31">
        <v>19081</v>
      </c>
      <c r="C36" s="31">
        <v>21475</v>
      </c>
      <c r="D36" s="16">
        <v>0.88852153667054712</v>
      </c>
      <c r="E36" s="74">
        <v>-2394</v>
      </c>
      <c r="F36" s="31">
        <v>32427</v>
      </c>
      <c r="G36" s="31">
        <v>31799</v>
      </c>
      <c r="H36" s="16">
        <v>1.0197490487122236</v>
      </c>
      <c r="I36" s="74">
        <v>628</v>
      </c>
      <c r="J36" s="16">
        <v>0.58842939525703886</v>
      </c>
      <c r="K36" s="16">
        <v>0.67533570238057805</v>
      </c>
      <c r="L36" s="20">
        <v>-8.6906307123539195E-2</v>
      </c>
    </row>
    <row r="37" spans="1:12" x14ac:dyDescent="0.4">
      <c r="A37" s="73" t="s">
        <v>55</v>
      </c>
      <c r="B37" s="31">
        <v>11613</v>
      </c>
      <c r="C37" s="31">
        <v>12015</v>
      </c>
      <c r="D37" s="16">
        <v>0.96654182272159805</v>
      </c>
      <c r="E37" s="74">
        <v>-402</v>
      </c>
      <c r="F37" s="31">
        <v>16030</v>
      </c>
      <c r="G37" s="31">
        <v>16865</v>
      </c>
      <c r="H37" s="16">
        <v>0.95048917877260597</v>
      </c>
      <c r="I37" s="74">
        <v>-835</v>
      </c>
      <c r="J37" s="16">
        <v>0.72445414847161571</v>
      </c>
      <c r="K37" s="16">
        <v>0.7124221761043581</v>
      </c>
      <c r="L37" s="20">
        <v>1.2031972367257615E-2</v>
      </c>
    </row>
    <row r="38" spans="1:12" x14ac:dyDescent="0.4">
      <c r="A38" s="73" t="s">
        <v>53</v>
      </c>
      <c r="B38" s="31">
        <v>3819</v>
      </c>
      <c r="C38" s="31">
        <v>3496</v>
      </c>
      <c r="D38" s="16">
        <v>1.0923913043478262</v>
      </c>
      <c r="E38" s="74">
        <v>323</v>
      </c>
      <c r="F38" s="31">
        <v>5472</v>
      </c>
      <c r="G38" s="31">
        <v>5760</v>
      </c>
      <c r="H38" s="16">
        <v>0.95</v>
      </c>
      <c r="I38" s="74">
        <v>-288</v>
      </c>
      <c r="J38" s="16">
        <v>0.69791666666666663</v>
      </c>
      <c r="K38" s="16">
        <v>0.6069444444444444</v>
      </c>
      <c r="L38" s="20">
        <v>9.0972222222222232E-2</v>
      </c>
    </row>
    <row r="39" spans="1:12" x14ac:dyDescent="0.4">
      <c r="A39" s="73" t="s">
        <v>170</v>
      </c>
      <c r="B39" s="31">
        <v>3035</v>
      </c>
      <c r="C39" s="31">
        <v>2255</v>
      </c>
      <c r="D39" s="16">
        <v>1.3458980044345898</v>
      </c>
      <c r="E39" s="74">
        <v>780</v>
      </c>
      <c r="F39" s="31">
        <v>4419</v>
      </c>
      <c r="G39" s="31">
        <v>3320</v>
      </c>
      <c r="H39" s="16">
        <v>1.3310240963855422</v>
      </c>
      <c r="I39" s="74">
        <v>1099</v>
      </c>
      <c r="J39" s="16">
        <v>0.68680696990269297</v>
      </c>
      <c r="K39" s="16">
        <v>0.67921686746987953</v>
      </c>
      <c r="L39" s="20">
        <v>7.5901024328134392E-3</v>
      </c>
    </row>
    <row r="40" spans="1:12" x14ac:dyDescent="0.4">
      <c r="A40" s="73" t="s">
        <v>52</v>
      </c>
      <c r="B40" s="31">
        <v>3436</v>
      </c>
      <c r="C40" s="31">
        <v>4236</v>
      </c>
      <c r="D40" s="16">
        <v>0.81114258734655331</v>
      </c>
      <c r="E40" s="74">
        <v>-800</v>
      </c>
      <c r="F40" s="31">
        <v>5467</v>
      </c>
      <c r="G40" s="31">
        <v>5760</v>
      </c>
      <c r="H40" s="16">
        <v>0.94913194444444449</v>
      </c>
      <c r="I40" s="74">
        <v>-293</v>
      </c>
      <c r="J40" s="16">
        <v>0.62849826230107919</v>
      </c>
      <c r="K40" s="16">
        <v>0.73541666666666672</v>
      </c>
      <c r="L40" s="20">
        <v>-0.10691840436558753</v>
      </c>
    </row>
    <row r="41" spans="1:12" ht="9.75" customHeight="1" x14ac:dyDescent="0.4">
      <c r="A41" s="77" t="s">
        <v>51</v>
      </c>
      <c r="B41" s="32">
        <v>2468</v>
      </c>
      <c r="C41" s="32">
        <v>2529</v>
      </c>
      <c r="D41" s="13">
        <v>0.9758797943851325</v>
      </c>
      <c r="E41" s="76">
        <v>-61</v>
      </c>
      <c r="F41" s="32">
        <v>5184</v>
      </c>
      <c r="G41" s="32">
        <v>5760</v>
      </c>
      <c r="H41" s="13">
        <v>0.9</v>
      </c>
      <c r="I41" s="76">
        <v>-576</v>
      </c>
      <c r="J41" s="13">
        <v>0.47608024691358025</v>
      </c>
      <c r="K41" s="13">
        <v>0.43906250000000002</v>
      </c>
      <c r="L41" s="12">
        <v>3.701774691358023E-2</v>
      </c>
    </row>
    <row r="42" spans="1:12" x14ac:dyDescent="0.4">
      <c r="A42" s="73" t="s">
        <v>69</v>
      </c>
      <c r="B42" s="31">
        <v>1543</v>
      </c>
      <c r="C42" s="31">
        <v>1322</v>
      </c>
      <c r="D42" s="16">
        <v>1.1671709531013617</v>
      </c>
      <c r="E42" s="74">
        <v>221</v>
      </c>
      <c r="F42" s="31">
        <v>2970</v>
      </c>
      <c r="G42" s="31">
        <v>2527</v>
      </c>
      <c r="H42" s="16">
        <v>1.1753066877720617</v>
      </c>
      <c r="I42" s="74">
        <v>443</v>
      </c>
      <c r="J42" s="16">
        <v>0.51952861952861951</v>
      </c>
      <c r="K42" s="16">
        <v>0.52314998021369208</v>
      </c>
      <c r="L42" s="20">
        <v>-3.6213606850725721E-3</v>
      </c>
    </row>
    <row r="43" spans="1:12" x14ac:dyDescent="0.4">
      <c r="A43" s="73" t="s">
        <v>66</v>
      </c>
      <c r="B43" s="31">
        <v>2737</v>
      </c>
      <c r="C43" s="31">
        <v>2636</v>
      </c>
      <c r="D43" s="16">
        <v>1.0383156297420333</v>
      </c>
      <c r="E43" s="74">
        <v>101</v>
      </c>
      <c r="F43" s="31">
        <v>5184</v>
      </c>
      <c r="G43" s="31">
        <v>5760</v>
      </c>
      <c r="H43" s="16">
        <v>0.9</v>
      </c>
      <c r="I43" s="74">
        <v>-576</v>
      </c>
      <c r="J43" s="16">
        <v>0.52797067901234573</v>
      </c>
      <c r="K43" s="16">
        <v>0.45763888888888887</v>
      </c>
      <c r="L43" s="20">
        <v>7.0331790123456861E-2</v>
      </c>
    </row>
    <row r="44" spans="1:12" x14ac:dyDescent="0.4">
      <c r="A44" s="73" t="s">
        <v>48</v>
      </c>
      <c r="B44" s="31">
        <v>4748</v>
      </c>
      <c r="C44" s="31">
        <v>5207</v>
      </c>
      <c r="D44" s="16">
        <v>0.9118494334549645</v>
      </c>
      <c r="E44" s="74">
        <v>-459</v>
      </c>
      <c r="F44" s="31">
        <v>6795</v>
      </c>
      <c r="G44" s="31">
        <v>7700</v>
      </c>
      <c r="H44" s="16">
        <v>0.88246753246753251</v>
      </c>
      <c r="I44" s="74">
        <v>-905</v>
      </c>
      <c r="J44" s="16">
        <v>0.69874908020603388</v>
      </c>
      <c r="K44" s="16">
        <v>0.67623376623376619</v>
      </c>
      <c r="L44" s="20">
        <v>2.2515313972267692E-2</v>
      </c>
    </row>
    <row r="45" spans="1:12" x14ac:dyDescent="0.4">
      <c r="A45" s="73" t="s">
        <v>50</v>
      </c>
      <c r="B45" s="31">
        <v>1436</v>
      </c>
      <c r="C45" s="31">
        <v>1403</v>
      </c>
      <c r="D45" s="16">
        <v>1.0235210263720598</v>
      </c>
      <c r="E45" s="74">
        <v>33</v>
      </c>
      <c r="F45" s="31">
        <v>2259</v>
      </c>
      <c r="G45" s="31">
        <v>2520</v>
      </c>
      <c r="H45" s="16">
        <v>0.89642857142857146</v>
      </c>
      <c r="I45" s="74">
        <v>-261</v>
      </c>
      <c r="J45" s="16">
        <v>0.63567950420540065</v>
      </c>
      <c r="K45" s="16">
        <v>0.55674603174603177</v>
      </c>
      <c r="L45" s="20">
        <v>7.8933472459368881E-2</v>
      </c>
    </row>
    <row r="46" spans="1:12" x14ac:dyDescent="0.4">
      <c r="A46" s="73" t="s">
        <v>49</v>
      </c>
      <c r="B46" s="31">
        <v>1745</v>
      </c>
      <c r="C46" s="31">
        <v>1972</v>
      </c>
      <c r="D46" s="16">
        <v>0.88488843813387419</v>
      </c>
      <c r="E46" s="74">
        <v>-227</v>
      </c>
      <c r="F46" s="31">
        <v>2268</v>
      </c>
      <c r="G46" s="31">
        <v>2653</v>
      </c>
      <c r="H46" s="16">
        <v>0.85488126649076512</v>
      </c>
      <c r="I46" s="74">
        <v>-385</v>
      </c>
      <c r="J46" s="16">
        <v>0.76940035273368612</v>
      </c>
      <c r="K46" s="16">
        <v>0.74330946098756123</v>
      </c>
      <c r="L46" s="20">
        <v>2.6090891746124889E-2</v>
      </c>
    </row>
    <row r="47" spans="1:12" x14ac:dyDescent="0.4">
      <c r="A47" s="73" t="s">
        <v>171</v>
      </c>
      <c r="B47" s="31">
        <v>1721</v>
      </c>
      <c r="C47" s="31">
        <v>1905</v>
      </c>
      <c r="D47" s="16">
        <v>0.90341207349081365</v>
      </c>
      <c r="E47" s="74">
        <v>-184</v>
      </c>
      <c r="F47" s="31">
        <v>3154</v>
      </c>
      <c r="G47" s="31">
        <v>2520</v>
      </c>
      <c r="H47" s="16">
        <v>1.2515873015873016</v>
      </c>
      <c r="I47" s="74">
        <v>634</v>
      </c>
      <c r="J47" s="16">
        <v>0.54565630944831955</v>
      </c>
      <c r="K47" s="16">
        <v>0.75595238095238093</v>
      </c>
      <c r="L47" s="20">
        <v>-0.21029607150406138</v>
      </c>
    </row>
    <row r="48" spans="1:12" x14ac:dyDescent="0.4">
      <c r="A48" s="73" t="s">
        <v>72</v>
      </c>
      <c r="B48" s="31">
        <v>1932</v>
      </c>
      <c r="C48" s="31">
        <v>1974</v>
      </c>
      <c r="D48" s="16">
        <v>0.97872340425531912</v>
      </c>
      <c r="E48" s="74">
        <v>-42</v>
      </c>
      <c r="F48" s="31">
        <v>2385</v>
      </c>
      <c r="G48" s="31">
        <v>2520</v>
      </c>
      <c r="H48" s="16">
        <v>0.9464285714285714</v>
      </c>
      <c r="I48" s="74">
        <v>-135</v>
      </c>
      <c r="J48" s="16">
        <v>0.81006289308176105</v>
      </c>
      <c r="K48" s="16">
        <v>0.78333333333333333</v>
      </c>
      <c r="L48" s="20">
        <v>2.6729559748427723E-2</v>
      </c>
    </row>
    <row r="49" spans="1:12" x14ac:dyDescent="0.4">
      <c r="A49" s="73" t="s">
        <v>172</v>
      </c>
      <c r="B49" s="31">
        <v>1591</v>
      </c>
      <c r="C49" s="31">
        <v>2122</v>
      </c>
      <c r="D49" s="16">
        <v>0.74976437323279921</v>
      </c>
      <c r="E49" s="74">
        <v>-531</v>
      </c>
      <c r="F49" s="31">
        <v>2527</v>
      </c>
      <c r="G49" s="31">
        <v>2660</v>
      </c>
      <c r="H49" s="16">
        <v>0.95</v>
      </c>
      <c r="I49" s="74">
        <v>-133</v>
      </c>
      <c r="J49" s="16">
        <v>0.62960031658092597</v>
      </c>
      <c r="K49" s="16">
        <v>0.79774436090225564</v>
      </c>
      <c r="L49" s="20">
        <v>-0.16814404432132968</v>
      </c>
    </row>
    <row r="50" spans="1:12" x14ac:dyDescent="0.4">
      <c r="A50" s="73" t="s">
        <v>173</v>
      </c>
      <c r="B50" s="31">
        <v>1559</v>
      </c>
      <c r="C50" s="31">
        <v>1596</v>
      </c>
      <c r="D50" s="16">
        <v>0.97681704260651625</v>
      </c>
      <c r="E50" s="74">
        <v>-37</v>
      </c>
      <c r="F50" s="31">
        <v>2394</v>
      </c>
      <c r="G50" s="31">
        <v>2520</v>
      </c>
      <c r="H50" s="16">
        <v>0.95</v>
      </c>
      <c r="I50" s="74">
        <v>-126</v>
      </c>
      <c r="J50" s="16">
        <v>0.65121136173767757</v>
      </c>
      <c r="K50" s="16">
        <v>0.6333333333333333</v>
      </c>
      <c r="L50" s="20">
        <v>1.7878028404344271E-2</v>
      </c>
    </row>
    <row r="51" spans="1:12" x14ac:dyDescent="0.4">
      <c r="A51" s="79" t="s">
        <v>174</v>
      </c>
      <c r="B51" s="30">
        <v>1863</v>
      </c>
      <c r="C51" s="30">
        <v>2088</v>
      </c>
      <c r="D51" s="23">
        <v>0.89224137931034486</v>
      </c>
      <c r="E51" s="80">
        <v>-225</v>
      </c>
      <c r="F51" s="30">
        <v>2394</v>
      </c>
      <c r="G51" s="30">
        <v>2520</v>
      </c>
      <c r="H51" s="23">
        <v>0.95</v>
      </c>
      <c r="I51" s="80">
        <v>-126</v>
      </c>
      <c r="J51" s="23">
        <v>0.77819548872180455</v>
      </c>
      <c r="K51" s="23">
        <v>0.82857142857142863</v>
      </c>
      <c r="L51" s="22">
        <v>-5.0375939849624074E-2</v>
      </c>
    </row>
    <row r="52" spans="1:12" x14ac:dyDescent="0.4">
      <c r="C52" s="63"/>
      <c r="E52" s="10"/>
      <c r="G52" s="3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11月(月間)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94</v>
      </c>
      <c r="C4" s="97" t="s">
        <v>146</v>
      </c>
      <c r="D4" s="96" t="s">
        <v>61</v>
      </c>
      <c r="E4" s="96"/>
      <c r="F4" s="101" t="s">
        <v>94</v>
      </c>
      <c r="G4" s="101" t="s">
        <v>146</v>
      </c>
      <c r="H4" s="96" t="s">
        <v>61</v>
      </c>
      <c r="I4" s="96"/>
      <c r="J4" s="101" t="s">
        <v>94</v>
      </c>
      <c r="K4" s="101" t="s">
        <v>146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441851</v>
      </c>
      <c r="C6" s="25">
        <v>455747</v>
      </c>
      <c r="D6" s="11">
        <v>0.96950939885506648</v>
      </c>
      <c r="E6" s="67">
        <v>-13896</v>
      </c>
      <c r="F6" s="25">
        <v>652890</v>
      </c>
      <c r="G6" s="25">
        <v>640698</v>
      </c>
      <c r="H6" s="11">
        <v>1.0190292462283321</v>
      </c>
      <c r="I6" s="67">
        <v>12192</v>
      </c>
      <c r="J6" s="11">
        <v>0.67676178222977834</v>
      </c>
      <c r="K6" s="11">
        <v>0.7113288944245183</v>
      </c>
      <c r="L6" s="21">
        <v>-3.4567112194739957E-2</v>
      </c>
    </row>
    <row r="7" spans="1:12" s="68" customFormat="1" x14ac:dyDescent="0.4">
      <c r="A7" s="66" t="s">
        <v>58</v>
      </c>
      <c r="B7" s="25">
        <v>214072</v>
      </c>
      <c r="C7" s="25">
        <v>229419</v>
      </c>
      <c r="D7" s="11">
        <v>0.93310493028040398</v>
      </c>
      <c r="E7" s="67">
        <v>-15347</v>
      </c>
      <c r="F7" s="25">
        <v>302727</v>
      </c>
      <c r="G7" s="25">
        <v>301912</v>
      </c>
      <c r="H7" s="11">
        <v>1.002699462094915</v>
      </c>
      <c r="I7" s="67">
        <v>815</v>
      </c>
      <c r="J7" s="11">
        <v>0.70714538181265629</v>
      </c>
      <c r="K7" s="11">
        <v>0.75988698693659085</v>
      </c>
      <c r="L7" s="21">
        <v>-5.2741605123934554E-2</v>
      </c>
    </row>
    <row r="8" spans="1:12" x14ac:dyDescent="0.4">
      <c r="A8" s="69" t="s">
        <v>65</v>
      </c>
      <c r="B8" s="26">
        <v>171461</v>
      </c>
      <c r="C8" s="26">
        <v>186617</v>
      </c>
      <c r="D8" s="24">
        <v>0.91878553400815577</v>
      </c>
      <c r="E8" s="70">
        <v>-15156</v>
      </c>
      <c r="F8" s="26">
        <v>244248</v>
      </c>
      <c r="G8" s="26">
        <v>244265</v>
      </c>
      <c r="H8" s="24">
        <v>0.99993040345526374</v>
      </c>
      <c r="I8" s="70">
        <v>-17</v>
      </c>
      <c r="J8" s="24">
        <v>0.70199551275752514</v>
      </c>
      <c r="K8" s="24">
        <v>0.76399402288498153</v>
      </c>
      <c r="L8" s="54">
        <v>-6.1998510127456385E-2</v>
      </c>
    </row>
    <row r="9" spans="1:12" x14ac:dyDescent="0.4">
      <c r="A9" s="71" t="s">
        <v>56</v>
      </c>
      <c r="B9" s="35">
        <v>102042</v>
      </c>
      <c r="C9" s="35">
        <v>111927</v>
      </c>
      <c r="D9" s="15">
        <v>0.91168350800075049</v>
      </c>
      <c r="E9" s="72">
        <v>-9885</v>
      </c>
      <c r="F9" s="35">
        <v>145380</v>
      </c>
      <c r="G9" s="35">
        <v>141350</v>
      </c>
      <c r="H9" s="15">
        <v>1.0285107888220728</v>
      </c>
      <c r="I9" s="72">
        <v>4030</v>
      </c>
      <c r="J9" s="15">
        <v>0.70189847296739583</v>
      </c>
      <c r="K9" s="15">
        <v>0.79184294304916869</v>
      </c>
      <c r="L9" s="14">
        <v>-8.9944470081772865E-2</v>
      </c>
    </row>
    <row r="10" spans="1:12" x14ac:dyDescent="0.4">
      <c r="A10" s="73" t="s">
        <v>57</v>
      </c>
      <c r="B10" s="31">
        <v>22392</v>
      </c>
      <c r="C10" s="31">
        <v>25359</v>
      </c>
      <c r="D10" s="16">
        <v>0.88300011830119485</v>
      </c>
      <c r="E10" s="74">
        <v>-2967</v>
      </c>
      <c r="F10" s="35">
        <v>32900</v>
      </c>
      <c r="G10" s="35">
        <v>37215</v>
      </c>
      <c r="H10" s="16">
        <v>0.88405212951766765</v>
      </c>
      <c r="I10" s="74">
        <v>-4315</v>
      </c>
      <c r="J10" s="16">
        <v>0.68060790273556226</v>
      </c>
      <c r="K10" s="16">
        <v>0.68141878274889156</v>
      </c>
      <c r="L10" s="20">
        <v>-8.1088001332929593E-4</v>
      </c>
    </row>
    <row r="11" spans="1:12" x14ac:dyDescent="0.4">
      <c r="A11" s="73" t="s">
        <v>70</v>
      </c>
      <c r="B11" s="31">
        <v>5056</v>
      </c>
      <c r="C11" s="31">
        <v>4994</v>
      </c>
      <c r="D11" s="16">
        <v>1.012414897877453</v>
      </c>
      <c r="E11" s="74">
        <v>62</v>
      </c>
      <c r="F11" s="31">
        <v>8368</v>
      </c>
      <c r="G11" s="31">
        <v>8100</v>
      </c>
      <c r="H11" s="16">
        <v>1.0330864197530865</v>
      </c>
      <c r="I11" s="74">
        <v>268</v>
      </c>
      <c r="J11" s="16">
        <v>0.60420650095602291</v>
      </c>
      <c r="K11" s="16">
        <v>0.61654320987654321</v>
      </c>
      <c r="L11" s="20">
        <v>-1.2336708920520301E-2</v>
      </c>
    </row>
    <row r="12" spans="1:12" x14ac:dyDescent="0.4">
      <c r="A12" s="73" t="s">
        <v>54</v>
      </c>
      <c r="B12" s="31">
        <v>20914</v>
      </c>
      <c r="C12" s="31">
        <v>21174</v>
      </c>
      <c r="D12" s="16">
        <v>0.98772078964768106</v>
      </c>
      <c r="E12" s="74">
        <v>-260</v>
      </c>
      <c r="F12" s="31">
        <v>28800</v>
      </c>
      <c r="G12" s="31">
        <v>28800</v>
      </c>
      <c r="H12" s="16">
        <v>1</v>
      </c>
      <c r="I12" s="74">
        <v>0</v>
      </c>
      <c r="J12" s="16">
        <v>0.72618055555555561</v>
      </c>
      <c r="K12" s="16">
        <v>0.73520833333333335</v>
      </c>
      <c r="L12" s="20">
        <v>-9.0277777777777457E-3</v>
      </c>
    </row>
    <row r="13" spans="1:12" x14ac:dyDescent="0.4">
      <c r="A13" s="73" t="s">
        <v>55</v>
      </c>
      <c r="B13" s="31">
        <v>14668</v>
      </c>
      <c r="C13" s="31">
        <v>15928</v>
      </c>
      <c r="D13" s="16">
        <v>0.92089402310396784</v>
      </c>
      <c r="E13" s="74">
        <v>-1260</v>
      </c>
      <c r="F13" s="31">
        <v>20700</v>
      </c>
      <c r="G13" s="31">
        <v>20700</v>
      </c>
      <c r="H13" s="16">
        <v>1</v>
      </c>
      <c r="I13" s="74">
        <v>0</v>
      </c>
      <c r="J13" s="16">
        <v>0.70859903381642508</v>
      </c>
      <c r="K13" s="16">
        <v>0.76946859903381648</v>
      </c>
      <c r="L13" s="20">
        <v>-6.0869565217391397E-2</v>
      </c>
    </row>
    <row r="14" spans="1:12" x14ac:dyDescent="0.4">
      <c r="A14" s="82" t="s">
        <v>153</v>
      </c>
      <c r="B14" s="36">
        <v>6389</v>
      </c>
      <c r="C14" s="31">
        <v>7235</v>
      </c>
      <c r="D14" s="16">
        <v>0.88306841741534203</v>
      </c>
      <c r="E14" s="74">
        <v>-846</v>
      </c>
      <c r="F14" s="36">
        <v>8100</v>
      </c>
      <c r="G14" s="31">
        <v>8100</v>
      </c>
      <c r="H14" s="16">
        <v>1</v>
      </c>
      <c r="I14" s="74">
        <v>0</v>
      </c>
      <c r="J14" s="16">
        <v>0.78876543209876548</v>
      </c>
      <c r="K14" s="16">
        <v>0.89320987654320982</v>
      </c>
      <c r="L14" s="20">
        <v>-0.10444444444444434</v>
      </c>
    </row>
    <row r="15" spans="1:12" x14ac:dyDescent="0.4">
      <c r="A15" s="64" t="s">
        <v>64</v>
      </c>
      <c r="B15" s="28">
        <v>40971</v>
      </c>
      <c r="C15" s="28">
        <v>40996</v>
      </c>
      <c r="D15" s="19">
        <v>0.99939018440823491</v>
      </c>
      <c r="E15" s="75">
        <v>-25</v>
      </c>
      <c r="F15" s="28">
        <v>56100</v>
      </c>
      <c r="G15" s="28">
        <v>55268</v>
      </c>
      <c r="H15" s="19">
        <v>1.0150539190851848</v>
      </c>
      <c r="I15" s="75">
        <v>832</v>
      </c>
      <c r="J15" s="19">
        <v>0.73032085561497329</v>
      </c>
      <c r="K15" s="19">
        <v>0.74176738800028952</v>
      </c>
      <c r="L15" s="18">
        <v>-1.1446532385316233E-2</v>
      </c>
    </row>
    <row r="16" spans="1:12" x14ac:dyDescent="0.4">
      <c r="A16" s="77" t="s">
        <v>160</v>
      </c>
      <c r="B16" s="32">
        <v>3481</v>
      </c>
      <c r="C16" s="32">
        <v>3730</v>
      </c>
      <c r="D16" s="13">
        <v>0.93324396782841823</v>
      </c>
      <c r="E16" s="76">
        <v>-249</v>
      </c>
      <c r="F16" s="32">
        <v>4500</v>
      </c>
      <c r="G16" s="32">
        <v>4650</v>
      </c>
      <c r="H16" s="13">
        <v>0.967741935483871</v>
      </c>
      <c r="I16" s="76">
        <v>-150</v>
      </c>
      <c r="J16" s="13">
        <v>0.77355555555555555</v>
      </c>
      <c r="K16" s="13">
        <v>0.80215053763440858</v>
      </c>
      <c r="L16" s="12">
        <v>-2.8594982078853026E-2</v>
      </c>
    </row>
    <row r="17" spans="1:12" s="84" customFormat="1" x14ac:dyDescent="0.4">
      <c r="A17" s="73" t="s">
        <v>162</v>
      </c>
      <c r="B17" s="31">
        <v>4198</v>
      </c>
      <c r="C17" s="31">
        <v>4358</v>
      </c>
      <c r="D17" s="16">
        <v>0.96328591096833405</v>
      </c>
      <c r="E17" s="74">
        <v>-160</v>
      </c>
      <c r="F17" s="31">
        <v>4650</v>
      </c>
      <c r="G17" s="31">
        <v>4684</v>
      </c>
      <c r="H17" s="16">
        <v>0.99274124679760889</v>
      </c>
      <c r="I17" s="74">
        <v>-34</v>
      </c>
      <c r="J17" s="16">
        <v>0.90279569892473122</v>
      </c>
      <c r="K17" s="16">
        <v>0.93040136635354398</v>
      </c>
      <c r="L17" s="20">
        <v>-2.7605667428812763E-2</v>
      </c>
    </row>
    <row r="18" spans="1:12" s="84" customFormat="1" x14ac:dyDescent="0.4">
      <c r="A18" s="73" t="s">
        <v>164</v>
      </c>
      <c r="B18" s="31">
        <v>3636</v>
      </c>
      <c r="C18" s="31">
        <v>3708</v>
      </c>
      <c r="D18" s="16">
        <v>0.98058252427184467</v>
      </c>
      <c r="E18" s="74">
        <v>-72</v>
      </c>
      <c r="F18" s="31">
        <v>4650</v>
      </c>
      <c r="G18" s="31">
        <v>5100</v>
      </c>
      <c r="H18" s="16">
        <v>0.91176470588235292</v>
      </c>
      <c r="I18" s="74">
        <v>-450</v>
      </c>
      <c r="J18" s="16">
        <v>0.78193548387096778</v>
      </c>
      <c r="K18" s="16">
        <v>0.72705882352941176</v>
      </c>
      <c r="L18" s="20">
        <v>5.4876660341556027E-2</v>
      </c>
    </row>
    <row r="19" spans="1:12" s="84" customFormat="1" x14ac:dyDescent="0.4">
      <c r="A19" s="73" t="s">
        <v>158</v>
      </c>
      <c r="B19" s="31">
        <v>6772</v>
      </c>
      <c r="C19" s="31">
        <v>6442</v>
      </c>
      <c r="D19" s="16">
        <v>1.051226327227569</v>
      </c>
      <c r="E19" s="74">
        <v>330</v>
      </c>
      <c r="F19" s="31">
        <v>9000</v>
      </c>
      <c r="G19" s="31">
        <v>9000</v>
      </c>
      <c r="H19" s="16">
        <v>1</v>
      </c>
      <c r="I19" s="74">
        <v>0</v>
      </c>
      <c r="J19" s="16">
        <v>0.75244444444444447</v>
      </c>
      <c r="K19" s="16">
        <v>0.71577777777777774</v>
      </c>
      <c r="L19" s="20">
        <v>3.6666666666666736E-2</v>
      </c>
    </row>
    <row r="20" spans="1:12" s="84" customFormat="1" x14ac:dyDescent="0.4">
      <c r="A20" s="73" t="s">
        <v>156</v>
      </c>
      <c r="B20" s="31">
        <v>3554</v>
      </c>
      <c r="C20" s="31">
        <v>3424</v>
      </c>
      <c r="D20" s="16">
        <v>1.0379672897196262</v>
      </c>
      <c r="E20" s="74">
        <v>130</v>
      </c>
      <c r="F20" s="31">
        <v>4500</v>
      </c>
      <c r="G20" s="31">
        <v>4500</v>
      </c>
      <c r="H20" s="16">
        <v>1</v>
      </c>
      <c r="I20" s="74">
        <v>0</v>
      </c>
      <c r="J20" s="16">
        <v>0.7897777777777778</v>
      </c>
      <c r="K20" s="16">
        <v>0.76088888888888884</v>
      </c>
      <c r="L20" s="20">
        <v>2.8888888888888964E-2</v>
      </c>
    </row>
    <row r="21" spans="1:12" s="84" customFormat="1" x14ac:dyDescent="0.4">
      <c r="A21" s="73" t="s">
        <v>159</v>
      </c>
      <c r="B21" s="31">
        <v>2588</v>
      </c>
      <c r="C21" s="31">
        <v>2736</v>
      </c>
      <c r="D21" s="16">
        <v>0.94590643274853803</v>
      </c>
      <c r="E21" s="74">
        <v>-148</v>
      </c>
      <c r="F21" s="31">
        <v>4500</v>
      </c>
      <c r="G21" s="31">
        <v>4500</v>
      </c>
      <c r="H21" s="16">
        <v>1</v>
      </c>
      <c r="I21" s="74">
        <v>0</v>
      </c>
      <c r="J21" s="16">
        <v>0.57511111111111113</v>
      </c>
      <c r="K21" s="16">
        <v>0.60799999999999998</v>
      </c>
      <c r="L21" s="20">
        <v>-3.2888888888888856E-2</v>
      </c>
    </row>
    <row r="22" spans="1:12" s="84" customFormat="1" x14ac:dyDescent="0.4">
      <c r="A22" s="73" t="s">
        <v>165</v>
      </c>
      <c r="B22" s="31">
        <v>2449</v>
      </c>
      <c r="C22" s="31">
        <v>2567</v>
      </c>
      <c r="D22" s="16">
        <v>0.95403194390338919</v>
      </c>
      <c r="E22" s="74">
        <v>-118</v>
      </c>
      <c r="F22" s="31">
        <v>4500</v>
      </c>
      <c r="G22" s="31">
        <v>4500</v>
      </c>
      <c r="H22" s="16">
        <v>1</v>
      </c>
      <c r="I22" s="74">
        <v>0</v>
      </c>
      <c r="J22" s="16">
        <v>0.54422222222222227</v>
      </c>
      <c r="K22" s="16">
        <v>0.57044444444444442</v>
      </c>
      <c r="L22" s="20">
        <v>-2.6222222222222147E-2</v>
      </c>
    </row>
    <row r="23" spans="1:12" s="84" customFormat="1" x14ac:dyDescent="0.4">
      <c r="A23" s="73" t="s">
        <v>154</v>
      </c>
      <c r="B23" s="31">
        <v>1603</v>
      </c>
      <c r="C23" s="31">
        <v>1946</v>
      </c>
      <c r="D23" s="16">
        <v>0.82374100719424459</v>
      </c>
      <c r="E23" s="74">
        <v>-343</v>
      </c>
      <c r="F23" s="31">
        <v>2550</v>
      </c>
      <c r="G23" s="31">
        <v>2567</v>
      </c>
      <c r="H23" s="16">
        <v>0.99337748344370858</v>
      </c>
      <c r="I23" s="74">
        <v>-17</v>
      </c>
      <c r="J23" s="16">
        <v>0.62862745098039219</v>
      </c>
      <c r="K23" s="16">
        <v>0.75808336579664981</v>
      </c>
      <c r="L23" s="20">
        <v>-0.12945591481625762</v>
      </c>
    </row>
    <row r="24" spans="1:12" s="84" customFormat="1" x14ac:dyDescent="0.4">
      <c r="A24" s="73" t="s">
        <v>161</v>
      </c>
      <c r="B24" s="31">
        <v>932</v>
      </c>
      <c r="C24" s="31">
        <v>1314</v>
      </c>
      <c r="D24" s="16">
        <v>0.70928462709284623</v>
      </c>
      <c r="E24" s="74">
        <v>-382</v>
      </c>
      <c r="F24" s="31">
        <v>1950</v>
      </c>
      <c r="G24" s="31">
        <v>1950</v>
      </c>
      <c r="H24" s="16">
        <v>1</v>
      </c>
      <c r="I24" s="74">
        <v>0</v>
      </c>
      <c r="J24" s="16">
        <v>0.47794871794871796</v>
      </c>
      <c r="K24" s="16">
        <v>0.67384615384615387</v>
      </c>
      <c r="L24" s="20">
        <v>-0.19589743589743591</v>
      </c>
    </row>
    <row r="25" spans="1:12" s="84" customFormat="1" x14ac:dyDescent="0.4">
      <c r="A25" s="73" t="s">
        <v>155</v>
      </c>
      <c r="B25" s="31">
        <v>3327</v>
      </c>
      <c r="C25" s="31">
        <v>3282</v>
      </c>
      <c r="D25" s="16">
        <v>1.0137111517367459</v>
      </c>
      <c r="E25" s="74">
        <v>45</v>
      </c>
      <c r="F25" s="31">
        <v>4500</v>
      </c>
      <c r="G25" s="31">
        <v>4517</v>
      </c>
      <c r="H25" s="16">
        <v>0.99623644011512069</v>
      </c>
      <c r="I25" s="74">
        <v>-17</v>
      </c>
      <c r="J25" s="16">
        <v>0.73933333333333329</v>
      </c>
      <c r="K25" s="16">
        <v>0.72658844365729469</v>
      </c>
      <c r="L25" s="20">
        <v>1.2744889676038595E-2</v>
      </c>
    </row>
    <row r="26" spans="1:12" s="84" customFormat="1" x14ac:dyDescent="0.4">
      <c r="A26" s="73" t="s">
        <v>163</v>
      </c>
      <c r="B26" s="31">
        <v>4020</v>
      </c>
      <c r="C26" s="31">
        <v>3403</v>
      </c>
      <c r="D26" s="16">
        <v>1.1813106082868057</v>
      </c>
      <c r="E26" s="74">
        <v>617</v>
      </c>
      <c r="F26" s="31">
        <v>5400</v>
      </c>
      <c r="G26" s="31">
        <v>4500</v>
      </c>
      <c r="H26" s="16">
        <v>1.2</v>
      </c>
      <c r="I26" s="74">
        <v>900</v>
      </c>
      <c r="J26" s="16">
        <v>0.74444444444444446</v>
      </c>
      <c r="K26" s="16">
        <v>0.75622222222222224</v>
      </c>
      <c r="L26" s="20">
        <v>-1.1777777777777776E-2</v>
      </c>
    </row>
    <row r="27" spans="1:12" x14ac:dyDescent="0.4">
      <c r="A27" s="71" t="s">
        <v>157</v>
      </c>
      <c r="B27" s="35">
        <v>4411</v>
      </c>
      <c r="C27" s="35">
        <v>4086</v>
      </c>
      <c r="D27" s="15">
        <v>1.0795398923152226</v>
      </c>
      <c r="E27" s="72">
        <v>325</v>
      </c>
      <c r="F27" s="35">
        <v>5400</v>
      </c>
      <c r="G27" s="35">
        <v>4800</v>
      </c>
      <c r="H27" s="15">
        <v>1.125</v>
      </c>
      <c r="I27" s="72">
        <v>600</v>
      </c>
      <c r="J27" s="15">
        <v>0.81685185185185183</v>
      </c>
      <c r="K27" s="15">
        <v>0.85124999999999995</v>
      </c>
      <c r="L27" s="14">
        <v>-3.4398148148148122E-2</v>
      </c>
    </row>
    <row r="28" spans="1:12" x14ac:dyDescent="0.4">
      <c r="A28" s="64" t="s">
        <v>63</v>
      </c>
      <c r="B28" s="28">
        <v>1640</v>
      </c>
      <c r="C28" s="28">
        <v>1806</v>
      </c>
      <c r="D28" s="19">
        <v>0.90808416389811741</v>
      </c>
      <c r="E28" s="75">
        <v>-166</v>
      </c>
      <c r="F28" s="28">
        <v>2379</v>
      </c>
      <c r="G28" s="28">
        <v>2379</v>
      </c>
      <c r="H28" s="19">
        <v>1</v>
      </c>
      <c r="I28" s="75">
        <v>0</v>
      </c>
      <c r="J28" s="19">
        <v>0.689365279529214</v>
      </c>
      <c r="K28" s="19">
        <v>0.75914249684741486</v>
      </c>
      <c r="L28" s="18">
        <v>-6.9777217318200857E-2</v>
      </c>
    </row>
    <row r="29" spans="1:12" x14ac:dyDescent="0.4">
      <c r="A29" s="71" t="s">
        <v>166</v>
      </c>
      <c r="B29" s="35">
        <v>927</v>
      </c>
      <c r="C29" s="35">
        <v>997</v>
      </c>
      <c r="D29" s="15">
        <v>0.9297893681043129</v>
      </c>
      <c r="E29" s="72">
        <v>-70</v>
      </c>
      <c r="F29" s="35">
        <v>1209</v>
      </c>
      <c r="G29" s="35">
        <v>1209</v>
      </c>
      <c r="H29" s="15">
        <v>1</v>
      </c>
      <c r="I29" s="72">
        <v>0</v>
      </c>
      <c r="J29" s="15">
        <v>0.76674937965260548</v>
      </c>
      <c r="K29" s="15">
        <v>0.82464846980976014</v>
      </c>
      <c r="L29" s="14">
        <v>-5.7899090157154665E-2</v>
      </c>
    </row>
    <row r="30" spans="1:12" x14ac:dyDescent="0.4">
      <c r="A30" s="73" t="s">
        <v>167</v>
      </c>
      <c r="B30" s="31">
        <v>713</v>
      </c>
      <c r="C30" s="31">
        <v>809</v>
      </c>
      <c r="D30" s="16">
        <v>0.8813349814585909</v>
      </c>
      <c r="E30" s="74">
        <v>-96</v>
      </c>
      <c r="F30" s="31">
        <v>1170</v>
      </c>
      <c r="G30" s="31">
        <v>1170</v>
      </c>
      <c r="H30" s="16">
        <v>1</v>
      </c>
      <c r="I30" s="74">
        <v>0</v>
      </c>
      <c r="J30" s="16">
        <v>0.60940170940170946</v>
      </c>
      <c r="K30" s="16">
        <v>0.69145299145299144</v>
      </c>
      <c r="L30" s="20">
        <v>-8.2051282051281982E-2</v>
      </c>
    </row>
    <row r="31" spans="1:12" s="68" customFormat="1" x14ac:dyDescent="0.4">
      <c r="A31" s="66" t="s">
        <v>67</v>
      </c>
      <c r="B31" s="25">
        <v>227779</v>
      </c>
      <c r="C31" s="25">
        <v>226328</v>
      </c>
      <c r="D31" s="11">
        <v>1.0064110494503553</v>
      </c>
      <c r="E31" s="67">
        <v>1451</v>
      </c>
      <c r="F31" s="25">
        <v>350163</v>
      </c>
      <c r="G31" s="25">
        <v>338786</v>
      </c>
      <c r="H31" s="11">
        <v>1.0335816710253671</v>
      </c>
      <c r="I31" s="67">
        <v>11377</v>
      </c>
      <c r="J31" s="11">
        <v>0.65049419841616618</v>
      </c>
      <c r="K31" s="11">
        <v>0.66805594091845588</v>
      </c>
      <c r="L31" s="21">
        <v>-1.7561742502289701E-2</v>
      </c>
    </row>
    <row r="32" spans="1:12" x14ac:dyDescent="0.4">
      <c r="A32" s="73" t="s">
        <v>56</v>
      </c>
      <c r="B32" s="31">
        <v>83799</v>
      </c>
      <c r="C32" s="31">
        <v>82513</v>
      </c>
      <c r="D32" s="16">
        <v>1.0155854229030576</v>
      </c>
      <c r="E32" s="74">
        <v>1286</v>
      </c>
      <c r="F32" s="31">
        <v>129864</v>
      </c>
      <c r="G32" s="31">
        <v>131186</v>
      </c>
      <c r="H32" s="16">
        <v>0.98992270516670988</v>
      </c>
      <c r="I32" s="74">
        <v>-1322</v>
      </c>
      <c r="J32" s="16">
        <v>0.64528275734614671</v>
      </c>
      <c r="K32" s="16">
        <v>0.62897717744271497</v>
      </c>
      <c r="L32" s="20">
        <v>1.6305579903431733E-2</v>
      </c>
    </row>
    <row r="33" spans="1:12" x14ac:dyDescent="0.4">
      <c r="A33" s="73" t="s">
        <v>168</v>
      </c>
      <c r="B33" s="31">
        <v>22205</v>
      </c>
      <c r="C33" s="31">
        <v>17819</v>
      </c>
      <c r="D33" s="16">
        <v>1.24614175879679</v>
      </c>
      <c r="E33" s="74">
        <v>4386</v>
      </c>
      <c r="F33" s="31">
        <v>34215</v>
      </c>
      <c r="G33" s="31">
        <v>25693</v>
      </c>
      <c r="H33" s="16">
        <v>1.3316856731405442</v>
      </c>
      <c r="I33" s="74">
        <v>8522</v>
      </c>
      <c r="J33" s="16">
        <v>0.64898436358322376</v>
      </c>
      <c r="K33" s="16">
        <v>0.69353520414120573</v>
      </c>
      <c r="L33" s="20">
        <v>-4.4550840557981974E-2</v>
      </c>
    </row>
    <row r="34" spans="1:12" x14ac:dyDescent="0.4">
      <c r="A34" s="73" t="s">
        <v>169</v>
      </c>
      <c r="B34" s="31">
        <v>11193</v>
      </c>
      <c r="C34" s="31">
        <v>14803</v>
      </c>
      <c r="D34" s="16">
        <v>0.75613051408498277</v>
      </c>
      <c r="E34" s="74">
        <v>-3610</v>
      </c>
      <c r="F34" s="31">
        <v>17268</v>
      </c>
      <c r="G34" s="31">
        <v>21190</v>
      </c>
      <c r="H34" s="16">
        <v>0.81491269466729588</v>
      </c>
      <c r="I34" s="74">
        <v>-3922</v>
      </c>
      <c r="J34" s="16">
        <v>0.64819318971507989</v>
      </c>
      <c r="K34" s="16">
        <v>0.69858423784804158</v>
      </c>
      <c r="L34" s="20">
        <v>-5.0391048132961691E-2</v>
      </c>
    </row>
    <row r="35" spans="1:12" x14ac:dyDescent="0.4">
      <c r="A35" s="73" t="s">
        <v>54</v>
      </c>
      <c r="B35" s="31">
        <v>37495</v>
      </c>
      <c r="C35" s="31">
        <v>39696</v>
      </c>
      <c r="D35" s="16">
        <v>0.9445536074163644</v>
      </c>
      <c r="E35" s="74">
        <v>-2201</v>
      </c>
      <c r="F35" s="31">
        <v>53576</v>
      </c>
      <c r="G35" s="31">
        <v>53342</v>
      </c>
      <c r="H35" s="16">
        <v>1.0043867871470886</v>
      </c>
      <c r="I35" s="74">
        <v>234</v>
      </c>
      <c r="J35" s="16">
        <v>0.69984694639390777</v>
      </c>
      <c r="K35" s="16">
        <v>0.74417907090097857</v>
      </c>
      <c r="L35" s="20">
        <v>-4.4332124507070803E-2</v>
      </c>
    </row>
    <row r="36" spans="1:12" x14ac:dyDescent="0.4">
      <c r="A36" s="73" t="s">
        <v>55</v>
      </c>
      <c r="B36" s="31">
        <v>17979</v>
      </c>
      <c r="C36" s="31">
        <v>16242</v>
      </c>
      <c r="D36" s="16">
        <v>1.1069449575175472</v>
      </c>
      <c r="E36" s="74">
        <v>1737</v>
      </c>
      <c r="F36" s="31">
        <v>30612</v>
      </c>
      <c r="G36" s="31">
        <v>25311</v>
      </c>
      <c r="H36" s="16">
        <v>1.2094346331634467</v>
      </c>
      <c r="I36" s="74">
        <v>5301</v>
      </c>
      <c r="J36" s="16">
        <v>0.5873186985495884</v>
      </c>
      <c r="K36" s="16">
        <v>0.64169728576508234</v>
      </c>
      <c r="L36" s="20">
        <v>-5.4378587215493934E-2</v>
      </c>
    </row>
    <row r="37" spans="1:12" x14ac:dyDescent="0.4">
      <c r="A37" s="73" t="s">
        <v>53</v>
      </c>
      <c r="B37" s="31">
        <v>7229</v>
      </c>
      <c r="C37" s="31">
        <v>6804</v>
      </c>
      <c r="D37" s="16">
        <v>1.0624632569077013</v>
      </c>
      <c r="E37" s="74">
        <v>425</v>
      </c>
      <c r="F37" s="31">
        <v>8640</v>
      </c>
      <c r="G37" s="31">
        <v>8640</v>
      </c>
      <c r="H37" s="16">
        <v>1</v>
      </c>
      <c r="I37" s="74">
        <v>0</v>
      </c>
      <c r="J37" s="16">
        <v>0.83668981481481486</v>
      </c>
      <c r="K37" s="16">
        <v>0.78749999999999998</v>
      </c>
      <c r="L37" s="20">
        <v>4.9189814814814881E-2</v>
      </c>
    </row>
    <row r="38" spans="1:12" x14ac:dyDescent="0.4">
      <c r="A38" s="73" t="s">
        <v>170</v>
      </c>
      <c r="B38" s="31">
        <v>3801</v>
      </c>
      <c r="C38" s="31">
        <v>3701</v>
      </c>
      <c r="D38" s="16">
        <v>1.0270197243988111</v>
      </c>
      <c r="E38" s="74">
        <v>100</v>
      </c>
      <c r="F38" s="31">
        <v>6088</v>
      </c>
      <c r="G38" s="31">
        <v>4980</v>
      </c>
      <c r="H38" s="16">
        <v>1.2224899598393575</v>
      </c>
      <c r="I38" s="74">
        <v>1108</v>
      </c>
      <c r="J38" s="16">
        <v>0.62434296977660975</v>
      </c>
      <c r="K38" s="16">
        <v>0.74317269076305226</v>
      </c>
      <c r="L38" s="20">
        <v>-0.11882972098644251</v>
      </c>
    </row>
    <row r="39" spans="1:12" x14ac:dyDescent="0.4">
      <c r="A39" s="73" t="s">
        <v>52</v>
      </c>
      <c r="B39" s="31">
        <v>5980</v>
      </c>
      <c r="C39" s="31">
        <v>6266</v>
      </c>
      <c r="D39" s="16">
        <v>0.9543568464730291</v>
      </c>
      <c r="E39" s="74">
        <v>-286</v>
      </c>
      <c r="F39" s="31">
        <v>8638</v>
      </c>
      <c r="G39" s="31">
        <v>8639</v>
      </c>
      <c r="H39" s="16">
        <v>0.99988424586178959</v>
      </c>
      <c r="I39" s="74">
        <v>-1</v>
      </c>
      <c r="J39" s="16">
        <v>0.69228988191711049</v>
      </c>
      <c r="K39" s="16">
        <v>0.72531543002662346</v>
      </c>
      <c r="L39" s="20">
        <v>-3.302554810951297E-2</v>
      </c>
    </row>
    <row r="40" spans="1:12" x14ac:dyDescent="0.4">
      <c r="A40" s="77" t="s">
        <v>51</v>
      </c>
      <c r="B40" s="32">
        <v>4683</v>
      </c>
      <c r="C40" s="32">
        <v>4498</v>
      </c>
      <c r="D40" s="13">
        <v>1.0411293908403736</v>
      </c>
      <c r="E40" s="76">
        <v>185</v>
      </c>
      <c r="F40" s="32">
        <v>8640</v>
      </c>
      <c r="G40" s="32">
        <v>8640</v>
      </c>
      <c r="H40" s="13">
        <v>1</v>
      </c>
      <c r="I40" s="76">
        <v>0</v>
      </c>
      <c r="J40" s="13">
        <v>0.54201388888888891</v>
      </c>
      <c r="K40" s="13">
        <v>0.52060185185185182</v>
      </c>
      <c r="L40" s="12">
        <v>2.141203703703709E-2</v>
      </c>
    </row>
    <row r="41" spans="1:12" x14ac:dyDescent="0.4">
      <c r="A41" s="73" t="s">
        <v>69</v>
      </c>
      <c r="B41" s="31">
        <v>2505</v>
      </c>
      <c r="C41" s="31">
        <v>2671</v>
      </c>
      <c r="D41" s="16">
        <v>0.93785099213777612</v>
      </c>
      <c r="E41" s="74">
        <v>-166</v>
      </c>
      <c r="F41" s="31">
        <v>4980</v>
      </c>
      <c r="G41" s="31">
        <v>4980</v>
      </c>
      <c r="H41" s="16">
        <v>1</v>
      </c>
      <c r="I41" s="74">
        <v>0</v>
      </c>
      <c r="J41" s="16">
        <v>0.50301204819277112</v>
      </c>
      <c r="K41" s="16">
        <v>0.53634538152610445</v>
      </c>
      <c r="L41" s="20">
        <v>-3.3333333333333326E-2</v>
      </c>
    </row>
    <row r="42" spans="1:12" x14ac:dyDescent="0.4">
      <c r="A42" s="73" t="s">
        <v>66</v>
      </c>
      <c r="B42" s="31">
        <v>4459</v>
      </c>
      <c r="C42" s="31">
        <v>4104</v>
      </c>
      <c r="D42" s="16">
        <v>1.0865009746588694</v>
      </c>
      <c r="E42" s="74">
        <v>355</v>
      </c>
      <c r="F42" s="31">
        <v>8639</v>
      </c>
      <c r="G42" s="31">
        <v>8352</v>
      </c>
      <c r="H42" s="16">
        <v>1.0343630268199233</v>
      </c>
      <c r="I42" s="74">
        <v>287</v>
      </c>
      <c r="J42" s="16">
        <v>0.51614770228035656</v>
      </c>
      <c r="K42" s="16">
        <v>0.49137931034482757</v>
      </c>
      <c r="L42" s="20">
        <v>2.4768391935528988E-2</v>
      </c>
    </row>
    <row r="43" spans="1:12" x14ac:dyDescent="0.4">
      <c r="A43" s="73" t="s">
        <v>48</v>
      </c>
      <c r="B43" s="31">
        <v>8578</v>
      </c>
      <c r="C43" s="31">
        <v>8487</v>
      </c>
      <c r="D43" s="16">
        <v>1.0107222811358549</v>
      </c>
      <c r="E43" s="74">
        <v>91</v>
      </c>
      <c r="F43" s="31">
        <v>11347</v>
      </c>
      <c r="G43" s="31">
        <v>11340</v>
      </c>
      <c r="H43" s="16">
        <v>1.0006172839506173</v>
      </c>
      <c r="I43" s="74">
        <v>7</v>
      </c>
      <c r="J43" s="16">
        <v>0.75597074116506568</v>
      </c>
      <c r="K43" s="16">
        <v>0.74841269841269842</v>
      </c>
      <c r="L43" s="20">
        <v>7.5580427523672666E-3</v>
      </c>
    </row>
    <row r="44" spans="1:12" x14ac:dyDescent="0.4">
      <c r="A44" s="73" t="s">
        <v>50</v>
      </c>
      <c r="B44" s="31">
        <v>2540</v>
      </c>
      <c r="C44" s="31">
        <v>2515</v>
      </c>
      <c r="D44" s="16">
        <v>1.0099403578528827</v>
      </c>
      <c r="E44" s="74">
        <v>25</v>
      </c>
      <c r="F44" s="31">
        <v>3780</v>
      </c>
      <c r="G44" s="31">
        <v>3780</v>
      </c>
      <c r="H44" s="16">
        <v>1</v>
      </c>
      <c r="I44" s="74">
        <v>0</v>
      </c>
      <c r="J44" s="16">
        <v>0.67195767195767198</v>
      </c>
      <c r="K44" s="16">
        <v>0.66534391534391535</v>
      </c>
      <c r="L44" s="20">
        <v>6.6137566137566273E-3</v>
      </c>
    </row>
    <row r="45" spans="1:12" x14ac:dyDescent="0.4">
      <c r="A45" s="73" t="s">
        <v>49</v>
      </c>
      <c r="B45" s="31">
        <v>3116</v>
      </c>
      <c r="C45" s="31">
        <v>3007</v>
      </c>
      <c r="D45" s="16">
        <v>1.0362487529098769</v>
      </c>
      <c r="E45" s="74">
        <v>109</v>
      </c>
      <c r="F45" s="31">
        <v>3787</v>
      </c>
      <c r="G45" s="31">
        <v>3787</v>
      </c>
      <c r="H45" s="16">
        <v>1</v>
      </c>
      <c r="I45" s="74">
        <v>0</v>
      </c>
      <c r="J45" s="16">
        <v>0.82281489305518885</v>
      </c>
      <c r="K45" s="16">
        <v>0.79403221547398994</v>
      </c>
      <c r="L45" s="20">
        <v>2.8782677581198901E-2</v>
      </c>
    </row>
    <row r="46" spans="1:12" x14ac:dyDescent="0.4">
      <c r="A46" s="73" t="s">
        <v>171</v>
      </c>
      <c r="B46" s="31">
        <v>2390</v>
      </c>
      <c r="C46" s="31">
        <v>2986</v>
      </c>
      <c r="D46" s="16">
        <v>0.80040187541862018</v>
      </c>
      <c r="E46" s="74">
        <v>-596</v>
      </c>
      <c r="F46" s="31">
        <v>4980</v>
      </c>
      <c r="G46" s="31">
        <v>3787</v>
      </c>
      <c r="H46" s="16">
        <v>1.3150250858199102</v>
      </c>
      <c r="I46" s="74">
        <v>1193</v>
      </c>
      <c r="J46" s="16">
        <v>0.47991967871485941</v>
      </c>
      <c r="K46" s="16">
        <v>0.78848692896752048</v>
      </c>
      <c r="L46" s="20">
        <v>-0.30856725025266107</v>
      </c>
    </row>
    <row r="47" spans="1:12" x14ac:dyDescent="0.4">
      <c r="A47" s="73" t="s">
        <v>72</v>
      </c>
      <c r="B47" s="31">
        <v>2842</v>
      </c>
      <c r="C47" s="31">
        <v>3083</v>
      </c>
      <c r="D47" s="16">
        <v>0.92182938696075256</v>
      </c>
      <c r="E47" s="74">
        <v>-241</v>
      </c>
      <c r="F47" s="31">
        <v>3780</v>
      </c>
      <c r="G47" s="31">
        <v>3794</v>
      </c>
      <c r="H47" s="16">
        <v>0.99630996309963105</v>
      </c>
      <c r="I47" s="74">
        <v>-14</v>
      </c>
      <c r="J47" s="16">
        <v>0.75185185185185188</v>
      </c>
      <c r="K47" s="16">
        <v>0.812598840274117</v>
      </c>
      <c r="L47" s="20">
        <v>-6.0746988422265114E-2</v>
      </c>
    </row>
    <row r="48" spans="1:12" x14ac:dyDescent="0.4">
      <c r="A48" s="73" t="s">
        <v>172</v>
      </c>
      <c r="B48" s="31">
        <v>2701</v>
      </c>
      <c r="C48" s="31">
        <v>3029</v>
      </c>
      <c r="D48" s="16">
        <v>0.89171343677781445</v>
      </c>
      <c r="E48" s="74">
        <v>-328</v>
      </c>
      <c r="F48" s="31">
        <v>3771</v>
      </c>
      <c r="G48" s="31">
        <v>3794</v>
      </c>
      <c r="H48" s="16">
        <v>0.99393779652082237</v>
      </c>
      <c r="I48" s="74">
        <v>-23</v>
      </c>
      <c r="J48" s="16">
        <v>0.71625563511005041</v>
      </c>
      <c r="K48" s="16">
        <v>0.79836584080126516</v>
      </c>
      <c r="L48" s="20">
        <v>-8.2110205691214744E-2</v>
      </c>
    </row>
    <row r="49" spans="1:12" x14ac:dyDescent="0.4">
      <c r="A49" s="73" t="s">
        <v>173</v>
      </c>
      <c r="B49" s="31">
        <v>2065</v>
      </c>
      <c r="C49" s="31">
        <v>2132</v>
      </c>
      <c r="D49" s="16">
        <v>0.9685741088180112</v>
      </c>
      <c r="E49" s="74">
        <v>-67</v>
      </c>
      <c r="F49" s="31">
        <v>3787</v>
      </c>
      <c r="G49" s="31">
        <v>3780</v>
      </c>
      <c r="H49" s="16">
        <v>1.0018518518518518</v>
      </c>
      <c r="I49" s="74">
        <v>7</v>
      </c>
      <c r="J49" s="16">
        <v>0.54528650646950094</v>
      </c>
      <c r="K49" s="16">
        <v>0.56402116402116398</v>
      </c>
      <c r="L49" s="20">
        <v>-1.8734657551663036E-2</v>
      </c>
    </row>
    <row r="50" spans="1:12" x14ac:dyDescent="0.4">
      <c r="A50" s="79" t="s">
        <v>174</v>
      </c>
      <c r="B50" s="30">
        <v>2219</v>
      </c>
      <c r="C50" s="30">
        <v>1972</v>
      </c>
      <c r="D50" s="23">
        <v>1.1252535496957403</v>
      </c>
      <c r="E50" s="80">
        <v>247</v>
      </c>
      <c r="F50" s="30">
        <v>3771</v>
      </c>
      <c r="G50" s="30">
        <v>3771</v>
      </c>
      <c r="H50" s="23">
        <v>1</v>
      </c>
      <c r="I50" s="80">
        <v>0</v>
      </c>
      <c r="J50" s="23">
        <v>0.5884380800848581</v>
      </c>
      <c r="K50" s="23">
        <v>0.52293821267568286</v>
      </c>
      <c r="L50" s="22">
        <v>6.5499867409175239E-2</v>
      </c>
    </row>
  </sheetData>
  <mergeCells count="14">
    <mergeCell ref="F2:I3"/>
    <mergeCell ref="J2:L3"/>
    <mergeCell ref="A4:A5"/>
    <mergeCell ref="B4:B5"/>
    <mergeCell ref="C4:C5"/>
    <mergeCell ref="D4:E4"/>
    <mergeCell ref="F4:F5"/>
    <mergeCell ref="G4:G5"/>
    <mergeCell ref="H4:I4"/>
    <mergeCell ref="J4:J5"/>
    <mergeCell ref="K4:K5"/>
    <mergeCell ref="L4:L5"/>
    <mergeCell ref="A2:A3"/>
    <mergeCell ref="B2:E3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11月(上旬)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95</v>
      </c>
      <c r="C4" s="97" t="s">
        <v>143</v>
      </c>
      <c r="D4" s="96" t="s">
        <v>61</v>
      </c>
      <c r="E4" s="96"/>
      <c r="F4" s="101" t="s">
        <v>95</v>
      </c>
      <c r="G4" s="101" t="s">
        <v>143</v>
      </c>
      <c r="H4" s="96" t="s">
        <v>61</v>
      </c>
      <c r="I4" s="96"/>
      <c r="J4" s="101" t="s">
        <v>95</v>
      </c>
      <c r="K4" s="101" t="s">
        <v>143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135354</v>
      </c>
      <c r="C6" s="25">
        <v>158405</v>
      </c>
      <c r="D6" s="11">
        <v>0.85448060351630317</v>
      </c>
      <c r="E6" s="67">
        <v>-23051</v>
      </c>
      <c r="F6" s="25">
        <v>217696</v>
      </c>
      <c r="G6" s="25">
        <v>214420</v>
      </c>
      <c r="H6" s="11">
        <v>1.0152784255200074</v>
      </c>
      <c r="I6" s="67">
        <v>3276</v>
      </c>
      <c r="J6" s="11">
        <v>0.62175694546523597</v>
      </c>
      <c r="K6" s="11">
        <v>0.73876037683051954</v>
      </c>
      <c r="L6" s="21">
        <v>-0.11700343136528357</v>
      </c>
    </row>
    <row r="7" spans="1:12" s="68" customFormat="1" x14ac:dyDescent="0.4">
      <c r="A7" s="66" t="s">
        <v>58</v>
      </c>
      <c r="B7" s="25">
        <v>66586</v>
      </c>
      <c r="C7" s="25">
        <v>80311</v>
      </c>
      <c r="D7" s="11">
        <v>0.82910186649400452</v>
      </c>
      <c r="E7" s="67">
        <v>-13725</v>
      </c>
      <c r="F7" s="25">
        <v>101261</v>
      </c>
      <c r="G7" s="25">
        <v>101213</v>
      </c>
      <c r="H7" s="11">
        <v>1.0004742473792891</v>
      </c>
      <c r="I7" s="67">
        <v>48</v>
      </c>
      <c r="J7" s="11">
        <v>0.65756806667917556</v>
      </c>
      <c r="K7" s="11">
        <v>0.79348502662701437</v>
      </c>
      <c r="L7" s="21">
        <v>-0.13591695994783881</v>
      </c>
    </row>
    <row r="8" spans="1:12" x14ac:dyDescent="0.4">
      <c r="A8" s="69" t="s">
        <v>65</v>
      </c>
      <c r="B8" s="26">
        <v>53269</v>
      </c>
      <c r="C8" s="26">
        <v>65557</v>
      </c>
      <c r="D8" s="24">
        <v>0.81256006223591681</v>
      </c>
      <c r="E8" s="70">
        <v>-12288</v>
      </c>
      <c r="F8" s="26">
        <v>81842</v>
      </c>
      <c r="G8" s="26">
        <v>81782</v>
      </c>
      <c r="H8" s="24">
        <v>1.0007336577731041</v>
      </c>
      <c r="I8" s="70">
        <v>60</v>
      </c>
      <c r="J8" s="24">
        <v>0.65087607829720684</v>
      </c>
      <c r="K8" s="24">
        <v>0.80160671052309795</v>
      </c>
      <c r="L8" s="54">
        <v>-0.15073063222589111</v>
      </c>
    </row>
    <row r="9" spans="1:12" x14ac:dyDescent="0.4">
      <c r="A9" s="71" t="s">
        <v>56</v>
      </c>
      <c r="B9" s="35">
        <v>32927</v>
      </c>
      <c r="C9" s="35">
        <v>39699</v>
      </c>
      <c r="D9" s="15">
        <v>0.8294163580946623</v>
      </c>
      <c r="E9" s="72">
        <v>-6772</v>
      </c>
      <c r="F9" s="35">
        <v>48964</v>
      </c>
      <c r="G9" s="35">
        <v>47531</v>
      </c>
      <c r="H9" s="15">
        <v>1.0301487450295597</v>
      </c>
      <c r="I9" s="72">
        <v>1433</v>
      </c>
      <c r="J9" s="15">
        <v>0.67247365411322602</v>
      </c>
      <c r="K9" s="15">
        <v>0.83522332793334875</v>
      </c>
      <c r="L9" s="14">
        <v>-0.16274967382012273</v>
      </c>
    </row>
    <row r="10" spans="1:12" x14ac:dyDescent="0.4">
      <c r="A10" s="73" t="s">
        <v>57</v>
      </c>
      <c r="B10" s="31">
        <v>6834</v>
      </c>
      <c r="C10" s="31">
        <v>9043</v>
      </c>
      <c r="D10" s="16">
        <v>0.75572265840981978</v>
      </c>
      <c r="E10" s="74">
        <v>-2209</v>
      </c>
      <c r="F10" s="31">
        <v>10978</v>
      </c>
      <c r="G10" s="35">
        <v>12351</v>
      </c>
      <c r="H10" s="16">
        <v>0.88883491215286214</v>
      </c>
      <c r="I10" s="74">
        <v>-1373</v>
      </c>
      <c r="J10" s="16">
        <v>0.62251776279832394</v>
      </c>
      <c r="K10" s="16">
        <v>0.73216743583515509</v>
      </c>
      <c r="L10" s="20">
        <v>-0.10964967303683115</v>
      </c>
    </row>
    <row r="11" spans="1:12" x14ac:dyDescent="0.4">
      <c r="A11" s="73" t="s">
        <v>70</v>
      </c>
      <c r="B11" s="31">
        <v>1274</v>
      </c>
      <c r="C11" s="31">
        <v>1726</v>
      </c>
      <c r="D11" s="16">
        <v>0.73812282734646584</v>
      </c>
      <c r="E11" s="74">
        <v>-452</v>
      </c>
      <c r="F11" s="31">
        <v>2700</v>
      </c>
      <c r="G11" s="31">
        <v>2700</v>
      </c>
      <c r="H11" s="16">
        <v>1</v>
      </c>
      <c r="I11" s="74">
        <v>0</v>
      </c>
      <c r="J11" s="16">
        <v>0.47185185185185186</v>
      </c>
      <c r="K11" s="16">
        <v>0.6392592592592593</v>
      </c>
      <c r="L11" s="20">
        <v>-0.16740740740740745</v>
      </c>
    </row>
    <row r="12" spans="1:12" x14ac:dyDescent="0.4">
      <c r="A12" s="73" t="s">
        <v>54</v>
      </c>
      <c r="B12" s="31">
        <v>5557</v>
      </c>
      <c r="C12" s="31">
        <v>6819</v>
      </c>
      <c r="D12" s="16">
        <v>0.81492887520164248</v>
      </c>
      <c r="E12" s="74">
        <v>-1262</v>
      </c>
      <c r="F12" s="31">
        <v>9600</v>
      </c>
      <c r="G12" s="31">
        <v>9600</v>
      </c>
      <c r="H12" s="16">
        <v>1</v>
      </c>
      <c r="I12" s="74">
        <v>0</v>
      </c>
      <c r="J12" s="16">
        <v>0.57885416666666667</v>
      </c>
      <c r="K12" s="16">
        <v>0.71031250000000001</v>
      </c>
      <c r="L12" s="20">
        <v>-0.13145833333333334</v>
      </c>
    </row>
    <row r="13" spans="1:12" x14ac:dyDescent="0.4">
      <c r="A13" s="73" t="s">
        <v>55</v>
      </c>
      <c r="B13" s="31">
        <v>4288</v>
      </c>
      <c r="C13" s="31">
        <v>5692</v>
      </c>
      <c r="D13" s="16">
        <v>0.7533380182712579</v>
      </c>
      <c r="E13" s="74">
        <v>-1404</v>
      </c>
      <c r="F13" s="31">
        <v>6900</v>
      </c>
      <c r="G13" s="31">
        <v>6900</v>
      </c>
      <c r="H13" s="16">
        <v>1</v>
      </c>
      <c r="I13" s="74">
        <v>0</v>
      </c>
      <c r="J13" s="16">
        <v>0.62144927536231886</v>
      </c>
      <c r="K13" s="16">
        <v>0.82492753623188408</v>
      </c>
      <c r="L13" s="20">
        <v>-0.20347826086956522</v>
      </c>
    </row>
    <row r="14" spans="1:12" x14ac:dyDescent="0.4">
      <c r="A14" s="82" t="s">
        <v>153</v>
      </c>
      <c r="B14" s="31">
        <v>2389</v>
      </c>
      <c r="C14" s="31">
        <v>2578</v>
      </c>
      <c r="D14" s="17">
        <v>0.9266873545384019</v>
      </c>
      <c r="E14" s="83">
        <v>-189</v>
      </c>
      <c r="F14" s="31">
        <v>2700</v>
      </c>
      <c r="G14" s="31">
        <v>2700</v>
      </c>
      <c r="H14" s="16">
        <v>1</v>
      </c>
      <c r="I14" s="74">
        <v>0</v>
      </c>
      <c r="J14" s="17">
        <v>0.88481481481481483</v>
      </c>
      <c r="K14" s="17">
        <v>0.95481481481481478</v>
      </c>
      <c r="L14" s="29">
        <v>-6.9999999999999951E-2</v>
      </c>
    </row>
    <row r="15" spans="1:12" x14ac:dyDescent="0.4">
      <c r="A15" s="64" t="s">
        <v>64</v>
      </c>
      <c r="B15" s="28">
        <v>12830</v>
      </c>
      <c r="C15" s="28">
        <v>14104</v>
      </c>
      <c r="D15" s="19">
        <v>0.90967101531480432</v>
      </c>
      <c r="E15" s="75">
        <v>-1274</v>
      </c>
      <c r="F15" s="28">
        <v>18600</v>
      </c>
      <c r="G15" s="28">
        <v>18651</v>
      </c>
      <c r="H15" s="19">
        <v>0.99726556216824835</v>
      </c>
      <c r="I15" s="75">
        <v>-51</v>
      </c>
      <c r="J15" s="19">
        <v>0.68978494623655917</v>
      </c>
      <c r="K15" s="19">
        <v>0.75620610154951473</v>
      </c>
      <c r="L15" s="18">
        <v>-6.642115531295556E-2</v>
      </c>
    </row>
    <row r="16" spans="1:12" x14ac:dyDescent="0.4">
      <c r="A16" s="77" t="s">
        <v>160</v>
      </c>
      <c r="B16" s="32">
        <v>1055</v>
      </c>
      <c r="C16" s="32">
        <v>1290</v>
      </c>
      <c r="D16" s="13">
        <v>0.81782945736434109</v>
      </c>
      <c r="E16" s="76">
        <v>-235</v>
      </c>
      <c r="F16" s="32">
        <v>1500</v>
      </c>
      <c r="G16" s="32">
        <v>1650</v>
      </c>
      <c r="H16" s="13">
        <v>0.90909090909090906</v>
      </c>
      <c r="I16" s="76">
        <v>-150</v>
      </c>
      <c r="J16" s="13">
        <v>0.70333333333333337</v>
      </c>
      <c r="K16" s="13">
        <v>0.78181818181818186</v>
      </c>
      <c r="L16" s="12">
        <v>-7.8484848484848491E-2</v>
      </c>
    </row>
    <row r="17" spans="1:12" s="84" customFormat="1" x14ac:dyDescent="0.4">
      <c r="A17" s="73" t="s">
        <v>162</v>
      </c>
      <c r="B17" s="31">
        <v>1353</v>
      </c>
      <c r="C17" s="31">
        <v>1552</v>
      </c>
      <c r="D17" s="16">
        <v>0.87177835051546393</v>
      </c>
      <c r="E17" s="74">
        <v>-199</v>
      </c>
      <c r="F17" s="31">
        <v>1650</v>
      </c>
      <c r="G17" s="31">
        <v>1667</v>
      </c>
      <c r="H17" s="16">
        <v>0.98980203959208157</v>
      </c>
      <c r="I17" s="74">
        <v>-17</v>
      </c>
      <c r="J17" s="16">
        <v>0.82</v>
      </c>
      <c r="K17" s="16">
        <v>0.93101379724055189</v>
      </c>
      <c r="L17" s="20">
        <v>-0.11101379724055194</v>
      </c>
    </row>
    <row r="18" spans="1:12" s="84" customFormat="1" x14ac:dyDescent="0.4">
      <c r="A18" s="73" t="s">
        <v>164</v>
      </c>
      <c r="B18" s="31">
        <v>1026</v>
      </c>
      <c r="C18" s="31">
        <v>1201</v>
      </c>
      <c r="D18" s="16">
        <v>0.85428809325562027</v>
      </c>
      <c r="E18" s="74">
        <v>-175</v>
      </c>
      <c r="F18" s="31">
        <v>1650</v>
      </c>
      <c r="G18" s="31">
        <v>1800</v>
      </c>
      <c r="H18" s="16">
        <v>0.91666666666666663</v>
      </c>
      <c r="I18" s="74">
        <v>-150</v>
      </c>
      <c r="J18" s="16">
        <v>0.62181818181818183</v>
      </c>
      <c r="K18" s="16">
        <v>0.66722222222222227</v>
      </c>
      <c r="L18" s="20">
        <v>-4.5404040404040447E-2</v>
      </c>
    </row>
    <row r="19" spans="1:12" s="84" customFormat="1" x14ac:dyDescent="0.4">
      <c r="A19" s="73" t="s">
        <v>158</v>
      </c>
      <c r="B19" s="31">
        <v>2130</v>
      </c>
      <c r="C19" s="31">
        <v>2314</v>
      </c>
      <c r="D19" s="16">
        <v>0.92048401037165084</v>
      </c>
      <c r="E19" s="74">
        <v>-184</v>
      </c>
      <c r="F19" s="31">
        <v>3000</v>
      </c>
      <c r="G19" s="31">
        <v>3000</v>
      </c>
      <c r="H19" s="16">
        <v>1</v>
      </c>
      <c r="I19" s="74">
        <v>0</v>
      </c>
      <c r="J19" s="16">
        <v>0.71</v>
      </c>
      <c r="K19" s="16">
        <v>0.77133333333333332</v>
      </c>
      <c r="L19" s="20">
        <v>-6.1333333333333351E-2</v>
      </c>
    </row>
    <row r="20" spans="1:12" s="84" customFormat="1" x14ac:dyDescent="0.4">
      <c r="A20" s="73" t="s">
        <v>156</v>
      </c>
      <c r="B20" s="31">
        <v>1150</v>
      </c>
      <c r="C20" s="31">
        <v>1118</v>
      </c>
      <c r="D20" s="16">
        <v>1.0286225402504472</v>
      </c>
      <c r="E20" s="74">
        <v>32</v>
      </c>
      <c r="F20" s="31">
        <v>1500</v>
      </c>
      <c r="G20" s="31">
        <v>1500</v>
      </c>
      <c r="H20" s="16">
        <v>1</v>
      </c>
      <c r="I20" s="74">
        <v>0</v>
      </c>
      <c r="J20" s="16">
        <v>0.76666666666666672</v>
      </c>
      <c r="K20" s="16">
        <v>0.74533333333333329</v>
      </c>
      <c r="L20" s="20">
        <v>2.1333333333333426E-2</v>
      </c>
    </row>
    <row r="21" spans="1:12" s="84" customFormat="1" x14ac:dyDescent="0.4">
      <c r="A21" s="73" t="s">
        <v>159</v>
      </c>
      <c r="B21" s="31">
        <v>898</v>
      </c>
      <c r="C21" s="31">
        <v>920</v>
      </c>
      <c r="D21" s="16">
        <v>0.97608695652173916</v>
      </c>
      <c r="E21" s="74">
        <v>-22</v>
      </c>
      <c r="F21" s="31">
        <v>1500</v>
      </c>
      <c r="G21" s="31">
        <v>1500</v>
      </c>
      <c r="H21" s="16">
        <v>1</v>
      </c>
      <c r="I21" s="74">
        <v>0</v>
      </c>
      <c r="J21" s="16">
        <v>0.59866666666666668</v>
      </c>
      <c r="K21" s="16">
        <v>0.61333333333333329</v>
      </c>
      <c r="L21" s="20">
        <v>-1.4666666666666606E-2</v>
      </c>
    </row>
    <row r="22" spans="1:12" s="84" customFormat="1" x14ac:dyDescent="0.4">
      <c r="A22" s="73" t="s">
        <v>165</v>
      </c>
      <c r="B22" s="31">
        <v>744</v>
      </c>
      <c r="C22" s="31">
        <v>935</v>
      </c>
      <c r="D22" s="16">
        <v>0.79572192513368989</v>
      </c>
      <c r="E22" s="74">
        <v>-191</v>
      </c>
      <c r="F22" s="31">
        <v>1500</v>
      </c>
      <c r="G22" s="31">
        <v>1500</v>
      </c>
      <c r="H22" s="16">
        <v>1</v>
      </c>
      <c r="I22" s="74">
        <v>0</v>
      </c>
      <c r="J22" s="16">
        <v>0.496</v>
      </c>
      <c r="K22" s="16">
        <v>0.62333333333333329</v>
      </c>
      <c r="L22" s="20">
        <v>-0.1273333333333333</v>
      </c>
    </row>
    <row r="23" spans="1:12" s="84" customFormat="1" x14ac:dyDescent="0.4">
      <c r="A23" s="73" t="s">
        <v>154</v>
      </c>
      <c r="B23" s="31">
        <v>555</v>
      </c>
      <c r="C23" s="31">
        <v>610</v>
      </c>
      <c r="D23" s="16">
        <v>0.9098360655737705</v>
      </c>
      <c r="E23" s="74">
        <v>-55</v>
      </c>
      <c r="F23" s="31">
        <v>900</v>
      </c>
      <c r="G23" s="31">
        <v>767</v>
      </c>
      <c r="H23" s="16">
        <v>1.1734028683181226</v>
      </c>
      <c r="I23" s="74">
        <v>133</v>
      </c>
      <c r="J23" s="16">
        <v>0.6166666666666667</v>
      </c>
      <c r="K23" s="16">
        <v>0.79530638852672753</v>
      </c>
      <c r="L23" s="20">
        <v>-0.17863972186006083</v>
      </c>
    </row>
    <row r="24" spans="1:12" s="84" customFormat="1" x14ac:dyDescent="0.4">
      <c r="A24" s="73" t="s">
        <v>161</v>
      </c>
      <c r="B24" s="31">
        <v>265</v>
      </c>
      <c r="C24" s="31">
        <v>450</v>
      </c>
      <c r="D24" s="16">
        <v>0.58888888888888891</v>
      </c>
      <c r="E24" s="74">
        <v>-185</v>
      </c>
      <c r="F24" s="31">
        <v>600</v>
      </c>
      <c r="G24" s="31">
        <v>750</v>
      </c>
      <c r="H24" s="16">
        <v>0.8</v>
      </c>
      <c r="I24" s="74">
        <v>-150</v>
      </c>
      <c r="J24" s="16">
        <v>0.44166666666666665</v>
      </c>
      <c r="K24" s="16">
        <v>0.6</v>
      </c>
      <c r="L24" s="20">
        <v>-0.15833333333333333</v>
      </c>
    </row>
    <row r="25" spans="1:12" s="84" customFormat="1" x14ac:dyDescent="0.4">
      <c r="A25" s="73" t="s">
        <v>155</v>
      </c>
      <c r="B25" s="31">
        <v>1118</v>
      </c>
      <c r="C25" s="31">
        <v>1195</v>
      </c>
      <c r="D25" s="16">
        <v>0.93556485355648533</v>
      </c>
      <c r="E25" s="74">
        <v>-77</v>
      </c>
      <c r="F25" s="31">
        <v>1500</v>
      </c>
      <c r="G25" s="31">
        <v>1517</v>
      </c>
      <c r="H25" s="16">
        <v>0.98879367172050103</v>
      </c>
      <c r="I25" s="74">
        <v>-17</v>
      </c>
      <c r="J25" s="16">
        <v>0.74533333333333329</v>
      </c>
      <c r="K25" s="16">
        <v>0.78773895847066577</v>
      </c>
      <c r="L25" s="20">
        <v>-4.2405625137332481E-2</v>
      </c>
    </row>
    <row r="26" spans="1:12" x14ac:dyDescent="0.4">
      <c r="A26" s="71" t="s">
        <v>163</v>
      </c>
      <c r="B26" s="35">
        <v>1109</v>
      </c>
      <c r="C26" s="35">
        <v>1273</v>
      </c>
      <c r="D26" s="15">
        <v>0.87117046347211313</v>
      </c>
      <c r="E26" s="72">
        <v>-164</v>
      </c>
      <c r="F26" s="35">
        <v>1500</v>
      </c>
      <c r="G26" s="35">
        <v>1500</v>
      </c>
      <c r="H26" s="15">
        <v>1</v>
      </c>
      <c r="I26" s="72">
        <v>0</v>
      </c>
      <c r="J26" s="15">
        <v>0.73933333333333329</v>
      </c>
      <c r="K26" s="15">
        <v>0.84866666666666668</v>
      </c>
      <c r="L26" s="14">
        <v>-0.10933333333333339</v>
      </c>
    </row>
    <row r="27" spans="1:12" x14ac:dyDescent="0.4">
      <c r="A27" s="73" t="s">
        <v>157</v>
      </c>
      <c r="B27" s="31">
        <v>1427</v>
      </c>
      <c r="C27" s="31">
        <v>1246</v>
      </c>
      <c r="D27" s="16">
        <v>1.1452648475120386</v>
      </c>
      <c r="E27" s="74">
        <v>181</v>
      </c>
      <c r="F27" s="31">
        <v>1800</v>
      </c>
      <c r="G27" s="31">
        <v>1500</v>
      </c>
      <c r="H27" s="16">
        <v>1.2</v>
      </c>
      <c r="I27" s="74">
        <v>300</v>
      </c>
      <c r="J27" s="16">
        <v>0.7927777777777778</v>
      </c>
      <c r="K27" s="16">
        <v>0.83066666666666666</v>
      </c>
      <c r="L27" s="20">
        <v>-3.7888888888888861E-2</v>
      </c>
    </row>
    <row r="28" spans="1:12" x14ac:dyDescent="0.4">
      <c r="A28" s="64" t="s">
        <v>63</v>
      </c>
      <c r="B28" s="28">
        <v>487</v>
      </c>
      <c r="C28" s="28">
        <v>650</v>
      </c>
      <c r="D28" s="19">
        <v>0.74923076923076926</v>
      </c>
      <c r="E28" s="75">
        <v>-163</v>
      </c>
      <c r="F28" s="28">
        <v>819</v>
      </c>
      <c r="G28" s="28">
        <v>780</v>
      </c>
      <c r="H28" s="19">
        <v>1.05</v>
      </c>
      <c r="I28" s="75">
        <v>39</v>
      </c>
      <c r="J28" s="19">
        <v>0.59462759462759462</v>
      </c>
      <c r="K28" s="19">
        <v>0.83333333333333337</v>
      </c>
      <c r="L28" s="18">
        <v>-0.23870573870573875</v>
      </c>
    </row>
    <row r="29" spans="1:12" x14ac:dyDescent="0.4">
      <c r="A29" s="71" t="s">
        <v>166</v>
      </c>
      <c r="B29" s="35">
        <v>266</v>
      </c>
      <c r="C29" s="35">
        <v>355</v>
      </c>
      <c r="D29" s="15">
        <v>0.74929577464788732</v>
      </c>
      <c r="E29" s="72">
        <v>-89</v>
      </c>
      <c r="F29" s="35">
        <v>429</v>
      </c>
      <c r="G29" s="35">
        <v>390</v>
      </c>
      <c r="H29" s="15">
        <v>1.1000000000000001</v>
      </c>
      <c r="I29" s="72">
        <v>39</v>
      </c>
      <c r="J29" s="15">
        <v>0.62004662004662003</v>
      </c>
      <c r="K29" s="15">
        <v>0.91025641025641024</v>
      </c>
      <c r="L29" s="14">
        <v>-0.29020979020979021</v>
      </c>
    </row>
    <row r="30" spans="1:12" x14ac:dyDescent="0.4">
      <c r="A30" s="73" t="s">
        <v>167</v>
      </c>
      <c r="B30" s="31">
        <v>221</v>
      </c>
      <c r="C30" s="31">
        <v>295</v>
      </c>
      <c r="D30" s="16">
        <v>0.74915254237288131</v>
      </c>
      <c r="E30" s="74">
        <v>-74</v>
      </c>
      <c r="F30" s="31">
        <v>390</v>
      </c>
      <c r="G30" s="31">
        <v>390</v>
      </c>
      <c r="H30" s="16">
        <v>1</v>
      </c>
      <c r="I30" s="74">
        <v>0</v>
      </c>
      <c r="J30" s="16">
        <v>0.56666666666666665</v>
      </c>
      <c r="K30" s="16">
        <v>0.75641025641025639</v>
      </c>
      <c r="L30" s="20">
        <v>-0.18974358974358974</v>
      </c>
    </row>
    <row r="31" spans="1:12" s="68" customFormat="1" x14ac:dyDescent="0.4">
      <c r="A31" s="66" t="s">
        <v>67</v>
      </c>
      <c r="B31" s="25">
        <v>68768</v>
      </c>
      <c r="C31" s="25">
        <v>78094</v>
      </c>
      <c r="D31" s="11">
        <v>0.88057981407022301</v>
      </c>
      <c r="E31" s="67">
        <v>-9326</v>
      </c>
      <c r="F31" s="25">
        <v>116435</v>
      </c>
      <c r="G31" s="25">
        <v>113207</v>
      </c>
      <c r="H31" s="11">
        <v>1.0285141378183329</v>
      </c>
      <c r="I31" s="67">
        <v>3228</v>
      </c>
      <c r="J31" s="11">
        <v>0.59061278825095542</v>
      </c>
      <c r="K31" s="11">
        <v>0.68983366752939301</v>
      </c>
      <c r="L31" s="21">
        <v>-9.922087927843759E-2</v>
      </c>
    </row>
    <row r="32" spans="1:12" x14ac:dyDescent="0.4">
      <c r="A32" s="73" t="s">
        <v>56</v>
      </c>
      <c r="B32" s="34">
        <v>26224</v>
      </c>
      <c r="C32" s="45">
        <v>29969</v>
      </c>
      <c r="D32" s="15">
        <v>0.87503753879008306</v>
      </c>
      <c r="E32" s="72">
        <v>-3745</v>
      </c>
      <c r="F32" s="31">
        <v>42704</v>
      </c>
      <c r="G32" s="31">
        <v>43919</v>
      </c>
      <c r="H32" s="16">
        <v>0.9723354356884264</v>
      </c>
      <c r="I32" s="74">
        <v>-1215</v>
      </c>
      <c r="J32" s="15">
        <v>0.61408767328587488</v>
      </c>
      <c r="K32" s="16">
        <v>0.68236981716341449</v>
      </c>
      <c r="L32" s="20">
        <v>-6.8282143877539614E-2</v>
      </c>
    </row>
    <row r="33" spans="1:12" x14ac:dyDescent="0.4">
      <c r="A33" s="73" t="s">
        <v>168</v>
      </c>
      <c r="B33" s="31">
        <v>6823</v>
      </c>
      <c r="C33" s="31">
        <v>5526</v>
      </c>
      <c r="D33" s="15">
        <v>1.2347086500180964</v>
      </c>
      <c r="E33" s="72">
        <v>1297</v>
      </c>
      <c r="F33" s="31">
        <v>11437</v>
      </c>
      <c r="G33" s="31">
        <v>8561</v>
      </c>
      <c r="H33" s="16">
        <v>1.3359420628431258</v>
      </c>
      <c r="I33" s="74">
        <v>2876</v>
      </c>
      <c r="J33" s="15">
        <v>0.59657252776077641</v>
      </c>
      <c r="K33" s="16">
        <v>0.64548534049760542</v>
      </c>
      <c r="L33" s="20">
        <v>-4.8912812736829014E-2</v>
      </c>
    </row>
    <row r="34" spans="1:12" x14ac:dyDescent="0.4">
      <c r="A34" s="73" t="s">
        <v>169</v>
      </c>
      <c r="B34" s="31">
        <v>3030</v>
      </c>
      <c r="C34" s="31">
        <v>5151</v>
      </c>
      <c r="D34" s="16">
        <v>0.58823529411764708</v>
      </c>
      <c r="E34" s="74">
        <v>-2121</v>
      </c>
      <c r="F34" s="31">
        <v>5754</v>
      </c>
      <c r="G34" s="31">
        <v>7110</v>
      </c>
      <c r="H34" s="16">
        <v>0.80928270042194095</v>
      </c>
      <c r="I34" s="74">
        <v>-1356</v>
      </c>
      <c r="J34" s="16">
        <v>0.52659019812304486</v>
      </c>
      <c r="K34" s="16">
        <v>0.72447257383966246</v>
      </c>
      <c r="L34" s="20">
        <v>-0.1978823757166176</v>
      </c>
    </row>
    <row r="35" spans="1:12" x14ac:dyDescent="0.4">
      <c r="A35" s="73" t="s">
        <v>54</v>
      </c>
      <c r="B35" s="31">
        <v>9962</v>
      </c>
      <c r="C35" s="31">
        <v>12596</v>
      </c>
      <c r="D35" s="16">
        <v>0.79088599555414418</v>
      </c>
      <c r="E35" s="74">
        <v>-2634</v>
      </c>
      <c r="F35" s="31">
        <v>17803</v>
      </c>
      <c r="G35" s="31">
        <v>17731</v>
      </c>
      <c r="H35" s="16">
        <v>1.0040606846765552</v>
      </c>
      <c r="I35" s="74">
        <v>72</v>
      </c>
      <c r="J35" s="16">
        <v>0.55956861203168007</v>
      </c>
      <c r="K35" s="16">
        <v>0.71039422480401559</v>
      </c>
      <c r="L35" s="20">
        <v>-0.15082561277233553</v>
      </c>
    </row>
    <row r="36" spans="1:12" x14ac:dyDescent="0.4">
      <c r="A36" s="73" t="s">
        <v>55</v>
      </c>
      <c r="B36" s="31">
        <v>5865</v>
      </c>
      <c r="C36" s="31">
        <v>5592</v>
      </c>
      <c r="D36" s="16">
        <v>1.0488197424892705</v>
      </c>
      <c r="E36" s="74">
        <v>273</v>
      </c>
      <c r="F36" s="31">
        <v>10300</v>
      </c>
      <c r="G36" s="31">
        <v>8440</v>
      </c>
      <c r="H36" s="16">
        <v>1.2203791469194314</v>
      </c>
      <c r="I36" s="74">
        <v>1860</v>
      </c>
      <c r="J36" s="16">
        <v>0.56941747572815538</v>
      </c>
      <c r="K36" s="16">
        <v>0.6625592417061611</v>
      </c>
      <c r="L36" s="20">
        <v>-9.3141765978005719E-2</v>
      </c>
    </row>
    <row r="37" spans="1:12" x14ac:dyDescent="0.4">
      <c r="A37" s="73" t="s">
        <v>53</v>
      </c>
      <c r="B37" s="31">
        <v>2082</v>
      </c>
      <c r="C37" s="31">
        <v>2136</v>
      </c>
      <c r="D37" s="16">
        <v>0.9747191011235955</v>
      </c>
      <c r="E37" s="74">
        <v>-54</v>
      </c>
      <c r="F37" s="31">
        <v>2880</v>
      </c>
      <c r="G37" s="31">
        <v>2880</v>
      </c>
      <c r="H37" s="16">
        <v>1</v>
      </c>
      <c r="I37" s="74">
        <v>0</v>
      </c>
      <c r="J37" s="16">
        <v>0.72291666666666665</v>
      </c>
      <c r="K37" s="16">
        <v>0.7416666666666667</v>
      </c>
      <c r="L37" s="20">
        <v>-1.8749999999999999E-2</v>
      </c>
    </row>
    <row r="38" spans="1:12" x14ac:dyDescent="0.4">
      <c r="A38" s="73" t="s">
        <v>170</v>
      </c>
      <c r="B38" s="31">
        <v>1239</v>
      </c>
      <c r="C38" s="31">
        <v>1259</v>
      </c>
      <c r="D38" s="16">
        <v>0.98411437648927724</v>
      </c>
      <c r="E38" s="74">
        <v>-20</v>
      </c>
      <c r="F38" s="31">
        <v>2236</v>
      </c>
      <c r="G38" s="31">
        <v>1660</v>
      </c>
      <c r="H38" s="16">
        <v>1.346987951807229</v>
      </c>
      <c r="I38" s="74">
        <v>576</v>
      </c>
      <c r="J38" s="16">
        <v>0.55411449016100178</v>
      </c>
      <c r="K38" s="16">
        <v>0.75843373493975907</v>
      </c>
      <c r="L38" s="20">
        <v>-0.20431924477875729</v>
      </c>
    </row>
    <row r="39" spans="1:12" x14ac:dyDescent="0.4">
      <c r="A39" s="73" t="s">
        <v>52</v>
      </c>
      <c r="B39" s="31">
        <v>1874</v>
      </c>
      <c r="C39" s="31">
        <v>2269</v>
      </c>
      <c r="D39" s="16">
        <v>0.8259144997796386</v>
      </c>
      <c r="E39" s="74">
        <v>-395</v>
      </c>
      <c r="F39" s="31">
        <v>2880</v>
      </c>
      <c r="G39" s="31">
        <v>2879</v>
      </c>
      <c r="H39" s="16">
        <v>1.0003473428273706</v>
      </c>
      <c r="I39" s="74">
        <v>1</v>
      </c>
      <c r="J39" s="16">
        <v>0.65069444444444446</v>
      </c>
      <c r="K39" s="16">
        <v>0.78812087530392494</v>
      </c>
      <c r="L39" s="20">
        <v>-0.13742643085948048</v>
      </c>
    </row>
    <row r="40" spans="1:12" x14ac:dyDescent="0.4">
      <c r="A40" s="77" t="s">
        <v>51</v>
      </c>
      <c r="B40" s="32">
        <v>1255</v>
      </c>
      <c r="C40" s="32">
        <v>1512</v>
      </c>
      <c r="D40" s="13">
        <v>0.830026455026455</v>
      </c>
      <c r="E40" s="76">
        <v>-257</v>
      </c>
      <c r="F40" s="32">
        <v>2880</v>
      </c>
      <c r="G40" s="32">
        <v>2880</v>
      </c>
      <c r="H40" s="13">
        <v>1</v>
      </c>
      <c r="I40" s="76">
        <v>0</v>
      </c>
      <c r="J40" s="13">
        <v>0.4357638888888889</v>
      </c>
      <c r="K40" s="13">
        <v>0.52500000000000002</v>
      </c>
      <c r="L40" s="12">
        <v>-8.9236111111111127E-2</v>
      </c>
    </row>
    <row r="41" spans="1:12" x14ac:dyDescent="0.4">
      <c r="A41" s="73" t="s">
        <v>69</v>
      </c>
      <c r="B41" s="31">
        <v>726</v>
      </c>
      <c r="C41" s="31">
        <v>973</v>
      </c>
      <c r="D41" s="16">
        <v>0.74614594039054472</v>
      </c>
      <c r="E41" s="74">
        <v>-247</v>
      </c>
      <c r="F41" s="31">
        <v>1660</v>
      </c>
      <c r="G41" s="31">
        <v>1660</v>
      </c>
      <c r="H41" s="16">
        <v>1</v>
      </c>
      <c r="I41" s="74">
        <v>0</v>
      </c>
      <c r="J41" s="16">
        <v>0.43734939759036146</v>
      </c>
      <c r="K41" s="16">
        <v>0.58614457831325306</v>
      </c>
      <c r="L41" s="20">
        <v>-0.14879518072289161</v>
      </c>
    </row>
    <row r="42" spans="1:12" x14ac:dyDescent="0.4">
      <c r="A42" s="73" t="s">
        <v>66</v>
      </c>
      <c r="B42" s="31">
        <v>1448</v>
      </c>
      <c r="C42" s="31">
        <v>1567</v>
      </c>
      <c r="D42" s="16">
        <v>0.92405871091257175</v>
      </c>
      <c r="E42" s="74">
        <v>-119</v>
      </c>
      <c r="F42" s="31">
        <v>2880</v>
      </c>
      <c r="G42" s="31">
        <v>2880</v>
      </c>
      <c r="H42" s="16">
        <v>1</v>
      </c>
      <c r="I42" s="74">
        <v>0</v>
      </c>
      <c r="J42" s="16">
        <v>0.50277777777777777</v>
      </c>
      <c r="K42" s="16">
        <v>0.54409722222222223</v>
      </c>
      <c r="L42" s="20">
        <v>-4.1319444444444464E-2</v>
      </c>
    </row>
    <row r="43" spans="1:12" x14ac:dyDescent="0.4">
      <c r="A43" s="73" t="s">
        <v>48</v>
      </c>
      <c r="B43" s="31">
        <v>2412</v>
      </c>
      <c r="C43" s="31">
        <v>2864</v>
      </c>
      <c r="D43" s="16">
        <v>0.84217877094972071</v>
      </c>
      <c r="E43" s="74">
        <v>-452</v>
      </c>
      <c r="F43" s="31">
        <v>3787</v>
      </c>
      <c r="G43" s="31">
        <v>3780</v>
      </c>
      <c r="H43" s="16">
        <v>1.0018518518518518</v>
      </c>
      <c r="I43" s="74">
        <v>7</v>
      </c>
      <c r="J43" s="16">
        <v>0.63691576445735409</v>
      </c>
      <c r="K43" s="16">
        <v>0.75767195767195772</v>
      </c>
      <c r="L43" s="20">
        <v>-0.12075619321460362</v>
      </c>
    </row>
    <row r="44" spans="1:12" x14ac:dyDescent="0.4">
      <c r="A44" s="73" t="s">
        <v>50</v>
      </c>
      <c r="B44" s="31">
        <v>797</v>
      </c>
      <c r="C44" s="31">
        <v>896</v>
      </c>
      <c r="D44" s="16">
        <v>0.8895089285714286</v>
      </c>
      <c r="E44" s="74">
        <v>-99</v>
      </c>
      <c r="F44" s="31">
        <v>1260</v>
      </c>
      <c r="G44" s="31">
        <v>1260</v>
      </c>
      <c r="H44" s="16">
        <v>1</v>
      </c>
      <c r="I44" s="74">
        <v>0</v>
      </c>
      <c r="J44" s="16">
        <v>0.63253968253968251</v>
      </c>
      <c r="K44" s="16">
        <v>0.71111111111111114</v>
      </c>
      <c r="L44" s="20">
        <v>-7.8571428571428625E-2</v>
      </c>
    </row>
    <row r="45" spans="1:12" x14ac:dyDescent="0.4">
      <c r="A45" s="73" t="s">
        <v>49</v>
      </c>
      <c r="B45" s="31">
        <v>939</v>
      </c>
      <c r="C45" s="31">
        <v>963</v>
      </c>
      <c r="D45" s="16">
        <v>0.97507788161993769</v>
      </c>
      <c r="E45" s="74">
        <v>-24</v>
      </c>
      <c r="F45" s="31">
        <v>1267</v>
      </c>
      <c r="G45" s="31">
        <v>1267</v>
      </c>
      <c r="H45" s="16">
        <v>1</v>
      </c>
      <c r="I45" s="74">
        <v>0</v>
      </c>
      <c r="J45" s="16">
        <v>0.74112075769534336</v>
      </c>
      <c r="K45" s="16">
        <v>0.76006314127861085</v>
      </c>
      <c r="L45" s="20">
        <v>-1.8942383583267497E-2</v>
      </c>
    </row>
    <row r="46" spans="1:12" x14ac:dyDescent="0.4">
      <c r="A46" s="73" t="s">
        <v>171</v>
      </c>
      <c r="B46" s="31">
        <v>749</v>
      </c>
      <c r="C46" s="31">
        <v>1109</v>
      </c>
      <c r="D46" s="16">
        <v>0.67538322813345353</v>
      </c>
      <c r="E46" s="74">
        <v>-360</v>
      </c>
      <c r="F46" s="31">
        <v>1660</v>
      </c>
      <c r="G46" s="31">
        <v>1260</v>
      </c>
      <c r="H46" s="16">
        <v>1.3174603174603174</v>
      </c>
      <c r="I46" s="74">
        <v>400</v>
      </c>
      <c r="J46" s="16">
        <v>0.45120481927710843</v>
      </c>
      <c r="K46" s="16">
        <v>0.88015873015873014</v>
      </c>
      <c r="L46" s="20">
        <v>-0.42895391088162171</v>
      </c>
    </row>
    <row r="47" spans="1:12" x14ac:dyDescent="0.4">
      <c r="A47" s="73" t="s">
        <v>72</v>
      </c>
      <c r="B47" s="31">
        <v>912</v>
      </c>
      <c r="C47" s="31">
        <v>1069</v>
      </c>
      <c r="D47" s="16">
        <v>0.85313376987839107</v>
      </c>
      <c r="E47" s="74">
        <v>-157</v>
      </c>
      <c r="F47" s="31">
        <v>1260</v>
      </c>
      <c r="G47" s="31">
        <v>1260</v>
      </c>
      <c r="H47" s="16">
        <v>1</v>
      </c>
      <c r="I47" s="74">
        <v>0</v>
      </c>
      <c r="J47" s="16">
        <v>0.72380952380952379</v>
      </c>
      <c r="K47" s="16">
        <v>0.8484126984126984</v>
      </c>
      <c r="L47" s="20">
        <v>-0.1246031746031746</v>
      </c>
    </row>
    <row r="48" spans="1:12" x14ac:dyDescent="0.4">
      <c r="A48" s="73" t="s">
        <v>172</v>
      </c>
      <c r="B48" s="31">
        <v>927</v>
      </c>
      <c r="C48" s="31">
        <v>1065</v>
      </c>
      <c r="D48" s="16">
        <v>0.87042253521126756</v>
      </c>
      <c r="E48" s="74">
        <v>-138</v>
      </c>
      <c r="F48" s="31">
        <v>1260</v>
      </c>
      <c r="G48" s="31">
        <v>1260</v>
      </c>
      <c r="H48" s="16">
        <v>1</v>
      </c>
      <c r="I48" s="74">
        <v>0</v>
      </c>
      <c r="J48" s="16">
        <v>0.73571428571428577</v>
      </c>
      <c r="K48" s="16">
        <v>0.84523809523809523</v>
      </c>
      <c r="L48" s="20">
        <v>-0.10952380952380947</v>
      </c>
    </row>
    <row r="49" spans="1:12" x14ac:dyDescent="0.4">
      <c r="A49" s="73" t="s">
        <v>173</v>
      </c>
      <c r="B49" s="31">
        <v>685</v>
      </c>
      <c r="C49" s="31">
        <v>829</v>
      </c>
      <c r="D49" s="16">
        <v>0.82629674306393242</v>
      </c>
      <c r="E49" s="74">
        <v>-144</v>
      </c>
      <c r="F49" s="31">
        <v>1267</v>
      </c>
      <c r="G49" s="31">
        <v>1260</v>
      </c>
      <c r="H49" s="16">
        <v>1.0055555555555555</v>
      </c>
      <c r="I49" s="74">
        <v>7</v>
      </c>
      <c r="J49" s="16">
        <v>0.54064719810576167</v>
      </c>
      <c r="K49" s="16">
        <v>0.65793650793650793</v>
      </c>
      <c r="L49" s="20">
        <v>-0.11728930983074626</v>
      </c>
    </row>
    <row r="50" spans="1:12" x14ac:dyDescent="0.4">
      <c r="A50" s="79" t="s">
        <v>174</v>
      </c>
      <c r="B50" s="30">
        <v>819</v>
      </c>
      <c r="C50" s="30">
        <v>749</v>
      </c>
      <c r="D50" s="23">
        <v>1.0934579439252337</v>
      </c>
      <c r="E50" s="80">
        <v>70</v>
      </c>
      <c r="F50" s="30">
        <v>1260</v>
      </c>
      <c r="G50" s="30">
        <v>1260</v>
      </c>
      <c r="H50" s="23">
        <v>1</v>
      </c>
      <c r="I50" s="80">
        <v>0</v>
      </c>
      <c r="J50" s="23">
        <v>0.65</v>
      </c>
      <c r="K50" s="23">
        <v>0.59444444444444444</v>
      </c>
      <c r="L50" s="22">
        <v>5.555555555555558E-2</v>
      </c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  <mergeCell ref="H4:I4"/>
    <mergeCell ref="J4:J5"/>
    <mergeCell ref="K4:K5"/>
    <mergeCell ref="L4:L5"/>
  </mergeCells>
  <phoneticPr fontId="3"/>
  <hyperlinks>
    <hyperlink ref="A1" location="'h16'!A1" display="'h16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11月(上中旬)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145</v>
      </c>
      <c r="C5" s="97" t="s">
        <v>144</v>
      </c>
      <c r="D5" s="96" t="s">
        <v>61</v>
      </c>
      <c r="E5" s="96"/>
      <c r="F5" s="101" t="s">
        <v>145</v>
      </c>
      <c r="G5" s="101" t="s">
        <v>144</v>
      </c>
      <c r="H5" s="96" t="s">
        <v>61</v>
      </c>
      <c r="I5" s="96"/>
      <c r="J5" s="101" t="s">
        <v>145</v>
      </c>
      <c r="K5" s="101" t="s">
        <v>144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303471</v>
      </c>
      <c r="C7" s="25">
        <v>307309</v>
      </c>
      <c r="D7" s="11">
        <v>0.98751094175569221</v>
      </c>
      <c r="E7" s="67">
        <v>-3838</v>
      </c>
      <c r="F7" s="25">
        <v>436134</v>
      </c>
      <c r="G7" s="25">
        <v>428782</v>
      </c>
      <c r="H7" s="11">
        <v>1.0171462421463588</v>
      </c>
      <c r="I7" s="67">
        <v>7352</v>
      </c>
      <c r="J7" s="11">
        <v>0.69582055056473469</v>
      </c>
      <c r="K7" s="11">
        <v>0.71670219365551724</v>
      </c>
      <c r="L7" s="21">
        <v>-2.0881643090782553E-2</v>
      </c>
    </row>
    <row r="8" spans="1:12" s="68" customFormat="1" x14ac:dyDescent="0.4">
      <c r="A8" s="66" t="s">
        <v>58</v>
      </c>
      <c r="B8" s="25">
        <v>146661</v>
      </c>
      <c r="C8" s="25">
        <v>155871</v>
      </c>
      <c r="D8" s="11">
        <v>0.94091267779125043</v>
      </c>
      <c r="E8" s="67">
        <v>-9210</v>
      </c>
      <c r="F8" s="25">
        <v>202990</v>
      </c>
      <c r="G8" s="25">
        <v>202833</v>
      </c>
      <c r="H8" s="11">
        <v>1.0007740357831318</v>
      </c>
      <c r="I8" s="67">
        <v>157</v>
      </c>
      <c r="J8" s="11">
        <v>0.72250357160451251</v>
      </c>
      <c r="K8" s="11">
        <v>0.76846962772329941</v>
      </c>
      <c r="L8" s="21">
        <v>-4.5966056118786902E-2</v>
      </c>
    </row>
    <row r="9" spans="1:12" x14ac:dyDescent="0.4">
      <c r="A9" s="69" t="s">
        <v>65</v>
      </c>
      <c r="B9" s="26">
        <v>117284</v>
      </c>
      <c r="C9" s="26">
        <v>127105</v>
      </c>
      <c r="D9" s="24">
        <v>0.92273317336060734</v>
      </c>
      <c r="E9" s="70">
        <v>-9821</v>
      </c>
      <c r="F9" s="26">
        <v>163441</v>
      </c>
      <c r="G9" s="26">
        <v>164133</v>
      </c>
      <c r="H9" s="24">
        <v>0.99578390695350727</v>
      </c>
      <c r="I9" s="70">
        <v>-692</v>
      </c>
      <c r="J9" s="24">
        <v>0.71759228100660177</v>
      </c>
      <c r="K9" s="24">
        <v>0.77440246629257981</v>
      </c>
      <c r="L9" s="54">
        <v>-5.6810185285978032E-2</v>
      </c>
    </row>
    <row r="10" spans="1:12" x14ac:dyDescent="0.4">
      <c r="A10" s="71" t="s">
        <v>56</v>
      </c>
      <c r="B10" s="61">
        <v>70864</v>
      </c>
      <c r="C10" s="35">
        <v>76784</v>
      </c>
      <c r="D10" s="15">
        <v>0.92290060429256093</v>
      </c>
      <c r="E10" s="72">
        <v>-5920</v>
      </c>
      <c r="F10" s="61">
        <v>97601</v>
      </c>
      <c r="G10" s="35">
        <v>95631</v>
      </c>
      <c r="H10" s="15">
        <v>1.0206000146396044</v>
      </c>
      <c r="I10" s="72">
        <v>1970</v>
      </c>
      <c r="J10" s="15">
        <v>0.7260581346502597</v>
      </c>
      <c r="K10" s="15">
        <v>0.80291955537430326</v>
      </c>
      <c r="L10" s="14">
        <v>-7.6861420724043561E-2</v>
      </c>
    </row>
    <row r="11" spans="1:12" x14ac:dyDescent="0.4">
      <c r="A11" s="73" t="s">
        <v>57</v>
      </c>
      <c r="B11" s="60">
        <v>14942</v>
      </c>
      <c r="C11" s="31">
        <v>16958</v>
      </c>
      <c r="D11" s="16">
        <v>0.88111805637457252</v>
      </c>
      <c r="E11" s="74">
        <v>-2016</v>
      </c>
      <c r="F11" s="61">
        <v>22040</v>
      </c>
      <c r="G11" s="35">
        <v>24702</v>
      </c>
      <c r="H11" s="16">
        <v>0.89223544652254883</v>
      </c>
      <c r="I11" s="74">
        <v>-2662</v>
      </c>
      <c r="J11" s="16">
        <v>0.67794918330308529</v>
      </c>
      <c r="K11" s="16">
        <v>0.68650311715650558</v>
      </c>
      <c r="L11" s="20">
        <v>-8.5539338534202924E-3</v>
      </c>
    </row>
    <row r="12" spans="1:12" x14ac:dyDescent="0.4">
      <c r="A12" s="73" t="s">
        <v>70</v>
      </c>
      <c r="B12" s="60">
        <v>3174</v>
      </c>
      <c r="C12" s="31">
        <v>3317</v>
      </c>
      <c r="D12" s="16">
        <v>0.95688875489900516</v>
      </c>
      <c r="E12" s="74">
        <v>-143</v>
      </c>
      <c r="F12" s="60">
        <v>5400</v>
      </c>
      <c r="G12" s="31">
        <v>5400</v>
      </c>
      <c r="H12" s="16">
        <v>1</v>
      </c>
      <c r="I12" s="74">
        <v>0</v>
      </c>
      <c r="J12" s="16">
        <v>0.58777777777777773</v>
      </c>
      <c r="K12" s="16">
        <v>0.61425925925925928</v>
      </c>
      <c r="L12" s="20">
        <v>-2.648148148148155E-2</v>
      </c>
    </row>
    <row r="13" spans="1:12" x14ac:dyDescent="0.4">
      <c r="A13" s="73" t="s">
        <v>54</v>
      </c>
      <c r="B13" s="60">
        <v>13860</v>
      </c>
      <c r="C13" s="31">
        <v>14187</v>
      </c>
      <c r="D13" s="16">
        <v>0.97695072954112916</v>
      </c>
      <c r="E13" s="74">
        <v>-327</v>
      </c>
      <c r="F13" s="60">
        <v>19200</v>
      </c>
      <c r="G13" s="31">
        <v>19200</v>
      </c>
      <c r="H13" s="16">
        <v>1</v>
      </c>
      <c r="I13" s="74">
        <v>0</v>
      </c>
      <c r="J13" s="16">
        <v>0.72187500000000004</v>
      </c>
      <c r="K13" s="16">
        <v>0.73890624999999999</v>
      </c>
      <c r="L13" s="20">
        <v>-1.7031249999999942E-2</v>
      </c>
    </row>
    <row r="14" spans="1:12" x14ac:dyDescent="0.4">
      <c r="A14" s="73" t="s">
        <v>55</v>
      </c>
      <c r="B14" s="60">
        <v>9689</v>
      </c>
      <c r="C14" s="31">
        <v>10872</v>
      </c>
      <c r="D14" s="16">
        <v>0.89118837380426785</v>
      </c>
      <c r="E14" s="74">
        <v>-1183</v>
      </c>
      <c r="F14" s="60">
        <v>13800</v>
      </c>
      <c r="G14" s="31">
        <v>13800</v>
      </c>
      <c r="H14" s="16">
        <v>1</v>
      </c>
      <c r="I14" s="74">
        <v>0</v>
      </c>
      <c r="J14" s="16">
        <v>0.70210144927536233</v>
      </c>
      <c r="K14" s="16">
        <v>0.78782608695652179</v>
      </c>
      <c r="L14" s="20">
        <v>-8.5724637681159455E-2</v>
      </c>
    </row>
    <row r="15" spans="1:12" x14ac:dyDescent="0.4">
      <c r="A15" s="82" t="s">
        <v>153</v>
      </c>
      <c r="B15" s="62">
        <v>4755</v>
      </c>
      <c r="C15" s="31">
        <v>4987</v>
      </c>
      <c r="D15" s="16">
        <v>0.95347904551834772</v>
      </c>
      <c r="E15" s="74">
        <v>-232</v>
      </c>
      <c r="F15" s="62">
        <v>5400</v>
      </c>
      <c r="G15" s="31">
        <v>5400</v>
      </c>
      <c r="H15" s="16">
        <v>1</v>
      </c>
      <c r="I15" s="83">
        <v>0</v>
      </c>
      <c r="J15" s="16">
        <v>0.88055555555555554</v>
      </c>
      <c r="K15" s="16">
        <v>0.92351851851851852</v>
      </c>
      <c r="L15" s="20">
        <v>-4.2962962962962981E-2</v>
      </c>
    </row>
    <row r="16" spans="1:12" x14ac:dyDescent="0.4">
      <c r="A16" s="64" t="s">
        <v>64</v>
      </c>
      <c r="B16" s="28">
        <v>28276</v>
      </c>
      <c r="C16" s="28">
        <v>27527</v>
      </c>
      <c r="D16" s="19">
        <v>1.0272096487085407</v>
      </c>
      <c r="E16" s="75">
        <v>749</v>
      </c>
      <c r="F16" s="28">
        <v>37950</v>
      </c>
      <c r="G16" s="28">
        <v>37101</v>
      </c>
      <c r="H16" s="19">
        <v>1.0228834802296434</v>
      </c>
      <c r="I16" s="75">
        <v>849</v>
      </c>
      <c r="J16" s="19">
        <v>0.74508563899868252</v>
      </c>
      <c r="K16" s="19">
        <v>0.74194765639740168</v>
      </c>
      <c r="L16" s="18">
        <v>3.1379826012808421E-3</v>
      </c>
    </row>
    <row r="17" spans="1:12" x14ac:dyDescent="0.4">
      <c r="A17" s="77" t="s">
        <v>160</v>
      </c>
      <c r="B17" s="32">
        <v>2331</v>
      </c>
      <c r="C17" s="32">
        <v>2451</v>
      </c>
      <c r="D17" s="13">
        <v>0.9510403916768666</v>
      </c>
      <c r="E17" s="76">
        <v>-120</v>
      </c>
      <c r="F17" s="32">
        <v>3000</v>
      </c>
      <c r="G17" s="32">
        <v>3150</v>
      </c>
      <c r="H17" s="13">
        <v>0.95238095238095233</v>
      </c>
      <c r="I17" s="76">
        <v>-150</v>
      </c>
      <c r="J17" s="13">
        <v>0.77700000000000002</v>
      </c>
      <c r="K17" s="13">
        <v>0.77809523809523806</v>
      </c>
      <c r="L17" s="12">
        <v>-1.0952380952380381E-3</v>
      </c>
    </row>
    <row r="18" spans="1:12" s="84" customFormat="1" x14ac:dyDescent="0.4">
      <c r="A18" s="73" t="s">
        <v>162</v>
      </c>
      <c r="B18" s="31">
        <v>2814</v>
      </c>
      <c r="C18" s="31">
        <v>2954</v>
      </c>
      <c r="D18" s="16">
        <v>0.95260663507109</v>
      </c>
      <c r="E18" s="74">
        <v>-140</v>
      </c>
      <c r="F18" s="31">
        <v>3150</v>
      </c>
      <c r="G18" s="31">
        <v>3167</v>
      </c>
      <c r="H18" s="16">
        <v>0.99463214398484368</v>
      </c>
      <c r="I18" s="74">
        <v>-17</v>
      </c>
      <c r="J18" s="16">
        <v>0.89333333333333331</v>
      </c>
      <c r="K18" s="16">
        <v>0.93274392169245346</v>
      </c>
      <c r="L18" s="20">
        <v>-3.9410588359120147E-2</v>
      </c>
    </row>
    <row r="19" spans="1:12" s="84" customFormat="1" x14ac:dyDescent="0.4">
      <c r="A19" s="73" t="s">
        <v>164</v>
      </c>
      <c r="B19" s="31">
        <v>2433</v>
      </c>
      <c r="C19" s="31">
        <v>2425</v>
      </c>
      <c r="D19" s="16">
        <v>1.003298969072165</v>
      </c>
      <c r="E19" s="74">
        <v>8</v>
      </c>
      <c r="F19" s="31">
        <v>3150</v>
      </c>
      <c r="G19" s="31">
        <v>3450</v>
      </c>
      <c r="H19" s="16">
        <v>0.91304347826086951</v>
      </c>
      <c r="I19" s="74">
        <v>-300</v>
      </c>
      <c r="J19" s="16">
        <v>0.77238095238095239</v>
      </c>
      <c r="K19" s="16">
        <v>0.70289855072463769</v>
      </c>
      <c r="L19" s="20">
        <v>6.9482401656314696E-2</v>
      </c>
    </row>
    <row r="20" spans="1:12" s="84" customFormat="1" x14ac:dyDescent="0.4">
      <c r="A20" s="73" t="s">
        <v>158</v>
      </c>
      <c r="B20" s="31">
        <v>4598</v>
      </c>
      <c r="C20" s="31">
        <v>4393</v>
      </c>
      <c r="D20" s="16">
        <v>1.0466651491008423</v>
      </c>
      <c r="E20" s="74">
        <v>205</v>
      </c>
      <c r="F20" s="31">
        <v>6000</v>
      </c>
      <c r="G20" s="31">
        <v>6000</v>
      </c>
      <c r="H20" s="16">
        <v>1</v>
      </c>
      <c r="I20" s="74">
        <v>0</v>
      </c>
      <c r="J20" s="16">
        <v>0.76633333333333331</v>
      </c>
      <c r="K20" s="16">
        <v>0.73216666666666663</v>
      </c>
      <c r="L20" s="20">
        <v>3.4166666666666679E-2</v>
      </c>
    </row>
    <row r="21" spans="1:12" s="84" customFormat="1" x14ac:dyDescent="0.4">
      <c r="A21" s="73" t="s">
        <v>156</v>
      </c>
      <c r="B21" s="31">
        <v>2432</v>
      </c>
      <c r="C21" s="31">
        <v>2327</v>
      </c>
      <c r="D21" s="16">
        <v>1.045122475290073</v>
      </c>
      <c r="E21" s="74">
        <v>105</v>
      </c>
      <c r="F21" s="31">
        <v>3000</v>
      </c>
      <c r="G21" s="31">
        <v>3000</v>
      </c>
      <c r="H21" s="16">
        <v>1</v>
      </c>
      <c r="I21" s="74">
        <v>0</v>
      </c>
      <c r="J21" s="16">
        <v>0.81066666666666665</v>
      </c>
      <c r="K21" s="16">
        <v>0.77566666666666662</v>
      </c>
      <c r="L21" s="20">
        <v>3.5000000000000003E-2</v>
      </c>
    </row>
    <row r="22" spans="1:12" s="84" customFormat="1" x14ac:dyDescent="0.4">
      <c r="A22" s="73" t="s">
        <v>159</v>
      </c>
      <c r="B22" s="31">
        <v>1864</v>
      </c>
      <c r="C22" s="31">
        <v>1755</v>
      </c>
      <c r="D22" s="16">
        <v>1.062108262108262</v>
      </c>
      <c r="E22" s="74">
        <v>109</v>
      </c>
      <c r="F22" s="31">
        <v>3000</v>
      </c>
      <c r="G22" s="31">
        <v>3000</v>
      </c>
      <c r="H22" s="16">
        <v>1</v>
      </c>
      <c r="I22" s="74">
        <v>0</v>
      </c>
      <c r="J22" s="16">
        <v>0.62133333333333329</v>
      </c>
      <c r="K22" s="16">
        <v>0.58499999999999996</v>
      </c>
      <c r="L22" s="20">
        <v>3.6333333333333329E-2</v>
      </c>
    </row>
    <row r="23" spans="1:12" s="84" customFormat="1" x14ac:dyDescent="0.4">
      <c r="A23" s="73" t="s">
        <v>165</v>
      </c>
      <c r="B23" s="31">
        <v>1664</v>
      </c>
      <c r="C23" s="31">
        <v>1776</v>
      </c>
      <c r="D23" s="16">
        <v>0.93693693693693691</v>
      </c>
      <c r="E23" s="74">
        <v>-112</v>
      </c>
      <c r="F23" s="31">
        <v>3000</v>
      </c>
      <c r="G23" s="31">
        <v>3000</v>
      </c>
      <c r="H23" s="16">
        <v>1</v>
      </c>
      <c r="I23" s="74">
        <v>0</v>
      </c>
      <c r="J23" s="16">
        <v>0.55466666666666664</v>
      </c>
      <c r="K23" s="16">
        <v>0.59199999999999997</v>
      </c>
      <c r="L23" s="20">
        <v>-3.7333333333333329E-2</v>
      </c>
    </row>
    <row r="24" spans="1:12" s="84" customFormat="1" x14ac:dyDescent="0.4">
      <c r="A24" s="73" t="s">
        <v>154</v>
      </c>
      <c r="B24" s="31">
        <v>969</v>
      </c>
      <c r="C24" s="31">
        <v>1261</v>
      </c>
      <c r="D24" s="16">
        <v>0.76843774781919116</v>
      </c>
      <c r="E24" s="74">
        <v>-292</v>
      </c>
      <c r="F24" s="31">
        <v>1650</v>
      </c>
      <c r="G24" s="31">
        <v>1667</v>
      </c>
      <c r="H24" s="16">
        <v>0.98980203959208157</v>
      </c>
      <c r="I24" s="74">
        <v>-17</v>
      </c>
      <c r="J24" s="16">
        <v>0.58727272727272728</v>
      </c>
      <c r="K24" s="16">
        <v>0.75644871025794846</v>
      </c>
      <c r="L24" s="20">
        <v>-0.16917598298522118</v>
      </c>
    </row>
    <row r="25" spans="1:12" s="84" customFormat="1" x14ac:dyDescent="0.4">
      <c r="A25" s="73" t="s">
        <v>161</v>
      </c>
      <c r="B25" s="31">
        <v>732</v>
      </c>
      <c r="C25" s="31">
        <v>978</v>
      </c>
      <c r="D25" s="16">
        <v>0.74846625766871167</v>
      </c>
      <c r="E25" s="74">
        <v>-246</v>
      </c>
      <c r="F25" s="31">
        <v>1350</v>
      </c>
      <c r="G25" s="31">
        <v>1350</v>
      </c>
      <c r="H25" s="16">
        <v>1</v>
      </c>
      <c r="I25" s="74">
        <v>0</v>
      </c>
      <c r="J25" s="16">
        <v>0.54222222222222227</v>
      </c>
      <c r="K25" s="16">
        <v>0.72444444444444445</v>
      </c>
      <c r="L25" s="20">
        <v>-0.18222222222222217</v>
      </c>
    </row>
    <row r="26" spans="1:12" s="84" customFormat="1" x14ac:dyDescent="0.4">
      <c r="A26" s="73" t="s">
        <v>155</v>
      </c>
      <c r="B26" s="31">
        <v>2281</v>
      </c>
      <c r="C26" s="31">
        <v>2172</v>
      </c>
      <c r="D26" s="16">
        <v>1.0501841620626151</v>
      </c>
      <c r="E26" s="74">
        <v>109</v>
      </c>
      <c r="F26" s="31">
        <v>3000</v>
      </c>
      <c r="G26" s="31">
        <v>3017</v>
      </c>
      <c r="H26" s="16">
        <v>0.99436526350679488</v>
      </c>
      <c r="I26" s="74">
        <v>-17</v>
      </c>
      <c r="J26" s="16">
        <v>0.76033333333333331</v>
      </c>
      <c r="K26" s="16">
        <v>0.71992045077891942</v>
      </c>
      <c r="L26" s="20">
        <v>4.0412882554413887E-2</v>
      </c>
    </row>
    <row r="27" spans="1:12" x14ac:dyDescent="0.4">
      <c r="A27" s="71" t="s">
        <v>163</v>
      </c>
      <c r="B27" s="35">
        <v>3070</v>
      </c>
      <c r="C27" s="35">
        <v>2230</v>
      </c>
      <c r="D27" s="15">
        <v>1.3766816143497758</v>
      </c>
      <c r="E27" s="72">
        <v>840</v>
      </c>
      <c r="F27" s="35">
        <v>3900</v>
      </c>
      <c r="G27" s="35">
        <v>3000</v>
      </c>
      <c r="H27" s="15">
        <v>1.3</v>
      </c>
      <c r="I27" s="72">
        <v>900</v>
      </c>
      <c r="J27" s="15">
        <v>0.78717948717948716</v>
      </c>
      <c r="K27" s="15">
        <v>0.74333333333333329</v>
      </c>
      <c r="L27" s="14">
        <v>4.3846153846153868E-2</v>
      </c>
    </row>
    <row r="28" spans="1:12" x14ac:dyDescent="0.4">
      <c r="A28" s="73" t="s">
        <v>157</v>
      </c>
      <c r="B28" s="31">
        <v>3088</v>
      </c>
      <c r="C28" s="31">
        <v>2805</v>
      </c>
      <c r="D28" s="16">
        <v>1.1008912655971479</v>
      </c>
      <c r="E28" s="74">
        <v>283</v>
      </c>
      <c r="F28" s="31">
        <v>3750</v>
      </c>
      <c r="G28" s="31">
        <v>3300</v>
      </c>
      <c r="H28" s="16">
        <v>1.1363636363636365</v>
      </c>
      <c r="I28" s="74">
        <v>450</v>
      </c>
      <c r="J28" s="16">
        <v>0.82346666666666668</v>
      </c>
      <c r="K28" s="16">
        <v>0.85</v>
      </c>
      <c r="L28" s="20">
        <v>-2.6533333333333298E-2</v>
      </c>
    </row>
    <row r="29" spans="1:12" x14ac:dyDescent="0.4">
      <c r="A29" s="64" t="s">
        <v>63</v>
      </c>
      <c r="B29" s="28">
        <v>1101</v>
      </c>
      <c r="C29" s="28">
        <v>1239</v>
      </c>
      <c r="D29" s="19">
        <v>0.88861985472154958</v>
      </c>
      <c r="E29" s="75">
        <v>-138</v>
      </c>
      <c r="F29" s="28">
        <v>1599</v>
      </c>
      <c r="G29" s="28">
        <v>1599</v>
      </c>
      <c r="H29" s="19">
        <v>1</v>
      </c>
      <c r="I29" s="75">
        <v>0</v>
      </c>
      <c r="J29" s="19">
        <v>0.68855534709193245</v>
      </c>
      <c r="K29" s="19">
        <v>0.77485928705440899</v>
      </c>
      <c r="L29" s="18">
        <v>-8.6303939962476539E-2</v>
      </c>
    </row>
    <row r="30" spans="1:12" x14ac:dyDescent="0.4">
      <c r="A30" s="71" t="s">
        <v>166</v>
      </c>
      <c r="B30" s="35">
        <v>618</v>
      </c>
      <c r="C30" s="35">
        <v>685</v>
      </c>
      <c r="D30" s="15">
        <v>0.90218978102189784</v>
      </c>
      <c r="E30" s="72">
        <v>-67</v>
      </c>
      <c r="F30" s="35">
        <v>819</v>
      </c>
      <c r="G30" s="35">
        <v>819</v>
      </c>
      <c r="H30" s="15">
        <v>1</v>
      </c>
      <c r="I30" s="72">
        <v>0</v>
      </c>
      <c r="J30" s="15">
        <v>0.75457875457875456</v>
      </c>
      <c r="K30" s="15">
        <v>0.83638583638583641</v>
      </c>
      <c r="L30" s="14">
        <v>-8.180708180708185E-2</v>
      </c>
    </row>
    <row r="31" spans="1:12" x14ac:dyDescent="0.4">
      <c r="A31" s="73" t="s">
        <v>167</v>
      </c>
      <c r="B31" s="31">
        <v>483</v>
      </c>
      <c r="C31" s="31">
        <v>554</v>
      </c>
      <c r="D31" s="16">
        <v>0.87184115523465699</v>
      </c>
      <c r="E31" s="74">
        <v>-71</v>
      </c>
      <c r="F31" s="31">
        <v>780</v>
      </c>
      <c r="G31" s="31">
        <v>780</v>
      </c>
      <c r="H31" s="16">
        <v>1</v>
      </c>
      <c r="I31" s="74">
        <v>0</v>
      </c>
      <c r="J31" s="16">
        <v>0.61923076923076925</v>
      </c>
      <c r="K31" s="16">
        <v>0.71025641025641029</v>
      </c>
      <c r="L31" s="20">
        <v>-9.1025641025641035E-2</v>
      </c>
    </row>
    <row r="32" spans="1:12" s="68" customFormat="1" x14ac:dyDescent="0.4">
      <c r="A32" s="66" t="s">
        <v>67</v>
      </c>
      <c r="B32" s="25">
        <v>156810</v>
      </c>
      <c r="C32" s="25">
        <v>151438</v>
      </c>
      <c r="D32" s="11">
        <v>1.0354732629855121</v>
      </c>
      <c r="E32" s="67">
        <v>5372</v>
      </c>
      <c r="F32" s="25">
        <v>233144</v>
      </c>
      <c r="G32" s="25">
        <v>225949</v>
      </c>
      <c r="H32" s="11">
        <v>1.0318434691014344</v>
      </c>
      <c r="I32" s="67">
        <v>7195</v>
      </c>
      <c r="J32" s="11">
        <v>0.67258861476169229</v>
      </c>
      <c r="K32" s="11">
        <v>0.6702308928120948</v>
      </c>
      <c r="L32" s="21">
        <v>2.357721949597491E-3</v>
      </c>
    </row>
    <row r="33" spans="1:12" x14ac:dyDescent="0.4">
      <c r="A33" s="73" t="s">
        <v>56</v>
      </c>
      <c r="B33" s="31">
        <v>59543</v>
      </c>
      <c r="C33" s="31">
        <v>56513</v>
      </c>
      <c r="D33" s="16">
        <v>1.0536159821633961</v>
      </c>
      <c r="E33" s="74">
        <v>3030</v>
      </c>
      <c r="F33" s="31">
        <v>86474</v>
      </c>
      <c r="G33" s="31">
        <v>87632</v>
      </c>
      <c r="H33" s="16">
        <v>0.9867856490779624</v>
      </c>
      <c r="I33" s="74">
        <v>-1158</v>
      </c>
      <c r="J33" s="16">
        <v>0.68856534912227951</v>
      </c>
      <c r="K33" s="16">
        <v>0.6448899945225488</v>
      </c>
      <c r="L33" s="20">
        <v>4.3675354599730709E-2</v>
      </c>
    </row>
    <row r="34" spans="1:12" x14ac:dyDescent="0.4">
      <c r="A34" s="73" t="s">
        <v>168</v>
      </c>
      <c r="B34" s="31">
        <v>15195</v>
      </c>
      <c r="C34" s="31">
        <v>11813</v>
      </c>
      <c r="D34" s="16">
        <v>1.2862947600101584</v>
      </c>
      <c r="E34" s="74">
        <v>3382</v>
      </c>
      <c r="F34" s="31">
        <v>22887</v>
      </c>
      <c r="G34" s="31">
        <v>17123</v>
      </c>
      <c r="H34" s="16">
        <v>1.3366232552706885</v>
      </c>
      <c r="I34" s="74">
        <v>5764</v>
      </c>
      <c r="J34" s="16">
        <v>0.66391401232140512</v>
      </c>
      <c r="K34" s="16">
        <v>0.68989079016527477</v>
      </c>
      <c r="L34" s="20">
        <v>-2.5976777843869647E-2</v>
      </c>
    </row>
    <row r="35" spans="1:12" x14ac:dyDescent="0.4">
      <c r="A35" s="73" t="s">
        <v>169</v>
      </c>
      <c r="B35" s="31">
        <v>7072</v>
      </c>
      <c r="C35" s="31">
        <v>9678</v>
      </c>
      <c r="D35" s="16">
        <v>0.73072948956395944</v>
      </c>
      <c r="E35" s="74">
        <v>-2606</v>
      </c>
      <c r="F35" s="31">
        <v>11508</v>
      </c>
      <c r="G35" s="31">
        <v>14130</v>
      </c>
      <c r="H35" s="16">
        <v>0.81443736730360938</v>
      </c>
      <c r="I35" s="74">
        <v>-2622</v>
      </c>
      <c r="J35" s="16">
        <v>0.6145290232881474</v>
      </c>
      <c r="K35" s="16">
        <v>0.68492569002123138</v>
      </c>
      <c r="L35" s="20">
        <v>-7.0396666733083979E-2</v>
      </c>
    </row>
    <row r="36" spans="1:12" x14ac:dyDescent="0.4">
      <c r="A36" s="73" t="s">
        <v>54</v>
      </c>
      <c r="B36" s="31">
        <v>24858</v>
      </c>
      <c r="C36" s="31">
        <v>25677</v>
      </c>
      <c r="D36" s="16">
        <v>0.96810375043813535</v>
      </c>
      <c r="E36" s="74">
        <v>-819</v>
      </c>
      <c r="F36" s="31">
        <v>35695</v>
      </c>
      <c r="G36" s="31">
        <v>35590</v>
      </c>
      <c r="H36" s="16">
        <v>1.0029502669289125</v>
      </c>
      <c r="I36" s="74">
        <v>105</v>
      </c>
      <c r="J36" s="16">
        <v>0.69640005603025634</v>
      </c>
      <c r="K36" s="16">
        <v>0.72146670413037373</v>
      </c>
      <c r="L36" s="20">
        <v>-2.5066648100117384E-2</v>
      </c>
    </row>
    <row r="37" spans="1:12" x14ac:dyDescent="0.4">
      <c r="A37" s="73" t="s">
        <v>55</v>
      </c>
      <c r="B37" s="31">
        <v>12912</v>
      </c>
      <c r="C37" s="31">
        <v>10784</v>
      </c>
      <c r="D37" s="16">
        <v>1.1973293768545994</v>
      </c>
      <c r="E37" s="74">
        <v>2128</v>
      </c>
      <c r="F37" s="31">
        <v>20312</v>
      </c>
      <c r="G37" s="31">
        <v>16871</v>
      </c>
      <c r="H37" s="16">
        <v>1.2039594570564875</v>
      </c>
      <c r="I37" s="74">
        <v>3441</v>
      </c>
      <c r="J37" s="16">
        <v>0.63568333989759751</v>
      </c>
      <c r="K37" s="16">
        <v>0.63920336672396416</v>
      </c>
      <c r="L37" s="20">
        <v>-3.5200268263666512E-3</v>
      </c>
    </row>
    <row r="38" spans="1:12" x14ac:dyDescent="0.4">
      <c r="A38" s="73" t="s">
        <v>53</v>
      </c>
      <c r="B38" s="31">
        <v>4654</v>
      </c>
      <c r="C38" s="31">
        <v>4527</v>
      </c>
      <c r="D38" s="16">
        <v>1.0280538988292467</v>
      </c>
      <c r="E38" s="74">
        <v>127</v>
      </c>
      <c r="F38" s="31">
        <v>5760</v>
      </c>
      <c r="G38" s="31">
        <v>5760</v>
      </c>
      <c r="H38" s="16">
        <v>1</v>
      </c>
      <c r="I38" s="74">
        <v>0</v>
      </c>
      <c r="J38" s="16">
        <v>0.80798611111111107</v>
      </c>
      <c r="K38" s="16">
        <v>0.78593749999999996</v>
      </c>
      <c r="L38" s="20">
        <v>2.2048611111111116E-2</v>
      </c>
    </row>
    <row r="39" spans="1:12" x14ac:dyDescent="0.4">
      <c r="A39" s="73" t="s">
        <v>170</v>
      </c>
      <c r="B39" s="31">
        <v>2457</v>
      </c>
      <c r="C39" s="31">
        <v>2524</v>
      </c>
      <c r="D39" s="16">
        <v>0.97345483359746432</v>
      </c>
      <c r="E39" s="74">
        <v>-67</v>
      </c>
      <c r="F39" s="31">
        <v>3896</v>
      </c>
      <c r="G39" s="31">
        <v>3320</v>
      </c>
      <c r="H39" s="16">
        <v>1.1734939759036145</v>
      </c>
      <c r="I39" s="74">
        <v>576</v>
      </c>
      <c r="J39" s="16">
        <v>0.63064681724845995</v>
      </c>
      <c r="K39" s="16">
        <v>0.76024096385542173</v>
      </c>
      <c r="L39" s="20">
        <v>-0.12959414660696178</v>
      </c>
    </row>
    <row r="40" spans="1:12" x14ac:dyDescent="0.4">
      <c r="A40" s="73" t="s">
        <v>52</v>
      </c>
      <c r="B40" s="31">
        <v>4156</v>
      </c>
      <c r="C40" s="31">
        <v>4374</v>
      </c>
      <c r="D40" s="16">
        <v>0.95016003657978965</v>
      </c>
      <c r="E40" s="74">
        <v>-218</v>
      </c>
      <c r="F40" s="31">
        <v>5760</v>
      </c>
      <c r="G40" s="31">
        <v>5759</v>
      </c>
      <c r="H40" s="16">
        <v>1.0001736412571627</v>
      </c>
      <c r="I40" s="74">
        <v>1</v>
      </c>
      <c r="J40" s="16">
        <v>0.72152777777777777</v>
      </c>
      <c r="K40" s="16">
        <v>0.75950685882965796</v>
      </c>
      <c r="L40" s="20">
        <v>-3.7979081051880192E-2</v>
      </c>
    </row>
    <row r="41" spans="1:12" ht="9.75" customHeight="1" x14ac:dyDescent="0.4">
      <c r="A41" s="77" t="s">
        <v>51</v>
      </c>
      <c r="B41" s="32">
        <v>3064</v>
      </c>
      <c r="C41" s="32">
        <v>2704</v>
      </c>
      <c r="D41" s="13">
        <v>1.1331360946745561</v>
      </c>
      <c r="E41" s="76">
        <v>360</v>
      </c>
      <c r="F41" s="32">
        <v>5760</v>
      </c>
      <c r="G41" s="32">
        <v>5760</v>
      </c>
      <c r="H41" s="13">
        <v>1</v>
      </c>
      <c r="I41" s="76">
        <v>0</v>
      </c>
      <c r="J41" s="13">
        <v>0.53194444444444444</v>
      </c>
      <c r="K41" s="13">
        <v>0.46944444444444444</v>
      </c>
      <c r="L41" s="12">
        <v>6.25E-2</v>
      </c>
    </row>
    <row r="42" spans="1:12" x14ac:dyDescent="0.4">
      <c r="A42" s="73" t="s">
        <v>69</v>
      </c>
      <c r="B42" s="31">
        <v>1707</v>
      </c>
      <c r="C42" s="31">
        <v>1677</v>
      </c>
      <c r="D42" s="16">
        <v>1.0178890876565294</v>
      </c>
      <c r="E42" s="74">
        <v>30</v>
      </c>
      <c r="F42" s="31">
        <v>3320</v>
      </c>
      <c r="G42" s="31">
        <v>3320</v>
      </c>
      <c r="H42" s="16">
        <v>1</v>
      </c>
      <c r="I42" s="74">
        <v>0</v>
      </c>
      <c r="J42" s="16">
        <v>0.51415662650602412</v>
      </c>
      <c r="K42" s="16">
        <v>0.50512048192771086</v>
      </c>
      <c r="L42" s="20">
        <v>9.0361445783132543E-3</v>
      </c>
    </row>
    <row r="43" spans="1:12" x14ac:dyDescent="0.4">
      <c r="A43" s="73" t="s">
        <v>66</v>
      </c>
      <c r="B43" s="31">
        <v>3109</v>
      </c>
      <c r="C43" s="31">
        <v>2711</v>
      </c>
      <c r="D43" s="16">
        <v>1.1468092954629288</v>
      </c>
      <c r="E43" s="74">
        <v>398</v>
      </c>
      <c r="F43" s="31">
        <v>5760</v>
      </c>
      <c r="G43" s="31">
        <v>5472</v>
      </c>
      <c r="H43" s="16">
        <v>1.0526315789473684</v>
      </c>
      <c r="I43" s="74">
        <v>288</v>
      </c>
      <c r="J43" s="16">
        <v>0.53975694444444444</v>
      </c>
      <c r="K43" s="16">
        <v>0.49543128654970758</v>
      </c>
      <c r="L43" s="20">
        <v>4.4325657894736858E-2</v>
      </c>
    </row>
    <row r="44" spans="1:12" x14ac:dyDescent="0.4">
      <c r="A44" s="73" t="s">
        <v>48</v>
      </c>
      <c r="B44" s="31">
        <v>5722</v>
      </c>
      <c r="C44" s="31">
        <v>5535</v>
      </c>
      <c r="D44" s="16">
        <v>1.0337850045167118</v>
      </c>
      <c r="E44" s="74">
        <v>187</v>
      </c>
      <c r="F44" s="31">
        <v>7567</v>
      </c>
      <c r="G44" s="31">
        <v>7560</v>
      </c>
      <c r="H44" s="16">
        <v>1.000925925925926</v>
      </c>
      <c r="I44" s="74">
        <v>7</v>
      </c>
      <c r="J44" s="16">
        <v>0.75617814193207344</v>
      </c>
      <c r="K44" s="16">
        <v>0.7321428571428571</v>
      </c>
      <c r="L44" s="20">
        <v>2.4035284789216349E-2</v>
      </c>
    </row>
    <row r="45" spans="1:12" x14ac:dyDescent="0.4">
      <c r="A45" s="73" t="s">
        <v>50</v>
      </c>
      <c r="B45" s="31">
        <v>1813</v>
      </c>
      <c r="C45" s="31">
        <v>1698</v>
      </c>
      <c r="D45" s="16">
        <v>1.0677267373380448</v>
      </c>
      <c r="E45" s="74">
        <v>115</v>
      </c>
      <c r="F45" s="31">
        <v>2520</v>
      </c>
      <c r="G45" s="31">
        <v>2520</v>
      </c>
      <c r="H45" s="16">
        <v>1</v>
      </c>
      <c r="I45" s="74">
        <v>0</v>
      </c>
      <c r="J45" s="16">
        <v>0.71944444444444444</v>
      </c>
      <c r="K45" s="16">
        <v>0.67380952380952386</v>
      </c>
      <c r="L45" s="20">
        <v>4.5634920634920584E-2</v>
      </c>
    </row>
    <row r="46" spans="1:12" x14ac:dyDescent="0.4">
      <c r="A46" s="73" t="s">
        <v>49</v>
      </c>
      <c r="B46" s="31">
        <v>2079</v>
      </c>
      <c r="C46" s="31">
        <v>1933</v>
      </c>
      <c r="D46" s="16">
        <v>1.0755302638385928</v>
      </c>
      <c r="E46" s="74">
        <v>146</v>
      </c>
      <c r="F46" s="31">
        <v>2527</v>
      </c>
      <c r="G46" s="31">
        <v>2527</v>
      </c>
      <c r="H46" s="16">
        <v>1</v>
      </c>
      <c r="I46" s="74">
        <v>0</v>
      </c>
      <c r="J46" s="16">
        <v>0.82271468144044324</v>
      </c>
      <c r="K46" s="16">
        <v>0.76493866244558761</v>
      </c>
      <c r="L46" s="20">
        <v>5.7776018994855627E-2</v>
      </c>
    </row>
    <row r="47" spans="1:12" x14ac:dyDescent="0.4">
      <c r="A47" s="73" t="s">
        <v>171</v>
      </c>
      <c r="B47" s="31">
        <v>1529</v>
      </c>
      <c r="C47" s="31">
        <v>2068</v>
      </c>
      <c r="D47" s="16">
        <v>0.73936170212765961</v>
      </c>
      <c r="E47" s="74">
        <v>-539</v>
      </c>
      <c r="F47" s="31">
        <v>3320</v>
      </c>
      <c r="G47" s="31">
        <v>2520</v>
      </c>
      <c r="H47" s="16">
        <v>1.3174603174603174</v>
      </c>
      <c r="I47" s="74">
        <v>800</v>
      </c>
      <c r="J47" s="16">
        <v>0.46054216867469877</v>
      </c>
      <c r="K47" s="16">
        <v>0.82063492063492061</v>
      </c>
      <c r="L47" s="20">
        <v>-0.36009275196022184</v>
      </c>
    </row>
    <row r="48" spans="1:12" x14ac:dyDescent="0.4">
      <c r="A48" s="73" t="s">
        <v>72</v>
      </c>
      <c r="B48" s="31">
        <v>1903</v>
      </c>
      <c r="C48" s="31">
        <v>2197</v>
      </c>
      <c r="D48" s="16">
        <v>0.86618115612198454</v>
      </c>
      <c r="E48" s="74">
        <v>-294</v>
      </c>
      <c r="F48" s="31">
        <v>2520</v>
      </c>
      <c r="G48" s="31">
        <v>2520</v>
      </c>
      <c r="H48" s="16">
        <v>1</v>
      </c>
      <c r="I48" s="74">
        <v>0</v>
      </c>
      <c r="J48" s="16">
        <v>0.75515873015873014</v>
      </c>
      <c r="K48" s="16">
        <v>0.87182539682539684</v>
      </c>
      <c r="L48" s="20">
        <v>-0.1166666666666667</v>
      </c>
    </row>
    <row r="49" spans="1:12" x14ac:dyDescent="0.4">
      <c r="A49" s="73" t="s">
        <v>172</v>
      </c>
      <c r="B49" s="31">
        <v>1928</v>
      </c>
      <c r="C49" s="31">
        <v>2119</v>
      </c>
      <c r="D49" s="16">
        <v>0.90986314299197735</v>
      </c>
      <c r="E49" s="74">
        <v>-191</v>
      </c>
      <c r="F49" s="31">
        <v>2520</v>
      </c>
      <c r="G49" s="31">
        <v>2534</v>
      </c>
      <c r="H49" s="16">
        <v>0.99447513812154698</v>
      </c>
      <c r="I49" s="74">
        <v>-14</v>
      </c>
      <c r="J49" s="16">
        <v>0.76507936507936503</v>
      </c>
      <c r="K49" s="16">
        <v>0.83622730860299921</v>
      </c>
      <c r="L49" s="20">
        <v>-7.1147943523634183E-2</v>
      </c>
    </row>
    <row r="50" spans="1:12" x14ac:dyDescent="0.4">
      <c r="A50" s="73" t="s">
        <v>173</v>
      </c>
      <c r="B50" s="31">
        <v>1478</v>
      </c>
      <c r="C50" s="31">
        <v>1481</v>
      </c>
      <c r="D50" s="16">
        <v>0.99797434166103982</v>
      </c>
      <c r="E50" s="74">
        <v>-3</v>
      </c>
      <c r="F50" s="31">
        <v>2527</v>
      </c>
      <c r="G50" s="31">
        <v>2520</v>
      </c>
      <c r="H50" s="16">
        <v>1.0027777777777778</v>
      </c>
      <c r="I50" s="74">
        <v>7</v>
      </c>
      <c r="J50" s="16">
        <v>0.58488326078353781</v>
      </c>
      <c r="K50" s="16">
        <v>0.58769841269841272</v>
      </c>
      <c r="L50" s="20">
        <v>-2.8151519148749138E-3</v>
      </c>
    </row>
    <row r="51" spans="1:12" x14ac:dyDescent="0.4">
      <c r="A51" s="79" t="s">
        <v>174</v>
      </c>
      <c r="B51" s="30">
        <v>1631</v>
      </c>
      <c r="C51" s="30">
        <v>1425</v>
      </c>
      <c r="D51" s="23">
        <v>1.1445614035087719</v>
      </c>
      <c r="E51" s="80">
        <v>206</v>
      </c>
      <c r="F51" s="30">
        <v>2511</v>
      </c>
      <c r="G51" s="30">
        <v>2511</v>
      </c>
      <c r="H51" s="23">
        <v>1</v>
      </c>
      <c r="I51" s="80">
        <v>0</v>
      </c>
      <c r="J51" s="23">
        <v>0.64954201513341303</v>
      </c>
      <c r="K51" s="23">
        <v>0.56750298685782552</v>
      </c>
      <c r="L51" s="22">
        <v>8.2039028275587511E-2</v>
      </c>
    </row>
    <row r="52" spans="1:12" x14ac:dyDescent="0.4">
      <c r="C52" s="63"/>
      <c r="E52" s="10"/>
      <c r="G52" s="3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</sheetData>
  <mergeCells count="14">
    <mergeCell ref="H5:I5"/>
    <mergeCell ref="J5:J6"/>
    <mergeCell ref="K5:K6"/>
    <mergeCell ref="L5:L6"/>
    <mergeCell ref="A2:A4"/>
    <mergeCell ref="B2:E4"/>
    <mergeCell ref="F2:I4"/>
    <mergeCell ref="J2:L4"/>
    <mergeCell ref="A5:A6"/>
    <mergeCell ref="B5:B6"/>
    <mergeCell ref="C5:C6"/>
    <mergeCell ref="D5:E5"/>
    <mergeCell ref="F5:F6"/>
    <mergeCell ref="G5:G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12月(月間)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96</v>
      </c>
      <c r="C4" s="97" t="s">
        <v>150</v>
      </c>
      <c r="D4" s="96" t="s">
        <v>61</v>
      </c>
      <c r="E4" s="96"/>
      <c r="F4" s="101" t="s">
        <v>96</v>
      </c>
      <c r="G4" s="101" t="s">
        <v>150</v>
      </c>
      <c r="H4" s="96" t="s">
        <v>61</v>
      </c>
      <c r="I4" s="96"/>
      <c r="J4" s="101" t="s">
        <v>96</v>
      </c>
      <c r="K4" s="101" t="s">
        <v>150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420945</v>
      </c>
      <c r="C6" s="25">
        <v>427323</v>
      </c>
      <c r="D6" s="11">
        <v>0.98507452208282731</v>
      </c>
      <c r="E6" s="67">
        <v>-6378</v>
      </c>
      <c r="F6" s="25">
        <v>669020</v>
      </c>
      <c r="G6" s="25">
        <v>661378</v>
      </c>
      <c r="H6" s="11">
        <v>1.011554663142711</v>
      </c>
      <c r="I6" s="67">
        <v>7642</v>
      </c>
      <c r="J6" s="11">
        <v>0.62919643657887658</v>
      </c>
      <c r="K6" s="11">
        <v>0.64611009135471698</v>
      </c>
      <c r="L6" s="21">
        <v>-1.6913654775840392E-2</v>
      </c>
    </row>
    <row r="7" spans="1:12" s="68" customFormat="1" x14ac:dyDescent="0.4">
      <c r="A7" s="66" t="s">
        <v>58</v>
      </c>
      <c r="B7" s="25">
        <v>201794</v>
      </c>
      <c r="C7" s="25">
        <v>212631</v>
      </c>
      <c r="D7" s="11">
        <v>0.94903377212165674</v>
      </c>
      <c r="E7" s="67">
        <v>-10837</v>
      </c>
      <c r="F7" s="25">
        <v>308618</v>
      </c>
      <c r="G7" s="25">
        <v>307010</v>
      </c>
      <c r="H7" s="11">
        <v>1.0052376144099542</v>
      </c>
      <c r="I7" s="67">
        <v>1608</v>
      </c>
      <c r="J7" s="11">
        <v>0.65386335210519153</v>
      </c>
      <c r="K7" s="11">
        <v>0.69258656069834856</v>
      </c>
      <c r="L7" s="21">
        <v>-3.8723208593157032E-2</v>
      </c>
    </row>
    <row r="8" spans="1:12" s="85" customFormat="1" x14ac:dyDescent="0.4">
      <c r="A8" s="64" t="s">
        <v>65</v>
      </c>
      <c r="B8" s="28">
        <v>165950</v>
      </c>
      <c r="C8" s="28">
        <v>174695</v>
      </c>
      <c r="D8" s="19">
        <v>0.94994132631157158</v>
      </c>
      <c r="E8" s="75">
        <v>-8745</v>
      </c>
      <c r="F8" s="28">
        <v>249320</v>
      </c>
      <c r="G8" s="28">
        <v>247454</v>
      </c>
      <c r="H8" s="19">
        <v>1.0075407954609745</v>
      </c>
      <c r="I8" s="75">
        <v>1866</v>
      </c>
      <c r="J8" s="19">
        <v>0.66561046045243066</v>
      </c>
      <c r="K8" s="19">
        <v>0.70596959434884865</v>
      </c>
      <c r="L8" s="18">
        <v>-4.0359133896417987E-2</v>
      </c>
    </row>
    <row r="9" spans="1:12" x14ac:dyDescent="0.4">
      <c r="A9" s="71" t="s">
        <v>56</v>
      </c>
      <c r="B9" s="35">
        <v>98196</v>
      </c>
      <c r="C9" s="35">
        <v>103089</v>
      </c>
      <c r="D9" s="15">
        <v>0.95253615807700143</v>
      </c>
      <c r="E9" s="72">
        <v>-4893</v>
      </c>
      <c r="F9" s="35">
        <v>144776</v>
      </c>
      <c r="G9" s="35">
        <v>139903</v>
      </c>
      <c r="H9" s="15">
        <v>1.0348312759554834</v>
      </c>
      <c r="I9" s="72">
        <v>4873</v>
      </c>
      <c r="J9" s="15">
        <v>0.67826159031883737</v>
      </c>
      <c r="K9" s="15">
        <v>0.73686053908779658</v>
      </c>
      <c r="L9" s="14">
        <v>-5.8598948768959214E-2</v>
      </c>
    </row>
    <row r="10" spans="1:12" x14ac:dyDescent="0.4">
      <c r="A10" s="73" t="s">
        <v>57</v>
      </c>
      <c r="B10" s="31">
        <v>23784</v>
      </c>
      <c r="C10" s="31">
        <v>26854</v>
      </c>
      <c r="D10" s="16">
        <v>0.88567811126833995</v>
      </c>
      <c r="E10" s="74">
        <v>-3070</v>
      </c>
      <c r="F10" s="35">
        <v>36366</v>
      </c>
      <c r="G10" s="35">
        <v>39661</v>
      </c>
      <c r="H10" s="16">
        <v>0.91692090466705323</v>
      </c>
      <c r="I10" s="74">
        <v>-3295</v>
      </c>
      <c r="J10" s="16">
        <v>0.65401748886322386</v>
      </c>
      <c r="K10" s="16">
        <v>0.67708832354201864</v>
      </c>
      <c r="L10" s="20">
        <v>-2.3070834678794783E-2</v>
      </c>
    </row>
    <row r="11" spans="1:12" x14ac:dyDescent="0.4">
      <c r="A11" s="73" t="s">
        <v>70</v>
      </c>
      <c r="B11" s="31">
        <v>5046</v>
      </c>
      <c r="C11" s="31">
        <v>5031</v>
      </c>
      <c r="D11" s="16">
        <v>1.0029815146094216</v>
      </c>
      <c r="E11" s="74">
        <v>15</v>
      </c>
      <c r="F11" s="31">
        <v>8784</v>
      </c>
      <c r="G11" s="31">
        <v>8370</v>
      </c>
      <c r="H11" s="16">
        <v>1.0494623655913979</v>
      </c>
      <c r="I11" s="74">
        <v>414</v>
      </c>
      <c r="J11" s="16">
        <v>0.57445355191256831</v>
      </c>
      <c r="K11" s="16">
        <v>0.6010752688172043</v>
      </c>
      <c r="L11" s="20">
        <v>-2.6621716904635995E-2</v>
      </c>
    </row>
    <row r="12" spans="1:12" x14ac:dyDescent="0.4">
      <c r="A12" s="73" t="s">
        <v>54</v>
      </c>
      <c r="B12" s="31">
        <v>18419</v>
      </c>
      <c r="C12" s="31">
        <v>19212</v>
      </c>
      <c r="D12" s="16">
        <v>0.95872371434520087</v>
      </c>
      <c r="E12" s="74">
        <v>-793</v>
      </c>
      <c r="F12" s="31">
        <v>29760</v>
      </c>
      <c r="G12" s="31">
        <v>29760</v>
      </c>
      <c r="H12" s="16">
        <v>1</v>
      </c>
      <c r="I12" s="74">
        <v>0</v>
      </c>
      <c r="J12" s="16">
        <v>0.61891801075268815</v>
      </c>
      <c r="K12" s="16">
        <v>0.64556451612903221</v>
      </c>
      <c r="L12" s="20">
        <v>-2.6646505376344054E-2</v>
      </c>
    </row>
    <row r="13" spans="1:12" x14ac:dyDescent="0.4">
      <c r="A13" s="73" t="s">
        <v>55</v>
      </c>
      <c r="B13" s="31">
        <v>14938</v>
      </c>
      <c r="C13" s="31">
        <v>14474</v>
      </c>
      <c r="D13" s="16">
        <v>1.0320574823822026</v>
      </c>
      <c r="E13" s="74">
        <v>464</v>
      </c>
      <c r="F13" s="31">
        <v>21804</v>
      </c>
      <c r="G13" s="31">
        <v>21390</v>
      </c>
      <c r="H13" s="16">
        <v>1.0193548387096774</v>
      </c>
      <c r="I13" s="74">
        <v>414</v>
      </c>
      <c r="J13" s="16">
        <v>0.68510365070629242</v>
      </c>
      <c r="K13" s="16">
        <v>0.67667134174848065</v>
      </c>
      <c r="L13" s="20">
        <v>8.4323089578117738E-3</v>
      </c>
    </row>
    <row r="14" spans="1:12" x14ac:dyDescent="0.4">
      <c r="A14" s="82" t="s">
        <v>153</v>
      </c>
      <c r="B14" s="36">
        <v>5567</v>
      </c>
      <c r="C14" s="31">
        <v>6035</v>
      </c>
      <c r="D14" s="16">
        <v>0.92245236122618057</v>
      </c>
      <c r="E14" s="74">
        <v>-468</v>
      </c>
      <c r="F14" s="36">
        <v>7830</v>
      </c>
      <c r="G14" s="31">
        <v>8370</v>
      </c>
      <c r="H14" s="16">
        <v>0.93548387096774188</v>
      </c>
      <c r="I14" s="74">
        <v>-540</v>
      </c>
      <c r="J14" s="16">
        <v>0.71098339719029369</v>
      </c>
      <c r="K14" s="16">
        <v>0.72102747909199527</v>
      </c>
      <c r="L14" s="20">
        <v>-1.0044081901701585E-2</v>
      </c>
    </row>
    <row r="15" spans="1:12" x14ac:dyDescent="0.4">
      <c r="A15" s="64" t="s">
        <v>64</v>
      </c>
      <c r="B15" s="28">
        <v>34413</v>
      </c>
      <c r="C15" s="28">
        <v>36365</v>
      </c>
      <c r="D15" s="19">
        <v>0.94632201292451534</v>
      </c>
      <c r="E15" s="75">
        <v>-1952</v>
      </c>
      <c r="F15" s="28">
        <v>56100</v>
      </c>
      <c r="G15" s="28">
        <v>56202</v>
      </c>
      <c r="H15" s="19">
        <v>0.99818511796733211</v>
      </c>
      <c r="I15" s="75">
        <v>-102</v>
      </c>
      <c r="J15" s="19">
        <v>0.61342245989304811</v>
      </c>
      <c r="K15" s="19">
        <v>0.6470410305683072</v>
      </c>
      <c r="L15" s="18">
        <v>-3.3618570675259085E-2</v>
      </c>
    </row>
    <row r="16" spans="1:12" x14ac:dyDescent="0.4">
      <c r="A16" s="77" t="s">
        <v>160</v>
      </c>
      <c r="B16" s="32">
        <v>3310</v>
      </c>
      <c r="C16" s="32">
        <v>3568</v>
      </c>
      <c r="D16" s="13">
        <v>0.92769058295964124</v>
      </c>
      <c r="E16" s="76">
        <v>-258</v>
      </c>
      <c r="F16" s="32">
        <v>4650</v>
      </c>
      <c r="G16" s="32">
        <v>4800</v>
      </c>
      <c r="H16" s="13">
        <v>0.96875</v>
      </c>
      <c r="I16" s="76">
        <v>-150</v>
      </c>
      <c r="J16" s="13">
        <v>0.71182795698924728</v>
      </c>
      <c r="K16" s="13">
        <v>0.74333333333333329</v>
      </c>
      <c r="L16" s="12">
        <v>-3.1505376344086011E-2</v>
      </c>
    </row>
    <row r="17" spans="1:12" s="84" customFormat="1" x14ac:dyDescent="0.4">
      <c r="A17" s="73" t="s">
        <v>162</v>
      </c>
      <c r="B17" s="31">
        <v>3670</v>
      </c>
      <c r="C17" s="31">
        <v>3889</v>
      </c>
      <c r="D17" s="16">
        <v>0.94368732321933657</v>
      </c>
      <c r="E17" s="74">
        <v>-219</v>
      </c>
      <c r="F17" s="31">
        <v>4650</v>
      </c>
      <c r="G17" s="31">
        <v>4650</v>
      </c>
      <c r="H17" s="16">
        <v>1</v>
      </c>
      <c r="I17" s="74">
        <v>0</v>
      </c>
      <c r="J17" s="16">
        <v>0.78924731182795704</v>
      </c>
      <c r="K17" s="16">
        <v>0.83634408602150534</v>
      </c>
      <c r="L17" s="20">
        <v>-4.7096774193548296E-2</v>
      </c>
    </row>
    <row r="18" spans="1:12" s="84" customFormat="1" x14ac:dyDescent="0.4">
      <c r="A18" s="73" t="s">
        <v>164</v>
      </c>
      <c r="B18" s="31">
        <v>2671</v>
      </c>
      <c r="C18" s="31">
        <v>2826</v>
      </c>
      <c r="D18" s="16">
        <v>0.94515215852795476</v>
      </c>
      <c r="E18" s="74">
        <v>-155</v>
      </c>
      <c r="F18" s="31">
        <v>4650</v>
      </c>
      <c r="G18" s="31">
        <v>4650</v>
      </c>
      <c r="H18" s="16">
        <v>1</v>
      </c>
      <c r="I18" s="74">
        <v>0</v>
      </c>
      <c r="J18" s="16">
        <v>0.57440860215053768</v>
      </c>
      <c r="K18" s="16">
        <v>0.60774193548387101</v>
      </c>
      <c r="L18" s="20">
        <v>-3.3333333333333326E-2</v>
      </c>
    </row>
    <row r="19" spans="1:12" s="84" customFormat="1" x14ac:dyDescent="0.4">
      <c r="A19" s="73" t="s">
        <v>158</v>
      </c>
      <c r="B19" s="31">
        <v>5473</v>
      </c>
      <c r="C19" s="31">
        <v>5624</v>
      </c>
      <c r="D19" s="16">
        <v>0.9731507823613087</v>
      </c>
      <c r="E19" s="74">
        <v>-151</v>
      </c>
      <c r="F19" s="31">
        <v>9300</v>
      </c>
      <c r="G19" s="31">
        <v>9300</v>
      </c>
      <c r="H19" s="16">
        <v>1</v>
      </c>
      <c r="I19" s="74">
        <v>0</v>
      </c>
      <c r="J19" s="16">
        <v>0.58849462365591398</v>
      </c>
      <c r="K19" s="16">
        <v>0.60473118279569893</v>
      </c>
      <c r="L19" s="20">
        <v>-1.6236559139784945E-2</v>
      </c>
    </row>
    <row r="20" spans="1:12" s="84" customFormat="1" x14ac:dyDescent="0.4">
      <c r="A20" s="73" t="s">
        <v>156</v>
      </c>
      <c r="B20" s="31">
        <v>3579</v>
      </c>
      <c r="C20" s="31">
        <v>3302</v>
      </c>
      <c r="D20" s="16">
        <v>1.0838885523924895</v>
      </c>
      <c r="E20" s="74">
        <v>277</v>
      </c>
      <c r="F20" s="31">
        <v>4650</v>
      </c>
      <c r="G20" s="31">
        <v>4650</v>
      </c>
      <c r="H20" s="16">
        <v>1</v>
      </c>
      <c r="I20" s="74">
        <v>0</v>
      </c>
      <c r="J20" s="16">
        <v>0.76967741935483869</v>
      </c>
      <c r="K20" s="16">
        <v>0.71010752688172041</v>
      </c>
      <c r="L20" s="20">
        <v>5.956989247311828E-2</v>
      </c>
    </row>
    <row r="21" spans="1:12" s="84" customFormat="1" x14ac:dyDescent="0.4">
      <c r="A21" s="73" t="s">
        <v>159</v>
      </c>
      <c r="B21" s="31">
        <v>2450</v>
      </c>
      <c r="C21" s="31">
        <v>2702</v>
      </c>
      <c r="D21" s="16">
        <v>0.90673575129533679</v>
      </c>
      <c r="E21" s="74">
        <v>-252</v>
      </c>
      <c r="F21" s="31">
        <v>4650</v>
      </c>
      <c r="G21" s="31">
        <v>4650</v>
      </c>
      <c r="H21" s="16">
        <v>1</v>
      </c>
      <c r="I21" s="74">
        <v>0</v>
      </c>
      <c r="J21" s="16">
        <v>0.5268817204301075</v>
      </c>
      <c r="K21" s="16">
        <v>0.58107526881720428</v>
      </c>
      <c r="L21" s="20">
        <v>-5.4193548387096779E-2</v>
      </c>
    </row>
    <row r="22" spans="1:12" s="84" customFormat="1" x14ac:dyDescent="0.4">
      <c r="A22" s="73" t="s">
        <v>165</v>
      </c>
      <c r="B22" s="31">
        <v>2201</v>
      </c>
      <c r="C22" s="31">
        <v>2510</v>
      </c>
      <c r="D22" s="16">
        <v>0.87689243027888442</v>
      </c>
      <c r="E22" s="74">
        <v>-309</v>
      </c>
      <c r="F22" s="31">
        <v>4650</v>
      </c>
      <c r="G22" s="31">
        <v>4650</v>
      </c>
      <c r="H22" s="16">
        <v>1</v>
      </c>
      <c r="I22" s="74">
        <v>0</v>
      </c>
      <c r="J22" s="16">
        <v>0.47333333333333333</v>
      </c>
      <c r="K22" s="16">
        <v>0.53978494623655915</v>
      </c>
      <c r="L22" s="20">
        <v>-6.6451612903225821E-2</v>
      </c>
    </row>
    <row r="23" spans="1:12" s="84" customFormat="1" x14ac:dyDescent="0.4">
      <c r="A23" s="73" t="s">
        <v>154</v>
      </c>
      <c r="B23" s="31">
        <v>1344</v>
      </c>
      <c r="C23" s="31">
        <v>1519</v>
      </c>
      <c r="D23" s="16">
        <v>0.88479262672811065</v>
      </c>
      <c r="E23" s="74">
        <v>-175</v>
      </c>
      <c r="F23" s="31">
        <v>2700</v>
      </c>
      <c r="G23" s="31">
        <v>2700</v>
      </c>
      <c r="H23" s="16">
        <v>1</v>
      </c>
      <c r="I23" s="74">
        <v>0</v>
      </c>
      <c r="J23" s="16">
        <v>0.49777777777777776</v>
      </c>
      <c r="K23" s="16">
        <v>0.56259259259259264</v>
      </c>
      <c r="L23" s="20">
        <v>-6.4814814814814881E-2</v>
      </c>
    </row>
    <row r="24" spans="1:12" s="84" customFormat="1" x14ac:dyDescent="0.4">
      <c r="A24" s="73" t="s">
        <v>161</v>
      </c>
      <c r="B24" s="31">
        <v>839</v>
      </c>
      <c r="C24" s="31">
        <v>778</v>
      </c>
      <c r="D24" s="16">
        <v>1.0784061696658098</v>
      </c>
      <c r="E24" s="74">
        <v>61</v>
      </c>
      <c r="F24" s="31">
        <v>1950</v>
      </c>
      <c r="G24" s="31">
        <v>1950</v>
      </c>
      <c r="H24" s="16">
        <v>1</v>
      </c>
      <c r="I24" s="74">
        <v>0</v>
      </c>
      <c r="J24" s="16">
        <v>0.43025641025641026</v>
      </c>
      <c r="K24" s="16">
        <v>0.39897435897435896</v>
      </c>
      <c r="L24" s="20">
        <v>3.1282051282051304E-2</v>
      </c>
    </row>
    <row r="25" spans="1:12" s="84" customFormat="1" x14ac:dyDescent="0.4">
      <c r="A25" s="73" t="s">
        <v>155</v>
      </c>
      <c r="B25" s="31">
        <v>3214</v>
      </c>
      <c r="C25" s="31">
        <v>3501</v>
      </c>
      <c r="D25" s="16">
        <v>0.91802342187946306</v>
      </c>
      <c r="E25" s="74">
        <v>-287</v>
      </c>
      <c r="F25" s="31">
        <v>4650</v>
      </c>
      <c r="G25" s="31">
        <v>4684</v>
      </c>
      <c r="H25" s="16">
        <v>0.99274124679760889</v>
      </c>
      <c r="I25" s="74">
        <v>-34</v>
      </c>
      <c r="J25" s="16">
        <v>0.69118279569892471</v>
      </c>
      <c r="K25" s="16">
        <v>0.74743808710503845</v>
      </c>
      <c r="L25" s="20">
        <v>-5.6255291406113739E-2</v>
      </c>
    </row>
    <row r="26" spans="1:12" s="84" customFormat="1" x14ac:dyDescent="0.4">
      <c r="A26" s="73" t="s">
        <v>163</v>
      </c>
      <c r="B26" s="31">
        <v>2864</v>
      </c>
      <c r="C26" s="31">
        <v>2998</v>
      </c>
      <c r="D26" s="16">
        <v>0.95530353569046034</v>
      </c>
      <c r="E26" s="74">
        <v>-134</v>
      </c>
      <c r="F26" s="31">
        <v>4650</v>
      </c>
      <c r="G26" s="31">
        <v>4684</v>
      </c>
      <c r="H26" s="16">
        <v>0.99274124679760889</v>
      </c>
      <c r="I26" s="74">
        <v>-34</v>
      </c>
      <c r="J26" s="16">
        <v>0.6159139784946237</v>
      </c>
      <c r="K26" s="16">
        <v>0.64005123825789922</v>
      </c>
      <c r="L26" s="20">
        <v>-2.413725976327552E-2</v>
      </c>
    </row>
    <row r="27" spans="1:12" x14ac:dyDescent="0.4">
      <c r="A27" s="71" t="s">
        <v>157</v>
      </c>
      <c r="B27" s="35">
        <v>2798</v>
      </c>
      <c r="C27" s="35">
        <v>3148</v>
      </c>
      <c r="D27" s="15">
        <v>0.88881829733163908</v>
      </c>
      <c r="E27" s="72">
        <v>-350</v>
      </c>
      <c r="F27" s="35">
        <v>4950</v>
      </c>
      <c r="G27" s="35">
        <v>4834</v>
      </c>
      <c r="H27" s="15">
        <v>1.0239966901117088</v>
      </c>
      <c r="I27" s="72">
        <v>116</v>
      </c>
      <c r="J27" s="15">
        <v>0.56525252525252523</v>
      </c>
      <c r="K27" s="15">
        <v>0.65122052130740582</v>
      </c>
      <c r="L27" s="14">
        <v>-8.5967996054880591E-2</v>
      </c>
    </row>
    <row r="28" spans="1:12" x14ac:dyDescent="0.4">
      <c r="A28" s="64" t="s">
        <v>63</v>
      </c>
      <c r="B28" s="28">
        <v>1431</v>
      </c>
      <c r="C28" s="28">
        <v>1571</v>
      </c>
      <c r="D28" s="19">
        <v>0.91088478676002549</v>
      </c>
      <c r="E28" s="75">
        <v>-140</v>
      </c>
      <c r="F28" s="28">
        <v>3198</v>
      </c>
      <c r="G28" s="28">
        <v>3354</v>
      </c>
      <c r="H28" s="19">
        <v>0.95348837209302328</v>
      </c>
      <c r="I28" s="75">
        <v>-156</v>
      </c>
      <c r="J28" s="19">
        <v>0.44746716697936212</v>
      </c>
      <c r="K28" s="19">
        <v>0.46839594514013116</v>
      </c>
      <c r="L28" s="18">
        <v>-2.0928778160769046E-2</v>
      </c>
    </row>
    <row r="29" spans="1:12" x14ac:dyDescent="0.4">
      <c r="A29" s="71" t="s">
        <v>166</v>
      </c>
      <c r="B29" s="35">
        <v>754</v>
      </c>
      <c r="C29" s="35">
        <v>854</v>
      </c>
      <c r="D29" s="15">
        <v>0.88290398126463698</v>
      </c>
      <c r="E29" s="72">
        <v>-100</v>
      </c>
      <c r="F29" s="35">
        <v>1989</v>
      </c>
      <c r="G29" s="35">
        <v>2145</v>
      </c>
      <c r="H29" s="15">
        <v>0.92727272727272725</v>
      </c>
      <c r="I29" s="72">
        <v>-156</v>
      </c>
      <c r="J29" s="15">
        <v>0.37908496732026142</v>
      </c>
      <c r="K29" s="15">
        <v>0.39813519813519815</v>
      </c>
      <c r="L29" s="14">
        <v>-1.9050230814936731E-2</v>
      </c>
    </row>
    <row r="30" spans="1:12" x14ac:dyDescent="0.4">
      <c r="A30" s="73" t="s">
        <v>167</v>
      </c>
      <c r="B30" s="31">
        <v>677</v>
      </c>
      <c r="C30" s="31">
        <v>717</v>
      </c>
      <c r="D30" s="16">
        <v>0.94421199442119941</v>
      </c>
      <c r="E30" s="74">
        <v>-40</v>
      </c>
      <c r="F30" s="31">
        <v>1209</v>
      </c>
      <c r="G30" s="31">
        <v>1209</v>
      </c>
      <c r="H30" s="16">
        <v>1</v>
      </c>
      <c r="I30" s="74">
        <v>0</v>
      </c>
      <c r="J30" s="16">
        <v>0.55996691480562444</v>
      </c>
      <c r="K30" s="16">
        <v>0.59305210918114148</v>
      </c>
      <c r="L30" s="20">
        <v>-3.3085194375517046E-2</v>
      </c>
    </row>
    <row r="31" spans="1:12" s="68" customFormat="1" x14ac:dyDescent="0.4">
      <c r="A31" s="66" t="s">
        <v>67</v>
      </c>
      <c r="B31" s="25">
        <v>219151</v>
      </c>
      <c r="C31" s="25">
        <v>214692</v>
      </c>
      <c r="D31" s="11">
        <v>1.0207692880964359</v>
      </c>
      <c r="E31" s="67">
        <v>4459</v>
      </c>
      <c r="F31" s="25">
        <v>360402</v>
      </c>
      <c r="G31" s="25">
        <v>354368</v>
      </c>
      <c r="H31" s="11">
        <v>1.0170274968394437</v>
      </c>
      <c r="I31" s="67">
        <v>6034</v>
      </c>
      <c r="J31" s="11">
        <v>0.60807376207679198</v>
      </c>
      <c r="K31" s="11">
        <v>0.60584477153693339</v>
      </c>
      <c r="L31" s="21">
        <v>2.2289905398585885E-3</v>
      </c>
    </row>
    <row r="32" spans="1:12" x14ac:dyDescent="0.4">
      <c r="A32" s="73" t="s">
        <v>56</v>
      </c>
      <c r="B32" s="31">
        <v>82243</v>
      </c>
      <c r="C32" s="31">
        <v>80923</v>
      </c>
      <c r="D32" s="16">
        <v>1.0163118025777591</v>
      </c>
      <c r="E32" s="74">
        <v>1320</v>
      </c>
      <c r="F32" s="31">
        <v>129527</v>
      </c>
      <c r="G32" s="31">
        <v>133265</v>
      </c>
      <c r="H32" s="16">
        <v>0.97195062469515625</v>
      </c>
      <c r="I32" s="74">
        <v>-3738</v>
      </c>
      <c r="J32" s="16">
        <v>0.63494869795486653</v>
      </c>
      <c r="K32" s="16">
        <v>0.60723370727497838</v>
      </c>
      <c r="L32" s="20">
        <v>2.7714990679888141E-2</v>
      </c>
    </row>
    <row r="33" spans="1:12" x14ac:dyDescent="0.4">
      <c r="A33" s="73" t="s">
        <v>168</v>
      </c>
      <c r="B33" s="31">
        <v>23756</v>
      </c>
      <c r="C33" s="31">
        <v>20029</v>
      </c>
      <c r="D33" s="16">
        <v>1.1860801837335864</v>
      </c>
      <c r="E33" s="74">
        <v>3727</v>
      </c>
      <c r="F33" s="31">
        <v>36166</v>
      </c>
      <c r="G33" s="31">
        <v>30477</v>
      </c>
      <c r="H33" s="16">
        <v>1.1866653542015291</v>
      </c>
      <c r="I33" s="74">
        <v>5689</v>
      </c>
      <c r="J33" s="16">
        <v>0.65686003428634632</v>
      </c>
      <c r="K33" s="16">
        <v>0.65718410604718314</v>
      </c>
      <c r="L33" s="20">
        <v>-3.2407176083681932E-4</v>
      </c>
    </row>
    <row r="34" spans="1:12" x14ac:dyDescent="0.4">
      <c r="A34" s="73" t="s">
        <v>169</v>
      </c>
      <c r="B34" s="31">
        <v>10019</v>
      </c>
      <c r="C34" s="31">
        <v>12775</v>
      </c>
      <c r="D34" s="16">
        <v>0.78426614481409007</v>
      </c>
      <c r="E34" s="74">
        <v>-2756</v>
      </c>
      <c r="F34" s="31">
        <v>17856</v>
      </c>
      <c r="G34" s="31">
        <v>21752</v>
      </c>
      <c r="H34" s="16">
        <v>0.82089003310040454</v>
      </c>
      <c r="I34" s="74">
        <v>-3896</v>
      </c>
      <c r="J34" s="16">
        <v>0.56109991039426521</v>
      </c>
      <c r="K34" s="16">
        <v>0.58730231702831925</v>
      </c>
      <c r="L34" s="20">
        <v>-2.6202406634054043E-2</v>
      </c>
    </row>
    <row r="35" spans="1:12" x14ac:dyDescent="0.4">
      <c r="A35" s="73" t="s">
        <v>54</v>
      </c>
      <c r="B35" s="31">
        <v>31709</v>
      </c>
      <c r="C35" s="31">
        <v>33030</v>
      </c>
      <c r="D35" s="16">
        <v>0.96000605510142289</v>
      </c>
      <c r="E35" s="74">
        <v>-1321</v>
      </c>
      <c r="F35" s="31">
        <v>55247</v>
      </c>
      <c r="G35" s="31">
        <v>55395</v>
      </c>
      <c r="H35" s="16">
        <v>0.99732827872551677</v>
      </c>
      <c r="I35" s="74">
        <v>-148</v>
      </c>
      <c r="J35" s="16">
        <v>0.57394971672670014</v>
      </c>
      <c r="K35" s="16">
        <v>0.59626320064987814</v>
      </c>
      <c r="L35" s="20">
        <v>-2.2313483923178001E-2</v>
      </c>
    </row>
    <row r="36" spans="1:12" x14ac:dyDescent="0.4">
      <c r="A36" s="73" t="s">
        <v>55</v>
      </c>
      <c r="B36" s="31">
        <v>19375</v>
      </c>
      <c r="C36" s="31">
        <v>18610</v>
      </c>
      <c r="D36" s="16">
        <v>1.0411069317571198</v>
      </c>
      <c r="E36" s="74">
        <v>765</v>
      </c>
      <c r="F36" s="31">
        <v>31965</v>
      </c>
      <c r="G36" s="31">
        <v>28847</v>
      </c>
      <c r="H36" s="16">
        <v>1.1080874961001144</v>
      </c>
      <c r="I36" s="74">
        <v>3118</v>
      </c>
      <c r="J36" s="16">
        <v>0.60613170655404347</v>
      </c>
      <c r="K36" s="16">
        <v>0.645127742919541</v>
      </c>
      <c r="L36" s="20">
        <v>-3.8996036365497533E-2</v>
      </c>
    </row>
    <row r="37" spans="1:12" x14ac:dyDescent="0.4">
      <c r="A37" s="73" t="s">
        <v>53</v>
      </c>
      <c r="B37" s="31">
        <v>7118</v>
      </c>
      <c r="C37" s="31">
        <v>7107</v>
      </c>
      <c r="D37" s="16">
        <v>1.0015477698044182</v>
      </c>
      <c r="E37" s="74">
        <v>11</v>
      </c>
      <c r="F37" s="31">
        <v>8928</v>
      </c>
      <c r="G37" s="31">
        <v>8928</v>
      </c>
      <c r="H37" s="16">
        <v>1</v>
      </c>
      <c r="I37" s="74">
        <v>0</v>
      </c>
      <c r="J37" s="16">
        <v>0.79726702508960579</v>
      </c>
      <c r="K37" s="16">
        <v>0.79603494623655913</v>
      </c>
      <c r="L37" s="20">
        <v>1.2320788530466587E-3</v>
      </c>
    </row>
    <row r="38" spans="1:12" x14ac:dyDescent="0.4">
      <c r="A38" s="73" t="s">
        <v>170</v>
      </c>
      <c r="B38" s="31">
        <v>5725</v>
      </c>
      <c r="C38" s="31">
        <v>3763</v>
      </c>
      <c r="D38" s="16">
        <v>1.5213925059792719</v>
      </c>
      <c r="E38" s="74">
        <v>1962</v>
      </c>
      <c r="F38" s="31">
        <v>8782</v>
      </c>
      <c r="G38" s="31">
        <v>5146</v>
      </c>
      <c r="H38" s="16">
        <v>1.7065682083171396</v>
      </c>
      <c r="I38" s="74">
        <v>3636</v>
      </c>
      <c r="J38" s="16">
        <v>0.6519016169437486</v>
      </c>
      <c r="K38" s="16">
        <v>0.73124757092887682</v>
      </c>
      <c r="L38" s="20">
        <v>-7.9345953985128226E-2</v>
      </c>
    </row>
    <row r="39" spans="1:12" x14ac:dyDescent="0.4">
      <c r="A39" s="73" t="s">
        <v>52</v>
      </c>
      <c r="B39" s="31">
        <v>6500</v>
      </c>
      <c r="C39" s="31">
        <v>6817</v>
      </c>
      <c r="D39" s="16">
        <v>0.95349860642511364</v>
      </c>
      <c r="E39" s="74">
        <v>-317</v>
      </c>
      <c r="F39" s="31">
        <v>8928</v>
      </c>
      <c r="G39" s="31">
        <v>8928</v>
      </c>
      <c r="H39" s="16">
        <v>1</v>
      </c>
      <c r="I39" s="74">
        <v>0</v>
      </c>
      <c r="J39" s="16">
        <v>0.7280465949820788</v>
      </c>
      <c r="K39" s="16">
        <v>0.76355286738351258</v>
      </c>
      <c r="L39" s="20">
        <v>-3.550627240143378E-2</v>
      </c>
    </row>
    <row r="40" spans="1:12" x14ac:dyDescent="0.4">
      <c r="A40" s="77" t="s">
        <v>51</v>
      </c>
      <c r="B40" s="32">
        <v>4180</v>
      </c>
      <c r="C40" s="32">
        <v>4450</v>
      </c>
      <c r="D40" s="13">
        <v>0.93932584269662922</v>
      </c>
      <c r="E40" s="76">
        <v>-270</v>
      </c>
      <c r="F40" s="32">
        <v>8928</v>
      </c>
      <c r="G40" s="32">
        <v>8922</v>
      </c>
      <c r="H40" s="13">
        <v>1.0006724949562877</v>
      </c>
      <c r="I40" s="76">
        <v>6</v>
      </c>
      <c r="J40" s="13">
        <v>0.46818996415770608</v>
      </c>
      <c r="K40" s="13">
        <v>0.49876709258013896</v>
      </c>
      <c r="L40" s="12">
        <v>-3.0577128422432875E-2</v>
      </c>
    </row>
    <row r="41" spans="1:12" x14ac:dyDescent="0.4">
      <c r="A41" s="73" t="s">
        <v>69</v>
      </c>
      <c r="B41" s="31">
        <v>2045</v>
      </c>
      <c r="C41" s="31">
        <v>1920</v>
      </c>
      <c r="D41" s="16">
        <v>1.0651041666666667</v>
      </c>
      <c r="E41" s="74">
        <v>125</v>
      </c>
      <c r="F41" s="31">
        <v>5144</v>
      </c>
      <c r="G41" s="31">
        <v>5146</v>
      </c>
      <c r="H41" s="16">
        <v>0.99961134862028755</v>
      </c>
      <c r="I41" s="74">
        <v>-2</v>
      </c>
      <c r="J41" s="16">
        <v>0.39755054432348369</v>
      </c>
      <c r="K41" s="16">
        <v>0.37310532452390205</v>
      </c>
      <c r="L41" s="20">
        <v>2.4445219799581641E-2</v>
      </c>
    </row>
    <row r="42" spans="1:12" x14ac:dyDescent="0.4">
      <c r="A42" s="73" t="s">
        <v>66</v>
      </c>
      <c r="B42" s="31">
        <v>4205</v>
      </c>
      <c r="C42" s="31">
        <v>3735</v>
      </c>
      <c r="D42" s="16">
        <v>1.1258366800535475</v>
      </c>
      <c r="E42" s="74">
        <v>470</v>
      </c>
      <c r="F42" s="31">
        <v>8640</v>
      </c>
      <c r="G42" s="31">
        <v>8640</v>
      </c>
      <c r="H42" s="16">
        <v>1</v>
      </c>
      <c r="I42" s="74">
        <v>0</v>
      </c>
      <c r="J42" s="16">
        <v>0.48668981481481483</v>
      </c>
      <c r="K42" s="16">
        <v>0.43229166666666669</v>
      </c>
      <c r="L42" s="20">
        <v>5.439814814814814E-2</v>
      </c>
    </row>
    <row r="43" spans="1:12" x14ac:dyDescent="0.4">
      <c r="A43" s="73" t="s">
        <v>48</v>
      </c>
      <c r="B43" s="31">
        <v>6913</v>
      </c>
      <c r="C43" s="31">
        <v>6656</v>
      </c>
      <c r="D43" s="16">
        <v>1.0386117788461537</v>
      </c>
      <c r="E43" s="74">
        <v>257</v>
      </c>
      <c r="F43" s="31">
        <v>11718</v>
      </c>
      <c r="G43" s="31">
        <v>11717</v>
      </c>
      <c r="H43" s="16">
        <v>1.0000853460783476</v>
      </c>
      <c r="I43" s="74">
        <v>1</v>
      </c>
      <c r="J43" s="16">
        <v>0.58994708994709</v>
      </c>
      <c r="K43" s="16">
        <v>0.56806349748229068</v>
      </c>
      <c r="L43" s="20">
        <v>2.1883592464799317E-2</v>
      </c>
    </row>
    <row r="44" spans="1:12" x14ac:dyDescent="0.4">
      <c r="A44" s="73" t="s">
        <v>50</v>
      </c>
      <c r="B44" s="31">
        <v>2145</v>
      </c>
      <c r="C44" s="31">
        <v>1799</v>
      </c>
      <c r="D44" s="16">
        <v>1.1923290717065036</v>
      </c>
      <c r="E44" s="74">
        <v>346</v>
      </c>
      <c r="F44" s="31">
        <v>3906</v>
      </c>
      <c r="G44" s="31">
        <v>3906</v>
      </c>
      <c r="H44" s="16">
        <v>1</v>
      </c>
      <c r="I44" s="74">
        <v>0</v>
      </c>
      <c r="J44" s="16">
        <v>0.54915514592933945</v>
      </c>
      <c r="K44" s="16">
        <v>0.46057347670250898</v>
      </c>
      <c r="L44" s="20">
        <v>8.8581669226830473E-2</v>
      </c>
    </row>
    <row r="45" spans="1:12" x14ac:dyDescent="0.4">
      <c r="A45" s="73" t="s">
        <v>49</v>
      </c>
      <c r="B45" s="31">
        <v>2517</v>
      </c>
      <c r="C45" s="31">
        <v>2266</v>
      </c>
      <c r="D45" s="16">
        <v>1.1107678729037953</v>
      </c>
      <c r="E45" s="74">
        <v>251</v>
      </c>
      <c r="F45" s="31">
        <v>3906</v>
      </c>
      <c r="G45" s="31">
        <v>3780</v>
      </c>
      <c r="H45" s="16">
        <v>1.0333333333333334</v>
      </c>
      <c r="I45" s="74">
        <v>126</v>
      </c>
      <c r="J45" s="16">
        <v>0.64439324116743468</v>
      </c>
      <c r="K45" s="16">
        <v>0.59947089947089949</v>
      </c>
      <c r="L45" s="20">
        <v>4.4922341696535195E-2</v>
      </c>
    </row>
    <row r="46" spans="1:12" x14ac:dyDescent="0.4">
      <c r="A46" s="73" t="s">
        <v>171</v>
      </c>
      <c r="B46" s="31">
        <v>2190</v>
      </c>
      <c r="C46" s="31">
        <v>2202</v>
      </c>
      <c r="D46" s="16">
        <v>0.99455040871934608</v>
      </c>
      <c r="E46" s="74">
        <v>-12</v>
      </c>
      <c r="F46" s="31">
        <v>5146</v>
      </c>
      <c r="G46" s="31">
        <v>3906</v>
      </c>
      <c r="H46" s="16">
        <v>1.3174603174603174</v>
      </c>
      <c r="I46" s="74">
        <v>1240</v>
      </c>
      <c r="J46" s="16">
        <v>0.42557326078507579</v>
      </c>
      <c r="K46" s="16">
        <v>0.56374807987711217</v>
      </c>
      <c r="L46" s="20">
        <v>-0.13817481909203638</v>
      </c>
    </row>
    <row r="47" spans="1:12" x14ac:dyDescent="0.4">
      <c r="A47" s="73" t="s">
        <v>72</v>
      </c>
      <c r="B47" s="31">
        <v>2497</v>
      </c>
      <c r="C47" s="31">
        <v>2542</v>
      </c>
      <c r="D47" s="16">
        <v>0.98229740361919748</v>
      </c>
      <c r="E47" s="74">
        <v>-45</v>
      </c>
      <c r="F47" s="31">
        <v>3906</v>
      </c>
      <c r="G47" s="31">
        <v>3897</v>
      </c>
      <c r="H47" s="16">
        <v>1.002309468822171</v>
      </c>
      <c r="I47" s="74">
        <v>9</v>
      </c>
      <c r="J47" s="16">
        <v>0.63927291346646187</v>
      </c>
      <c r="K47" s="16">
        <v>0.65229663843982555</v>
      </c>
      <c r="L47" s="20">
        <v>-1.3023724973363682E-2</v>
      </c>
    </row>
    <row r="48" spans="1:12" x14ac:dyDescent="0.4">
      <c r="A48" s="73" t="s">
        <v>172</v>
      </c>
      <c r="B48" s="31">
        <v>2222</v>
      </c>
      <c r="C48" s="31">
        <v>2389</v>
      </c>
      <c r="D48" s="16">
        <v>0.93009627459187949</v>
      </c>
      <c r="E48" s="74">
        <v>-167</v>
      </c>
      <c r="F48" s="31">
        <v>3897</v>
      </c>
      <c r="G48" s="31">
        <v>3913</v>
      </c>
      <c r="H48" s="16">
        <v>0.99591106567850751</v>
      </c>
      <c r="I48" s="74">
        <v>-16</v>
      </c>
      <c r="J48" s="16">
        <v>0.5701821914293046</v>
      </c>
      <c r="K48" s="16">
        <v>0.61052900587784309</v>
      </c>
      <c r="L48" s="20">
        <v>-4.0346814448538493E-2</v>
      </c>
    </row>
    <row r="49" spans="1:12" x14ac:dyDescent="0.4">
      <c r="A49" s="73" t="s">
        <v>173</v>
      </c>
      <c r="B49" s="31">
        <v>2030</v>
      </c>
      <c r="C49" s="31">
        <v>1906</v>
      </c>
      <c r="D49" s="16">
        <v>1.0650577124868836</v>
      </c>
      <c r="E49" s="74">
        <v>124</v>
      </c>
      <c r="F49" s="31">
        <v>3906</v>
      </c>
      <c r="G49" s="31">
        <v>3897</v>
      </c>
      <c r="H49" s="16">
        <v>1.002309468822171</v>
      </c>
      <c r="I49" s="74">
        <v>9</v>
      </c>
      <c r="J49" s="16">
        <v>0.51971326164874554</v>
      </c>
      <c r="K49" s="16">
        <v>0.48909417500641517</v>
      </c>
      <c r="L49" s="20">
        <v>3.0619086642330373E-2</v>
      </c>
    </row>
    <row r="50" spans="1:12" x14ac:dyDescent="0.4">
      <c r="A50" s="79" t="s">
        <v>174</v>
      </c>
      <c r="B50" s="30">
        <v>1762</v>
      </c>
      <c r="C50" s="30">
        <v>1773</v>
      </c>
      <c r="D50" s="23">
        <v>0.9937958262831359</v>
      </c>
      <c r="E50" s="80">
        <v>-11</v>
      </c>
      <c r="F50" s="30">
        <v>3906</v>
      </c>
      <c r="G50" s="30">
        <v>3906</v>
      </c>
      <c r="H50" s="23">
        <v>1</v>
      </c>
      <c r="I50" s="80">
        <v>0</v>
      </c>
      <c r="J50" s="23">
        <v>0.45110087045570918</v>
      </c>
      <c r="K50" s="23">
        <v>0.45391705069124422</v>
      </c>
      <c r="L50" s="22">
        <v>-2.8161802355350374E-3</v>
      </c>
    </row>
  </sheetData>
  <mergeCells count="14">
    <mergeCell ref="A2:A3"/>
    <mergeCell ref="B2:E3"/>
    <mergeCell ref="A4:A5"/>
    <mergeCell ref="B4:B5"/>
    <mergeCell ref="C4:C5"/>
    <mergeCell ref="D4:E4"/>
    <mergeCell ref="F2:I3"/>
    <mergeCell ref="J2:L3"/>
    <mergeCell ref="F4:F5"/>
    <mergeCell ref="G4:G5"/>
    <mergeCell ref="H4:I4"/>
    <mergeCell ref="J4:J5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12月(上旬)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97</v>
      </c>
      <c r="C4" s="97" t="s">
        <v>147</v>
      </c>
      <c r="D4" s="96" t="s">
        <v>61</v>
      </c>
      <c r="E4" s="96"/>
      <c r="F4" s="101" t="s">
        <v>97</v>
      </c>
      <c r="G4" s="101" t="s">
        <v>147</v>
      </c>
      <c r="H4" s="96" t="s">
        <v>61</v>
      </c>
      <c r="I4" s="96"/>
      <c r="J4" s="101" t="s">
        <v>97</v>
      </c>
      <c r="K4" s="101" t="s">
        <v>147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71</v>
      </c>
      <c r="B6" s="25">
        <v>145069</v>
      </c>
      <c r="C6" s="25">
        <v>142695</v>
      </c>
      <c r="D6" s="11">
        <v>1.0166368828620485</v>
      </c>
      <c r="E6" s="67">
        <v>2374</v>
      </c>
      <c r="F6" s="25">
        <v>214490</v>
      </c>
      <c r="G6" s="25">
        <v>210664</v>
      </c>
      <c r="H6" s="11">
        <v>1.0181616222990164</v>
      </c>
      <c r="I6" s="67">
        <v>3826</v>
      </c>
      <c r="J6" s="11">
        <v>0.67634388549582736</v>
      </c>
      <c r="K6" s="11">
        <v>0.67735825769946456</v>
      </c>
      <c r="L6" s="21">
        <v>-1.0143722036372038E-3</v>
      </c>
    </row>
    <row r="7" spans="1:12" s="68" customFormat="1" x14ac:dyDescent="0.4">
      <c r="A7" s="66" t="s">
        <v>58</v>
      </c>
      <c r="B7" s="25">
        <v>68055</v>
      </c>
      <c r="C7" s="25">
        <v>70854</v>
      </c>
      <c r="D7" s="11">
        <v>0.96049623168769582</v>
      </c>
      <c r="E7" s="67">
        <v>-2799</v>
      </c>
      <c r="F7" s="25">
        <v>98146</v>
      </c>
      <c r="G7" s="25">
        <v>98636</v>
      </c>
      <c r="H7" s="11">
        <v>0.99503223975019262</v>
      </c>
      <c r="I7" s="67">
        <v>-490</v>
      </c>
      <c r="J7" s="11">
        <v>0.69340574246530684</v>
      </c>
      <c r="K7" s="11">
        <v>0.71833813212214603</v>
      </c>
      <c r="L7" s="21">
        <v>-2.4932389656839193E-2</v>
      </c>
    </row>
    <row r="8" spans="1:12" s="85" customFormat="1" x14ac:dyDescent="0.4">
      <c r="A8" s="64" t="s">
        <v>65</v>
      </c>
      <c r="B8" s="28">
        <v>56356</v>
      </c>
      <c r="C8" s="28">
        <v>58771</v>
      </c>
      <c r="D8" s="19">
        <v>0.95890830511646896</v>
      </c>
      <c r="E8" s="75">
        <v>-2415</v>
      </c>
      <c r="F8" s="28">
        <v>79066</v>
      </c>
      <c r="G8" s="28">
        <v>79655</v>
      </c>
      <c r="H8" s="19">
        <v>0.99260561170045825</v>
      </c>
      <c r="I8" s="75">
        <v>-589</v>
      </c>
      <c r="J8" s="19">
        <v>0.71277160852958288</v>
      </c>
      <c r="K8" s="19">
        <v>0.73781934592932019</v>
      </c>
      <c r="L8" s="18">
        <v>-2.5047737399737313E-2</v>
      </c>
    </row>
    <row r="9" spans="1:12" x14ac:dyDescent="0.4">
      <c r="A9" s="71" t="s">
        <v>56</v>
      </c>
      <c r="B9" s="35">
        <v>34260</v>
      </c>
      <c r="C9" s="35">
        <v>35851</v>
      </c>
      <c r="D9" s="15">
        <v>0.95562187944548271</v>
      </c>
      <c r="E9" s="72">
        <v>-1591</v>
      </c>
      <c r="F9" s="35">
        <v>46306</v>
      </c>
      <c r="G9" s="35">
        <v>45318</v>
      </c>
      <c r="H9" s="15">
        <v>1.0218014916810096</v>
      </c>
      <c r="I9" s="72">
        <v>988</v>
      </c>
      <c r="J9" s="15">
        <v>0.7398609251500885</v>
      </c>
      <c r="K9" s="15">
        <v>0.79109845977315851</v>
      </c>
      <c r="L9" s="14">
        <v>-5.1237534623070013E-2</v>
      </c>
    </row>
    <row r="10" spans="1:12" x14ac:dyDescent="0.4">
      <c r="A10" s="73" t="s">
        <v>57</v>
      </c>
      <c r="B10" s="31">
        <v>7409</v>
      </c>
      <c r="C10" s="31">
        <v>8299</v>
      </c>
      <c r="D10" s="16">
        <v>0.89275816363417282</v>
      </c>
      <c r="E10" s="74">
        <v>-890</v>
      </c>
      <c r="F10" s="31">
        <v>10860</v>
      </c>
      <c r="G10" s="35">
        <v>12437</v>
      </c>
      <c r="H10" s="16">
        <v>0.87320093270081212</v>
      </c>
      <c r="I10" s="74">
        <v>-1577</v>
      </c>
      <c r="J10" s="16">
        <v>0.68222836095764272</v>
      </c>
      <c r="K10" s="16">
        <v>0.66728310685856718</v>
      </c>
      <c r="L10" s="20">
        <v>1.4945254099075544E-2</v>
      </c>
    </row>
    <row r="11" spans="1:12" x14ac:dyDescent="0.4">
      <c r="A11" s="73" t="s">
        <v>70</v>
      </c>
      <c r="B11" s="31">
        <v>1443</v>
      </c>
      <c r="C11" s="31">
        <v>1514</v>
      </c>
      <c r="D11" s="16">
        <v>0.95310435931307791</v>
      </c>
      <c r="E11" s="74">
        <v>-71</v>
      </c>
      <c r="F11" s="31">
        <v>2700</v>
      </c>
      <c r="G11" s="31">
        <v>2700</v>
      </c>
      <c r="H11" s="16">
        <v>1</v>
      </c>
      <c r="I11" s="74">
        <v>0</v>
      </c>
      <c r="J11" s="16">
        <v>0.5344444444444445</v>
      </c>
      <c r="K11" s="16">
        <v>0.56074074074074076</v>
      </c>
      <c r="L11" s="20">
        <v>-2.6296296296296262E-2</v>
      </c>
    </row>
    <row r="12" spans="1:12" x14ac:dyDescent="0.4">
      <c r="A12" s="73" t="s">
        <v>54</v>
      </c>
      <c r="B12" s="31">
        <v>6633</v>
      </c>
      <c r="C12" s="31">
        <v>6239</v>
      </c>
      <c r="D12" s="16">
        <v>1.06315114601699</v>
      </c>
      <c r="E12" s="74">
        <v>394</v>
      </c>
      <c r="F12" s="31">
        <v>9600</v>
      </c>
      <c r="G12" s="31">
        <v>9600</v>
      </c>
      <c r="H12" s="16">
        <v>1</v>
      </c>
      <c r="I12" s="74">
        <v>0</v>
      </c>
      <c r="J12" s="16">
        <v>0.69093749999999998</v>
      </c>
      <c r="K12" s="16">
        <v>0.64989583333333334</v>
      </c>
      <c r="L12" s="20">
        <v>4.1041666666666643E-2</v>
      </c>
    </row>
    <row r="13" spans="1:12" x14ac:dyDescent="0.4">
      <c r="A13" s="73" t="s">
        <v>55</v>
      </c>
      <c r="B13" s="31">
        <v>4331</v>
      </c>
      <c r="C13" s="31">
        <v>4629</v>
      </c>
      <c r="D13" s="16">
        <v>0.93562324476128755</v>
      </c>
      <c r="E13" s="74">
        <v>-298</v>
      </c>
      <c r="F13" s="31">
        <v>6900</v>
      </c>
      <c r="G13" s="31">
        <v>6900</v>
      </c>
      <c r="H13" s="16">
        <v>1</v>
      </c>
      <c r="I13" s="74">
        <v>0</v>
      </c>
      <c r="J13" s="16">
        <v>0.6276811594202899</v>
      </c>
      <c r="K13" s="16">
        <v>0.67086956521739127</v>
      </c>
      <c r="L13" s="20">
        <v>-4.318840579710137E-2</v>
      </c>
    </row>
    <row r="14" spans="1:12" x14ac:dyDescent="0.4">
      <c r="A14" s="82" t="s">
        <v>153</v>
      </c>
      <c r="B14" s="31">
        <v>2280</v>
      </c>
      <c r="C14" s="31">
        <v>2239</v>
      </c>
      <c r="D14" s="17">
        <v>1.0183117463153193</v>
      </c>
      <c r="E14" s="83">
        <v>41</v>
      </c>
      <c r="F14" s="31">
        <v>2700</v>
      </c>
      <c r="G14" s="31">
        <v>2700</v>
      </c>
      <c r="H14" s="16">
        <v>1</v>
      </c>
      <c r="I14" s="74">
        <v>0</v>
      </c>
      <c r="J14" s="17">
        <v>0.84444444444444444</v>
      </c>
      <c r="K14" s="17">
        <v>0.82925925925925925</v>
      </c>
      <c r="L14" s="29">
        <v>1.518518518518519E-2</v>
      </c>
    </row>
    <row r="15" spans="1:12" x14ac:dyDescent="0.4">
      <c r="A15" s="64" t="s">
        <v>64</v>
      </c>
      <c r="B15" s="28">
        <v>11195</v>
      </c>
      <c r="C15" s="28">
        <v>11597</v>
      </c>
      <c r="D15" s="19">
        <v>0.965335862723118</v>
      </c>
      <c r="E15" s="75">
        <v>-402</v>
      </c>
      <c r="F15" s="28">
        <v>18300</v>
      </c>
      <c r="G15" s="28">
        <v>18201</v>
      </c>
      <c r="H15" s="19">
        <v>1.0054392615790342</v>
      </c>
      <c r="I15" s="75">
        <v>99</v>
      </c>
      <c r="J15" s="19">
        <v>0.6117486338797814</v>
      </c>
      <c r="K15" s="19">
        <v>0.63716279325311798</v>
      </c>
      <c r="L15" s="18">
        <v>-2.5414159373336576E-2</v>
      </c>
    </row>
    <row r="16" spans="1:12" x14ac:dyDescent="0.4">
      <c r="A16" s="77" t="s">
        <v>160</v>
      </c>
      <c r="B16" s="32">
        <v>986</v>
      </c>
      <c r="C16" s="32">
        <v>984</v>
      </c>
      <c r="D16" s="13">
        <v>1.0020325203252032</v>
      </c>
      <c r="E16" s="76">
        <v>2</v>
      </c>
      <c r="F16" s="32">
        <v>1500</v>
      </c>
      <c r="G16" s="32">
        <v>1500</v>
      </c>
      <c r="H16" s="13">
        <v>1</v>
      </c>
      <c r="I16" s="76">
        <v>0</v>
      </c>
      <c r="J16" s="13">
        <v>0.65733333333333333</v>
      </c>
      <c r="K16" s="13">
        <v>0.65600000000000003</v>
      </c>
      <c r="L16" s="12">
        <v>1.3333333333332975E-3</v>
      </c>
    </row>
    <row r="17" spans="1:12" s="84" customFormat="1" x14ac:dyDescent="0.4">
      <c r="A17" s="73" t="s">
        <v>162</v>
      </c>
      <c r="B17" s="31">
        <v>1221</v>
      </c>
      <c r="C17" s="31">
        <v>1251</v>
      </c>
      <c r="D17" s="16">
        <v>0.97601918465227822</v>
      </c>
      <c r="E17" s="74">
        <v>-30</v>
      </c>
      <c r="F17" s="31">
        <v>1500</v>
      </c>
      <c r="G17" s="31">
        <v>1500</v>
      </c>
      <c r="H17" s="16">
        <v>1</v>
      </c>
      <c r="I17" s="74">
        <v>0</v>
      </c>
      <c r="J17" s="16">
        <v>0.81399999999999995</v>
      </c>
      <c r="K17" s="16">
        <v>0.83399999999999996</v>
      </c>
      <c r="L17" s="20">
        <v>-0.02</v>
      </c>
    </row>
    <row r="18" spans="1:12" s="84" customFormat="1" x14ac:dyDescent="0.4">
      <c r="A18" s="73" t="s">
        <v>164</v>
      </c>
      <c r="B18" s="31">
        <v>1073</v>
      </c>
      <c r="C18" s="31">
        <v>916</v>
      </c>
      <c r="D18" s="16">
        <v>1.1713973799126638</v>
      </c>
      <c r="E18" s="74">
        <v>157</v>
      </c>
      <c r="F18" s="31">
        <v>1500</v>
      </c>
      <c r="G18" s="31">
        <v>1500</v>
      </c>
      <c r="H18" s="16">
        <v>1</v>
      </c>
      <c r="I18" s="74">
        <v>0</v>
      </c>
      <c r="J18" s="16">
        <v>0.71533333333333338</v>
      </c>
      <c r="K18" s="16">
        <v>0.61066666666666669</v>
      </c>
      <c r="L18" s="20">
        <v>0.10466666666666669</v>
      </c>
    </row>
    <row r="19" spans="1:12" s="84" customFormat="1" x14ac:dyDescent="0.4">
      <c r="A19" s="73" t="s">
        <v>158</v>
      </c>
      <c r="B19" s="31">
        <v>1744</v>
      </c>
      <c r="C19" s="31">
        <v>1550</v>
      </c>
      <c r="D19" s="16">
        <v>1.1251612903225807</v>
      </c>
      <c r="E19" s="74">
        <v>194</v>
      </c>
      <c r="F19" s="31">
        <v>3000</v>
      </c>
      <c r="G19" s="31">
        <v>3000</v>
      </c>
      <c r="H19" s="16">
        <v>1</v>
      </c>
      <c r="I19" s="74">
        <v>0</v>
      </c>
      <c r="J19" s="16">
        <v>0.58133333333333337</v>
      </c>
      <c r="K19" s="16">
        <v>0.51666666666666672</v>
      </c>
      <c r="L19" s="20">
        <v>6.466666666666665E-2</v>
      </c>
    </row>
    <row r="20" spans="1:12" s="84" customFormat="1" x14ac:dyDescent="0.4">
      <c r="A20" s="73" t="s">
        <v>156</v>
      </c>
      <c r="B20" s="31">
        <v>1092</v>
      </c>
      <c r="C20" s="31">
        <v>1044</v>
      </c>
      <c r="D20" s="16">
        <v>1.0459770114942528</v>
      </c>
      <c r="E20" s="74">
        <v>48</v>
      </c>
      <c r="F20" s="31">
        <v>1500</v>
      </c>
      <c r="G20" s="31">
        <v>1500</v>
      </c>
      <c r="H20" s="16">
        <v>1</v>
      </c>
      <c r="I20" s="74">
        <v>0</v>
      </c>
      <c r="J20" s="16">
        <v>0.72799999999999998</v>
      </c>
      <c r="K20" s="16">
        <v>0.69599999999999995</v>
      </c>
      <c r="L20" s="20">
        <v>3.2000000000000028E-2</v>
      </c>
    </row>
    <row r="21" spans="1:12" s="84" customFormat="1" x14ac:dyDescent="0.4">
      <c r="A21" s="73" t="s">
        <v>159</v>
      </c>
      <c r="B21" s="31">
        <v>718</v>
      </c>
      <c r="C21" s="31">
        <v>983</v>
      </c>
      <c r="D21" s="16">
        <v>0.73041709053916581</v>
      </c>
      <c r="E21" s="74">
        <v>-265</v>
      </c>
      <c r="F21" s="31">
        <v>1500</v>
      </c>
      <c r="G21" s="31">
        <v>1500</v>
      </c>
      <c r="H21" s="16">
        <v>1</v>
      </c>
      <c r="I21" s="74">
        <v>0</v>
      </c>
      <c r="J21" s="16">
        <v>0.47866666666666668</v>
      </c>
      <c r="K21" s="16">
        <v>0.65533333333333332</v>
      </c>
      <c r="L21" s="20">
        <v>-0.17666666666666664</v>
      </c>
    </row>
    <row r="22" spans="1:12" s="84" customFormat="1" x14ac:dyDescent="0.4">
      <c r="A22" s="73" t="s">
        <v>165</v>
      </c>
      <c r="B22" s="31">
        <v>619</v>
      </c>
      <c r="C22" s="31">
        <v>727</v>
      </c>
      <c r="D22" s="16">
        <v>0.85144429160935353</v>
      </c>
      <c r="E22" s="74">
        <v>-108</v>
      </c>
      <c r="F22" s="31">
        <v>1500</v>
      </c>
      <c r="G22" s="31">
        <v>1500</v>
      </c>
      <c r="H22" s="16">
        <v>1</v>
      </c>
      <c r="I22" s="74">
        <v>0</v>
      </c>
      <c r="J22" s="16">
        <v>0.41266666666666668</v>
      </c>
      <c r="K22" s="16">
        <v>0.48466666666666669</v>
      </c>
      <c r="L22" s="20">
        <v>-7.2000000000000008E-2</v>
      </c>
    </row>
    <row r="23" spans="1:12" s="84" customFormat="1" x14ac:dyDescent="0.4">
      <c r="A23" s="73" t="s">
        <v>154</v>
      </c>
      <c r="B23" s="31">
        <v>337</v>
      </c>
      <c r="C23" s="31">
        <v>414</v>
      </c>
      <c r="D23" s="16">
        <v>0.81400966183574874</v>
      </c>
      <c r="E23" s="74">
        <v>-77</v>
      </c>
      <c r="F23" s="31">
        <v>900</v>
      </c>
      <c r="G23" s="31">
        <v>900</v>
      </c>
      <c r="H23" s="16">
        <v>1</v>
      </c>
      <c r="I23" s="74">
        <v>0</v>
      </c>
      <c r="J23" s="16">
        <v>0.37444444444444447</v>
      </c>
      <c r="K23" s="16">
        <v>0.46</v>
      </c>
      <c r="L23" s="20">
        <v>-8.5555555555555551E-2</v>
      </c>
    </row>
    <row r="24" spans="1:12" s="84" customFormat="1" x14ac:dyDescent="0.4">
      <c r="A24" s="73" t="s">
        <v>161</v>
      </c>
      <c r="B24" s="31">
        <v>155</v>
      </c>
      <c r="C24" s="31">
        <v>198</v>
      </c>
      <c r="D24" s="16">
        <v>0.78282828282828287</v>
      </c>
      <c r="E24" s="74">
        <v>-43</v>
      </c>
      <c r="F24" s="31">
        <v>600</v>
      </c>
      <c r="G24" s="31">
        <v>600</v>
      </c>
      <c r="H24" s="16">
        <v>1</v>
      </c>
      <c r="I24" s="74">
        <v>0</v>
      </c>
      <c r="J24" s="16">
        <v>0.25833333333333336</v>
      </c>
      <c r="K24" s="16">
        <v>0.33</v>
      </c>
      <c r="L24" s="20">
        <v>-7.1666666666666656E-2</v>
      </c>
    </row>
    <row r="25" spans="1:12" s="84" customFormat="1" x14ac:dyDescent="0.4">
      <c r="A25" s="73" t="s">
        <v>155</v>
      </c>
      <c r="B25" s="31">
        <v>993</v>
      </c>
      <c r="C25" s="31">
        <v>1099</v>
      </c>
      <c r="D25" s="16">
        <v>0.90354868061874427</v>
      </c>
      <c r="E25" s="74">
        <v>-106</v>
      </c>
      <c r="F25" s="31">
        <v>1500</v>
      </c>
      <c r="G25" s="31">
        <v>1517</v>
      </c>
      <c r="H25" s="16">
        <v>0.98879367172050103</v>
      </c>
      <c r="I25" s="74">
        <v>-17</v>
      </c>
      <c r="J25" s="16">
        <v>0.66200000000000003</v>
      </c>
      <c r="K25" s="16">
        <v>0.72445616348055375</v>
      </c>
      <c r="L25" s="20">
        <v>-6.2456163480553717E-2</v>
      </c>
    </row>
    <row r="26" spans="1:12" x14ac:dyDescent="0.4">
      <c r="A26" s="71" t="s">
        <v>163</v>
      </c>
      <c r="B26" s="35">
        <v>1159</v>
      </c>
      <c r="C26" s="35">
        <v>1158</v>
      </c>
      <c r="D26" s="15">
        <v>1.0008635578583764</v>
      </c>
      <c r="E26" s="72">
        <v>1</v>
      </c>
      <c r="F26" s="35">
        <v>1500</v>
      </c>
      <c r="G26" s="35">
        <v>1517</v>
      </c>
      <c r="H26" s="15">
        <v>0.98879367172050103</v>
      </c>
      <c r="I26" s="72">
        <v>-17</v>
      </c>
      <c r="J26" s="15">
        <v>0.77266666666666661</v>
      </c>
      <c r="K26" s="15">
        <v>0.76334871456822673</v>
      </c>
      <c r="L26" s="14">
        <v>9.3179520984398856E-3</v>
      </c>
    </row>
    <row r="27" spans="1:12" x14ac:dyDescent="0.4">
      <c r="A27" s="73" t="s">
        <v>157</v>
      </c>
      <c r="B27" s="31">
        <v>1098</v>
      </c>
      <c r="C27" s="31">
        <v>1273</v>
      </c>
      <c r="D27" s="16">
        <v>0.86252945797329139</v>
      </c>
      <c r="E27" s="74">
        <v>-175</v>
      </c>
      <c r="F27" s="31">
        <v>1800</v>
      </c>
      <c r="G27" s="31">
        <v>1667</v>
      </c>
      <c r="H27" s="16">
        <v>1.0797840431913617</v>
      </c>
      <c r="I27" s="74">
        <v>133</v>
      </c>
      <c r="J27" s="16">
        <v>0.61</v>
      </c>
      <c r="K27" s="16">
        <v>0.76364727054589088</v>
      </c>
      <c r="L27" s="20">
        <v>-0.15364727054589089</v>
      </c>
    </row>
    <row r="28" spans="1:12" x14ac:dyDescent="0.4">
      <c r="A28" s="64" t="s">
        <v>63</v>
      </c>
      <c r="B28" s="28">
        <v>504</v>
      </c>
      <c r="C28" s="28">
        <v>486</v>
      </c>
      <c r="D28" s="19">
        <v>1.037037037037037</v>
      </c>
      <c r="E28" s="75">
        <v>18</v>
      </c>
      <c r="F28" s="28">
        <v>780</v>
      </c>
      <c r="G28" s="28">
        <v>780</v>
      </c>
      <c r="H28" s="19">
        <v>1</v>
      </c>
      <c r="I28" s="75">
        <v>0</v>
      </c>
      <c r="J28" s="19">
        <v>0.64615384615384619</v>
      </c>
      <c r="K28" s="19">
        <v>0.62307692307692308</v>
      </c>
      <c r="L28" s="18">
        <v>2.3076923076923106E-2</v>
      </c>
    </row>
    <row r="29" spans="1:12" x14ac:dyDescent="0.4">
      <c r="A29" s="71" t="s">
        <v>166</v>
      </c>
      <c r="B29" s="35">
        <v>275</v>
      </c>
      <c r="C29" s="35">
        <v>252</v>
      </c>
      <c r="D29" s="15">
        <v>1.0912698412698412</v>
      </c>
      <c r="E29" s="72">
        <v>23</v>
      </c>
      <c r="F29" s="35">
        <v>390</v>
      </c>
      <c r="G29" s="35">
        <v>390</v>
      </c>
      <c r="H29" s="15">
        <v>1</v>
      </c>
      <c r="I29" s="72">
        <v>0</v>
      </c>
      <c r="J29" s="15">
        <v>0.70512820512820518</v>
      </c>
      <c r="K29" s="15">
        <v>0.64615384615384619</v>
      </c>
      <c r="L29" s="14">
        <v>5.8974358974358987E-2</v>
      </c>
    </row>
    <row r="30" spans="1:12" x14ac:dyDescent="0.4">
      <c r="A30" s="73" t="s">
        <v>167</v>
      </c>
      <c r="B30" s="31">
        <v>229</v>
      </c>
      <c r="C30" s="31">
        <v>234</v>
      </c>
      <c r="D30" s="16">
        <v>0.9786324786324786</v>
      </c>
      <c r="E30" s="74">
        <v>-5</v>
      </c>
      <c r="F30" s="31">
        <v>390</v>
      </c>
      <c r="G30" s="31">
        <v>390</v>
      </c>
      <c r="H30" s="16">
        <v>1</v>
      </c>
      <c r="I30" s="74">
        <v>0</v>
      </c>
      <c r="J30" s="16">
        <v>0.5871794871794872</v>
      </c>
      <c r="K30" s="16">
        <v>0.6</v>
      </c>
      <c r="L30" s="20">
        <v>-1.2820512820512775E-2</v>
      </c>
    </row>
    <row r="31" spans="1:12" s="68" customFormat="1" x14ac:dyDescent="0.4">
      <c r="A31" s="66" t="s">
        <v>67</v>
      </c>
      <c r="B31" s="25">
        <v>77014</v>
      </c>
      <c r="C31" s="25">
        <v>71841</v>
      </c>
      <c r="D31" s="11">
        <v>1.0720062359933742</v>
      </c>
      <c r="E31" s="67">
        <v>5173</v>
      </c>
      <c r="F31" s="25">
        <v>116344</v>
      </c>
      <c r="G31" s="25">
        <v>112028</v>
      </c>
      <c r="H31" s="11">
        <v>1.0385260827650231</v>
      </c>
      <c r="I31" s="67">
        <v>4316</v>
      </c>
      <c r="J31" s="11">
        <v>0.66195076669187924</v>
      </c>
      <c r="K31" s="11">
        <v>0.64127718070482376</v>
      </c>
      <c r="L31" s="21">
        <v>2.0673585987055487E-2</v>
      </c>
    </row>
    <row r="32" spans="1:12" x14ac:dyDescent="0.4">
      <c r="A32" s="73" t="s">
        <v>56</v>
      </c>
      <c r="B32" s="34">
        <v>29560</v>
      </c>
      <c r="C32" s="45">
        <v>25993</v>
      </c>
      <c r="D32" s="15">
        <v>1.1372292540299311</v>
      </c>
      <c r="E32" s="72">
        <v>3567</v>
      </c>
      <c r="F32" s="31">
        <v>41685</v>
      </c>
      <c r="G32" s="31">
        <v>41725</v>
      </c>
      <c r="H32" s="16">
        <v>0.99904134212103057</v>
      </c>
      <c r="I32" s="74">
        <v>-40</v>
      </c>
      <c r="J32" s="15">
        <v>0.70912798368717767</v>
      </c>
      <c r="K32" s="16">
        <v>0.62295985620131811</v>
      </c>
      <c r="L32" s="20">
        <v>8.6168127485859558E-2</v>
      </c>
    </row>
    <row r="33" spans="1:12" x14ac:dyDescent="0.4">
      <c r="A33" s="73" t="s">
        <v>168</v>
      </c>
      <c r="B33" s="31">
        <v>8050</v>
      </c>
      <c r="C33" s="31">
        <v>6679</v>
      </c>
      <c r="D33" s="15">
        <v>1.2052702500374308</v>
      </c>
      <c r="E33" s="72">
        <v>1371</v>
      </c>
      <c r="F33" s="31">
        <v>11291</v>
      </c>
      <c r="G33" s="31">
        <v>8570</v>
      </c>
      <c r="H33" s="16">
        <v>1.3175029171528587</v>
      </c>
      <c r="I33" s="74">
        <v>2721</v>
      </c>
      <c r="J33" s="15">
        <v>0.71295722256664595</v>
      </c>
      <c r="K33" s="16">
        <v>0.77934655775962658</v>
      </c>
      <c r="L33" s="20">
        <v>-6.6389335192980625E-2</v>
      </c>
    </row>
    <row r="34" spans="1:12" x14ac:dyDescent="0.4">
      <c r="A34" s="73" t="s">
        <v>169</v>
      </c>
      <c r="B34" s="31">
        <v>3103</v>
      </c>
      <c r="C34" s="31">
        <v>4425</v>
      </c>
      <c r="D34" s="16">
        <v>0.70124293785310732</v>
      </c>
      <c r="E34" s="74">
        <v>-1322</v>
      </c>
      <c r="F34" s="31">
        <v>5760</v>
      </c>
      <c r="G34" s="31">
        <v>7020</v>
      </c>
      <c r="H34" s="16">
        <v>0.82051282051282048</v>
      </c>
      <c r="I34" s="74">
        <v>-1260</v>
      </c>
      <c r="J34" s="16">
        <v>0.53871527777777772</v>
      </c>
      <c r="K34" s="16">
        <v>0.63034188034188032</v>
      </c>
      <c r="L34" s="20">
        <v>-9.1626602564102599E-2</v>
      </c>
    </row>
    <row r="35" spans="1:12" x14ac:dyDescent="0.4">
      <c r="A35" s="73" t="s">
        <v>54</v>
      </c>
      <c r="B35" s="31">
        <v>11244</v>
      </c>
      <c r="C35" s="31">
        <v>11049</v>
      </c>
      <c r="D35" s="16">
        <v>1.0176486559869671</v>
      </c>
      <c r="E35" s="74">
        <v>195</v>
      </c>
      <c r="F35" s="31">
        <v>17473</v>
      </c>
      <c r="G35" s="31">
        <v>17921</v>
      </c>
      <c r="H35" s="16">
        <v>0.97500139501143912</v>
      </c>
      <c r="I35" s="74">
        <v>-448</v>
      </c>
      <c r="J35" s="16">
        <v>0.64350712527900189</v>
      </c>
      <c r="K35" s="16">
        <v>0.61653925562189615</v>
      </c>
      <c r="L35" s="20">
        <v>2.6967869657105736E-2</v>
      </c>
    </row>
    <row r="36" spans="1:12" x14ac:dyDescent="0.4">
      <c r="A36" s="73" t="s">
        <v>55</v>
      </c>
      <c r="B36" s="31">
        <v>5917</v>
      </c>
      <c r="C36" s="31">
        <v>5755</v>
      </c>
      <c r="D36" s="16">
        <v>1.0281494352736751</v>
      </c>
      <c r="E36" s="74">
        <v>162</v>
      </c>
      <c r="F36" s="31">
        <v>10291</v>
      </c>
      <c r="G36" s="31">
        <v>9370</v>
      </c>
      <c r="H36" s="16">
        <v>1.0982924226254003</v>
      </c>
      <c r="I36" s="74">
        <v>921</v>
      </c>
      <c r="J36" s="16">
        <v>0.57496841900689921</v>
      </c>
      <c r="K36" s="16">
        <v>0.61419423692636077</v>
      </c>
      <c r="L36" s="20">
        <v>-3.9225817919461559E-2</v>
      </c>
    </row>
    <row r="37" spans="1:12" x14ac:dyDescent="0.4">
      <c r="A37" s="73" t="s">
        <v>53</v>
      </c>
      <c r="B37" s="31">
        <v>2812</v>
      </c>
      <c r="C37" s="31">
        <v>2202</v>
      </c>
      <c r="D37" s="16">
        <v>1.2770208900999092</v>
      </c>
      <c r="E37" s="74">
        <v>610</v>
      </c>
      <c r="F37" s="31">
        <v>2880</v>
      </c>
      <c r="G37" s="31">
        <v>2880</v>
      </c>
      <c r="H37" s="16">
        <v>1</v>
      </c>
      <c r="I37" s="74">
        <v>0</v>
      </c>
      <c r="J37" s="16">
        <v>0.97638888888888886</v>
      </c>
      <c r="K37" s="16">
        <v>0.76458333333333328</v>
      </c>
      <c r="L37" s="20">
        <v>0.21180555555555558</v>
      </c>
    </row>
    <row r="38" spans="1:12" x14ac:dyDescent="0.4">
      <c r="A38" s="73" t="s">
        <v>170</v>
      </c>
      <c r="B38" s="31">
        <v>3000</v>
      </c>
      <c r="C38" s="31">
        <v>1847</v>
      </c>
      <c r="D38" s="16">
        <v>1.6242555495397943</v>
      </c>
      <c r="E38" s="74">
        <v>1153</v>
      </c>
      <c r="F38" s="31">
        <v>3666</v>
      </c>
      <c r="G38" s="31">
        <v>1660</v>
      </c>
      <c r="H38" s="16">
        <v>2.2084337349397591</v>
      </c>
      <c r="I38" s="74">
        <v>2006</v>
      </c>
      <c r="J38" s="16">
        <v>0.81833060556464809</v>
      </c>
      <c r="K38" s="16">
        <v>1.1126506024096385</v>
      </c>
      <c r="L38" s="20">
        <v>-0.29431999684499044</v>
      </c>
    </row>
    <row r="39" spans="1:12" x14ac:dyDescent="0.4">
      <c r="A39" s="73" t="s">
        <v>52</v>
      </c>
      <c r="B39" s="31">
        <v>2359</v>
      </c>
      <c r="C39" s="31">
        <v>1907</v>
      </c>
      <c r="D39" s="16">
        <v>1.2370214997378082</v>
      </c>
      <c r="E39" s="74">
        <v>452</v>
      </c>
      <c r="F39" s="31">
        <v>2880</v>
      </c>
      <c r="G39" s="31">
        <v>2880</v>
      </c>
      <c r="H39" s="16">
        <v>1</v>
      </c>
      <c r="I39" s="74">
        <v>0</v>
      </c>
      <c r="J39" s="16">
        <v>0.81909722222222225</v>
      </c>
      <c r="K39" s="16">
        <v>0.66215277777777781</v>
      </c>
      <c r="L39" s="20">
        <v>0.15694444444444444</v>
      </c>
    </row>
    <row r="40" spans="1:12" x14ac:dyDescent="0.4">
      <c r="A40" s="77" t="s">
        <v>51</v>
      </c>
      <c r="B40" s="32">
        <v>1706</v>
      </c>
      <c r="C40" s="32">
        <v>1755</v>
      </c>
      <c r="D40" s="13">
        <v>0.97207977207977203</v>
      </c>
      <c r="E40" s="76">
        <v>-49</v>
      </c>
      <c r="F40" s="32">
        <v>2880</v>
      </c>
      <c r="G40" s="32">
        <v>2880</v>
      </c>
      <c r="H40" s="13">
        <v>1</v>
      </c>
      <c r="I40" s="76">
        <v>0</v>
      </c>
      <c r="J40" s="13">
        <v>0.59236111111111112</v>
      </c>
      <c r="K40" s="13">
        <v>0.609375</v>
      </c>
      <c r="L40" s="12">
        <v>-1.7013888888888884E-2</v>
      </c>
    </row>
    <row r="41" spans="1:12" x14ac:dyDescent="0.4">
      <c r="A41" s="73" t="s">
        <v>69</v>
      </c>
      <c r="B41" s="31">
        <v>702</v>
      </c>
      <c r="C41" s="31">
        <v>629</v>
      </c>
      <c r="D41" s="16">
        <v>1.1160572337042924</v>
      </c>
      <c r="E41" s="74">
        <v>73</v>
      </c>
      <c r="F41" s="31">
        <v>1658</v>
      </c>
      <c r="G41" s="31">
        <v>1660</v>
      </c>
      <c r="H41" s="16">
        <v>0.99879518072289153</v>
      </c>
      <c r="I41" s="74">
        <v>-2</v>
      </c>
      <c r="J41" s="16">
        <v>0.42340168878166468</v>
      </c>
      <c r="K41" s="16">
        <v>0.37891566265060239</v>
      </c>
      <c r="L41" s="20">
        <v>4.4486026131062284E-2</v>
      </c>
    </row>
    <row r="42" spans="1:12" x14ac:dyDescent="0.4">
      <c r="A42" s="73" t="s">
        <v>66</v>
      </c>
      <c r="B42" s="31">
        <v>1385</v>
      </c>
      <c r="C42" s="31">
        <v>957</v>
      </c>
      <c r="D42" s="16">
        <v>1.4472309299895507</v>
      </c>
      <c r="E42" s="74">
        <v>428</v>
      </c>
      <c r="F42" s="31">
        <v>2880</v>
      </c>
      <c r="G42" s="31">
        <v>2880</v>
      </c>
      <c r="H42" s="16">
        <v>1</v>
      </c>
      <c r="I42" s="74">
        <v>0</v>
      </c>
      <c r="J42" s="16">
        <v>0.48090277777777779</v>
      </c>
      <c r="K42" s="16">
        <v>0.33229166666666665</v>
      </c>
      <c r="L42" s="20">
        <v>0.14861111111111114</v>
      </c>
    </row>
    <row r="43" spans="1:12" x14ac:dyDescent="0.4">
      <c r="A43" s="73" t="s">
        <v>48</v>
      </c>
      <c r="B43" s="31">
        <v>2415</v>
      </c>
      <c r="C43" s="31">
        <v>2352</v>
      </c>
      <c r="D43" s="16">
        <v>1.0267857142857142</v>
      </c>
      <c r="E43" s="74">
        <v>63</v>
      </c>
      <c r="F43" s="31">
        <v>3780</v>
      </c>
      <c r="G43" s="31">
        <v>3780</v>
      </c>
      <c r="H43" s="16">
        <v>1</v>
      </c>
      <c r="I43" s="74">
        <v>0</v>
      </c>
      <c r="J43" s="16">
        <v>0.63888888888888884</v>
      </c>
      <c r="K43" s="16">
        <v>0.62222222222222223</v>
      </c>
      <c r="L43" s="20">
        <v>1.6666666666666607E-2</v>
      </c>
    </row>
    <row r="44" spans="1:12" x14ac:dyDescent="0.4">
      <c r="A44" s="73" t="s">
        <v>50</v>
      </c>
      <c r="B44" s="31">
        <v>540</v>
      </c>
      <c r="C44" s="31">
        <v>900</v>
      </c>
      <c r="D44" s="16">
        <v>0.6</v>
      </c>
      <c r="E44" s="74">
        <v>-360</v>
      </c>
      <c r="F44" s="31">
        <v>1260</v>
      </c>
      <c r="G44" s="31">
        <v>1260</v>
      </c>
      <c r="H44" s="16">
        <v>1</v>
      </c>
      <c r="I44" s="74">
        <v>0</v>
      </c>
      <c r="J44" s="16">
        <v>0.42857142857142855</v>
      </c>
      <c r="K44" s="16">
        <v>0.7142857142857143</v>
      </c>
      <c r="L44" s="20">
        <v>-0.28571428571428575</v>
      </c>
    </row>
    <row r="45" spans="1:12" x14ac:dyDescent="0.4">
      <c r="A45" s="73" t="s">
        <v>49</v>
      </c>
      <c r="B45" s="31">
        <v>887</v>
      </c>
      <c r="C45" s="31">
        <v>950</v>
      </c>
      <c r="D45" s="16">
        <v>0.93368421052631578</v>
      </c>
      <c r="E45" s="74">
        <v>-63</v>
      </c>
      <c r="F45" s="31">
        <v>1260</v>
      </c>
      <c r="G45" s="31">
        <v>1260</v>
      </c>
      <c r="H45" s="16">
        <v>1</v>
      </c>
      <c r="I45" s="74">
        <v>0</v>
      </c>
      <c r="J45" s="16">
        <v>0.70396825396825402</v>
      </c>
      <c r="K45" s="16">
        <v>0.75396825396825395</v>
      </c>
      <c r="L45" s="20">
        <v>-4.9999999999999933E-2</v>
      </c>
    </row>
    <row r="46" spans="1:12" x14ac:dyDescent="0.4">
      <c r="A46" s="73" t="s">
        <v>171</v>
      </c>
      <c r="B46" s="31">
        <v>785</v>
      </c>
      <c r="C46" s="31">
        <v>997</v>
      </c>
      <c r="D46" s="16">
        <v>0.78736208625877635</v>
      </c>
      <c r="E46" s="74">
        <v>-212</v>
      </c>
      <c r="F46" s="31">
        <v>1660</v>
      </c>
      <c r="G46" s="31">
        <v>1260</v>
      </c>
      <c r="H46" s="16">
        <v>1.3174603174603174</v>
      </c>
      <c r="I46" s="74">
        <v>400</v>
      </c>
      <c r="J46" s="16">
        <v>0.47289156626506024</v>
      </c>
      <c r="K46" s="16">
        <v>0.79126984126984123</v>
      </c>
      <c r="L46" s="20">
        <v>-0.318378275004781</v>
      </c>
    </row>
    <row r="47" spans="1:12" x14ac:dyDescent="0.4">
      <c r="A47" s="73" t="s">
        <v>72</v>
      </c>
      <c r="B47" s="31">
        <v>684</v>
      </c>
      <c r="C47" s="31">
        <v>944</v>
      </c>
      <c r="D47" s="16">
        <v>0.72457627118644063</v>
      </c>
      <c r="E47" s="74">
        <v>-260</v>
      </c>
      <c r="F47" s="31">
        <v>1260</v>
      </c>
      <c r="G47" s="31">
        <v>1251</v>
      </c>
      <c r="H47" s="16">
        <v>1.0071942446043165</v>
      </c>
      <c r="I47" s="74">
        <v>9</v>
      </c>
      <c r="J47" s="16">
        <v>0.54285714285714282</v>
      </c>
      <c r="K47" s="16">
        <v>0.75459632294164669</v>
      </c>
      <c r="L47" s="20">
        <v>-0.21173918008450388</v>
      </c>
    </row>
    <row r="48" spans="1:12" x14ac:dyDescent="0.4">
      <c r="A48" s="73" t="s">
        <v>172</v>
      </c>
      <c r="B48" s="31">
        <v>840</v>
      </c>
      <c r="C48" s="31">
        <v>946</v>
      </c>
      <c r="D48" s="16">
        <v>0.88794926004228325</v>
      </c>
      <c r="E48" s="74">
        <v>-106</v>
      </c>
      <c r="F48" s="31">
        <v>1260</v>
      </c>
      <c r="G48" s="31">
        <v>1260</v>
      </c>
      <c r="H48" s="16">
        <v>1</v>
      </c>
      <c r="I48" s="74">
        <v>0</v>
      </c>
      <c r="J48" s="16">
        <v>0.66666666666666663</v>
      </c>
      <c r="K48" s="16">
        <v>0.75079365079365079</v>
      </c>
      <c r="L48" s="20">
        <v>-8.4126984126984161E-2</v>
      </c>
    </row>
    <row r="49" spans="1:12" x14ac:dyDescent="0.4">
      <c r="A49" s="73" t="s">
        <v>173</v>
      </c>
      <c r="B49" s="31">
        <v>515</v>
      </c>
      <c r="C49" s="31">
        <v>842</v>
      </c>
      <c r="D49" s="16">
        <v>0.61163895486935871</v>
      </c>
      <c r="E49" s="74">
        <v>-327</v>
      </c>
      <c r="F49" s="31">
        <v>1260</v>
      </c>
      <c r="G49" s="31">
        <v>1251</v>
      </c>
      <c r="H49" s="16">
        <v>1.0071942446043165</v>
      </c>
      <c r="I49" s="74">
        <v>9</v>
      </c>
      <c r="J49" s="16">
        <v>0.40873015873015872</v>
      </c>
      <c r="K49" s="16">
        <v>0.67306155075939245</v>
      </c>
      <c r="L49" s="20">
        <v>-0.26433139202923372</v>
      </c>
    </row>
    <row r="50" spans="1:12" x14ac:dyDescent="0.4">
      <c r="A50" s="79" t="s">
        <v>174</v>
      </c>
      <c r="B50" s="30">
        <v>510</v>
      </c>
      <c r="C50" s="30">
        <v>712</v>
      </c>
      <c r="D50" s="23">
        <v>0.7162921348314607</v>
      </c>
      <c r="E50" s="80">
        <v>-202</v>
      </c>
      <c r="F50" s="30">
        <v>1260</v>
      </c>
      <c r="G50" s="30">
        <v>1260</v>
      </c>
      <c r="H50" s="23">
        <v>1</v>
      </c>
      <c r="I50" s="80">
        <v>0</v>
      </c>
      <c r="J50" s="23">
        <v>0.40476190476190477</v>
      </c>
      <c r="K50" s="23">
        <v>0.56507936507936507</v>
      </c>
      <c r="L50" s="22">
        <v>-0.1603174603174603</v>
      </c>
    </row>
    <row r="51" spans="1:12" x14ac:dyDescent="0.4">
      <c r="C51" s="63"/>
      <c r="D51" s="10"/>
      <c r="E51" s="10"/>
      <c r="F51" s="63"/>
      <c r="G51" s="63"/>
      <c r="H51" s="10"/>
      <c r="I51" s="10"/>
      <c r="J51" s="63"/>
      <c r="K51" s="63"/>
    </row>
    <row r="52" spans="1:12" x14ac:dyDescent="0.4">
      <c r="C52" s="63"/>
      <c r="D52" s="10"/>
      <c r="E52" s="10"/>
      <c r="F52" s="63"/>
      <c r="G52" s="63"/>
      <c r="H52" s="10"/>
      <c r="I52" s="10"/>
      <c r="J52" s="63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  <row r="56" spans="1:12" x14ac:dyDescent="0.4">
      <c r="C56" s="63"/>
      <c r="E56" s="10"/>
      <c r="G56" s="63"/>
      <c r="I56" s="10"/>
      <c r="K56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12月(上中旬)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149</v>
      </c>
      <c r="C5" s="97" t="s">
        <v>148</v>
      </c>
      <c r="D5" s="96" t="s">
        <v>61</v>
      </c>
      <c r="E5" s="96"/>
      <c r="F5" s="101" t="s">
        <v>149</v>
      </c>
      <c r="G5" s="101" t="s">
        <v>148</v>
      </c>
      <c r="H5" s="96" t="s">
        <v>61</v>
      </c>
      <c r="I5" s="96"/>
      <c r="J5" s="101" t="s">
        <v>149</v>
      </c>
      <c r="K5" s="101" t="s">
        <v>148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71</v>
      </c>
      <c r="B7" s="25">
        <v>265531</v>
      </c>
      <c r="C7" s="25">
        <v>265572</v>
      </c>
      <c r="D7" s="11">
        <v>0.99984561625472568</v>
      </c>
      <c r="E7" s="67">
        <v>-41</v>
      </c>
      <c r="F7" s="25">
        <v>426930</v>
      </c>
      <c r="G7" s="25">
        <v>421248</v>
      </c>
      <c r="H7" s="11">
        <v>1.0134884913400182</v>
      </c>
      <c r="I7" s="67">
        <v>5682</v>
      </c>
      <c r="J7" s="11">
        <v>0.62195441875717328</v>
      </c>
      <c r="K7" s="11">
        <v>0.63044097538742028</v>
      </c>
      <c r="L7" s="21">
        <v>-8.4865566302469997E-3</v>
      </c>
    </row>
    <row r="8" spans="1:12" s="68" customFormat="1" x14ac:dyDescent="0.4">
      <c r="A8" s="66" t="s">
        <v>58</v>
      </c>
      <c r="B8" s="25">
        <v>125656</v>
      </c>
      <c r="C8" s="25">
        <v>134032</v>
      </c>
      <c r="D8" s="11">
        <v>0.93750746090485859</v>
      </c>
      <c r="E8" s="67">
        <v>-8376</v>
      </c>
      <c r="F8" s="25">
        <v>194568</v>
      </c>
      <c r="G8" s="25">
        <v>196566</v>
      </c>
      <c r="H8" s="11">
        <v>0.9898354751075974</v>
      </c>
      <c r="I8" s="67">
        <v>-1998</v>
      </c>
      <c r="J8" s="11">
        <v>0.6458204843550841</v>
      </c>
      <c r="K8" s="11">
        <v>0.68186766785710651</v>
      </c>
      <c r="L8" s="21">
        <v>-3.6047183502022406E-2</v>
      </c>
    </row>
    <row r="9" spans="1:12" s="85" customFormat="1" x14ac:dyDescent="0.4">
      <c r="A9" s="64" t="s">
        <v>65</v>
      </c>
      <c r="B9" s="28">
        <v>103626</v>
      </c>
      <c r="C9" s="28">
        <v>111901</v>
      </c>
      <c r="D9" s="19">
        <v>0.92605070553435631</v>
      </c>
      <c r="E9" s="75">
        <v>-8275</v>
      </c>
      <c r="F9" s="28">
        <v>156708</v>
      </c>
      <c r="G9" s="28">
        <v>158448</v>
      </c>
      <c r="H9" s="19">
        <v>0.98901847924871256</v>
      </c>
      <c r="I9" s="75">
        <v>-1740</v>
      </c>
      <c r="J9" s="19">
        <v>0.66126809097174366</v>
      </c>
      <c r="K9" s="19">
        <v>0.70623169746541448</v>
      </c>
      <c r="L9" s="18">
        <v>-4.4963606493670816E-2</v>
      </c>
    </row>
    <row r="10" spans="1:12" x14ac:dyDescent="0.4">
      <c r="A10" s="71" t="s">
        <v>56</v>
      </c>
      <c r="B10" s="61">
        <v>62098</v>
      </c>
      <c r="C10" s="35">
        <v>66592</v>
      </c>
      <c r="D10" s="15">
        <v>0.93251441614608366</v>
      </c>
      <c r="E10" s="72">
        <v>-4494</v>
      </c>
      <c r="F10" s="61">
        <v>91728</v>
      </c>
      <c r="G10" s="35">
        <v>89717</v>
      </c>
      <c r="H10" s="15">
        <v>1.0224149269369238</v>
      </c>
      <c r="I10" s="72">
        <v>2011</v>
      </c>
      <c r="J10" s="15">
        <v>0.67697976626548051</v>
      </c>
      <c r="K10" s="15">
        <v>0.74224505946476138</v>
      </c>
      <c r="L10" s="14">
        <v>-6.5265293199280872E-2</v>
      </c>
    </row>
    <row r="11" spans="1:12" x14ac:dyDescent="0.4">
      <c r="A11" s="73" t="s">
        <v>57</v>
      </c>
      <c r="B11" s="60">
        <v>13979</v>
      </c>
      <c r="C11" s="31">
        <v>17109</v>
      </c>
      <c r="D11" s="16">
        <v>0.81705535098486182</v>
      </c>
      <c r="E11" s="74">
        <v>-3130</v>
      </c>
      <c r="F11" s="61">
        <v>21720</v>
      </c>
      <c r="G11" s="35">
        <v>24931</v>
      </c>
      <c r="H11" s="16">
        <v>0.87120452448758579</v>
      </c>
      <c r="I11" s="74">
        <v>-3211</v>
      </c>
      <c r="J11" s="16">
        <v>0.64360036832412526</v>
      </c>
      <c r="K11" s="16">
        <v>0.68625406120893662</v>
      </c>
      <c r="L11" s="20">
        <v>-4.2653692884811356E-2</v>
      </c>
    </row>
    <row r="12" spans="1:12" x14ac:dyDescent="0.4">
      <c r="A12" s="73" t="s">
        <v>70</v>
      </c>
      <c r="B12" s="60">
        <v>2762</v>
      </c>
      <c r="C12" s="31">
        <v>3086</v>
      </c>
      <c r="D12" s="16">
        <v>0.89500972132209977</v>
      </c>
      <c r="E12" s="74">
        <v>-324</v>
      </c>
      <c r="F12" s="60">
        <v>5400</v>
      </c>
      <c r="G12" s="31">
        <v>5400</v>
      </c>
      <c r="H12" s="16">
        <v>1</v>
      </c>
      <c r="I12" s="74">
        <v>0</v>
      </c>
      <c r="J12" s="16">
        <v>0.51148148148148154</v>
      </c>
      <c r="K12" s="16">
        <v>0.57148148148148148</v>
      </c>
      <c r="L12" s="20">
        <v>-5.9999999999999942E-2</v>
      </c>
    </row>
    <row r="13" spans="1:12" x14ac:dyDescent="0.4">
      <c r="A13" s="73" t="s">
        <v>54</v>
      </c>
      <c r="B13" s="60">
        <v>12460</v>
      </c>
      <c r="C13" s="31">
        <v>12763</v>
      </c>
      <c r="D13" s="16">
        <v>0.97625950011752727</v>
      </c>
      <c r="E13" s="74">
        <v>-303</v>
      </c>
      <c r="F13" s="60">
        <v>19200</v>
      </c>
      <c r="G13" s="31">
        <v>19200</v>
      </c>
      <c r="H13" s="16">
        <v>1</v>
      </c>
      <c r="I13" s="74">
        <v>0</v>
      </c>
      <c r="J13" s="16">
        <v>0.6489583333333333</v>
      </c>
      <c r="K13" s="16">
        <v>0.66473958333333338</v>
      </c>
      <c r="L13" s="20">
        <v>-1.578125000000008E-2</v>
      </c>
    </row>
    <row r="14" spans="1:12" x14ac:dyDescent="0.4">
      <c r="A14" s="73" t="s">
        <v>55</v>
      </c>
      <c r="B14" s="60">
        <v>8822</v>
      </c>
      <c r="C14" s="31">
        <v>8431</v>
      </c>
      <c r="D14" s="16">
        <v>1.0463764677974143</v>
      </c>
      <c r="E14" s="74">
        <v>391</v>
      </c>
      <c r="F14" s="60">
        <v>13800</v>
      </c>
      <c r="G14" s="31">
        <v>13800</v>
      </c>
      <c r="H14" s="16">
        <v>1</v>
      </c>
      <c r="I14" s="74">
        <v>0</v>
      </c>
      <c r="J14" s="16">
        <v>0.63927536231884063</v>
      </c>
      <c r="K14" s="16">
        <v>0.6109420289855072</v>
      </c>
      <c r="L14" s="20">
        <v>2.8333333333333433E-2</v>
      </c>
    </row>
    <row r="15" spans="1:12" x14ac:dyDescent="0.4">
      <c r="A15" s="82" t="s">
        <v>153</v>
      </c>
      <c r="B15" s="62">
        <v>3505</v>
      </c>
      <c r="C15" s="31">
        <v>3920</v>
      </c>
      <c r="D15" s="16">
        <v>0.89413265306122447</v>
      </c>
      <c r="E15" s="74">
        <v>-415</v>
      </c>
      <c r="F15" s="62">
        <v>4860</v>
      </c>
      <c r="G15" s="31">
        <v>5400</v>
      </c>
      <c r="H15" s="16">
        <v>0.9</v>
      </c>
      <c r="I15" s="83">
        <v>-540</v>
      </c>
      <c r="J15" s="16">
        <v>0.7211934156378601</v>
      </c>
      <c r="K15" s="16">
        <v>0.72592592592592597</v>
      </c>
      <c r="L15" s="20">
        <v>-4.732510288065872E-3</v>
      </c>
    </row>
    <row r="16" spans="1:12" x14ac:dyDescent="0.4">
      <c r="A16" s="64" t="s">
        <v>64</v>
      </c>
      <c r="B16" s="28">
        <v>21113</v>
      </c>
      <c r="C16" s="28">
        <v>21194</v>
      </c>
      <c r="D16" s="19">
        <v>0.99617816363121636</v>
      </c>
      <c r="E16" s="75">
        <v>-81</v>
      </c>
      <c r="F16" s="28">
        <v>36300</v>
      </c>
      <c r="G16" s="28">
        <v>36402</v>
      </c>
      <c r="H16" s="19">
        <v>0.99719795615625517</v>
      </c>
      <c r="I16" s="75">
        <v>-102</v>
      </c>
      <c r="J16" s="19">
        <v>0.58162534435261704</v>
      </c>
      <c r="K16" s="19">
        <v>0.5822207571012582</v>
      </c>
      <c r="L16" s="18">
        <v>-5.9541274864116644E-4</v>
      </c>
    </row>
    <row r="17" spans="1:12" x14ac:dyDescent="0.4">
      <c r="A17" s="77" t="s">
        <v>160</v>
      </c>
      <c r="B17" s="32">
        <v>1904</v>
      </c>
      <c r="C17" s="32">
        <v>2135</v>
      </c>
      <c r="D17" s="13">
        <v>0.8918032786885246</v>
      </c>
      <c r="E17" s="76">
        <v>-231</v>
      </c>
      <c r="F17" s="32">
        <v>3000</v>
      </c>
      <c r="G17" s="32">
        <v>3150</v>
      </c>
      <c r="H17" s="13">
        <v>0.95238095238095233</v>
      </c>
      <c r="I17" s="76">
        <v>-150</v>
      </c>
      <c r="J17" s="13">
        <v>0.63466666666666671</v>
      </c>
      <c r="K17" s="13">
        <v>0.67777777777777781</v>
      </c>
      <c r="L17" s="12">
        <v>-4.31111111111111E-2</v>
      </c>
    </row>
    <row r="18" spans="1:12" s="84" customFormat="1" x14ac:dyDescent="0.4">
      <c r="A18" s="73" t="s">
        <v>162</v>
      </c>
      <c r="B18" s="31">
        <v>2444</v>
      </c>
      <c r="C18" s="31">
        <v>2450</v>
      </c>
      <c r="D18" s="16">
        <v>0.99755102040816324</v>
      </c>
      <c r="E18" s="74">
        <v>-6</v>
      </c>
      <c r="F18" s="31">
        <v>3000</v>
      </c>
      <c r="G18" s="31">
        <v>3000</v>
      </c>
      <c r="H18" s="16">
        <v>1</v>
      </c>
      <c r="I18" s="74">
        <v>0</v>
      </c>
      <c r="J18" s="16">
        <v>0.81466666666666665</v>
      </c>
      <c r="K18" s="16">
        <v>0.81666666666666665</v>
      </c>
      <c r="L18" s="20">
        <v>-2.0000000000000018E-3</v>
      </c>
    </row>
    <row r="19" spans="1:12" s="84" customFormat="1" x14ac:dyDescent="0.4">
      <c r="A19" s="73" t="s">
        <v>164</v>
      </c>
      <c r="B19" s="31">
        <v>2007</v>
      </c>
      <c r="C19" s="31">
        <v>1893</v>
      </c>
      <c r="D19" s="16">
        <v>1.0602218700475436</v>
      </c>
      <c r="E19" s="74">
        <v>114</v>
      </c>
      <c r="F19" s="31">
        <v>3000</v>
      </c>
      <c r="G19" s="31">
        <v>3000</v>
      </c>
      <c r="H19" s="16">
        <v>1</v>
      </c>
      <c r="I19" s="74">
        <v>0</v>
      </c>
      <c r="J19" s="16">
        <v>0.66900000000000004</v>
      </c>
      <c r="K19" s="16">
        <v>0.63100000000000001</v>
      </c>
      <c r="L19" s="20">
        <v>3.8000000000000034E-2</v>
      </c>
    </row>
    <row r="20" spans="1:12" s="84" customFormat="1" x14ac:dyDescent="0.4">
      <c r="A20" s="73" t="s">
        <v>158</v>
      </c>
      <c r="B20" s="31">
        <v>3258</v>
      </c>
      <c r="C20" s="31">
        <v>2969</v>
      </c>
      <c r="D20" s="16">
        <v>1.0973391714381946</v>
      </c>
      <c r="E20" s="74">
        <v>289</v>
      </c>
      <c r="F20" s="31">
        <v>6000</v>
      </c>
      <c r="G20" s="31">
        <v>6000</v>
      </c>
      <c r="H20" s="16">
        <v>1</v>
      </c>
      <c r="I20" s="74">
        <v>0</v>
      </c>
      <c r="J20" s="16">
        <v>0.54300000000000004</v>
      </c>
      <c r="K20" s="16">
        <v>0.49483333333333335</v>
      </c>
      <c r="L20" s="20">
        <v>4.8166666666666691E-2</v>
      </c>
    </row>
    <row r="21" spans="1:12" s="84" customFormat="1" x14ac:dyDescent="0.4">
      <c r="A21" s="73" t="s">
        <v>156</v>
      </c>
      <c r="B21" s="31">
        <v>2205</v>
      </c>
      <c r="C21" s="31">
        <v>1866</v>
      </c>
      <c r="D21" s="16">
        <v>1.1816720257234727</v>
      </c>
      <c r="E21" s="74">
        <v>339</v>
      </c>
      <c r="F21" s="31">
        <v>3000</v>
      </c>
      <c r="G21" s="31">
        <v>3000</v>
      </c>
      <c r="H21" s="16">
        <v>1</v>
      </c>
      <c r="I21" s="74">
        <v>0</v>
      </c>
      <c r="J21" s="16">
        <v>0.73499999999999999</v>
      </c>
      <c r="K21" s="16">
        <v>0.622</v>
      </c>
      <c r="L21" s="20">
        <v>0.11299999999999999</v>
      </c>
    </row>
    <row r="22" spans="1:12" s="84" customFormat="1" x14ac:dyDescent="0.4">
      <c r="A22" s="73" t="s">
        <v>159</v>
      </c>
      <c r="B22" s="31">
        <v>1465</v>
      </c>
      <c r="C22" s="31">
        <v>1556</v>
      </c>
      <c r="D22" s="16">
        <v>0.94151670951156807</v>
      </c>
      <c r="E22" s="74">
        <v>-91</v>
      </c>
      <c r="F22" s="31">
        <v>3000</v>
      </c>
      <c r="G22" s="31">
        <v>3000</v>
      </c>
      <c r="H22" s="16">
        <v>1</v>
      </c>
      <c r="I22" s="74">
        <v>0</v>
      </c>
      <c r="J22" s="16">
        <v>0.48833333333333334</v>
      </c>
      <c r="K22" s="16">
        <v>0.51866666666666672</v>
      </c>
      <c r="L22" s="20">
        <v>-3.0333333333333379E-2</v>
      </c>
    </row>
    <row r="23" spans="1:12" s="84" customFormat="1" x14ac:dyDescent="0.4">
      <c r="A23" s="73" t="s">
        <v>165</v>
      </c>
      <c r="B23" s="31">
        <v>1244</v>
      </c>
      <c r="C23" s="31">
        <v>1378</v>
      </c>
      <c r="D23" s="16">
        <v>0.90275761973875179</v>
      </c>
      <c r="E23" s="74">
        <v>-134</v>
      </c>
      <c r="F23" s="31">
        <v>3000</v>
      </c>
      <c r="G23" s="31">
        <v>3000</v>
      </c>
      <c r="H23" s="16">
        <v>1</v>
      </c>
      <c r="I23" s="74">
        <v>0</v>
      </c>
      <c r="J23" s="16">
        <v>0.41466666666666668</v>
      </c>
      <c r="K23" s="16">
        <v>0.45933333333333332</v>
      </c>
      <c r="L23" s="20">
        <v>-4.4666666666666632E-2</v>
      </c>
    </row>
    <row r="24" spans="1:12" s="84" customFormat="1" x14ac:dyDescent="0.4">
      <c r="A24" s="73" t="s">
        <v>154</v>
      </c>
      <c r="B24" s="31">
        <v>661</v>
      </c>
      <c r="C24" s="31">
        <v>761</v>
      </c>
      <c r="D24" s="16">
        <v>0.86859395532194483</v>
      </c>
      <c r="E24" s="74">
        <v>-100</v>
      </c>
      <c r="F24" s="31">
        <v>1650</v>
      </c>
      <c r="G24" s="31">
        <v>1650</v>
      </c>
      <c r="H24" s="16">
        <v>1</v>
      </c>
      <c r="I24" s="74">
        <v>0</v>
      </c>
      <c r="J24" s="16">
        <v>0.40060606060606063</v>
      </c>
      <c r="K24" s="16">
        <v>0.46121212121212118</v>
      </c>
      <c r="L24" s="20">
        <v>-6.0606060606060552E-2</v>
      </c>
    </row>
    <row r="25" spans="1:12" s="84" customFormat="1" x14ac:dyDescent="0.4">
      <c r="A25" s="73" t="s">
        <v>161</v>
      </c>
      <c r="B25" s="31">
        <v>387</v>
      </c>
      <c r="C25" s="31">
        <v>397</v>
      </c>
      <c r="D25" s="16">
        <v>0.97481108312342568</v>
      </c>
      <c r="E25" s="74">
        <v>-10</v>
      </c>
      <c r="F25" s="31">
        <v>1350</v>
      </c>
      <c r="G25" s="31">
        <v>1350</v>
      </c>
      <c r="H25" s="16">
        <v>1</v>
      </c>
      <c r="I25" s="74">
        <v>0</v>
      </c>
      <c r="J25" s="16">
        <v>0.28666666666666668</v>
      </c>
      <c r="K25" s="16">
        <v>0.2940740740740741</v>
      </c>
      <c r="L25" s="20">
        <v>-7.4074074074074181E-3</v>
      </c>
    </row>
    <row r="26" spans="1:12" s="84" customFormat="1" x14ac:dyDescent="0.4">
      <c r="A26" s="73" t="s">
        <v>155</v>
      </c>
      <c r="B26" s="31">
        <v>1899</v>
      </c>
      <c r="C26" s="31">
        <v>2086</v>
      </c>
      <c r="D26" s="16">
        <v>0.9103547459252157</v>
      </c>
      <c r="E26" s="74">
        <v>-187</v>
      </c>
      <c r="F26" s="31">
        <v>3000</v>
      </c>
      <c r="G26" s="31">
        <v>3034</v>
      </c>
      <c r="H26" s="16">
        <v>0.98879367172050103</v>
      </c>
      <c r="I26" s="74">
        <v>-34</v>
      </c>
      <c r="J26" s="16">
        <v>0.63300000000000001</v>
      </c>
      <c r="K26" s="16">
        <v>0.68754119973632166</v>
      </c>
      <c r="L26" s="20">
        <v>-5.4541199736321655E-2</v>
      </c>
    </row>
    <row r="27" spans="1:12" x14ac:dyDescent="0.4">
      <c r="A27" s="71" t="s">
        <v>163</v>
      </c>
      <c r="B27" s="35">
        <v>1932</v>
      </c>
      <c r="C27" s="35">
        <v>1849</v>
      </c>
      <c r="D27" s="15">
        <v>1.044889129259059</v>
      </c>
      <c r="E27" s="72">
        <v>83</v>
      </c>
      <c r="F27" s="35">
        <v>3000</v>
      </c>
      <c r="G27" s="35">
        <v>3034</v>
      </c>
      <c r="H27" s="15">
        <v>0.98879367172050103</v>
      </c>
      <c r="I27" s="72">
        <v>-34</v>
      </c>
      <c r="J27" s="15">
        <v>0.64400000000000002</v>
      </c>
      <c r="K27" s="15">
        <v>0.60942649967040208</v>
      </c>
      <c r="L27" s="14">
        <v>3.4573500329597939E-2</v>
      </c>
    </row>
    <row r="28" spans="1:12" x14ac:dyDescent="0.4">
      <c r="A28" s="73" t="s">
        <v>157</v>
      </c>
      <c r="B28" s="31">
        <v>1707</v>
      </c>
      <c r="C28" s="31">
        <v>1854</v>
      </c>
      <c r="D28" s="16">
        <v>0.92071197411003236</v>
      </c>
      <c r="E28" s="74">
        <v>-147</v>
      </c>
      <c r="F28" s="31">
        <v>3300</v>
      </c>
      <c r="G28" s="31">
        <v>3184</v>
      </c>
      <c r="H28" s="16">
        <v>1.0364321608040201</v>
      </c>
      <c r="I28" s="74">
        <v>116</v>
      </c>
      <c r="J28" s="16">
        <v>0.51727272727272722</v>
      </c>
      <c r="K28" s="16">
        <v>0.582286432160804</v>
      </c>
      <c r="L28" s="20">
        <v>-6.5013704888076784E-2</v>
      </c>
    </row>
    <row r="29" spans="1:12" x14ac:dyDescent="0.4">
      <c r="A29" s="64" t="s">
        <v>63</v>
      </c>
      <c r="B29" s="28">
        <v>917</v>
      </c>
      <c r="C29" s="28">
        <v>937</v>
      </c>
      <c r="D29" s="19">
        <v>0.97865528281750269</v>
      </c>
      <c r="E29" s="75">
        <v>-20</v>
      </c>
      <c r="F29" s="28">
        <v>1560</v>
      </c>
      <c r="G29" s="28">
        <v>1716</v>
      </c>
      <c r="H29" s="19">
        <v>0.90909090909090906</v>
      </c>
      <c r="I29" s="75">
        <v>-156</v>
      </c>
      <c r="J29" s="19">
        <v>0.58782051282051284</v>
      </c>
      <c r="K29" s="19">
        <v>0.546037296037296</v>
      </c>
      <c r="L29" s="18">
        <v>4.1783216783216837E-2</v>
      </c>
    </row>
    <row r="30" spans="1:12" x14ac:dyDescent="0.4">
      <c r="A30" s="71" t="s">
        <v>166</v>
      </c>
      <c r="B30" s="35">
        <v>466</v>
      </c>
      <c r="C30" s="35">
        <v>511</v>
      </c>
      <c r="D30" s="15">
        <v>0.9119373776908023</v>
      </c>
      <c r="E30" s="72">
        <v>-45</v>
      </c>
      <c r="F30" s="35">
        <v>780</v>
      </c>
      <c r="G30" s="35">
        <v>936</v>
      </c>
      <c r="H30" s="15">
        <v>0.83333333333333337</v>
      </c>
      <c r="I30" s="72">
        <v>-156</v>
      </c>
      <c r="J30" s="15">
        <v>0.59743589743589742</v>
      </c>
      <c r="K30" s="15">
        <v>0.54594017094017089</v>
      </c>
      <c r="L30" s="14">
        <v>5.1495726495726535E-2</v>
      </c>
    </row>
    <row r="31" spans="1:12" x14ac:dyDescent="0.4">
      <c r="A31" s="73" t="s">
        <v>167</v>
      </c>
      <c r="B31" s="31">
        <v>451</v>
      </c>
      <c r="C31" s="31">
        <v>426</v>
      </c>
      <c r="D31" s="16">
        <v>1.0586854460093897</v>
      </c>
      <c r="E31" s="74">
        <v>25</v>
      </c>
      <c r="F31" s="31">
        <v>780</v>
      </c>
      <c r="G31" s="31">
        <v>780</v>
      </c>
      <c r="H31" s="16">
        <v>1</v>
      </c>
      <c r="I31" s="74">
        <v>0</v>
      </c>
      <c r="J31" s="16">
        <v>0.57820512820512826</v>
      </c>
      <c r="K31" s="16">
        <v>0.5461538461538461</v>
      </c>
      <c r="L31" s="20">
        <v>3.2051282051282159E-2</v>
      </c>
    </row>
    <row r="32" spans="1:12" s="68" customFormat="1" x14ac:dyDescent="0.4">
      <c r="A32" s="66" t="s">
        <v>67</v>
      </c>
      <c r="B32" s="25">
        <v>139875</v>
      </c>
      <c r="C32" s="25">
        <v>131540</v>
      </c>
      <c r="D32" s="11">
        <v>1.0633647559677664</v>
      </c>
      <c r="E32" s="67">
        <v>8335</v>
      </c>
      <c r="F32" s="25">
        <v>232362</v>
      </c>
      <c r="G32" s="25">
        <v>224682</v>
      </c>
      <c r="H32" s="11">
        <v>1.0341816433893236</v>
      </c>
      <c r="I32" s="67">
        <v>7680</v>
      </c>
      <c r="J32" s="11">
        <v>0.6019702016680869</v>
      </c>
      <c r="K32" s="11">
        <v>0.58544965773849267</v>
      </c>
      <c r="L32" s="21">
        <v>1.6520543929594234E-2</v>
      </c>
    </row>
    <row r="33" spans="1:12" x14ac:dyDescent="0.4">
      <c r="A33" s="73" t="s">
        <v>56</v>
      </c>
      <c r="B33" s="31">
        <v>51636</v>
      </c>
      <c r="C33" s="31">
        <v>50114</v>
      </c>
      <c r="D33" s="16">
        <v>1.030370754679331</v>
      </c>
      <c r="E33" s="74">
        <v>1522</v>
      </c>
      <c r="F33" s="31">
        <v>83515</v>
      </c>
      <c r="G33" s="31">
        <v>83953</v>
      </c>
      <c r="H33" s="16">
        <v>0.99478279513537338</v>
      </c>
      <c r="I33" s="74">
        <v>-438</v>
      </c>
      <c r="J33" s="16">
        <v>0.61828414057354963</v>
      </c>
      <c r="K33" s="16">
        <v>0.59692923421438182</v>
      </c>
      <c r="L33" s="20">
        <v>2.1354906359167813E-2</v>
      </c>
    </row>
    <row r="34" spans="1:12" x14ac:dyDescent="0.4">
      <c r="A34" s="73" t="s">
        <v>168</v>
      </c>
      <c r="B34" s="31">
        <v>15297</v>
      </c>
      <c r="C34" s="31">
        <v>11482</v>
      </c>
      <c r="D34" s="16">
        <v>1.3322591882947221</v>
      </c>
      <c r="E34" s="74">
        <v>3815</v>
      </c>
      <c r="F34" s="31">
        <v>22301</v>
      </c>
      <c r="G34" s="31">
        <v>17716</v>
      </c>
      <c r="H34" s="16">
        <v>1.2588055994581169</v>
      </c>
      <c r="I34" s="74">
        <v>4585</v>
      </c>
      <c r="J34" s="16">
        <v>0.6859333662167616</v>
      </c>
      <c r="K34" s="16">
        <v>0.64811469857755699</v>
      </c>
      <c r="L34" s="20">
        <v>3.7818667639204606E-2</v>
      </c>
    </row>
    <row r="35" spans="1:12" x14ac:dyDescent="0.4">
      <c r="A35" s="73" t="s">
        <v>169</v>
      </c>
      <c r="B35" s="31">
        <v>6022</v>
      </c>
      <c r="C35" s="31">
        <v>7596</v>
      </c>
      <c r="D35" s="16">
        <v>0.79278567667193256</v>
      </c>
      <c r="E35" s="74">
        <v>-1574</v>
      </c>
      <c r="F35" s="31">
        <v>11520</v>
      </c>
      <c r="G35" s="31">
        <v>14031</v>
      </c>
      <c r="H35" s="16">
        <v>0.8210391276459269</v>
      </c>
      <c r="I35" s="74">
        <v>-2511</v>
      </c>
      <c r="J35" s="16">
        <v>0.52274305555555556</v>
      </c>
      <c r="K35" s="16">
        <v>0.54137267479153306</v>
      </c>
      <c r="L35" s="20">
        <v>-1.8629619235977501E-2</v>
      </c>
    </row>
    <row r="36" spans="1:12" x14ac:dyDescent="0.4">
      <c r="A36" s="73" t="s">
        <v>54</v>
      </c>
      <c r="B36" s="31">
        <v>20971</v>
      </c>
      <c r="C36" s="31">
        <v>21750</v>
      </c>
      <c r="D36" s="16">
        <v>0.96418390804597698</v>
      </c>
      <c r="E36" s="74">
        <v>-779</v>
      </c>
      <c r="F36" s="31">
        <v>35365</v>
      </c>
      <c r="G36" s="31">
        <v>35805</v>
      </c>
      <c r="H36" s="16">
        <v>0.98771121351766511</v>
      </c>
      <c r="I36" s="74">
        <v>-440</v>
      </c>
      <c r="J36" s="16">
        <v>0.59298741693765022</v>
      </c>
      <c r="K36" s="16">
        <v>0.60745705906996228</v>
      </c>
      <c r="L36" s="20">
        <v>-1.4469642132312055E-2</v>
      </c>
    </row>
    <row r="37" spans="1:12" x14ac:dyDescent="0.4">
      <c r="A37" s="73" t="s">
        <v>55</v>
      </c>
      <c r="B37" s="31">
        <v>11202</v>
      </c>
      <c r="C37" s="31">
        <v>10587</v>
      </c>
      <c r="D37" s="16">
        <v>1.0580901105128933</v>
      </c>
      <c r="E37" s="74">
        <v>615</v>
      </c>
      <c r="F37" s="31">
        <v>20591</v>
      </c>
      <c r="G37" s="31">
        <v>18735</v>
      </c>
      <c r="H37" s="16">
        <v>1.0990659194021883</v>
      </c>
      <c r="I37" s="74">
        <v>1856</v>
      </c>
      <c r="J37" s="16">
        <v>0.54402408819387116</v>
      </c>
      <c r="K37" s="16">
        <v>0.56509207365892711</v>
      </c>
      <c r="L37" s="20">
        <v>-2.1067985465055949E-2</v>
      </c>
    </row>
    <row r="38" spans="1:12" x14ac:dyDescent="0.4">
      <c r="A38" s="73" t="s">
        <v>53</v>
      </c>
      <c r="B38" s="31">
        <v>5142</v>
      </c>
      <c r="C38" s="31">
        <v>4612</v>
      </c>
      <c r="D38" s="16">
        <v>1.1149176062445794</v>
      </c>
      <c r="E38" s="74">
        <v>530</v>
      </c>
      <c r="F38" s="31">
        <v>5760</v>
      </c>
      <c r="G38" s="31">
        <v>5760</v>
      </c>
      <c r="H38" s="16">
        <v>1</v>
      </c>
      <c r="I38" s="74">
        <v>0</v>
      </c>
      <c r="J38" s="16">
        <v>0.89270833333333333</v>
      </c>
      <c r="K38" s="16">
        <v>0.80069444444444449</v>
      </c>
      <c r="L38" s="20">
        <v>9.201388888888884E-2</v>
      </c>
    </row>
    <row r="39" spans="1:12" x14ac:dyDescent="0.4">
      <c r="A39" s="73" t="s">
        <v>170</v>
      </c>
      <c r="B39" s="31">
        <v>4888</v>
      </c>
      <c r="C39" s="31">
        <v>2477</v>
      </c>
      <c r="D39" s="16">
        <v>1.9733548647557528</v>
      </c>
      <c r="E39" s="74">
        <v>2411</v>
      </c>
      <c r="F39" s="31">
        <v>6712</v>
      </c>
      <c r="G39" s="31">
        <v>3320</v>
      </c>
      <c r="H39" s="16">
        <v>2.0216867469879518</v>
      </c>
      <c r="I39" s="74">
        <v>3392</v>
      </c>
      <c r="J39" s="16">
        <v>0.72824791418355184</v>
      </c>
      <c r="K39" s="16">
        <v>0.74608433734939761</v>
      </c>
      <c r="L39" s="20">
        <v>-1.7836423165845772E-2</v>
      </c>
    </row>
    <row r="40" spans="1:12" x14ac:dyDescent="0.4">
      <c r="A40" s="73" t="s">
        <v>52</v>
      </c>
      <c r="B40" s="31">
        <v>4420</v>
      </c>
      <c r="C40" s="31">
        <v>4289</v>
      </c>
      <c r="D40" s="16">
        <v>1.0305432501748659</v>
      </c>
      <c r="E40" s="74">
        <v>131</v>
      </c>
      <c r="F40" s="31">
        <v>5760</v>
      </c>
      <c r="G40" s="31">
        <v>5760</v>
      </c>
      <c r="H40" s="16">
        <v>1</v>
      </c>
      <c r="I40" s="74">
        <v>0</v>
      </c>
      <c r="J40" s="16">
        <v>0.76736111111111116</v>
      </c>
      <c r="K40" s="16">
        <v>0.7446180555555556</v>
      </c>
      <c r="L40" s="20">
        <v>2.2743055555555558E-2</v>
      </c>
    </row>
    <row r="41" spans="1:12" ht="9.75" customHeight="1" x14ac:dyDescent="0.4">
      <c r="A41" s="77" t="s">
        <v>51</v>
      </c>
      <c r="B41" s="32">
        <v>2830</v>
      </c>
      <c r="C41" s="32">
        <v>3072</v>
      </c>
      <c r="D41" s="13">
        <v>0.92122395833333337</v>
      </c>
      <c r="E41" s="76">
        <v>-242</v>
      </c>
      <c r="F41" s="32">
        <v>5760</v>
      </c>
      <c r="G41" s="32">
        <v>5754</v>
      </c>
      <c r="H41" s="13">
        <v>1.0010427528675705</v>
      </c>
      <c r="I41" s="76">
        <v>6</v>
      </c>
      <c r="J41" s="13">
        <v>0.49131944444444442</v>
      </c>
      <c r="K41" s="13">
        <v>0.53388946819603755</v>
      </c>
      <c r="L41" s="12">
        <v>-4.2570023751593133E-2</v>
      </c>
    </row>
    <row r="42" spans="1:12" x14ac:dyDescent="0.4">
      <c r="A42" s="73" t="s">
        <v>69</v>
      </c>
      <c r="B42" s="31">
        <v>1167</v>
      </c>
      <c r="C42" s="31">
        <v>993</v>
      </c>
      <c r="D42" s="16">
        <v>1.1752265861027191</v>
      </c>
      <c r="E42" s="74">
        <v>174</v>
      </c>
      <c r="F42" s="31">
        <v>3318</v>
      </c>
      <c r="G42" s="31">
        <v>3320</v>
      </c>
      <c r="H42" s="16">
        <v>0.99939759036144582</v>
      </c>
      <c r="I42" s="74">
        <v>-2</v>
      </c>
      <c r="J42" s="16">
        <v>0.35171790235081374</v>
      </c>
      <c r="K42" s="16">
        <v>0.29909638554216866</v>
      </c>
      <c r="L42" s="20">
        <v>5.2621516808645075E-2</v>
      </c>
    </row>
    <row r="43" spans="1:12" x14ac:dyDescent="0.4">
      <c r="A43" s="73" t="s">
        <v>66</v>
      </c>
      <c r="B43" s="31">
        <v>2647</v>
      </c>
      <c r="C43" s="31">
        <v>1741</v>
      </c>
      <c r="D43" s="16">
        <v>1.5203905801263642</v>
      </c>
      <c r="E43" s="74">
        <v>906</v>
      </c>
      <c r="F43" s="31">
        <v>5760</v>
      </c>
      <c r="G43" s="31">
        <v>5472</v>
      </c>
      <c r="H43" s="16">
        <v>1.0526315789473684</v>
      </c>
      <c r="I43" s="74">
        <v>288</v>
      </c>
      <c r="J43" s="16">
        <v>0.45954861111111112</v>
      </c>
      <c r="K43" s="16">
        <v>0.31816520467836257</v>
      </c>
      <c r="L43" s="20">
        <v>0.14138340643274855</v>
      </c>
    </row>
    <row r="44" spans="1:12" x14ac:dyDescent="0.4">
      <c r="A44" s="73" t="s">
        <v>48</v>
      </c>
      <c r="B44" s="31">
        <v>4406</v>
      </c>
      <c r="C44" s="31">
        <v>4440</v>
      </c>
      <c r="D44" s="16">
        <v>0.99234234234234231</v>
      </c>
      <c r="E44" s="74">
        <v>-34</v>
      </c>
      <c r="F44" s="31">
        <v>7560</v>
      </c>
      <c r="G44" s="31">
        <v>7560</v>
      </c>
      <c r="H44" s="16">
        <v>1</v>
      </c>
      <c r="I44" s="74">
        <v>0</v>
      </c>
      <c r="J44" s="16">
        <v>0.58280423280423277</v>
      </c>
      <c r="K44" s="16">
        <v>0.58730158730158732</v>
      </c>
      <c r="L44" s="20">
        <v>-4.4973544973545554E-3</v>
      </c>
    </row>
    <row r="45" spans="1:12" x14ac:dyDescent="0.4">
      <c r="A45" s="73" t="s">
        <v>50</v>
      </c>
      <c r="B45" s="31">
        <v>1273</v>
      </c>
      <c r="C45" s="31">
        <v>1028</v>
      </c>
      <c r="D45" s="16">
        <v>1.2383268482490273</v>
      </c>
      <c r="E45" s="74">
        <v>245</v>
      </c>
      <c r="F45" s="31">
        <v>2520</v>
      </c>
      <c r="G45" s="31">
        <v>2520</v>
      </c>
      <c r="H45" s="16">
        <v>1</v>
      </c>
      <c r="I45" s="74">
        <v>0</v>
      </c>
      <c r="J45" s="16">
        <v>0.50515873015873014</v>
      </c>
      <c r="K45" s="16">
        <v>0.40793650793650793</v>
      </c>
      <c r="L45" s="20">
        <v>9.722222222222221E-2</v>
      </c>
    </row>
    <row r="46" spans="1:12" x14ac:dyDescent="0.4">
      <c r="A46" s="73" t="s">
        <v>49</v>
      </c>
      <c r="B46" s="31">
        <v>1655</v>
      </c>
      <c r="C46" s="31">
        <v>1371</v>
      </c>
      <c r="D46" s="16">
        <v>1.2071480671043033</v>
      </c>
      <c r="E46" s="74">
        <v>284</v>
      </c>
      <c r="F46" s="31">
        <v>2520</v>
      </c>
      <c r="G46" s="31">
        <v>2394</v>
      </c>
      <c r="H46" s="16">
        <v>1.0526315789473684</v>
      </c>
      <c r="I46" s="74">
        <v>126</v>
      </c>
      <c r="J46" s="16">
        <v>0.65674603174603174</v>
      </c>
      <c r="K46" s="16">
        <v>0.57268170426065168</v>
      </c>
      <c r="L46" s="20">
        <v>8.4064327485380064E-2</v>
      </c>
    </row>
    <row r="47" spans="1:12" x14ac:dyDescent="0.4">
      <c r="A47" s="73" t="s">
        <v>171</v>
      </c>
      <c r="B47" s="31">
        <v>1305</v>
      </c>
      <c r="C47" s="31">
        <v>1171</v>
      </c>
      <c r="D47" s="16">
        <v>1.1144321093082836</v>
      </c>
      <c r="E47" s="74">
        <v>134</v>
      </c>
      <c r="F47" s="31">
        <v>3320</v>
      </c>
      <c r="G47" s="31">
        <v>2520</v>
      </c>
      <c r="H47" s="16">
        <v>1.3174603174603174</v>
      </c>
      <c r="I47" s="74">
        <v>800</v>
      </c>
      <c r="J47" s="16">
        <v>0.39307228915662651</v>
      </c>
      <c r="K47" s="16">
        <v>0.4646825396825397</v>
      </c>
      <c r="L47" s="20">
        <v>-7.1610250525913188E-2</v>
      </c>
    </row>
    <row r="48" spans="1:12" x14ac:dyDescent="0.4">
      <c r="A48" s="73" t="s">
        <v>72</v>
      </c>
      <c r="B48" s="31">
        <v>1422</v>
      </c>
      <c r="C48" s="31">
        <v>1437</v>
      </c>
      <c r="D48" s="16">
        <v>0.98956158663883087</v>
      </c>
      <c r="E48" s="74">
        <v>-15</v>
      </c>
      <c r="F48" s="31">
        <v>2520</v>
      </c>
      <c r="G48" s="31">
        <v>2511</v>
      </c>
      <c r="H48" s="16">
        <v>1.0035842293906809</v>
      </c>
      <c r="I48" s="74">
        <v>9</v>
      </c>
      <c r="J48" s="16">
        <v>0.56428571428571428</v>
      </c>
      <c r="K48" s="16">
        <v>0.57228195937873361</v>
      </c>
      <c r="L48" s="20">
        <v>-7.9962450930193274E-3</v>
      </c>
    </row>
    <row r="49" spans="1:12" x14ac:dyDescent="0.4">
      <c r="A49" s="73" t="s">
        <v>172</v>
      </c>
      <c r="B49" s="31">
        <v>1402</v>
      </c>
      <c r="C49" s="31">
        <v>1370</v>
      </c>
      <c r="D49" s="16">
        <v>1.0233576642335767</v>
      </c>
      <c r="E49" s="74">
        <v>32</v>
      </c>
      <c r="F49" s="31">
        <v>2520</v>
      </c>
      <c r="G49" s="31">
        <v>2520</v>
      </c>
      <c r="H49" s="16">
        <v>1</v>
      </c>
      <c r="I49" s="74">
        <v>0</v>
      </c>
      <c r="J49" s="16">
        <v>0.55634920634920637</v>
      </c>
      <c r="K49" s="16">
        <v>0.54365079365079361</v>
      </c>
      <c r="L49" s="20">
        <v>1.2698412698412764E-2</v>
      </c>
    </row>
    <row r="50" spans="1:12" x14ac:dyDescent="0.4">
      <c r="A50" s="73" t="s">
        <v>173</v>
      </c>
      <c r="B50" s="31">
        <v>1191</v>
      </c>
      <c r="C50" s="31">
        <v>1037</v>
      </c>
      <c r="D50" s="16">
        <v>1.1485053037608486</v>
      </c>
      <c r="E50" s="74">
        <v>154</v>
      </c>
      <c r="F50" s="31">
        <v>2520</v>
      </c>
      <c r="G50" s="31">
        <v>2511</v>
      </c>
      <c r="H50" s="16">
        <v>1.0035842293906809</v>
      </c>
      <c r="I50" s="74">
        <v>9</v>
      </c>
      <c r="J50" s="16">
        <v>0.47261904761904761</v>
      </c>
      <c r="K50" s="16">
        <v>0.41298287534846673</v>
      </c>
      <c r="L50" s="20">
        <v>5.9636172270580878E-2</v>
      </c>
    </row>
    <row r="51" spans="1:12" x14ac:dyDescent="0.4">
      <c r="A51" s="79" t="s">
        <v>174</v>
      </c>
      <c r="B51" s="30">
        <v>999</v>
      </c>
      <c r="C51" s="30">
        <v>973</v>
      </c>
      <c r="D51" s="23">
        <v>1.02672147995889</v>
      </c>
      <c r="E51" s="80">
        <v>26</v>
      </c>
      <c r="F51" s="30">
        <v>2520</v>
      </c>
      <c r="G51" s="30">
        <v>2520</v>
      </c>
      <c r="H51" s="23">
        <v>1</v>
      </c>
      <c r="I51" s="80">
        <v>0</v>
      </c>
      <c r="J51" s="23">
        <v>0.39642857142857141</v>
      </c>
      <c r="K51" s="23">
        <v>0.38611111111111113</v>
      </c>
      <c r="L51" s="22">
        <v>1.0317460317460281E-2</v>
      </c>
    </row>
    <row r="52" spans="1:12" x14ac:dyDescent="0.4">
      <c r="C52" s="63"/>
      <c r="E52" s="10"/>
      <c r="G52" s="33"/>
      <c r="I52" s="10"/>
      <c r="K52" s="63"/>
    </row>
    <row r="53" spans="1:12" x14ac:dyDescent="0.4">
      <c r="C53" s="63"/>
      <c r="E53" s="10"/>
      <c r="G53" s="63"/>
      <c r="I53" s="10"/>
      <c r="K53" s="63"/>
    </row>
    <row r="54" spans="1:12" x14ac:dyDescent="0.4">
      <c r="C54" s="63"/>
      <c r="E54" s="10"/>
      <c r="G54" s="63"/>
      <c r="I54" s="10"/>
      <c r="K54" s="63"/>
    </row>
    <row r="55" spans="1:12" x14ac:dyDescent="0.4">
      <c r="C55" s="63"/>
      <c r="E55" s="10"/>
      <c r="G55" s="63"/>
      <c r="I55" s="10"/>
      <c r="K55" s="63"/>
    </row>
  </sheetData>
  <mergeCells count="14">
    <mergeCell ref="H5:I5"/>
    <mergeCell ref="J5:J6"/>
    <mergeCell ref="K5:K6"/>
    <mergeCell ref="L5:L6"/>
    <mergeCell ref="A2:A4"/>
    <mergeCell ref="B2:E4"/>
    <mergeCell ref="F2:I4"/>
    <mergeCell ref="J2:L4"/>
    <mergeCell ref="A5:A6"/>
    <mergeCell ref="B5:B6"/>
    <mergeCell ref="C5:C6"/>
    <mergeCell ref="D5:E5"/>
    <mergeCell ref="F5:F6"/>
    <mergeCell ref="G5:G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１月(上中旬)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106</v>
      </c>
      <c r="C5" s="97" t="s">
        <v>105</v>
      </c>
      <c r="D5" s="96" t="s">
        <v>61</v>
      </c>
      <c r="E5" s="96"/>
      <c r="F5" s="101" t="s">
        <v>106</v>
      </c>
      <c r="G5" s="101" t="s">
        <v>105</v>
      </c>
      <c r="H5" s="96" t="s">
        <v>61</v>
      </c>
      <c r="I5" s="96"/>
      <c r="J5" s="101" t="s">
        <v>106</v>
      </c>
      <c r="K5" s="101" t="s">
        <v>105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68</v>
      </c>
      <c r="B7" s="25">
        <v>244123</v>
      </c>
      <c r="C7" s="25">
        <v>256069</v>
      </c>
      <c r="D7" s="11">
        <v>0.95334851153400058</v>
      </c>
      <c r="E7" s="67">
        <v>-11946</v>
      </c>
      <c r="F7" s="25">
        <v>416572</v>
      </c>
      <c r="G7" s="25">
        <v>389559</v>
      </c>
      <c r="H7" s="11">
        <v>1.0693425129441241</v>
      </c>
      <c r="I7" s="67">
        <v>27013</v>
      </c>
      <c r="J7" s="11">
        <v>0.5860283456401294</v>
      </c>
      <c r="K7" s="11">
        <v>0.65733046855546917</v>
      </c>
      <c r="L7" s="21">
        <v>-7.1302122915339772E-2</v>
      </c>
    </row>
    <row r="8" spans="1:12" s="68" customFormat="1" x14ac:dyDescent="0.4">
      <c r="A8" s="66" t="s">
        <v>58</v>
      </c>
      <c r="B8" s="25">
        <v>120477</v>
      </c>
      <c r="C8" s="25">
        <v>111254</v>
      </c>
      <c r="D8" s="11">
        <v>1.0829003900983336</v>
      </c>
      <c r="E8" s="67">
        <v>9223</v>
      </c>
      <c r="F8" s="25">
        <v>192645</v>
      </c>
      <c r="G8" s="25">
        <v>162576</v>
      </c>
      <c r="H8" s="11">
        <v>1.1849534986713905</v>
      </c>
      <c r="I8" s="67">
        <v>30069</v>
      </c>
      <c r="J8" s="11">
        <v>0.62538347738067435</v>
      </c>
      <c r="K8" s="11">
        <v>0.68431994882393465</v>
      </c>
      <c r="L8" s="21">
        <v>-5.8936471443260308E-2</v>
      </c>
    </row>
    <row r="9" spans="1:12" x14ac:dyDescent="0.4">
      <c r="A9" s="69" t="s">
        <v>65</v>
      </c>
      <c r="B9" s="26">
        <v>96441</v>
      </c>
      <c r="C9" s="26">
        <v>88726</v>
      </c>
      <c r="D9" s="24">
        <v>1.0869530915402474</v>
      </c>
      <c r="E9" s="70">
        <v>7715</v>
      </c>
      <c r="F9" s="26">
        <v>154389</v>
      </c>
      <c r="G9" s="26">
        <v>126036</v>
      </c>
      <c r="H9" s="24">
        <v>1.2249595353708465</v>
      </c>
      <c r="I9" s="70">
        <v>28353</v>
      </c>
      <c r="J9" s="24">
        <v>0.62466237879641684</v>
      </c>
      <c r="K9" s="24">
        <v>0.70397346789806092</v>
      </c>
      <c r="L9" s="54">
        <v>-7.9311089101644083E-2</v>
      </c>
    </row>
    <row r="10" spans="1:12" x14ac:dyDescent="0.4">
      <c r="A10" s="71" t="s">
        <v>56</v>
      </c>
      <c r="B10" s="35">
        <v>56632</v>
      </c>
      <c r="C10" s="35">
        <v>48539</v>
      </c>
      <c r="D10" s="15">
        <v>1.1667319063021488</v>
      </c>
      <c r="E10" s="72">
        <v>8093</v>
      </c>
      <c r="F10" s="35">
        <v>88402</v>
      </c>
      <c r="G10" s="35">
        <v>62857</v>
      </c>
      <c r="H10" s="15">
        <v>1.4063986509060249</v>
      </c>
      <c r="I10" s="72">
        <v>25545</v>
      </c>
      <c r="J10" s="15">
        <v>0.64061899052057647</v>
      </c>
      <c r="K10" s="15">
        <v>0.77221311866617881</v>
      </c>
      <c r="L10" s="14">
        <v>-0.13159412814560234</v>
      </c>
    </row>
    <row r="11" spans="1:12" x14ac:dyDescent="0.4">
      <c r="A11" s="73" t="s">
        <v>57</v>
      </c>
      <c r="B11" s="31">
        <v>13971</v>
      </c>
      <c r="C11" s="31">
        <v>8217</v>
      </c>
      <c r="D11" s="16">
        <v>1.7002555677254472</v>
      </c>
      <c r="E11" s="74">
        <v>5754</v>
      </c>
      <c r="F11" s="35">
        <v>23567</v>
      </c>
      <c r="G11" s="31">
        <v>12410</v>
      </c>
      <c r="H11" s="16">
        <v>1.8990330378726834</v>
      </c>
      <c r="I11" s="74">
        <v>11157</v>
      </c>
      <c r="J11" s="16">
        <v>0.59282046930029275</v>
      </c>
      <c r="K11" s="16">
        <v>0.66212731668009672</v>
      </c>
      <c r="L11" s="20">
        <v>-6.9306847379803971E-2</v>
      </c>
    </row>
    <row r="12" spans="1:12" x14ac:dyDescent="0.4">
      <c r="A12" s="73" t="s">
        <v>70</v>
      </c>
      <c r="B12" s="31">
        <v>2769</v>
      </c>
      <c r="C12" s="31">
        <v>6410</v>
      </c>
      <c r="D12" s="16">
        <v>0.43198127925117003</v>
      </c>
      <c r="E12" s="74">
        <v>-3641</v>
      </c>
      <c r="F12" s="31">
        <v>5400</v>
      </c>
      <c r="G12" s="31">
        <v>11340</v>
      </c>
      <c r="H12" s="16">
        <v>0.47619047619047616</v>
      </c>
      <c r="I12" s="74">
        <v>-5940</v>
      </c>
      <c r="J12" s="16">
        <v>0.51277777777777778</v>
      </c>
      <c r="K12" s="16">
        <v>0.56525573192239864</v>
      </c>
      <c r="L12" s="20">
        <v>-5.2477954144620864E-2</v>
      </c>
    </row>
    <row r="13" spans="1:12" x14ac:dyDescent="0.4">
      <c r="A13" s="73" t="s">
        <v>54</v>
      </c>
      <c r="B13" s="31">
        <v>10417</v>
      </c>
      <c r="C13" s="31">
        <v>10269</v>
      </c>
      <c r="D13" s="16">
        <v>1.0144123088908366</v>
      </c>
      <c r="E13" s="74">
        <v>148</v>
      </c>
      <c r="F13" s="31">
        <v>18660</v>
      </c>
      <c r="G13" s="31">
        <v>16350</v>
      </c>
      <c r="H13" s="16">
        <v>1.1412844036697247</v>
      </c>
      <c r="I13" s="74">
        <v>2310</v>
      </c>
      <c r="J13" s="16">
        <v>0.55825294748124332</v>
      </c>
      <c r="K13" s="16">
        <v>0.62807339449541288</v>
      </c>
      <c r="L13" s="20">
        <v>-6.9820447014169562E-2</v>
      </c>
    </row>
    <row r="14" spans="1:12" x14ac:dyDescent="0.4">
      <c r="A14" s="73" t="s">
        <v>153</v>
      </c>
      <c r="B14" s="31">
        <v>4461</v>
      </c>
      <c r="C14" s="31">
        <v>4981</v>
      </c>
      <c r="D14" s="16">
        <v>0.89560329251154391</v>
      </c>
      <c r="E14" s="74">
        <v>-520</v>
      </c>
      <c r="F14" s="31">
        <v>4860</v>
      </c>
      <c r="G14" s="31">
        <v>5400</v>
      </c>
      <c r="H14" s="16">
        <v>0.9</v>
      </c>
      <c r="I14" s="74">
        <v>-540</v>
      </c>
      <c r="J14" s="16">
        <v>0.91790123456790118</v>
      </c>
      <c r="K14" s="16">
        <v>0.92240740740740745</v>
      </c>
      <c r="L14" s="20">
        <v>-4.5061728395062728E-3</v>
      </c>
    </row>
    <row r="15" spans="1:12" x14ac:dyDescent="0.4">
      <c r="A15" s="73" t="s">
        <v>55</v>
      </c>
      <c r="B15" s="31">
        <v>8191</v>
      </c>
      <c r="C15" s="31">
        <v>10310</v>
      </c>
      <c r="D15" s="16">
        <v>0.79447138700290976</v>
      </c>
      <c r="E15" s="74">
        <v>-2119</v>
      </c>
      <c r="F15" s="31">
        <v>13500</v>
      </c>
      <c r="G15" s="31">
        <v>17679</v>
      </c>
      <c r="H15" s="16">
        <v>0.76361785168844387</v>
      </c>
      <c r="I15" s="74">
        <v>-4179</v>
      </c>
      <c r="J15" s="16">
        <v>0.60674074074074069</v>
      </c>
      <c r="K15" s="16">
        <v>0.58317778154873012</v>
      </c>
      <c r="L15" s="20">
        <v>2.3562959192010569E-2</v>
      </c>
    </row>
    <row r="16" spans="1:12" x14ac:dyDescent="0.4">
      <c r="A16" s="64" t="s">
        <v>64</v>
      </c>
      <c r="B16" s="28">
        <v>22447</v>
      </c>
      <c r="C16" s="28">
        <v>20883</v>
      </c>
      <c r="D16" s="19">
        <v>1.0748934540056505</v>
      </c>
      <c r="E16" s="75">
        <v>1564</v>
      </c>
      <c r="F16" s="28">
        <v>36150</v>
      </c>
      <c r="G16" s="28">
        <v>34200</v>
      </c>
      <c r="H16" s="19">
        <v>1.0570175438596492</v>
      </c>
      <c r="I16" s="75">
        <v>1950</v>
      </c>
      <c r="J16" s="19">
        <v>0.62094052558782853</v>
      </c>
      <c r="K16" s="19">
        <v>0.61061403508771928</v>
      </c>
      <c r="L16" s="18">
        <v>1.0326490500109253E-2</v>
      </c>
    </row>
    <row r="17" spans="1:12" x14ac:dyDescent="0.4">
      <c r="A17" s="71" t="s">
        <v>154</v>
      </c>
      <c r="B17" s="35">
        <v>882</v>
      </c>
      <c r="C17" s="35">
        <v>1259</v>
      </c>
      <c r="D17" s="15">
        <v>0.70055599682287528</v>
      </c>
      <c r="E17" s="72">
        <v>-377</v>
      </c>
      <c r="F17" s="35">
        <v>1650</v>
      </c>
      <c r="G17" s="35">
        <v>2100</v>
      </c>
      <c r="H17" s="15">
        <v>0.7857142857142857</v>
      </c>
      <c r="I17" s="72">
        <v>-450</v>
      </c>
      <c r="J17" s="15">
        <v>0.53454545454545455</v>
      </c>
      <c r="K17" s="15">
        <v>0.59952380952380957</v>
      </c>
      <c r="L17" s="14">
        <v>-6.4978354978355024E-2</v>
      </c>
    </row>
    <row r="18" spans="1:12" x14ac:dyDescent="0.4">
      <c r="A18" s="73" t="s">
        <v>155</v>
      </c>
      <c r="B18" s="31">
        <v>2085</v>
      </c>
      <c r="C18" s="31">
        <v>2104</v>
      </c>
      <c r="D18" s="16">
        <v>0.99096958174904948</v>
      </c>
      <c r="E18" s="74">
        <v>-19</v>
      </c>
      <c r="F18" s="31">
        <v>3000</v>
      </c>
      <c r="G18" s="31">
        <v>3000</v>
      </c>
      <c r="H18" s="16">
        <v>1</v>
      </c>
      <c r="I18" s="74">
        <v>0</v>
      </c>
      <c r="J18" s="16">
        <v>0.69499999999999995</v>
      </c>
      <c r="K18" s="16">
        <v>0.70133333333333336</v>
      </c>
      <c r="L18" s="20">
        <v>-6.333333333333413E-3</v>
      </c>
    </row>
    <row r="19" spans="1:12" x14ac:dyDescent="0.4">
      <c r="A19" s="73" t="s">
        <v>156</v>
      </c>
      <c r="B19" s="31">
        <v>2132</v>
      </c>
      <c r="C19" s="31">
        <v>1849</v>
      </c>
      <c r="D19" s="16">
        <v>1.1530557057869117</v>
      </c>
      <c r="E19" s="74">
        <v>283</v>
      </c>
      <c r="F19" s="31">
        <v>3000</v>
      </c>
      <c r="G19" s="31">
        <v>3000</v>
      </c>
      <c r="H19" s="16">
        <v>1</v>
      </c>
      <c r="I19" s="74">
        <v>0</v>
      </c>
      <c r="J19" s="16">
        <v>0.71066666666666667</v>
      </c>
      <c r="K19" s="16">
        <v>0.61633333333333329</v>
      </c>
      <c r="L19" s="20">
        <v>9.433333333333338E-2</v>
      </c>
    </row>
    <row r="20" spans="1:12" x14ac:dyDescent="0.4">
      <c r="A20" s="73" t="s">
        <v>157</v>
      </c>
      <c r="B20" s="31">
        <v>1718</v>
      </c>
      <c r="C20" s="31">
        <v>1898</v>
      </c>
      <c r="D20" s="16">
        <v>0.90516332982086412</v>
      </c>
      <c r="E20" s="74">
        <v>-180</v>
      </c>
      <c r="F20" s="31">
        <v>3000</v>
      </c>
      <c r="G20" s="31">
        <v>3000</v>
      </c>
      <c r="H20" s="16">
        <v>1</v>
      </c>
      <c r="I20" s="74">
        <v>0</v>
      </c>
      <c r="J20" s="16">
        <v>0.57266666666666666</v>
      </c>
      <c r="K20" s="16">
        <v>0.63266666666666671</v>
      </c>
      <c r="L20" s="20">
        <v>-6.0000000000000053E-2</v>
      </c>
    </row>
    <row r="21" spans="1:12" x14ac:dyDescent="0.4">
      <c r="A21" s="73" t="s">
        <v>158</v>
      </c>
      <c r="B21" s="32">
        <v>3818</v>
      </c>
      <c r="C21" s="32">
        <v>3575</v>
      </c>
      <c r="D21" s="13">
        <v>1.0679720279720279</v>
      </c>
      <c r="E21" s="76">
        <v>243</v>
      </c>
      <c r="F21" s="32">
        <v>6000</v>
      </c>
      <c r="G21" s="32">
        <v>6000</v>
      </c>
      <c r="H21" s="13">
        <v>1</v>
      </c>
      <c r="I21" s="76">
        <v>0</v>
      </c>
      <c r="J21" s="13">
        <v>0.63633333333333331</v>
      </c>
      <c r="K21" s="13">
        <v>0.59583333333333333</v>
      </c>
      <c r="L21" s="12">
        <v>4.049999999999998E-2</v>
      </c>
    </row>
    <row r="22" spans="1:12" x14ac:dyDescent="0.4">
      <c r="A22" s="77" t="s">
        <v>159</v>
      </c>
      <c r="B22" s="31">
        <v>1657</v>
      </c>
      <c r="C22" s="31">
        <v>1945</v>
      </c>
      <c r="D22" s="16">
        <v>0.85192802056555272</v>
      </c>
      <c r="E22" s="74">
        <v>-288</v>
      </c>
      <c r="F22" s="31">
        <v>3000</v>
      </c>
      <c r="G22" s="31">
        <v>4050</v>
      </c>
      <c r="H22" s="16">
        <v>0.7407407407407407</v>
      </c>
      <c r="I22" s="74">
        <v>-1050</v>
      </c>
      <c r="J22" s="16">
        <v>0.55233333333333334</v>
      </c>
      <c r="K22" s="16">
        <v>0.4802469135802469</v>
      </c>
      <c r="L22" s="20">
        <v>7.2086419753086439E-2</v>
      </c>
    </row>
    <row r="23" spans="1:12" x14ac:dyDescent="0.4">
      <c r="A23" s="73" t="s">
        <v>160</v>
      </c>
      <c r="B23" s="31">
        <v>2176</v>
      </c>
      <c r="C23" s="31">
        <v>2137</v>
      </c>
      <c r="D23" s="16">
        <v>1.0182498830135704</v>
      </c>
      <c r="E23" s="74">
        <v>39</v>
      </c>
      <c r="F23" s="31">
        <v>3000</v>
      </c>
      <c r="G23" s="31">
        <v>3000</v>
      </c>
      <c r="H23" s="16">
        <v>1</v>
      </c>
      <c r="I23" s="74">
        <v>0</v>
      </c>
      <c r="J23" s="16">
        <v>0.72533333333333339</v>
      </c>
      <c r="K23" s="16">
        <v>0.71233333333333337</v>
      </c>
      <c r="L23" s="20">
        <v>1.3000000000000012E-2</v>
      </c>
    </row>
    <row r="24" spans="1:12" x14ac:dyDescent="0.4">
      <c r="A24" s="73" t="s">
        <v>161</v>
      </c>
      <c r="B24" s="32">
        <v>606</v>
      </c>
      <c r="C24" s="32">
        <v>685</v>
      </c>
      <c r="D24" s="13">
        <v>0.88467153284671529</v>
      </c>
      <c r="E24" s="76">
        <v>-79</v>
      </c>
      <c r="F24" s="32">
        <v>1350</v>
      </c>
      <c r="G24" s="32">
        <v>1050</v>
      </c>
      <c r="H24" s="13">
        <v>1.2857142857142858</v>
      </c>
      <c r="I24" s="76">
        <v>300</v>
      </c>
      <c r="J24" s="13">
        <v>0.44888888888888889</v>
      </c>
      <c r="K24" s="13">
        <v>0.65238095238095239</v>
      </c>
      <c r="L24" s="12">
        <v>-0.2034920634920635</v>
      </c>
    </row>
    <row r="25" spans="1:12" x14ac:dyDescent="0.4">
      <c r="A25" s="77" t="s">
        <v>162</v>
      </c>
      <c r="B25" s="31">
        <v>2220</v>
      </c>
      <c r="C25" s="31">
        <v>2072</v>
      </c>
      <c r="D25" s="16">
        <v>1.0714285714285714</v>
      </c>
      <c r="E25" s="74">
        <v>148</v>
      </c>
      <c r="F25" s="31">
        <v>3000</v>
      </c>
      <c r="G25" s="31">
        <v>3000</v>
      </c>
      <c r="H25" s="16">
        <v>1</v>
      </c>
      <c r="I25" s="74">
        <v>0</v>
      </c>
      <c r="J25" s="16">
        <v>0.74</v>
      </c>
      <c r="K25" s="16">
        <v>0.69066666666666665</v>
      </c>
      <c r="L25" s="20">
        <v>4.933333333333334E-2</v>
      </c>
    </row>
    <row r="26" spans="1:12" x14ac:dyDescent="0.4">
      <c r="A26" s="73" t="s">
        <v>163</v>
      </c>
      <c r="B26" s="31">
        <v>1909</v>
      </c>
      <c r="C26" s="31">
        <v>1605</v>
      </c>
      <c r="D26" s="16">
        <v>1.1894080996884735</v>
      </c>
      <c r="E26" s="74">
        <v>304</v>
      </c>
      <c r="F26" s="31">
        <v>3000</v>
      </c>
      <c r="G26" s="31">
        <v>3000</v>
      </c>
      <c r="H26" s="16">
        <v>1</v>
      </c>
      <c r="I26" s="74">
        <v>0</v>
      </c>
      <c r="J26" s="16">
        <v>0.63633333333333331</v>
      </c>
      <c r="K26" s="16">
        <v>0.53500000000000003</v>
      </c>
      <c r="L26" s="20">
        <v>0.10133333333333328</v>
      </c>
    </row>
    <row r="27" spans="1:12" x14ac:dyDescent="0.4">
      <c r="A27" s="77" t="s">
        <v>164</v>
      </c>
      <c r="B27" s="32">
        <v>1651</v>
      </c>
      <c r="C27" s="32">
        <v>1754</v>
      </c>
      <c r="D27" s="13">
        <v>0.94127708095781071</v>
      </c>
      <c r="E27" s="76">
        <v>-103</v>
      </c>
      <c r="F27" s="32">
        <v>3150</v>
      </c>
      <c r="G27" s="32">
        <v>3000</v>
      </c>
      <c r="H27" s="13">
        <v>1.05</v>
      </c>
      <c r="I27" s="76">
        <v>150</v>
      </c>
      <c r="J27" s="13">
        <v>0.52412698412698411</v>
      </c>
      <c r="K27" s="13">
        <v>0.58466666666666667</v>
      </c>
      <c r="L27" s="12">
        <v>-6.053968253968256E-2</v>
      </c>
    </row>
    <row r="28" spans="1:12" x14ac:dyDescent="0.4">
      <c r="A28" s="77" t="s">
        <v>165</v>
      </c>
      <c r="B28" s="32">
        <v>1593</v>
      </c>
      <c r="C28" s="32">
        <v>0</v>
      </c>
      <c r="D28" s="13" t="e">
        <v>#DIV/0!</v>
      </c>
      <c r="E28" s="76">
        <v>1593</v>
      </c>
      <c r="F28" s="32">
        <v>3000</v>
      </c>
      <c r="G28" s="32">
        <v>0</v>
      </c>
      <c r="H28" s="13" t="e">
        <v>#DIV/0!</v>
      </c>
      <c r="I28" s="76">
        <v>3000</v>
      </c>
      <c r="J28" s="13">
        <v>0.53100000000000003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1589</v>
      </c>
      <c r="C29" s="28">
        <v>1645</v>
      </c>
      <c r="D29" s="19">
        <v>0.96595744680851059</v>
      </c>
      <c r="E29" s="75">
        <v>-56</v>
      </c>
      <c r="F29" s="28">
        <v>2106</v>
      </c>
      <c r="G29" s="28">
        <v>2340</v>
      </c>
      <c r="H29" s="19">
        <v>0.9</v>
      </c>
      <c r="I29" s="75">
        <v>-234</v>
      </c>
      <c r="J29" s="19">
        <v>0.75451092117758789</v>
      </c>
      <c r="K29" s="19">
        <v>0.70299145299145294</v>
      </c>
      <c r="L29" s="18">
        <v>5.1519468186134953E-2</v>
      </c>
    </row>
    <row r="30" spans="1:12" x14ac:dyDescent="0.4">
      <c r="A30" s="71" t="s">
        <v>166</v>
      </c>
      <c r="B30" s="35">
        <v>1050</v>
      </c>
      <c r="C30" s="35">
        <v>935</v>
      </c>
      <c r="D30" s="15">
        <v>1.1229946524064172</v>
      </c>
      <c r="E30" s="72">
        <v>115</v>
      </c>
      <c r="F30" s="35">
        <v>1326</v>
      </c>
      <c r="G30" s="35">
        <v>1326</v>
      </c>
      <c r="H30" s="15">
        <v>1</v>
      </c>
      <c r="I30" s="72">
        <v>0</v>
      </c>
      <c r="J30" s="15">
        <v>0.79185520361990946</v>
      </c>
      <c r="K30" s="15">
        <v>0.70512820512820518</v>
      </c>
      <c r="L30" s="14">
        <v>8.6726998491704288E-2</v>
      </c>
    </row>
    <row r="31" spans="1:12" x14ac:dyDescent="0.4">
      <c r="A31" s="73" t="s">
        <v>167</v>
      </c>
      <c r="B31" s="31">
        <v>539</v>
      </c>
      <c r="C31" s="31">
        <v>710</v>
      </c>
      <c r="D31" s="16">
        <v>0.75915492957746478</v>
      </c>
      <c r="E31" s="74">
        <v>-171</v>
      </c>
      <c r="F31" s="31">
        <v>780</v>
      </c>
      <c r="G31" s="31">
        <v>1014</v>
      </c>
      <c r="H31" s="16">
        <v>0.76923076923076927</v>
      </c>
      <c r="I31" s="74">
        <v>-234</v>
      </c>
      <c r="J31" s="16">
        <v>0.69102564102564101</v>
      </c>
      <c r="K31" s="16">
        <v>0.70019723865877714</v>
      </c>
      <c r="L31" s="20">
        <v>-9.1715976331361304E-3</v>
      </c>
    </row>
    <row r="32" spans="1:12" s="68" customFormat="1" x14ac:dyDescent="0.4">
      <c r="A32" s="66" t="s">
        <v>102</v>
      </c>
      <c r="B32" s="25">
        <v>123646</v>
      </c>
      <c r="C32" s="25">
        <v>129074</v>
      </c>
      <c r="D32" s="11">
        <v>0.95794660427351752</v>
      </c>
      <c r="E32" s="67">
        <v>-5428</v>
      </c>
      <c r="F32" s="25">
        <v>223927</v>
      </c>
      <c r="G32" s="25">
        <v>200093</v>
      </c>
      <c r="H32" s="11">
        <v>1.1191146117055568</v>
      </c>
      <c r="I32" s="67">
        <v>23834</v>
      </c>
      <c r="J32" s="11">
        <v>0.55217102001991725</v>
      </c>
      <c r="K32" s="11">
        <v>0.64507004243026989</v>
      </c>
      <c r="L32" s="21">
        <v>-9.2899022410352639E-2</v>
      </c>
    </row>
    <row r="33" spans="1:12" x14ac:dyDescent="0.4">
      <c r="A33" s="78" t="s">
        <v>101</v>
      </c>
      <c r="B33" s="27">
        <v>104018</v>
      </c>
      <c r="C33" s="27">
        <v>109014</v>
      </c>
      <c r="D33" s="15">
        <v>0.95417102390518649</v>
      </c>
      <c r="E33" s="72">
        <v>-4996</v>
      </c>
      <c r="F33" s="27">
        <v>189521</v>
      </c>
      <c r="G33" s="27">
        <v>169332</v>
      </c>
      <c r="H33" s="15">
        <v>1.1192273167505256</v>
      </c>
      <c r="I33" s="72">
        <v>20189</v>
      </c>
      <c r="J33" s="15">
        <v>0.54884682963893183</v>
      </c>
      <c r="K33" s="15">
        <v>0.6437885337679824</v>
      </c>
      <c r="L33" s="14">
        <v>-9.4941704129050564E-2</v>
      </c>
    </row>
    <row r="34" spans="1:12" x14ac:dyDescent="0.4">
      <c r="A34" s="73" t="s">
        <v>56</v>
      </c>
      <c r="B34" s="31">
        <v>42386</v>
      </c>
      <c r="C34" s="31">
        <v>45400</v>
      </c>
      <c r="D34" s="16">
        <v>0.93361233480176209</v>
      </c>
      <c r="E34" s="74">
        <v>-3014</v>
      </c>
      <c r="F34" s="31">
        <v>81849</v>
      </c>
      <c r="G34" s="31">
        <v>69364</v>
      </c>
      <c r="H34" s="16">
        <v>1.1799925033158412</v>
      </c>
      <c r="I34" s="74">
        <v>12485</v>
      </c>
      <c r="J34" s="16">
        <v>0.51785605199819185</v>
      </c>
      <c r="K34" s="16">
        <v>0.65451819387578569</v>
      </c>
      <c r="L34" s="20">
        <v>-0.13666214187759385</v>
      </c>
    </row>
    <row r="35" spans="1:12" x14ac:dyDescent="0.4">
      <c r="A35" s="73" t="s">
        <v>168</v>
      </c>
      <c r="B35" s="31">
        <v>10631</v>
      </c>
      <c r="C35" s="31">
        <v>11446</v>
      </c>
      <c r="D35" s="16">
        <v>0.9287960859688974</v>
      </c>
      <c r="E35" s="74">
        <v>-815</v>
      </c>
      <c r="F35" s="31">
        <v>18468</v>
      </c>
      <c r="G35" s="31">
        <v>17419</v>
      </c>
      <c r="H35" s="16">
        <v>1.0602215971066078</v>
      </c>
      <c r="I35" s="74">
        <v>1049</v>
      </c>
      <c r="J35" s="16">
        <v>0.57564435780810053</v>
      </c>
      <c r="K35" s="16">
        <v>0.65709857052643661</v>
      </c>
      <c r="L35" s="20">
        <v>-8.1454212718336083E-2</v>
      </c>
    </row>
    <row r="36" spans="1:12" x14ac:dyDescent="0.4">
      <c r="A36" s="73" t="s">
        <v>169</v>
      </c>
      <c r="B36" s="31">
        <v>8009</v>
      </c>
      <c r="C36" s="31">
        <v>10160</v>
      </c>
      <c r="D36" s="16">
        <v>0.78828740157480315</v>
      </c>
      <c r="E36" s="74">
        <v>-2151</v>
      </c>
      <c r="F36" s="31">
        <v>14040</v>
      </c>
      <c r="G36" s="31">
        <v>17612</v>
      </c>
      <c r="H36" s="16">
        <v>0.79718373836020895</v>
      </c>
      <c r="I36" s="74">
        <v>-3572</v>
      </c>
      <c r="J36" s="16">
        <v>0.57044159544159545</v>
      </c>
      <c r="K36" s="16">
        <v>0.57687940040881214</v>
      </c>
      <c r="L36" s="20">
        <v>-6.437804967216687E-3</v>
      </c>
    </row>
    <row r="37" spans="1:12" x14ac:dyDescent="0.4">
      <c r="A37" s="73" t="s">
        <v>54</v>
      </c>
      <c r="B37" s="31">
        <v>19924</v>
      </c>
      <c r="C37" s="31">
        <v>18895</v>
      </c>
      <c r="D37" s="16">
        <v>1.0544588515480287</v>
      </c>
      <c r="E37" s="74">
        <v>1029</v>
      </c>
      <c r="F37" s="31">
        <v>35853</v>
      </c>
      <c r="G37" s="31">
        <v>28880</v>
      </c>
      <c r="H37" s="16">
        <v>1.2414473684210525</v>
      </c>
      <c r="I37" s="74">
        <v>6973</v>
      </c>
      <c r="J37" s="16">
        <v>0.55571360834518724</v>
      </c>
      <c r="K37" s="16">
        <v>0.65425900277008309</v>
      </c>
      <c r="L37" s="20">
        <v>-9.8545394424895849E-2</v>
      </c>
    </row>
    <row r="38" spans="1:12" x14ac:dyDescent="0.4">
      <c r="A38" s="73" t="s">
        <v>55</v>
      </c>
      <c r="B38" s="31">
        <v>11323</v>
      </c>
      <c r="C38" s="31">
        <v>11041</v>
      </c>
      <c r="D38" s="16">
        <v>1.0255411647495698</v>
      </c>
      <c r="E38" s="74">
        <v>282</v>
      </c>
      <c r="F38" s="31">
        <v>18711</v>
      </c>
      <c r="G38" s="31">
        <v>16484</v>
      </c>
      <c r="H38" s="16">
        <v>1.135100703712691</v>
      </c>
      <c r="I38" s="74">
        <v>2227</v>
      </c>
      <c r="J38" s="16">
        <v>0.60515204959649405</v>
      </c>
      <c r="K38" s="16">
        <v>0.66980101917010437</v>
      </c>
      <c r="L38" s="20">
        <v>-6.4648969573610326E-2</v>
      </c>
    </row>
    <row r="39" spans="1:12" x14ac:dyDescent="0.4">
      <c r="A39" s="73" t="s">
        <v>53</v>
      </c>
      <c r="B39" s="31">
        <v>3585</v>
      </c>
      <c r="C39" s="31">
        <v>3460</v>
      </c>
      <c r="D39" s="16">
        <v>1.0361271676300579</v>
      </c>
      <c r="E39" s="74">
        <v>125</v>
      </c>
      <c r="F39" s="31">
        <v>5760</v>
      </c>
      <c r="G39" s="31">
        <v>4734</v>
      </c>
      <c r="H39" s="16">
        <v>1.2167300380228137</v>
      </c>
      <c r="I39" s="74">
        <v>1026</v>
      </c>
      <c r="J39" s="16">
        <v>0.62239583333333337</v>
      </c>
      <c r="K39" s="16">
        <v>0.73088297422898185</v>
      </c>
      <c r="L39" s="20">
        <v>-0.10848714089564848</v>
      </c>
    </row>
    <row r="40" spans="1:12" x14ac:dyDescent="0.4">
      <c r="A40" s="73" t="s">
        <v>170</v>
      </c>
      <c r="B40" s="31">
        <v>1647</v>
      </c>
      <c r="C40" s="31">
        <v>2622</v>
      </c>
      <c r="D40" s="16">
        <v>0.62814645308924488</v>
      </c>
      <c r="E40" s="74">
        <v>-975</v>
      </c>
      <c r="F40" s="31">
        <v>3320</v>
      </c>
      <c r="G40" s="31">
        <v>3320</v>
      </c>
      <c r="H40" s="16">
        <v>1</v>
      </c>
      <c r="I40" s="74">
        <v>0</v>
      </c>
      <c r="J40" s="16">
        <v>0.49608433734939761</v>
      </c>
      <c r="K40" s="16">
        <v>0.78975903614457832</v>
      </c>
      <c r="L40" s="20">
        <v>-0.29367469879518071</v>
      </c>
    </row>
    <row r="41" spans="1:12" x14ac:dyDescent="0.4">
      <c r="A41" s="73" t="s">
        <v>52</v>
      </c>
      <c r="B41" s="31">
        <v>3758</v>
      </c>
      <c r="C41" s="31">
        <v>3378</v>
      </c>
      <c r="D41" s="16">
        <v>1.1124925991711072</v>
      </c>
      <c r="E41" s="74">
        <v>380</v>
      </c>
      <c r="F41" s="31">
        <v>5760</v>
      </c>
      <c r="G41" s="31">
        <v>5760</v>
      </c>
      <c r="H41" s="16">
        <v>1</v>
      </c>
      <c r="I41" s="74">
        <v>0</v>
      </c>
      <c r="J41" s="16">
        <v>0.65243055555555551</v>
      </c>
      <c r="K41" s="16">
        <v>0.5864583333333333</v>
      </c>
      <c r="L41" s="20">
        <v>6.597222222222221E-2</v>
      </c>
    </row>
    <row r="42" spans="1:12" x14ac:dyDescent="0.4">
      <c r="A42" s="77" t="s">
        <v>51</v>
      </c>
      <c r="B42" s="32">
        <v>2755</v>
      </c>
      <c r="C42" s="32">
        <v>2612</v>
      </c>
      <c r="D42" s="13">
        <v>1.0547473200612558</v>
      </c>
      <c r="E42" s="76">
        <v>143</v>
      </c>
      <c r="F42" s="32">
        <v>5760</v>
      </c>
      <c r="G42" s="32">
        <v>5759</v>
      </c>
      <c r="H42" s="13">
        <v>1.0001736412571627</v>
      </c>
      <c r="I42" s="76">
        <v>1</v>
      </c>
      <c r="J42" s="13">
        <v>0.4782986111111111</v>
      </c>
      <c r="K42" s="13">
        <v>0.45355096370897724</v>
      </c>
      <c r="L42" s="12">
        <v>2.4747647402133865E-2</v>
      </c>
    </row>
    <row r="43" spans="1:12" x14ac:dyDescent="0.4">
      <c r="A43" s="64" t="s">
        <v>100</v>
      </c>
      <c r="B43" s="28">
        <v>19628</v>
      </c>
      <c r="C43" s="28">
        <v>20060</v>
      </c>
      <c r="D43" s="19">
        <v>0.97846460618145559</v>
      </c>
      <c r="E43" s="75">
        <v>-432</v>
      </c>
      <c r="F43" s="28">
        <v>34406</v>
      </c>
      <c r="G43" s="28">
        <v>30761</v>
      </c>
      <c r="H43" s="19">
        <v>1.1184941971977505</v>
      </c>
      <c r="I43" s="75">
        <v>3645</v>
      </c>
      <c r="J43" s="19">
        <v>0.57048189269313487</v>
      </c>
      <c r="K43" s="19">
        <v>0.65212444328857966</v>
      </c>
      <c r="L43" s="18">
        <v>-8.1642550595444785E-2</v>
      </c>
    </row>
    <row r="44" spans="1:12" x14ac:dyDescent="0.4">
      <c r="A44" s="73" t="s">
        <v>69</v>
      </c>
      <c r="B44" s="31">
        <v>1291</v>
      </c>
      <c r="C44" s="31">
        <v>1086</v>
      </c>
      <c r="D44" s="16">
        <v>1.1887661141804788</v>
      </c>
      <c r="E44" s="74">
        <v>205</v>
      </c>
      <c r="F44" s="31">
        <v>3320</v>
      </c>
      <c r="G44" s="31">
        <v>2520</v>
      </c>
      <c r="H44" s="16">
        <v>1.3174603174603174</v>
      </c>
      <c r="I44" s="74">
        <v>800</v>
      </c>
      <c r="J44" s="16">
        <v>0.38885542168674697</v>
      </c>
      <c r="K44" s="16">
        <v>0.43095238095238098</v>
      </c>
      <c r="L44" s="20">
        <v>-4.2096959265634004E-2</v>
      </c>
    </row>
    <row r="45" spans="1:12" x14ac:dyDescent="0.4">
      <c r="A45" s="73" t="s">
        <v>66</v>
      </c>
      <c r="B45" s="31">
        <v>2707</v>
      </c>
      <c r="C45" s="31">
        <v>1786</v>
      </c>
      <c r="D45" s="16">
        <v>1.5156774916013438</v>
      </c>
      <c r="E45" s="74">
        <v>921</v>
      </c>
      <c r="F45" s="31">
        <v>5760</v>
      </c>
      <c r="G45" s="31">
        <v>2520</v>
      </c>
      <c r="H45" s="16">
        <v>2.2857142857142856</v>
      </c>
      <c r="I45" s="74">
        <v>3240</v>
      </c>
      <c r="J45" s="16">
        <v>0.4699652777777778</v>
      </c>
      <c r="K45" s="16">
        <v>0.70873015873015877</v>
      </c>
      <c r="L45" s="20">
        <v>-0.23876488095238096</v>
      </c>
    </row>
    <row r="46" spans="1:12" x14ac:dyDescent="0.4">
      <c r="A46" s="73" t="s">
        <v>48</v>
      </c>
      <c r="B46" s="31">
        <v>5025</v>
      </c>
      <c r="C46" s="31">
        <v>5042</v>
      </c>
      <c r="D46" s="16">
        <v>0.99662832209440699</v>
      </c>
      <c r="E46" s="74">
        <v>-17</v>
      </c>
      <c r="F46" s="31">
        <v>7560</v>
      </c>
      <c r="G46" s="31">
        <v>7567</v>
      </c>
      <c r="H46" s="16">
        <v>0.99907493061979646</v>
      </c>
      <c r="I46" s="74">
        <v>-7</v>
      </c>
      <c r="J46" s="16">
        <v>0.66468253968253965</v>
      </c>
      <c r="K46" s="16">
        <v>0.666314259283732</v>
      </c>
      <c r="L46" s="20">
        <v>-1.6317196011923496E-3</v>
      </c>
    </row>
    <row r="47" spans="1:12" x14ac:dyDescent="0.4">
      <c r="A47" s="73" t="s">
        <v>50</v>
      </c>
      <c r="B47" s="31">
        <v>1468</v>
      </c>
      <c r="C47" s="31">
        <v>1533</v>
      </c>
      <c r="D47" s="16">
        <v>0.9575994781474233</v>
      </c>
      <c r="E47" s="74">
        <v>-65</v>
      </c>
      <c r="F47" s="31">
        <v>2520</v>
      </c>
      <c r="G47" s="31">
        <v>2527</v>
      </c>
      <c r="H47" s="16">
        <v>0.99722991689750695</v>
      </c>
      <c r="I47" s="74">
        <v>-7</v>
      </c>
      <c r="J47" s="16">
        <v>0.58253968253968258</v>
      </c>
      <c r="K47" s="16">
        <v>0.60664819944598336</v>
      </c>
      <c r="L47" s="20">
        <v>-2.4108516906300781E-2</v>
      </c>
    </row>
    <row r="48" spans="1:12" x14ac:dyDescent="0.4">
      <c r="A48" s="73" t="s">
        <v>49</v>
      </c>
      <c r="B48" s="31">
        <v>1756</v>
      </c>
      <c r="C48" s="31">
        <v>1786</v>
      </c>
      <c r="D48" s="16">
        <v>0.98320268756998885</v>
      </c>
      <c r="E48" s="74">
        <v>-30</v>
      </c>
      <c r="F48" s="31">
        <v>2520</v>
      </c>
      <c r="G48" s="31">
        <v>3092</v>
      </c>
      <c r="H48" s="16">
        <v>0.81500646830530399</v>
      </c>
      <c r="I48" s="74">
        <v>-572</v>
      </c>
      <c r="J48" s="16">
        <v>0.69682539682539679</v>
      </c>
      <c r="K48" s="16">
        <v>0.57761966364812423</v>
      </c>
      <c r="L48" s="20">
        <v>0.11920573317727257</v>
      </c>
    </row>
    <row r="49" spans="1:12" x14ac:dyDescent="0.4">
      <c r="A49" s="73" t="s">
        <v>171</v>
      </c>
      <c r="B49" s="31">
        <v>1847</v>
      </c>
      <c r="C49" s="31">
        <v>2089</v>
      </c>
      <c r="D49" s="16">
        <v>0.88415509813307802</v>
      </c>
      <c r="E49" s="74">
        <v>-242</v>
      </c>
      <c r="F49" s="31">
        <v>2646</v>
      </c>
      <c r="G49" s="31">
        <v>2560</v>
      </c>
      <c r="H49" s="16">
        <v>1.0335937500000001</v>
      </c>
      <c r="I49" s="74">
        <v>86</v>
      </c>
      <c r="J49" s="16">
        <v>0.69803476946334087</v>
      </c>
      <c r="K49" s="16">
        <v>0.81601562500000002</v>
      </c>
      <c r="L49" s="20">
        <v>-0.11798085553665916</v>
      </c>
    </row>
    <row r="50" spans="1:12" x14ac:dyDescent="0.4">
      <c r="A50" s="73" t="s">
        <v>72</v>
      </c>
      <c r="B50" s="31">
        <v>1596</v>
      </c>
      <c r="C50" s="31">
        <v>1767</v>
      </c>
      <c r="D50" s="16">
        <v>0.90322580645161288</v>
      </c>
      <c r="E50" s="74">
        <v>-171</v>
      </c>
      <c r="F50" s="31">
        <v>2520</v>
      </c>
      <c r="G50" s="31">
        <v>2394</v>
      </c>
      <c r="H50" s="16">
        <v>1.0526315789473684</v>
      </c>
      <c r="I50" s="74">
        <v>126</v>
      </c>
      <c r="J50" s="16">
        <v>0.6333333333333333</v>
      </c>
      <c r="K50" s="16">
        <v>0.73809523809523814</v>
      </c>
      <c r="L50" s="20">
        <v>-0.10476190476190483</v>
      </c>
    </row>
    <row r="51" spans="1:12" x14ac:dyDescent="0.4">
      <c r="A51" s="73" t="s">
        <v>172</v>
      </c>
      <c r="B51" s="31">
        <v>1528</v>
      </c>
      <c r="C51" s="31">
        <v>1737</v>
      </c>
      <c r="D51" s="16">
        <v>0.87967760506620607</v>
      </c>
      <c r="E51" s="74">
        <v>-209</v>
      </c>
      <c r="F51" s="31">
        <v>2520</v>
      </c>
      <c r="G51" s="31">
        <v>2534</v>
      </c>
      <c r="H51" s="16">
        <v>0.99447513812154698</v>
      </c>
      <c r="I51" s="74">
        <v>-14</v>
      </c>
      <c r="J51" s="16">
        <v>0.6063492063492063</v>
      </c>
      <c r="K51" s="16">
        <v>0.68547750591949486</v>
      </c>
      <c r="L51" s="20">
        <v>-7.9128299570288552E-2</v>
      </c>
    </row>
    <row r="52" spans="1:12" x14ac:dyDescent="0.4">
      <c r="A52" s="73" t="s">
        <v>173</v>
      </c>
      <c r="B52" s="31">
        <v>1463</v>
      </c>
      <c r="C52" s="31">
        <v>1803</v>
      </c>
      <c r="D52" s="16">
        <v>0.81142540210759839</v>
      </c>
      <c r="E52" s="74">
        <v>-340</v>
      </c>
      <c r="F52" s="31">
        <v>2520</v>
      </c>
      <c r="G52" s="31">
        <v>2527</v>
      </c>
      <c r="H52" s="16">
        <v>0.99722991689750695</v>
      </c>
      <c r="I52" s="74">
        <v>-7</v>
      </c>
      <c r="J52" s="16">
        <v>0.5805555555555556</v>
      </c>
      <c r="K52" s="16">
        <v>0.7134942619707163</v>
      </c>
      <c r="L52" s="20">
        <v>-0.1329387064151607</v>
      </c>
    </row>
    <row r="53" spans="1:12" x14ac:dyDescent="0.4">
      <c r="A53" s="73" t="s">
        <v>174</v>
      </c>
      <c r="B53" s="31">
        <v>947</v>
      </c>
      <c r="C53" s="31">
        <v>1431</v>
      </c>
      <c r="D53" s="16">
        <v>0.66177498252969946</v>
      </c>
      <c r="E53" s="74">
        <v>-484</v>
      </c>
      <c r="F53" s="31">
        <v>2520</v>
      </c>
      <c r="G53" s="31">
        <v>2520</v>
      </c>
      <c r="H53" s="16">
        <v>1</v>
      </c>
      <c r="I53" s="74">
        <v>0</v>
      </c>
      <c r="J53" s="16">
        <v>0.37579365079365079</v>
      </c>
      <c r="K53" s="16">
        <v>0.56785714285714284</v>
      </c>
      <c r="L53" s="20">
        <v>-0.19206349206349205</v>
      </c>
    </row>
    <row r="54" spans="1:12" s="68" customFormat="1" x14ac:dyDescent="0.4">
      <c r="A54" s="66" t="s">
        <v>99</v>
      </c>
      <c r="B54" s="25">
        <v>0</v>
      </c>
      <c r="C54" s="25">
        <v>15741</v>
      </c>
      <c r="D54" s="11">
        <v>0</v>
      </c>
      <c r="E54" s="67">
        <v>-15741</v>
      </c>
      <c r="F54" s="25">
        <v>0</v>
      </c>
      <c r="G54" s="25">
        <v>26890</v>
      </c>
      <c r="H54" s="11">
        <v>0</v>
      </c>
      <c r="I54" s="67">
        <v>-26890</v>
      </c>
      <c r="J54" s="11" t="e">
        <v>#DIV/0!</v>
      </c>
      <c r="K54" s="11">
        <v>0.58538490145035327</v>
      </c>
      <c r="L54" s="21" t="e">
        <v>#DIV/0!</v>
      </c>
    </row>
    <row r="55" spans="1:12" x14ac:dyDescent="0.4">
      <c r="A55" s="71" t="s">
        <v>56</v>
      </c>
      <c r="B55" s="35">
        <v>0</v>
      </c>
      <c r="C55" s="35">
        <v>12540</v>
      </c>
      <c r="D55" s="15">
        <v>0</v>
      </c>
      <c r="E55" s="72">
        <v>-12540</v>
      </c>
      <c r="F55" s="35">
        <v>0</v>
      </c>
      <c r="G55" s="35">
        <v>21050</v>
      </c>
      <c r="H55" s="15">
        <v>0</v>
      </c>
      <c r="I55" s="72">
        <v>-21050</v>
      </c>
      <c r="J55" s="15" t="e">
        <v>#DIV/0!</v>
      </c>
      <c r="K55" s="15">
        <v>0.5957244655581948</v>
      </c>
      <c r="L55" s="14" t="e">
        <v>#DIV/0!</v>
      </c>
    </row>
    <row r="56" spans="1:12" x14ac:dyDescent="0.4">
      <c r="A56" s="79" t="s">
        <v>57</v>
      </c>
      <c r="B56" s="30">
        <v>0</v>
      </c>
      <c r="C56" s="30">
        <v>3201</v>
      </c>
      <c r="D56" s="23">
        <v>0</v>
      </c>
      <c r="E56" s="80">
        <v>-3201</v>
      </c>
      <c r="F56" s="30">
        <v>0</v>
      </c>
      <c r="G56" s="30">
        <v>5840</v>
      </c>
      <c r="H56" s="23">
        <v>0</v>
      </c>
      <c r="I56" s="80">
        <v>-5840</v>
      </c>
      <c r="J56" s="23" t="e">
        <v>#DIV/0!</v>
      </c>
      <c r="K56" s="23">
        <v>0.54811643835616441</v>
      </c>
      <c r="L56" s="22" t="e">
        <v>#DIV/0!</v>
      </c>
    </row>
    <row r="57" spans="1:12" x14ac:dyDescent="0.4">
      <c r="C57" s="63"/>
      <c r="E57" s="10"/>
      <c r="G57" s="63"/>
      <c r="I57" s="10"/>
      <c r="K57" s="63"/>
    </row>
    <row r="58" spans="1:12" x14ac:dyDescent="0.4">
      <c r="C58" s="63"/>
      <c r="D58" s="10"/>
      <c r="E58" s="10"/>
      <c r="F58" s="63"/>
      <c r="G58" s="63"/>
      <c r="H58" s="10"/>
      <c r="I58" s="10"/>
      <c r="J58" s="63"/>
      <c r="K58" s="63"/>
    </row>
    <row r="59" spans="1:12" x14ac:dyDescent="0.4">
      <c r="C59" s="63"/>
      <c r="D59" s="10"/>
      <c r="E59" s="10"/>
      <c r="F59" s="63"/>
      <c r="G59" s="63"/>
      <c r="H59" s="10"/>
      <c r="I59" s="10"/>
      <c r="J59" s="63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E62" s="10"/>
      <c r="G62" s="63"/>
      <c r="I62" s="10"/>
      <c r="K62" s="63"/>
    </row>
    <row r="63" spans="1:12" x14ac:dyDescent="0.4">
      <c r="C63" s="63"/>
      <c r="E63" s="10"/>
      <c r="G63" s="63"/>
      <c r="I63" s="10"/>
      <c r="K63" s="63"/>
    </row>
    <row r="64" spans="1:12" x14ac:dyDescent="0.4">
      <c r="C64" s="63"/>
      <c r="E64" s="10"/>
      <c r="G64" s="63"/>
      <c r="I64" s="10"/>
      <c r="K64" s="63"/>
    </row>
    <row r="65" spans="3:11" x14ac:dyDescent="0.4">
      <c r="C65" s="63"/>
      <c r="E65" s="10"/>
      <c r="G65" s="63"/>
      <c r="I65" s="10"/>
      <c r="K65" s="63"/>
    </row>
  </sheetData>
  <mergeCells count="14">
    <mergeCell ref="F2:I4"/>
    <mergeCell ref="J2:L4"/>
    <mergeCell ref="A5:A6"/>
    <mergeCell ref="B5:B6"/>
    <mergeCell ref="C5:C6"/>
    <mergeCell ref="D5:E5"/>
    <mergeCell ref="F5:F6"/>
    <mergeCell ref="G5:G6"/>
    <mergeCell ref="H5:I5"/>
    <mergeCell ref="J5:J6"/>
    <mergeCell ref="K5:K6"/>
    <mergeCell ref="L5:L6"/>
    <mergeCell ref="A2:A4"/>
    <mergeCell ref="B2:E4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２月(月間)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75</v>
      </c>
      <c r="C4" s="97" t="s">
        <v>107</v>
      </c>
      <c r="D4" s="96" t="s">
        <v>61</v>
      </c>
      <c r="E4" s="96"/>
      <c r="F4" s="101" t="s">
        <v>75</v>
      </c>
      <c r="G4" s="101" t="s">
        <v>107</v>
      </c>
      <c r="H4" s="96" t="s">
        <v>61</v>
      </c>
      <c r="I4" s="96"/>
      <c r="J4" s="101" t="s">
        <v>75</v>
      </c>
      <c r="K4" s="101" t="s">
        <v>107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466623</v>
      </c>
      <c r="C6" s="25">
        <v>429603</v>
      </c>
      <c r="D6" s="11">
        <v>1.086172582593697</v>
      </c>
      <c r="E6" s="67">
        <v>37020</v>
      </c>
      <c r="F6" s="25">
        <v>614849</v>
      </c>
      <c r="G6" s="25">
        <v>551465</v>
      </c>
      <c r="H6" s="11">
        <v>1.114937484699845</v>
      </c>
      <c r="I6" s="67">
        <v>63384</v>
      </c>
      <c r="J6" s="11">
        <v>0.75892292253870464</v>
      </c>
      <c r="K6" s="11">
        <v>0.77902133408285201</v>
      </c>
      <c r="L6" s="21">
        <v>-2.0098411544147377E-2</v>
      </c>
    </row>
    <row r="7" spans="1:12" s="68" customFormat="1" x14ac:dyDescent="0.4">
      <c r="A7" s="66" t="s">
        <v>58</v>
      </c>
      <c r="B7" s="25">
        <v>227844</v>
      </c>
      <c r="C7" s="25">
        <v>185865</v>
      </c>
      <c r="D7" s="11">
        <v>1.2258574772011943</v>
      </c>
      <c r="E7" s="67">
        <v>41979</v>
      </c>
      <c r="F7" s="25">
        <v>289670</v>
      </c>
      <c r="G7" s="25">
        <v>225440</v>
      </c>
      <c r="H7" s="11">
        <v>1.2849095102909864</v>
      </c>
      <c r="I7" s="67">
        <v>64230</v>
      </c>
      <c r="J7" s="11">
        <v>0.78656402112748991</v>
      </c>
      <c r="K7" s="11">
        <v>0.82445440028388928</v>
      </c>
      <c r="L7" s="21">
        <v>-3.7890379156399367E-2</v>
      </c>
    </row>
    <row r="8" spans="1:12" x14ac:dyDescent="0.4">
      <c r="A8" s="69" t="s">
        <v>65</v>
      </c>
      <c r="B8" s="26">
        <v>186378</v>
      </c>
      <c r="C8" s="26">
        <v>149815</v>
      </c>
      <c r="D8" s="24">
        <v>1.2440543336782031</v>
      </c>
      <c r="E8" s="70">
        <v>36563</v>
      </c>
      <c r="F8" s="26">
        <v>234762</v>
      </c>
      <c r="G8" s="26">
        <v>176906</v>
      </c>
      <c r="H8" s="24">
        <v>1.3270437407436717</v>
      </c>
      <c r="I8" s="70">
        <v>57856</v>
      </c>
      <c r="J8" s="24">
        <v>0.79390190916758252</v>
      </c>
      <c r="K8" s="24">
        <v>0.84686217539258135</v>
      </c>
      <c r="L8" s="54">
        <v>-5.2960266224998831E-2</v>
      </c>
    </row>
    <row r="9" spans="1:12" x14ac:dyDescent="0.4">
      <c r="A9" s="71" t="s">
        <v>56</v>
      </c>
      <c r="B9" s="35">
        <v>105395</v>
      </c>
      <c r="C9" s="35">
        <v>80143</v>
      </c>
      <c r="D9" s="15">
        <v>1.315086782376502</v>
      </c>
      <c r="E9" s="72">
        <v>25252</v>
      </c>
      <c r="F9" s="35">
        <v>129006</v>
      </c>
      <c r="G9" s="35">
        <v>91559</v>
      </c>
      <c r="H9" s="15">
        <v>1.4089931082689851</v>
      </c>
      <c r="I9" s="72">
        <v>37447</v>
      </c>
      <c r="J9" s="15">
        <v>0.81697750492225163</v>
      </c>
      <c r="K9" s="15">
        <v>0.87531537041688967</v>
      </c>
      <c r="L9" s="14">
        <v>-5.8337865494638041E-2</v>
      </c>
    </row>
    <row r="10" spans="1:12" x14ac:dyDescent="0.4">
      <c r="A10" s="73" t="s">
        <v>57</v>
      </c>
      <c r="B10" s="31">
        <v>28598</v>
      </c>
      <c r="C10" s="31">
        <v>12589</v>
      </c>
      <c r="D10" s="16">
        <v>2.2716657399316862</v>
      </c>
      <c r="E10" s="74">
        <v>16009</v>
      </c>
      <c r="F10" s="35">
        <v>33641</v>
      </c>
      <c r="G10" s="31">
        <v>15904</v>
      </c>
      <c r="H10" s="16">
        <v>2.1152540241448694</v>
      </c>
      <c r="I10" s="74">
        <v>17737</v>
      </c>
      <c r="J10" s="16">
        <v>0.8500936357421004</v>
      </c>
      <c r="K10" s="16">
        <v>0.79156187122736421</v>
      </c>
      <c r="L10" s="20">
        <v>5.8531764514736184E-2</v>
      </c>
    </row>
    <row r="11" spans="1:12" x14ac:dyDescent="0.4">
      <c r="A11" s="73" t="s">
        <v>70</v>
      </c>
      <c r="B11" s="31">
        <v>6532</v>
      </c>
      <c r="C11" s="31">
        <v>11695</v>
      </c>
      <c r="D11" s="16">
        <v>0.55852928601966656</v>
      </c>
      <c r="E11" s="74">
        <v>-5163</v>
      </c>
      <c r="F11" s="31">
        <v>7830</v>
      </c>
      <c r="G11" s="31">
        <v>15120</v>
      </c>
      <c r="H11" s="16">
        <v>0.5178571428571429</v>
      </c>
      <c r="I11" s="74">
        <v>-7290</v>
      </c>
      <c r="J11" s="16">
        <v>0.83422733077905487</v>
      </c>
      <c r="K11" s="16">
        <v>0.77347883597883593</v>
      </c>
      <c r="L11" s="20">
        <v>6.0748494800218933E-2</v>
      </c>
    </row>
    <row r="12" spans="1:12" x14ac:dyDescent="0.4">
      <c r="A12" s="73" t="s">
        <v>54</v>
      </c>
      <c r="B12" s="31">
        <v>21305</v>
      </c>
      <c r="C12" s="31">
        <v>20015</v>
      </c>
      <c r="D12" s="16">
        <v>1.0644516612540595</v>
      </c>
      <c r="E12" s="74">
        <v>1290</v>
      </c>
      <c r="F12" s="31">
        <v>27840</v>
      </c>
      <c r="G12" s="31">
        <v>22980</v>
      </c>
      <c r="H12" s="16">
        <v>1.2114882506527416</v>
      </c>
      <c r="I12" s="74">
        <v>4860</v>
      </c>
      <c r="J12" s="16">
        <v>0.7652658045977011</v>
      </c>
      <c r="K12" s="16">
        <v>0.87097476066144475</v>
      </c>
      <c r="L12" s="20">
        <v>-0.10570895606374364</v>
      </c>
    </row>
    <row r="13" spans="1:12" x14ac:dyDescent="0.4">
      <c r="A13" s="73" t="s">
        <v>153</v>
      </c>
      <c r="B13" s="31">
        <v>6961</v>
      </c>
      <c r="C13" s="31">
        <v>6992</v>
      </c>
      <c r="D13" s="16">
        <v>0.99556636155606404</v>
      </c>
      <c r="E13" s="74">
        <v>-31</v>
      </c>
      <c r="F13" s="31">
        <v>7823</v>
      </c>
      <c r="G13" s="31">
        <v>7823</v>
      </c>
      <c r="H13" s="16">
        <v>1</v>
      </c>
      <c r="I13" s="74">
        <v>0</v>
      </c>
      <c r="J13" s="16">
        <v>0.88981209254761595</v>
      </c>
      <c r="K13" s="16">
        <v>0.89377476671353706</v>
      </c>
      <c r="L13" s="20">
        <v>-3.9626741659211095E-3</v>
      </c>
    </row>
    <row r="14" spans="1:12" x14ac:dyDescent="0.4">
      <c r="A14" s="73" t="s">
        <v>55</v>
      </c>
      <c r="B14" s="31">
        <v>17587</v>
      </c>
      <c r="C14" s="31">
        <v>18381</v>
      </c>
      <c r="D14" s="16">
        <v>0.95680322071704482</v>
      </c>
      <c r="E14" s="74">
        <v>-794</v>
      </c>
      <c r="F14" s="31">
        <v>28622</v>
      </c>
      <c r="G14" s="31">
        <v>23520</v>
      </c>
      <c r="H14" s="16">
        <v>1.2169217687074829</v>
      </c>
      <c r="I14" s="74">
        <v>5102</v>
      </c>
      <c r="J14" s="16">
        <v>0.61445741038362101</v>
      </c>
      <c r="K14" s="16">
        <v>0.78150510204081636</v>
      </c>
      <c r="L14" s="20">
        <v>-0.16704769165719535</v>
      </c>
    </row>
    <row r="15" spans="1:12" x14ac:dyDescent="0.4">
      <c r="A15" s="64" t="s">
        <v>64</v>
      </c>
      <c r="B15" s="28">
        <v>39820</v>
      </c>
      <c r="C15" s="28">
        <v>34527</v>
      </c>
      <c r="D15" s="19">
        <v>1.1533003156949633</v>
      </c>
      <c r="E15" s="75">
        <v>5293</v>
      </c>
      <c r="F15" s="28">
        <v>52568</v>
      </c>
      <c r="G15" s="28">
        <v>46350</v>
      </c>
      <c r="H15" s="19">
        <v>1.134153182308522</v>
      </c>
      <c r="I15" s="75">
        <v>6218</v>
      </c>
      <c r="J15" s="19">
        <v>0.75749505402526252</v>
      </c>
      <c r="K15" s="19">
        <v>0.74491909385113264</v>
      </c>
      <c r="L15" s="18">
        <v>1.2575960174129874E-2</v>
      </c>
    </row>
    <row r="16" spans="1:12" x14ac:dyDescent="0.4">
      <c r="A16" s="71" t="s">
        <v>154</v>
      </c>
      <c r="B16" s="35">
        <v>2152</v>
      </c>
      <c r="C16" s="35">
        <v>2079</v>
      </c>
      <c r="D16" s="15">
        <v>1.0351130351130351</v>
      </c>
      <c r="E16" s="72">
        <v>73</v>
      </c>
      <c r="F16" s="35">
        <v>2567</v>
      </c>
      <c r="G16" s="35">
        <v>3000</v>
      </c>
      <c r="H16" s="15">
        <v>0.85566666666666669</v>
      </c>
      <c r="I16" s="72">
        <v>-433</v>
      </c>
      <c r="J16" s="15">
        <v>0.83833268406700423</v>
      </c>
      <c r="K16" s="15">
        <v>0.69299999999999995</v>
      </c>
      <c r="L16" s="14">
        <v>0.14533268406700428</v>
      </c>
    </row>
    <row r="17" spans="1:12" x14ac:dyDescent="0.4">
      <c r="A17" s="73" t="s">
        <v>155</v>
      </c>
      <c r="B17" s="31">
        <v>3829</v>
      </c>
      <c r="C17" s="31">
        <v>3384</v>
      </c>
      <c r="D17" s="16">
        <v>1.1315011820330969</v>
      </c>
      <c r="E17" s="74">
        <v>445</v>
      </c>
      <c r="F17" s="31">
        <v>4350</v>
      </c>
      <c r="G17" s="31">
        <v>4200</v>
      </c>
      <c r="H17" s="16">
        <v>1.0357142857142858</v>
      </c>
      <c r="I17" s="74">
        <v>150</v>
      </c>
      <c r="J17" s="16">
        <v>0.88022988505747124</v>
      </c>
      <c r="K17" s="16">
        <v>0.80571428571428572</v>
      </c>
      <c r="L17" s="20">
        <v>7.4515599343185523E-2</v>
      </c>
    </row>
    <row r="18" spans="1:12" x14ac:dyDescent="0.4">
      <c r="A18" s="73" t="s">
        <v>156</v>
      </c>
      <c r="B18" s="31">
        <v>3912</v>
      </c>
      <c r="C18" s="31">
        <v>2884</v>
      </c>
      <c r="D18" s="16">
        <v>1.3564493758668517</v>
      </c>
      <c r="E18" s="74">
        <v>1028</v>
      </c>
      <c r="F18" s="31">
        <v>4234</v>
      </c>
      <c r="G18" s="31">
        <v>4050</v>
      </c>
      <c r="H18" s="16">
        <v>1.0454320987654322</v>
      </c>
      <c r="I18" s="74">
        <v>184</v>
      </c>
      <c r="J18" s="16">
        <v>0.92394898441190365</v>
      </c>
      <c r="K18" s="16">
        <v>0.71209876543209871</v>
      </c>
      <c r="L18" s="20">
        <v>0.21185021897980494</v>
      </c>
    </row>
    <row r="19" spans="1:12" x14ac:dyDescent="0.4">
      <c r="A19" s="73" t="s">
        <v>157</v>
      </c>
      <c r="B19" s="31">
        <v>3598</v>
      </c>
      <c r="C19" s="31">
        <v>3322</v>
      </c>
      <c r="D19" s="16">
        <v>1.0830824804334738</v>
      </c>
      <c r="E19" s="74">
        <v>276</v>
      </c>
      <c r="F19" s="31">
        <v>4350</v>
      </c>
      <c r="G19" s="31">
        <v>4200</v>
      </c>
      <c r="H19" s="16">
        <v>1.0357142857142858</v>
      </c>
      <c r="I19" s="74">
        <v>150</v>
      </c>
      <c r="J19" s="16">
        <v>0.82712643678160924</v>
      </c>
      <c r="K19" s="16">
        <v>0.79095238095238096</v>
      </c>
      <c r="L19" s="20">
        <v>3.617405582922828E-2</v>
      </c>
    </row>
    <row r="20" spans="1:12" x14ac:dyDescent="0.4">
      <c r="A20" s="73" t="s">
        <v>158</v>
      </c>
      <c r="B20" s="32">
        <v>6617</v>
      </c>
      <c r="C20" s="32">
        <v>5979</v>
      </c>
      <c r="D20" s="13">
        <v>1.1067068071583877</v>
      </c>
      <c r="E20" s="76">
        <v>638</v>
      </c>
      <c r="F20" s="32">
        <v>8717</v>
      </c>
      <c r="G20" s="32">
        <v>8400</v>
      </c>
      <c r="H20" s="13">
        <v>1.0377380952380952</v>
      </c>
      <c r="I20" s="76">
        <v>317</v>
      </c>
      <c r="J20" s="13">
        <v>0.75909143053802919</v>
      </c>
      <c r="K20" s="13">
        <v>0.71178571428571424</v>
      </c>
      <c r="L20" s="12">
        <v>4.7305716252314944E-2</v>
      </c>
    </row>
    <row r="21" spans="1:12" x14ac:dyDescent="0.4">
      <c r="A21" s="77" t="s">
        <v>159</v>
      </c>
      <c r="B21" s="31">
        <v>2832</v>
      </c>
      <c r="C21" s="31">
        <v>3268</v>
      </c>
      <c r="D21" s="16">
        <v>0.8665850673194615</v>
      </c>
      <c r="E21" s="74">
        <v>-436</v>
      </c>
      <c r="F21" s="31">
        <v>4350</v>
      </c>
      <c r="G21" s="31">
        <v>4200</v>
      </c>
      <c r="H21" s="16">
        <v>1.0357142857142858</v>
      </c>
      <c r="I21" s="74">
        <v>150</v>
      </c>
      <c r="J21" s="16">
        <v>0.65103448275862064</v>
      </c>
      <c r="K21" s="16">
        <v>0.77809523809523806</v>
      </c>
      <c r="L21" s="20">
        <v>-0.12706075533661743</v>
      </c>
    </row>
    <row r="22" spans="1:12" x14ac:dyDescent="0.4">
      <c r="A22" s="73" t="s">
        <v>160</v>
      </c>
      <c r="B22" s="31">
        <v>3308</v>
      </c>
      <c r="C22" s="31">
        <v>3509</v>
      </c>
      <c r="D22" s="16">
        <v>0.94271872328298656</v>
      </c>
      <c r="E22" s="74">
        <v>-201</v>
      </c>
      <c r="F22" s="31">
        <v>4350</v>
      </c>
      <c r="G22" s="31">
        <v>4200</v>
      </c>
      <c r="H22" s="16">
        <v>1.0357142857142858</v>
      </c>
      <c r="I22" s="74">
        <v>150</v>
      </c>
      <c r="J22" s="16">
        <v>0.76045977011494248</v>
      </c>
      <c r="K22" s="16">
        <v>0.83547619047619048</v>
      </c>
      <c r="L22" s="20">
        <v>-7.5016420361248004E-2</v>
      </c>
    </row>
    <row r="23" spans="1:12" x14ac:dyDescent="0.4">
      <c r="A23" s="73" t="s">
        <v>161</v>
      </c>
      <c r="B23" s="32">
        <v>1164</v>
      </c>
      <c r="C23" s="32">
        <v>673</v>
      </c>
      <c r="D23" s="13">
        <v>1.7295690936106984</v>
      </c>
      <c r="E23" s="76">
        <v>491</v>
      </c>
      <c r="F23" s="32">
        <v>1800</v>
      </c>
      <c r="G23" s="32">
        <v>1200</v>
      </c>
      <c r="H23" s="13">
        <v>1.5</v>
      </c>
      <c r="I23" s="76">
        <v>600</v>
      </c>
      <c r="J23" s="13">
        <v>0.64666666666666661</v>
      </c>
      <c r="K23" s="13">
        <v>0.56083333333333329</v>
      </c>
      <c r="L23" s="12">
        <v>8.5833333333333317E-2</v>
      </c>
    </row>
    <row r="24" spans="1:12" x14ac:dyDescent="0.4">
      <c r="A24" s="77" t="s">
        <v>162</v>
      </c>
      <c r="B24" s="31">
        <v>3545</v>
      </c>
      <c r="C24" s="31">
        <v>3230</v>
      </c>
      <c r="D24" s="16">
        <v>1.0975232198142415</v>
      </c>
      <c r="E24" s="74">
        <v>315</v>
      </c>
      <c r="F24" s="31">
        <v>4350</v>
      </c>
      <c r="G24" s="31">
        <v>4350</v>
      </c>
      <c r="H24" s="16">
        <v>1</v>
      </c>
      <c r="I24" s="74">
        <v>0</v>
      </c>
      <c r="J24" s="16">
        <v>0.81494252873563222</v>
      </c>
      <c r="K24" s="16">
        <v>0.74252873563218391</v>
      </c>
      <c r="L24" s="20">
        <v>7.241379310344831E-2</v>
      </c>
    </row>
    <row r="25" spans="1:12" x14ac:dyDescent="0.4">
      <c r="A25" s="73" t="s">
        <v>163</v>
      </c>
      <c r="B25" s="31">
        <v>3161</v>
      </c>
      <c r="C25" s="31">
        <v>2798</v>
      </c>
      <c r="D25" s="16">
        <v>1.1297355253752681</v>
      </c>
      <c r="E25" s="74">
        <v>363</v>
      </c>
      <c r="F25" s="31">
        <v>4350</v>
      </c>
      <c r="G25" s="31">
        <v>4200</v>
      </c>
      <c r="H25" s="16">
        <v>1.0357142857142858</v>
      </c>
      <c r="I25" s="74">
        <v>150</v>
      </c>
      <c r="J25" s="16">
        <v>0.72666666666666668</v>
      </c>
      <c r="K25" s="16">
        <v>0.66619047619047622</v>
      </c>
      <c r="L25" s="20">
        <v>6.0476190476190461E-2</v>
      </c>
    </row>
    <row r="26" spans="1:12" x14ac:dyDescent="0.4">
      <c r="A26" s="77" t="s">
        <v>164</v>
      </c>
      <c r="B26" s="32">
        <v>2982</v>
      </c>
      <c r="C26" s="32">
        <v>3401</v>
      </c>
      <c r="D26" s="13">
        <v>0.87680094089973537</v>
      </c>
      <c r="E26" s="76">
        <v>-419</v>
      </c>
      <c r="F26" s="32">
        <v>4800</v>
      </c>
      <c r="G26" s="32">
        <v>4350</v>
      </c>
      <c r="H26" s="13">
        <v>1.103448275862069</v>
      </c>
      <c r="I26" s="76">
        <v>450</v>
      </c>
      <c r="J26" s="13">
        <v>0.62124999999999997</v>
      </c>
      <c r="K26" s="13">
        <v>0.78183908045977013</v>
      </c>
      <c r="L26" s="12">
        <v>-0.16058908045977016</v>
      </c>
    </row>
    <row r="27" spans="1:12" x14ac:dyDescent="0.4">
      <c r="A27" s="77" t="s">
        <v>165</v>
      </c>
      <c r="B27" s="32">
        <v>2720</v>
      </c>
      <c r="C27" s="32">
        <v>0</v>
      </c>
      <c r="D27" s="13" t="e">
        <v>#DIV/0!</v>
      </c>
      <c r="E27" s="76">
        <v>2720</v>
      </c>
      <c r="F27" s="32">
        <v>4350</v>
      </c>
      <c r="G27" s="32">
        <v>0</v>
      </c>
      <c r="H27" s="13" t="e">
        <v>#DIV/0!</v>
      </c>
      <c r="I27" s="76">
        <v>4350</v>
      </c>
      <c r="J27" s="13">
        <v>0.62528735632183907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1646</v>
      </c>
      <c r="C28" s="28">
        <v>1523</v>
      </c>
      <c r="D28" s="19">
        <v>1.0807616546290217</v>
      </c>
      <c r="E28" s="75">
        <v>123</v>
      </c>
      <c r="F28" s="28">
        <v>2340</v>
      </c>
      <c r="G28" s="28">
        <v>2184</v>
      </c>
      <c r="H28" s="19">
        <v>1.0714285714285714</v>
      </c>
      <c r="I28" s="75">
        <v>156</v>
      </c>
      <c r="J28" s="19">
        <v>0.70341880341880347</v>
      </c>
      <c r="K28" s="19">
        <v>0.69734432234432231</v>
      </c>
      <c r="L28" s="18">
        <v>6.0744810744811639E-3</v>
      </c>
    </row>
    <row r="29" spans="1:12" x14ac:dyDescent="0.4">
      <c r="A29" s="71" t="s">
        <v>166</v>
      </c>
      <c r="B29" s="35">
        <v>825</v>
      </c>
      <c r="C29" s="35">
        <v>809</v>
      </c>
      <c r="D29" s="15">
        <v>1.019777503090235</v>
      </c>
      <c r="E29" s="72">
        <v>16</v>
      </c>
      <c r="F29" s="35">
        <v>1131</v>
      </c>
      <c r="G29" s="35">
        <v>1092</v>
      </c>
      <c r="H29" s="15">
        <v>1.0357142857142858</v>
      </c>
      <c r="I29" s="72">
        <v>39</v>
      </c>
      <c r="J29" s="15">
        <v>0.72944297082228116</v>
      </c>
      <c r="K29" s="15">
        <v>0.74084249084249088</v>
      </c>
      <c r="L29" s="14">
        <v>-1.1399520020209719E-2</v>
      </c>
    </row>
    <row r="30" spans="1:12" x14ac:dyDescent="0.4">
      <c r="A30" s="73" t="s">
        <v>167</v>
      </c>
      <c r="B30" s="31">
        <v>821</v>
      </c>
      <c r="C30" s="31">
        <v>714</v>
      </c>
      <c r="D30" s="16">
        <v>1.1498599439775909</v>
      </c>
      <c r="E30" s="74">
        <v>107</v>
      </c>
      <c r="F30" s="31">
        <v>1209</v>
      </c>
      <c r="G30" s="31">
        <v>1092</v>
      </c>
      <c r="H30" s="16">
        <v>1.1071428571428572</v>
      </c>
      <c r="I30" s="74">
        <v>117</v>
      </c>
      <c r="J30" s="16">
        <v>0.67907361455748549</v>
      </c>
      <c r="K30" s="16">
        <v>0.65384615384615385</v>
      </c>
      <c r="L30" s="20">
        <v>2.522746071133164E-2</v>
      </c>
    </row>
    <row r="31" spans="1:12" s="68" customFormat="1" x14ac:dyDescent="0.4">
      <c r="A31" s="66" t="s">
        <v>102</v>
      </c>
      <c r="B31" s="25">
        <v>238779</v>
      </c>
      <c r="C31" s="25">
        <v>211445</v>
      </c>
      <c r="D31" s="11">
        <v>1.1292723876185295</v>
      </c>
      <c r="E31" s="67">
        <v>27334</v>
      </c>
      <c r="F31" s="25">
        <v>325179</v>
      </c>
      <c r="G31" s="25">
        <v>279287</v>
      </c>
      <c r="H31" s="11">
        <v>1.1643184251325698</v>
      </c>
      <c r="I31" s="67">
        <v>45892</v>
      </c>
      <c r="J31" s="11">
        <v>0.73430018543632891</v>
      </c>
      <c r="K31" s="11">
        <v>0.75708858629295317</v>
      </c>
      <c r="L31" s="21">
        <v>-2.2788400856624258E-2</v>
      </c>
    </row>
    <row r="32" spans="1:12" x14ac:dyDescent="0.4">
      <c r="A32" s="78" t="s">
        <v>101</v>
      </c>
      <c r="B32" s="27">
        <v>206285</v>
      </c>
      <c r="C32" s="27">
        <v>181570</v>
      </c>
      <c r="D32" s="15">
        <v>1.1361183014815224</v>
      </c>
      <c r="E32" s="72">
        <v>24715</v>
      </c>
      <c r="F32" s="27">
        <v>275423</v>
      </c>
      <c r="G32" s="27">
        <v>235619</v>
      </c>
      <c r="H32" s="15">
        <v>1.1689337447319614</v>
      </c>
      <c r="I32" s="72">
        <v>39804</v>
      </c>
      <c r="J32" s="15">
        <v>0.74897521267287048</v>
      </c>
      <c r="K32" s="15">
        <v>0.77060848233801182</v>
      </c>
      <c r="L32" s="14">
        <v>-2.1633269665141341E-2</v>
      </c>
    </row>
    <row r="33" spans="1:12" x14ac:dyDescent="0.4">
      <c r="A33" s="73" t="s">
        <v>56</v>
      </c>
      <c r="B33" s="31">
        <v>92887</v>
      </c>
      <c r="C33" s="31">
        <v>76505</v>
      </c>
      <c r="D33" s="16">
        <v>1.2141297954382066</v>
      </c>
      <c r="E33" s="74">
        <v>16382</v>
      </c>
      <c r="F33" s="31">
        <v>121649</v>
      </c>
      <c r="G33" s="31">
        <v>98389</v>
      </c>
      <c r="H33" s="16">
        <v>1.2364085416052608</v>
      </c>
      <c r="I33" s="74">
        <v>23260</v>
      </c>
      <c r="J33" s="16">
        <v>0.76356566843952689</v>
      </c>
      <c r="K33" s="16">
        <v>0.77757676162985701</v>
      </c>
      <c r="L33" s="20">
        <v>-1.4011093190330115E-2</v>
      </c>
    </row>
    <row r="34" spans="1:12" x14ac:dyDescent="0.4">
      <c r="A34" s="73" t="s">
        <v>168</v>
      </c>
      <c r="B34" s="31">
        <v>20940</v>
      </c>
      <c r="C34" s="31">
        <v>21961</v>
      </c>
      <c r="D34" s="16">
        <v>0.9535084923273075</v>
      </c>
      <c r="E34" s="74">
        <v>-1021</v>
      </c>
      <c r="F34" s="31">
        <v>24853</v>
      </c>
      <c r="G34" s="31">
        <v>24738</v>
      </c>
      <c r="H34" s="16">
        <v>1.0046487185706201</v>
      </c>
      <c r="I34" s="74">
        <v>115</v>
      </c>
      <c r="J34" s="16">
        <v>0.84255421880658266</v>
      </c>
      <c r="K34" s="16">
        <v>0.88774355242946079</v>
      </c>
      <c r="L34" s="20">
        <v>-4.5189333622878136E-2</v>
      </c>
    </row>
    <row r="35" spans="1:12" x14ac:dyDescent="0.4">
      <c r="A35" s="73" t="s">
        <v>169</v>
      </c>
      <c r="B35" s="31">
        <v>14729</v>
      </c>
      <c r="C35" s="31">
        <v>15889</v>
      </c>
      <c r="D35" s="16">
        <v>0.92699351752784942</v>
      </c>
      <c r="E35" s="74">
        <v>-1160</v>
      </c>
      <c r="F35" s="31">
        <v>20496</v>
      </c>
      <c r="G35" s="31">
        <v>24192</v>
      </c>
      <c r="H35" s="16">
        <v>0.84722222222222221</v>
      </c>
      <c r="I35" s="74">
        <v>-3696</v>
      </c>
      <c r="J35" s="16">
        <v>0.71862802498048395</v>
      </c>
      <c r="K35" s="16">
        <v>0.65678736772486768</v>
      </c>
      <c r="L35" s="20">
        <v>6.1840657255616271E-2</v>
      </c>
    </row>
    <row r="36" spans="1:12" x14ac:dyDescent="0.4">
      <c r="A36" s="73" t="s">
        <v>54</v>
      </c>
      <c r="B36" s="31">
        <v>37142</v>
      </c>
      <c r="C36" s="31">
        <v>33235</v>
      </c>
      <c r="D36" s="16">
        <v>1.117556792537987</v>
      </c>
      <c r="E36" s="74">
        <v>3907</v>
      </c>
      <c r="F36" s="31">
        <v>51411</v>
      </c>
      <c r="G36" s="31">
        <v>40500</v>
      </c>
      <c r="H36" s="16">
        <v>1.2694074074074073</v>
      </c>
      <c r="I36" s="74">
        <v>10911</v>
      </c>
      <c r="J36" s="16">
        <v>0.72245239345665324</v>
      </c>
      <c r="K36" s="16">
        <v>0.82061728395061728</v>
      </c>
      <c r="L36" s="20">
        <v>-9.8164890493964041E-2</v>
      </c>
    </row>
    <row r="37" spans="1:12" x14ac:dyDescent="0.4">
      <c r="A37" s="73" t="s">
        <v>55</v>
      </c>
      <c r="B37" s="31">
        <v>19029</v>
      </c>
      <c r="C37" s="31">
        <v>15669</v>
      </c>
      <c r="D37" s="16">
        <v>1.2144361478077732</v>
      </c>
      <c r="E37" s="74">
        <v>3360</v>
      </c>
      <c r="F37" s="31">
        <v>27144</v>
      </c>
      <c r="G37" s="31">
        <v>20431</v>
      </c>
      <c r="H37" s="16">
        <v>1.3285693309187019</v>
      </c>
      <c r="I37" s="74">
        <v>6713</v>
      </c>
      <c r="J37" s="16">
        <v>0.70103890362511057</v>
      </c>
      <c r="K37" s="16">
        <v>0.76692281337183688</v>
      </c>
      <c r="L37" s="20">
        <v>-6.588390974672631E-2</v>
      </c>
    </row>
    <row r="38" spans="1:12" x14ac:dyDescent="0.4">
      <c r="A38" s="73" t="s">
        <v>53</v>
      </c>
      <c r="B38" s="31">
        <v>6310</v>
      </c>
      <c r="C38" s="31">
        <v>4737</v>
      </c>
      <c r="D38" s="16">
        <v>1.3320667088874816</v>
      </c>
      <c r="E38" s="74">
        <v>1573</v>
      </c>
      <c r="F38" s="31">
        <v>8352</v>
      </c>
      <c r="G38" s="31">
        <v>6600</v>
      </c>
      <c r="H38" s="16">
        <v>1.2654545454545454</v>
      </c>
      <c r="I38" s="74">
        <v>1752</v>
      </c>
      <c r="J38" s="16">
        <v>0.75550766283524906</v>
      </c>
      <c r="K38" s="16">
        <v>0.71772727272727277</v>
      </c>
      <c r="L38" s="20">
        <v>3.7780390107976292E-2</v>
      </c>
    </row>
    <row r="39" spans="1:12" x14ac:dyDescent="0.4">
      <c r="A39" s="73" t="s">
        <v>170</v>
      </c>
      <c r="B39" s="31">
        <v>3727</v>
      </c>
      <c r="C39" s="31">
        <v>3950</v>
      </c>
      <c r="D39" s="16">
        <v>0.94354430379746834</v>
      </c>
      <c r="E39" s="74">
        <v>-223</v>
      </c>
      <c r="F39" s="31">
        <v>4814</v>
      </c>
      <c r="G39" s="31">
        <v>4647</v>
      </c>
      <c r="H39" s="16">
        <v>1.0359371637615666</v>
      </c>
      <c r="I39" s="74">
        <v>167</v>
      </c>
      <c r="J39" s="16">
        <v>0.77420024927295383</v>
      </c>
      <c r="K39" s="16">
        <v>0.85001075962986872</v>
      </c>
      <c r="L39" s="20">
        <v>-7.5810510356914884E-2</v>
      </c>
    </row>
    <row r="40" spans="1:12" x14ac:dyDescent="0.4">
      <c r="A40" s="73" t="s">
        <v>52</v>
      </c>
      <c r="B40" s="31">
        <v>6767</v>
      </c>
      <c r="C40" s="31">
        <v>5375</v>
      </c>
      <c r="D40" s="16">
        <v>1.2589767441860464</v>
      </c>
      <c r="E40" s="74">
        <v>1392</v>
      </c>
      <c r="F40" s="31">
        <v>8352</v>
      </c>
      <c r="G40" s="31">
        <v>8058</v>
      </c>
      <c r="H40" s="16">
        <v>1.0364854802680565</v>
      </c>
      <c r="I40" s="74">
        <v>294</v>
      </c>
      <c r="J40" s="16">
        <v>0.81022509578544066</v>
      </c>
      <c r="K40" s="16">
        <v>0.66703896748572844</v>
      </c>
      <c r="L40" s="20">
        <v>0.14318612829971222</v>
      </c>
    </row>
    <row r="41" spans="1:12" x14ac:dyDescent="0.4">
      <c r="A41" s="77" t="s">
        <v>51</v>
      </c>
      <c r="B41" s="32">
        <v>4754</v>
      </c>
      <c r="C41" s="32">
        <v>4249</v>
      </c>
      <c r="D41" s="13">
        <v>1.1188514944692869</v>
      </c>
      <c r="E41" s="76">
        <v>505</v>
      </c>
      <c r="F41" s="32">
        <v>8352</v>
      </c>
      <c r="G41" s="32">
        <v>8064</v>
      </c>
      <c r="H41" s="13">
        <v>1.0357142857142858</v>
      </c>
      <c r="I41" s="76">
        <v>288</v>
      </c>
      <c r="J41" s="13">
        <v>0.56920498084291182</v>
      </c>
      <c r="K41" s="13">
        <v>0.52690972222222221</v>
      </c>
      <c r="L41" s="12">
        <v>4.2295258620689613E-2</v>
      </c>
    </row>
    <row r="42" spans="1:12" x14ac:dyDescent="0.4">
      <c r="A42" s="64" t="s">
        <v>100</v>
      </c>
      <c r="B42" s="28">
        <v>32494</v>
      </c>
      <c r="C42" s="28">
        <v>29875</v>
      </c>
      <c r="D42" s="19">
        <v>1.0876652719665272</v>
      </c>
      <c r="E42" s="75">
        <v>2619</v>
      </c>
      <c r="F42" s="28">
        <v>49756</v>
      </c>
      <c r="G42" s="28">
        <v>43668</v>
      </c>
      <c r="H42" s="19">
        <v>1.1394155903636529</v>
      </c>
      <c r="I42" s="75">
        <v>6088</v>
      </c>
      <c r="J42" s="19">
        <v>0.65306696679797416</v>
      </c>
      <c r="K42" s="19">
        <v>0.68413941559036362</v>
      </c>
      <c r="L42" s="18">
        <v>-3.1072448792389462E-2</v>
      </c>
    </row>
    <row r="43" spans="1:12" x14ac:dyDescent="0.4">
      <c r="A43" s="73" t="s">
        <v>69</v>
      </c>
      <c r="B43" s="31">
        <v>2660</v>
      </c>
      <c r="C43" s="31">
        <v>2059</v>
      </c>
      <c r="D43" s="16">
        <v>1.2918892666342885</v>
      </c>
      <c r="E43" s="74">
        <v>601</v>
      </c>
      <c r="F43" s="31">
        <v>4814</v>
      </c>
      <c r="G43" s="31">
        <v>3535</v>
      </c>
      <c r="H43" s="16">
        <v>1.3618104667609618</v>
      </c>
      <c r="I43" s="74">
        <v>1279</v>
      </c>
      <c r="J43" s="16">
        <v>0.55255504777731612</v>
      </c>
      <c r="K43" s="16">
        <v>0.58246110325318246</v>
      </c>
      <c r="L43" s="20">
        <v>-2.9906055475866333E-2</v>
      </c>
    </row>
    <row r="44" spans="1:12" x14ac:dyDescent="0.4">
      <c r="A44" s="73" t="s">
        <v>66</v>
      </c>
      <c r="B44" s="31">
        <v>4171</v>
      </c>
      <c r="C44" s="31">
        <v>2816</v>
      </c>
      <c r="D44" s="16">
        <v>1.4811789772727273</v>
      </c>
      <c r="E44" s="74">
        <v>1355</v>
      </c>
      <c r="F44" s="31">
        <v>8349</v>
      </c>
      <c r="G44" s="31">
        <v>3528</v>
      </c>
      <c r="H44" s="16">
        <v>2.3664965986394559</v>
      </c>
      <c r="I44" s="74">
        <v>4821</v>
      </c>
      <c r="J44" s="16">
        <v>0.4995807881183375</v>
      </c>
      <c r="K44" s="16">
        <v>0.79818594104308394</v>
      </c>
      <c r="L44" s="20">
        <v>-0.29860515292474643</v>
      </c>
    </row>
    <row r="45" spans="1:12" x14ac:dyDescent="0.4">
      <c r="A45" s="73" t="s">
        <v>48</v>
      </c>
      <c r="B45" s="31">
        <v>7620</v>
      </c>
      <c r="C45" s="31">
        <v>7224</v>
      </c>
      <c r="D45" s="16">
        <v>1.0548172757475083</v>
      </c>
      <c r="E45" s="74">
        <v>396</v>
      </c>
      <c r="F45" s="31">
        <v>10962</v>
      </c>
      <c r="G45" s="31">
        <v>10594</v>
      </c>
      <c r="H45" s="16">
        <v>1.0347366433830469</v>
      </c>
      <c r="I45" s="74">
        <v>368</v>
      </c>
      <c r="J45" s="16">
        <v>0.69512862616310889</v>
      </c>
      <c r="K45" s="16">
        <v>0.68189541249764019</v>
      </c>
      <c r="L45" s="20">
        <v>1.3233213665468702E-2</v>
      </c>
    </row>
    <row r="46" spans="1:12" x14ac:dyDescent="0.4">
      <c r="A46" s="73" t="s">
        <v>50</v>
      </c>
      <c r="B46" s="31">
        <v>2252</v>
      </c>
      <c r="C46" s="31">
        <v>2421</v>
      </c>
      <c r="D46" s="16">
        <v>0.93019413465510115</v>
      </c>
      <c r="E46" s="74">
        <v>-169</v>
      </c>
      <c r="F46" s="31">
        <v>3654</v>
      </c>
      <c r="G46" s="31">
        <v>3535</v>
      </c>
      <c r="H46" s="16">
        <v>1.0336633663366337</v>
      </c>
      <c r="I46" s="74">
        <v>119</v>
      </c>
      <c r="J46" s="16">
        <v>0.61631089217296109</v>
      </c>
      <c r="K46" s="16">
        <v>0.68486562942008489</v>
      </c>
      <c r="L46" s="20">
        <v>-6.8554737247123798E-2</v>
      </c>
    </row>
    <row r="47" spans="1:12" x14ac:dyDescent="0.4">
      <c r="A47" s="73" t="s">
        <v>49</v>
      </c>
      <c r="B47" s="31">
        <v>2828</v>
      </c>
      <c r="C47" s="31">
        <v>2864</v>
      </c>
      <c r="D47" s="16">
        <v>0.98743016759776536</v>
      </c>
      <c r="E47" s="74">
        <v>-36</v>
      </c>
      <c r="F47" s="31">
        <v>3654</v>
      </c>
      <c r="G47" s="31">
        <v>4668</v>
      </c>
      <c r="H47" s="16">
        <v>0.78277634961439591</v>
      </c>
      <c r="I47" s="74">
        <v>-1014</v>
      </c>
      <c r="J47" s="16">
        <v>0.77394636015325668</v>
      </c>
      <c r="K47" s="16">
        <v>0.61353898886032565</v>
      </c>
      <c r="L47" s="20">
        <v>0.16040737129293103</v>
      </c>
    </row>
    <row r="48" spans="1:12" x14ac:dyDescent="0.4">
      <c r="A48" s="73" t="s">
        <v>171</v>
      </c>
      <c r="B48" s="31">
        <v>2875</v>
      </c>
      <c r="C48" s="31">
        <v>2985</v>
      </c>
      <c r="D48" s="16">
        <v>0.9631490787269682</v>
      </c>
      <c r="E48" s="74">
        <v>-110</v>
      </c>
      <c r="F48" s="31">
        <v>3694</v>
      </c>
      <c r="G48" s="31">
        <v>3528</v>
      </c>
      <c r="H48" s="16">
        <v>1.0470521541950113</v>
      </c>
      <c r="I48" s="74">
        <v>166</v>
      </c>
      <c r="J48" s="16">
        <v>0.77828911748781804</v>
      </c>
      <c r="K48" s="16">
        <v>0.84608843537414968</v>
      </c>
      <c r="L48" s="20">
        <v>-6.7799317886331645E-2</v>
      </c>
    </row>
    <row r="49" spans="1:12" x14ac:dyDescent="0.4">
      <c r="A49" s="73" t="s">
        <v>72</v>
      </c>
      <c r="B49" s="31">
        <v>3043</v>
      </c>
      <c r="C49" s="31">
        <v>3053</v>
      </c>
      <c r="D49" s="16">
        <v>0.99672453324598753</v>
      </c>
      <c r="E49" s="74">
        <v>-10</v>
      </c>
      <c r="F49" s="31">
        <v>3654</v>
      </c>
      <c r="G49" s="31">
        <v>3542</v>
      </c>
      <c r="H49" s="16">
        <v>1.0316205533596838</v>
      </c>
      <c r="I49" s="74">
        <v>112</v>
      </c>
      <c r="J49" s="16">
        <v>0.83278598795840175</v>
      </c>
      <c r="K49" s="16">
        <v>0.86194240542066625</v>
      </c>
      <c r="L49" s="20">
        <v>-2.9156417462264494E-2</v>
      </c>
    </row>
    <row r="50" spans="1:12" x14ac:dyDescent="0.4">
      <c r="A50" s="73" t="s">
        <v>172</v>
      </c>
      <c r="B50" s="31">
        <v>2916</v>
      </c>
      <c r="C50" s="31">
        <v>2287</v>
      </c>
      <c r="D50" s="16">
        <v>1.275032794053345</v>
      </c>
      <c r="E50" s="74">
        <v>629</v>
      </c>
      <c r="F50" s="31">
        <v>3668</v>
      </c>
      <c r="G50" s="31">
        <v>3682</v>
      </c>
      <c r="H50" s="16">
        <v>0.99619771863117867</v>
      </c>
      <c r="I50" s="74">
        <v>-14</v>
      </c>
      <c r="J50" s="16">
        <v>0.79498364231188656</v>
      </c>
      <c r="K50" s="16">
        <v>0.62112982074959266</v>
      </c>
      <c r="L50" s="20">
        <v>0.1738538215622939</v>
      </c>
    </row>
    <row r="51" spans="1:12" x14ac:dyDescent="0.4">
      <c r="A51" s="73" t="s">
        <v>173</v>
      </c>
      <c r="B51" s="31">
        <v>2051</v>
      </c>
      <c r="C51" s="31">
        <v>2251</v>
      </c>
      <c r="D51" s="16">
        <v>0.9111505997334518</v>
      </c>
      <c r="E51" s="74">
        <v>-200</v>
      </c>
      <c r="F51" s="31">
        <v>3654</v>
      </c>
      <c r="G51" s="31">
        <v>3528</v>
      </c>
      <c r="H51" s="16">
        <v>1.0357142857142858</v>
      </c>
      <c r="I51" s="74">
        <v>126</v>
      </c>
      <c r="J51" s="16">
        <v>0.56130268199233713</v>
      </c>
      <c r="K51" s="16">
        <v>0.6380385487528345</v>
      </c>
      <c r="L51" s="20">
        <v>-7.6735866760497373E-2</v>
      </c>
    </row>
    <row r="52" spans="1:12" x14ac:dyDescent="0.4">
      <c r="A52" s="73" t="s">
        <v>174</v>
      </c>
      <c r="B52" s="31">
        <v>2078</v>
      </c>
      <c r="C52" s="31">
        <v>1915</v>
      </c>
      <c r="D52" s="16">
        <v>1.0851174934725849</v>
      </c>
      <c r="E52" s="74">
        <v>163</v>
      </c>
      <c r="F52" s="31">
        <v>3653</v>
      </c>
      <c r="G52" s="31">
        <v>3528</v>
      </c>
      <c r="H52" s="16">
        <v>1.0354308390022675</v>
      </c>
      <c r="I52" s="74">
        <v>125</v>
      </c>
      <c r="J52" s="16">
        <v>0.56884752258417737</v>
      </c>
      <c r="K52" s="16">
        <v>0.54280045351473927</v>
      </c>
      <c r="L52" s="20">
        <v>2.60470690694381E-2</v>
      </c>
    </row>
    <row r="53" spans="1:12" s="68" customFormat="1" x14ac:dyDescent="0.4">
      <c r="A53" s="66" t="s">
        <v>99</v>
      </c>
      <c r="B53" s="25">
        <v>0</v>
      </c>
      <c r="C53" s="25">
        <v>32293</v>
      </c>
      <c r="D53" s="11">
        <v>0</v>
      </c>
      <c r="E53" s="67">
        <v>-32293</v>
      </c>
      <c r="F53" s="25">
        <v>0</v>
      </c>
      <c r="G53" s="25">
        <v>46738</v>
      </c>
      <c r="H53" s="11">
        <v>0</v>
      </c>
      <c r="I53" s="67">
        <v>-46738</v>
      </c>
      <c r="J53" s="11" t="e">
        <v>#DIV/0!</v>
      </c>
      <c r="K53" s="11">
        <v>0.69093671102742948</v>
      </c>
      <c r="L53" s="21" t="e">
        <v>#DIV/0!</v>
      </c>
    </row>
    <row r="54" spans="1:12" x14ac:dyDescent="0.4">
      <c r="A54" s="71" t="s">
        <v>56</v>
      </c>
      <c r="B54" s="35">
        <v>0</v>
      </c>
      <c r="C54" s="35">
        <v>22258</v>
      </c>
      <c r="D54" s="15">
        <v>0</v>
      </c>
      <c r="E54" s="72">
        <v>-22258</v>
      </c>
      <c r="F54" s="35">
        <v>0</v>
      </c>
      <c r="G54" s="35">
        <v>33998</v>
      </c>
      <c r="H54" s="15">
        <v>0</v>
      </c>
      <c r="I54" s="72">
        <v>-33998</v>
      </c>
      <c r="J54" s="15" t="e">
        <v>#DIV/0!</v>
      </c>
      <c r="K54" s="15">
        <v>0.6546855697393964</v>
      </c>
      <c r="L54" s="14" t="e">
        <v>#DIV/0!</v>
      </c>
    </row>
    <row r="55" spans="1:12" x14ac:dyDescent="0.4">
      <c r="A55" s="73" t="s">
        <v>168</v>
      </c>
      <c r="B55" s="35">
        <v>0</v>
      </c>
      <c r="C55" s="35">
        <v>7183</v>
      </c>
      <c r="D55" s="15">
        <v>0</v>
      </c>
      <c r="E55" s="72">
        <v>-7183</v>
      </c>
      <c r="F55" s="35">
        <v>0</v>
      </c>
      <c r="G55" s="35">
        <v>8176</v>
      </c>
      <c r="H55" s="15">
        <v>0</v>
      </c>
      <c r="I55" s="72">
        <v>-8176</v>
      </c>
      <c r="J55" s="15" t="e">
        <v>#DIV/0!</v>
      </c>
      <c r="K55" s="15">
        <v>0.87854696673189825</v>
      </c>
      <c r="L55" s="14" t="e">
        <v>#DIV/0!</v>
      </c>
    </row>
    <row r="56" spans="1:12" x14ac:dyDescent="0.4">
      <c r="A56" s="82" t="s">
        <v>175</v>
      </c>
      <c r="B56" s="35">
        <v>0</v>
      </c>
      <c r="C56" s="35">
        <v>1070</v>
      </c>
      <c r="D56" s="15">
        <v>0</v>
      </c>
      <c r="E56" s="72">
        <v>-1070</v>
      </c>
      <c r="F56" s="35">
        <v>0</v>
      </c>
      <c r="G56" s="35">
        <v>2282</v>
      </c>
      <c r="H56" s="15">
        <v>0</v>
      </c>
      <c r="I56" s="72">
        <v>-2282</v>
      </c>
      <c r="J56" s="15" t="e">
        <v>#DIV/0!</v>
      </c>
      <c r="K56" s="15">
        <v>0.46888694127957931</v>
      </c>
      <c r="L56" s="14" t="e">
        <v>#DIV/0!</v>
      </c>
    </row>
    <row r="57" spans="1:12" x14ac:dyDescent="0.4">
      <c r="A57" s="79" t="s">
        <v>176</v>
      </c>
      <c r="B57" s="30">
        <v>0</v>
      </c>
      <c r="C57" s="30">
        <v>1782</v>
      </c>
      <c r="D57" s="23">
        <v>0</v>
      </c>
      <c r="E57" s="80">
        <v>-1782</v>
      </c>
      <c r="F57" s="30">
        <v>0</v>
      </c>
      <c r="G57" s="30">
        <v>2282</v>
      </c>
      <c r="H57" s="23">
        <v>0</v>
      </c>
      <c r="I57" s="80">
        <v>-2282</v>
      </c>
      <c r="J57" s="23" t="e">
        <v>#DIV/0!</v>
      </c>
      <c r="K57" s="23">
        <v>0.78089395267309381</v>
      </c>
      <c r="L57" s="22" t="e">
        <v>#DIV/0!</v>
      </c>
    </row>
    <row r="58" spans="1:12" x14ac:dyDescent="0.4">
      <c r="C58" s="63"/>
      <c r="E58" s="10"/>
      <c r="G58" s="63"/>
      <c r="I58" s="10"/>
      <c r="K58" s="63"/>
    </row>
    <row r="59" spans="1:12" x14ac:dyDescent="0.4">
      <c r="C59" s="63"/>
      <c r="D59" s="10"/>
      <c r="E59" s="10"/>
      <c r="F59" s="63"/>
      <c r="G59" s="63"/>
      <c r="H59" s="10"/>
      <c r="I59" s="10"/>
      <c r="J59" s="63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E63" s="10"/>
      <c r="G63" s="63"/>
      <c r="I63" s="10"/>
      <c r="K63" s="63"/>
    </row>
    <row r="64" spans="1:12" x14ac:dyDescent="0.4">
      <c r="C64" s="63"/>
      <c r="E64" s="10"/>
      <c r="G64" s="63"/>
      <c r="I64" s="10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２月(上旬)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76</v>
      </c>
      <c r="C4" s="97" t="s">
        <v>108</v>
      </c>
      <c r="D4" s="96" t="s">
        <v>61</v>
      </c>
      <c r="E4" s="96"/>
      <c r="F4" s="101" t="s">
        <v>76</v>
      </c>
      <c r="G4" s="101" t="s">
        <v>108</v>
      </c>
      <c r="H4" s="96" t="s">
        <v>61</v>
      </c>
      <c r="I4" s="96"/>
      <c r="J4" s="101" t="s">
        <v>76</v>
      </c>
      <c r="K4" s="101" t="s">
        <v>108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141793</v>
      </c>
      <c r="C6" s="25">
        <v>144229</v>
      </c>
      <c r="D6" s="11">
        <v>0.9831101928183652</v>
      </c>
      <c r="E6" s="67">
        <v>-2436</v>
      </c>
      <c r="F6" s="25">
        <v>211513</v>
      </c>
      <c r="G6" s="25">
        <v>195708</v>
      </c>
      <c r="H6" s="11">
        <v>1.0807580681423345</v>
      </c>
      <c r="I6" s="67">
        <v>15805</v>
      </c>
      <c r="J6" s="11">
        <v>0.67037487057533107</v>
      </c>
      <c r="K6" s="11">
        <v>0.73696016514398999</v>
      </c>
      <c r="L6" s="21">
        <v>-6.6585294568658915E-2</v>
      </c>
    </row>
    <row r="7" spans="1:12" s="68" customFormat="1" x14ac:dyDescent="0.4">
      <c r="A7" s="66" t="s">
        <v>58</v>
      </c>
      <c r="B7" s="25">
        <v>71143</v>
      </c>
      <c r="C7" s="25">
        <v>62554</v>
      </c>
      <c r="D7" s="11">
        <v>1.1373053681619081</v>
      </c>
      <c r="E7" s="67">
        <v>8589</v>
      </c>
      <c r="F7" s="25">
        <v>99481</v>
      </c>
      <c r="G7" s="25">
        <v>80523</v>
      </c>
      <c r="H7" s="11">
        <v>1.2354358382077171</v>
      </c>
      <c r="I7" s="67">
        <v>18958</v>
      </c>
      <c r="J7" s="11">
        <v>0.71514158482524304</v>
      </c>
      <c r="K7" s="11">
        <v>0.77684636687654463</v>
      </c>
      <c r="L7" s="21">
        <v>-6.1704782051301588E-2</v>
      </c>
    </row>
    <row r="8" spans="1:12" x14ac:dyDescent="0.4">
      <c r="A8" s="69" t="s">
        <v>65</v>
      </c>
      <c r="B8" s="26">
        <v>58633</v>
      </c>
      <c r="C8" s="26">
        <v>50699</v>
      </c>
      <c r="D8" s="24">
        <v>1.1564922385056904</v>
      </c>
      <c r="E8" s="70">
        <v>7934</v>
      </c>
      <c r="F8" s="26">
        <v>80251</v>
      </c>
      <c r="G8" s="26">
        <v>63093</v>
      </c>
      <c r="H8" s="24">
        <v>1.2719477596563802</v>
      </c>
      <c r="I8" s="70">
        <v>17158</v>
      </c>
      <c r="J8" s="24">
        <v>0.73062017918779831</v>
      </c>
      <c r="K8" s="24">
        <v>0.80355982438622353</v>
      </c>
      <c r="L8" s="54">
        <v>-7.2939645198425218E-2</v>
      </c>
    </row>
    <row r="9" spans="1:12" x14ac:dyDescent="0.4">
      <c r="A9" s="71" t="s">
        <v>56</v>
      </c>
      <c r="B9" s="35">
        <v>33327</v>
      </c>
      <c r="C9" s="35">
        <v>26455</v>
      </c>
      <c r="D9" s="15">
        <v>1.2597618597618598</v>
      </c>
      <c r="E9" s="72">
        <v>6872</v>
      </c>
      <c r="F9" s="35">
        <v>43934</v>
      </c>
      <c r="G9" s="35">
        <v>32513</v>
      </c>
      <c r="H9" s="15">
        <v>1.3512748746655183</v>
      </c>
      <c r="I9" s="72">
        <v>11421</v>
      </c>
      <c r="J9" s="15">
        <v>0.75856967269085451</v>
      </c>
      <c r="K9" s="15">
        <v>0.81367453018792479</v>
      </c>
      <c r="L9" s="14">
        <v>-5.5104857497070281E-2</v>
      </c>
    </row>
    <row r="10" spans="1:12" x14ac:dyDescent="0.4">
      <c r="A10" s="73" t="s">
        <v>57</v>
      </c>
      <c r="B10" s="31">
        <v>8769</v>
      </c>
      <c r="C10" s="31">
        <v>4243</v>
      </c>
      <c r="D10" s="16">
        <v>2.0666980909733681</v>
      </c>
      <c r="E10" s="74">
        <v>4526</v>
      </c>
      <c r="F10" s="35">
        <v>11437</v>
      </c>
      <c r="G10" s="35">
        <v>5680</v>
      </c>
      <c r="H10" s="16">
        <v>2.0135563380281689</v>
      </c>
      <c r="I10" s="74">
        <v>5757</v>
      </c>
      <c r="J10" s="16">
        <v>0.76672204249366094</v>
      </c>
      <c r="K10" s="16">
        <v>0.7470070422535211</v>
      </c>
      <c r="L10" s="20">
        <v>1.9715000240139835E-2</v>
      </c>
    </row>
    <row r="11" spans="1:12" x14ac:dyDescent="0.4">
      <c r="A11" s="73" t="s">
        <v>70</v>
      </c>
      <c r="B11" s="31">
        <v>2118</v>
      </c>
      <c r="C11" s="31">
        <v>3973</v>
      </c>
      <c r="D11" s="16">
        <v>0.5330984142965014</v>
      </c>
      <c r="E11" s="74">
        <v>-1855</v>
      </c>
      <c r="F11" s="31">
        <v>2700</v>
      </c>
      <c r="G11" s="31">
        <v>5400</v>
      </c>
      <c r="H11" s="16">
        <v>0.5</v>
      </c>
      <c r="I11" s="74">
        <v>-2700</v>
      </c>
      <c r="J11" s="16">
        <v>0.7844444444444445</v>
      </c>
      <c r="K11" s="16">
        <v>0.7357407407407407</v>
      </c>
      <c r="L11" s="20">
        <v>4.8703703703703805E-2</v>
      </c>
    </row>
    <row r="12" spans="1:12" x14ac:dyDescent="0.4">
      <c r="A12" s="73" t="s">
        <v>54</v>
      </c>
      <c r="B12" s="31">
        <v>6636</v>
      </c>
      <c r="C12" s="31">
        <v>7026</v>
      </c>
      <c r="D12" s="16">
        <v>0.94449188727583266</v>
      </c>
      <c r="E12" s="74">
        <v>-390</v>
      </c>
      <c r="F12" s="31">
        <v>9600</v>
      </c>
      <c r="G12" s="31">
        <v>8400</v>
      </c>
      <c r="H12" s="16">
        <v>1.1428571428571428</v>
      </c>
      <c r="I12" s="74">
        <v>1200</v>
      </c>
      <c r="J12" s="16">
        <v>0.69125000000000003</v>
      </c>
      <c r="K12" s="16">
        <v>0.83642857142857141</v>
      </c>
      <c r="L12" s="20">
        <v>-0.14517857142857138</v>
      </c>
    </row>
    <row r="13" spans="1:12" x14ac:dyDescent="0.4">
      <c r="A13" s="73" t="s">
        <v>153</v>
      </c>
      <c r="B13" s="31">
        <v>1999</v>
      </c>
      <c r="C13" s="31">
        <v>2186</v>
      </c>
      <c r="D13" s="16">
        <v>0.91445562671546199</v>
      </c>
      <c r="E13" s="74">
        <v>-187</v>
      </c>
      <c r="F13" s="31">
        <v>2700</v>
      </c>
      <c r="G13" s="31">
        <v>2700</v>
      </c>
      <c r="H13" s="16">
        <v>1</v>
      </c>
      <c r="I13" s="74">
        <v>0</v>
      </c>
      <c r="J13" s="16">
        <v>0.74037037037037035</v>
      </c>
      <c r="K13" s="16">
        <v>0.80962962962962959</v>
      </c>
      <c r="L13" s="20">
        <v>-6.9259259259259243E-2</v>
      </c>
    </row>
    <row r="14" spans="1:12" x14ac:dyDescent="0.4">
      <c r="A14" s="73" t="s">
        <v>55</v>
      </c>
      <c r="B14" s="31">
        <v>5784</v>
      </c>
      <c r="C14" s="31">
        <v>6816</v>
      </c>
      <c r="D14" s="16">
        <v>0.84859154929577463</v>
      </c>
      <c r="E14" s="74">
        <v>-1032</v>
      </c>
      <c r="F14" s="31">
        <v>9880</v>
      </c>
      <c r="G14" s="31">
        <v>8400</v>
      </c>
      <c r="H14" s="16">
        <v>1.1761904761904762</v>
      </c>
      <c r="I14" s="74">
        <v>1480</v>
      </c>
      <c r="J14" s="16">
        <v>0.58542510121457492</v>
      </c>
      <c r="K14" s="16">
        <v>0.81142857142857139</v>
      </c>
      <c r="L14" s="20">
        <v>-0.22600347021399647</v>
      </c>
    </row>
    <row r="15" spans="1:12" x14ac:dyDescent="0.4">
      <c r="A15" s="64" t="s">
        <v>64</v>
      </c>
      <c r="B15" s="28">
        <v>12064</v>
      </c>
      <c r="C15" s="28">
        <v>11376</v>
      </c>
      <c r="D15" s="19">
        <v>1.060478199718706</v>
      </c>
      <c r="E15" s="75">
        <v>688</v>
      </c>
      <c r="F15" s="28">
        <v>18450</v>
      </c>
      <c r="G15" s="28">
        <v>16650</v>
      </c>
      <c r="H15" s="19">
        <v>1.1081081081081081</v>
      </c>
      <c r="I15" s="75">
        <v>1800</v>
      </c>
      <c r="J15" s="19">
        <v>0.65387533875338755</v>
      </c>
      <c r="K15" s="19">
        <v>0.68324324324324326</v>
      </c>
      <c r="L15" s="18">
        <v>-2.9367904489855712E-2</v>
      </c>
    </row>
    <row r="16" spans="1:12" x14ac:dyDescent="0.4">
      <c r="A16" s="71" t="s">
        <v>154</v>
      </c>
      <c r="B16" s="35">
        <v>755</v>
      </c>
      <c r="C16" s="35">
        <v>597</v>
      </c>
      <c r="D16" s="15">
        <v>1.2646566164154105</v>
      </c>
      <c r="E16" s="72">
        <v>158</v>
      </c>
      <c r="F16" s="35">
        <v>900</v>
      </c>
      <c r="G16" s="35">
        <v>900</v>
      </c>
      <c r="H16" s="15">
        <v>1</v>
      </c>
      <c r="I16" s="72">
        <v>0</v>
      </c>
      <c r="J16" s="15">
        <v>0.83888888888888891</v>
      </c>
      <c r="K16" s="15">
        <v>0.66333333333333333</v>
      </c>
      <c r="L16" s="14">
        <v>0.17555555555555558</v>
      </c>
    </row>
    <row r="17" spans="1:12" x14ac:dyDescent="0.4">
      <c r="A17" s="73" t="s">
        <v>155</v>
      </c>
      <c r="B17" s="31">
        <v>1129</v>
      </c>
      <c r="C17" s="31">
        <v>1146</v>
      </c>
      <c r="D17" s="16">
        <v>0.98516579406631766</v>
      </c>
      <c r="E17" s="74">
        <v>-17</v>
      </c>
      <c r="F17" s="31">
        <v>1500</v>
      </c>
      <c r="G17" s="31">
        <v>1500</v>
      </c>
      <c r="H17" s="16">
        <v>1</v>
      </c>
      <c r="I17" s="74">
        <v>0</v>
      </c>
      <c r="J17" s="16">
        <v>0.75266666666666671</v>
      </c>
      <c r="K17" s="16">
        <v>0.76400000000000001</v>
      </c>
      <c r="L17" s="20">
        <v>-1.1333333333333306E-2</v>
      </c>
    </row>
    <row r="18" spans="1:12" x14ac:dyDescent="0.4">
      <c r="A18" s="73" t="s">
        <v>156</v>
      </c>
      <c r="B18" s="31">
        <v>1426</v>
      </c>
      <c r="C18" s="31">
        <v>823</v>
      </c>
      <c r="D18" s="16">
        <v>1.7326852976913729</v>
      </c>
      <c r="E18" s="74">
        <v>603</v>
      </c>
      <c r="F18" s="31">
        <v>1500</v>
      </c>
      <c r="G18" s="31">
        <v>1350</v>
      </c>
      <c r="H18" s="16">
        <v>1.1111111111111112</v>
      </c>
      <c r="I18" s="74">
        <v>150</v>
      </c>
      <c r="J18" s="16">
        <v>0.95066666666666666</v>
      </c>
      <c r="K18" s="16">
        <v>0.60962962962962963</v>
      </c>
      <c r="L18" s="20">
        <v>0.34103703703703703</v>
      </c>
    </row>
    <row r="19" spans="1:12" x14ac:dyDescent="0.4">
      <c r="A19" s="73" t="s">
        <v>157</v>
      </c>
      <c r="B19" s="31">
        <v>930</v>
      </c>
      <c r="C19" s="31">
        <v>956</v>
      </c>
      <c r="D19" s="16">
        <v>0.97280334728033468</v>
      </c>
      <c r="E19" s="74">
        <v>-26</v>
      </c>
      <c r="F19" s="31">
        <v>1500</v>
      </c>
      <c r="G19" s="31">
        <v>1500</v>
      </c>
      <c r="H19" s="16">
        <v>1</v>
      </c>
      <c r="I19" s="74">
        <v>0</v>
      </c>
      <c r="J19" s="16">
        <v>0.62</v>
      </c>
      <c r="K19" s="16">
        <v>0.63733333333333331</v>
      </c>
      <c r="L19" s="20">
        <v>-1.7333333333333312E-2</v>
      </c>
    </row>
    <row r="20" spans="1:12" x14ac:dyDescent="0.4">
      <c r="A20" s="73" t="s">
        <v>158</v>
      </c>
      <c r="B20" s="32">
        <v>2045</v>
      </c>
      <c r="C20" s="32">
        <v>2045</v>
      </c>
      <c r="D20" s="13">
        <v>1</v>
      </c>
      <c r="E20" s="76">
        <v>0</v>
      </c>
      <c r="F20" s="32">
        <v>3000</v>
      </c>
      <c r="G20" s="32">
        <v>3000</v>
      </c>
      <c r="H20" s="13">
        <v>1</v>
      </c>
      <c r="I20" s="76">
        <v>0</v>
      </c>
      <c r="J20" s="13">
        <v>0.68166666666666664</v>
      </c>
      <c r="K20" s="13">
        <v>0.68166666666666664</v>
      </c>
      <c r="L20" s="12">
        <v>0</v>
      </c>
    </row>
    <row r="21" spans="1:12" x14ac:dyDescent="0.4">
      <c r="A21" s="77" t="s">
        <v>159</v>
      </c>
      <c r="B21" s="31">
        <v>655</v>
      </c>
      <c r="C21" s="31">
        <v>1132</v>
      </c>
      <c r="D21" s="16">
        <v>0.57862190812720848</v>
      </c>
      <c r="E21" s="74">
        <v>-477</v>
      </c>
      <c r="F21" s="31">
        <v>1500</v>
      </c>
      <c r="G21" s="31">
        <v>1500</v>
      </c>
      <c r="H21" s="16">
        <v>1</v>
      </c>
      <c r="I21" s="74">
        <v>0</v>
      </c>
      <c r="J21" s="16">
        <v>0.43666666666666665</v>
      </c>
      <c r="K21" s="16">
        <v>0.75466666666666671</v>
      </c>
      <c r="L21" s="20">
        <v>-0.31800000000000006</v>
      </c>
    </row>
    <row r="22" spans="1:12" x14ac:dyDescent="0.4">
      <c r="A22" s="73" t="s">
        <v>160</v>
      </c>
      <c r="B22" s="31">
        <v>1037</v>
      </c>
      <c r="C22" s="31">
        <v>1185</v>
      </c>
      <c r="D22" s="16">
        <v>0.87510548523206755</v>
      </c>
      <c r="E22" s="74">
        <v>-148</v>
      </c>
      <c r="F22" s="31">
        <v>1500</v>
      </c>
      <c r="G22" s="31">
        <v>1500</v>
      </c>
      <c r="H22" s="16">
        <v>1</v>
      </c>
      <c r="I22" s="74">
        <v>0</v>
      </c>
      <c r="J22" s="16">
        <v>0.69133333333333336</v>
      </c>
      <c r="K22" s="16">
        <v>0.79</v>
      </c>
      <c r="L22" s="20">
        <v>-9.866666666666668E-2</v>
      </c>
    </row>
    <row r="23" spans="1:12" x14ac:dyDescent="0.4">
      <c r="A23" s="73" t="s">
        <v>161</v>
      </c>
      <c r="B23" s="32">
        <v>297</v>
      </c>
      <c r="C23" s="32">
        <v>298</v>
      </c>
      <c r="D23" s="13">
        <v>0.99664429530201337</v>
      </c>
      <c r="E23" s="76">
        <v>-1</v>
      </c>
      <c r="F23" s="32">
        <v>600</v>
      </c>
      <c r="G23" s="32">
        <v>600</v>
      </c>
      <c r="H23" s="13">
        <v>1</v>
      </c>
      <c r="I23" s="76">
        <v>0</v>
      </c>
      <c r="J23" s="13">
        <v>0.495</v>
      </c>
      <c r="K23" s="13">
        <v>0.49666666666666665</v>
      </c>
      <c r="L23" s="12">
        <v>-1.6666666666666496E-3</v>
      </c>
    </row>
    <row r="24" spans="1:12" x14ac:dyDescent="0.4">
      <c r="A24" s="77" t="s">
        <v>162</v>
      </c>
      <c r="B24" s="31">
        <v>1151</v>
      </c>
      <c r="C24" s="31">
        <v>1213</v>
      </c>
      <c r="D24" s="16">
        <v>0.94888705688375929</v>
      </c>
      <c r="E24" s="74">
        <v>-62</v>
      </c>
      <c r="F24" s="31">
        <v>1500</v>
      </c>
      <c r="G24" s="31">
        <v>1650</v>
      </c>
      <c r="H24" s="16">
        <v>0.90909090909090906</v>
      </c>
      <c r="I24" s="74">
        <v>-150</v>
      </c>
      <c r="J24" s="16">
        <v>0.76733333333333331</v>
      </c>
      <c r="K24" s="16">
        <v>0.73515151515151511</v>
      </c>
      <c r="L24" s="20">
        <v>3.21818181818182E-2</v>
      </c>
    </row>
    <row r="25" spans="1:12" x14ac:dyDescent="0.4">
      <c r="A25" s="73" t="s">
        <v>163</v>
      </c>
      <c r="B25" s="31">
        <v>963</v>
      </c>
      <c r="C25" s="31">
        <v>712</v>
      </c>
      <c r="D25" s="16">
        <v>1.3525280898876404</v>
      </c>
      <c r="E25" s="74">
        <v>251</v>
      </c>
      <c r="F25" s="31">
        <v>1500</v>
      </c>
      <c r="G25" s="31">
        <v>1500</v>
      </c>
      <c r="H25" s="16">
        <v>1</v>
      </c>
      <c r="I25" s="74">
        <v>0</v>
      </c>
      <c r="J25" s="16">
        <v>0.64200000000000002</v>
      </c>
      <c r="K25" s="16">
        <v>0.47466666666666668</v>
      </c>
      <c r="L25" s="20">
        <v>0.16733333333333333</v>
      </c>
    </row>
    <row r="26" spans="1:12" x14ac:dyDescent="0.4">
      <c r="A26" s="77" t="s">
        <v>164</v>
      </c>
      <c r="B26" s="32">
        <v>1027</v>
      </c>
      <c r="C26" s="32">
        <v>1269</v>
      </c>
      <c r="D26" s="13">
        <v>0.8092986603624901</v>
      </c>
      <c r="E26" s="76">
        <v>-242</v>
      </c>
      <c r="F26" s="32">
        <v>1950</v>
      </c>
      <c r="G26" s="32">
        <v>1650</v>
      </c>
      <c r="H26" s="13">
        <v>1.1818181818181819</v>
      </c>
      <c r="I26" s="76">
        <v>300</v>
      </c>
      <c r="J26" s="13">
        <v>0.52666666666666662</v>
      </c>
      <c r="K26" s="13">
        <v>0.76909090909090905</v>
      </c>
      <c r="L26" s="12">
        <v>-0.24242424242424243</v>
      </c>
    </row>
    <row r="27" spans="1:12" x14ac:dyDescent="0.4">
      <c r="A27" s="77" t="s">
        <v>165</v>
      </c>
      <c r="B27" s="32">
        <v>649</v>
      </c>
      <c r="C27" s="32">
        <v>0</v>
      </c>
      <c r="D27" s="13" t="e">
        <v>#DIV/0!</v>
      </c>
      <c r="E27" s="76">
        <v>649</v>
      </c>
      <c r="F27" s="32">
        <v>1500</v>
      </c>
      <c r="G27" s="32">
        <v>0</v>
      </c>
      <c r="H27" s="13" t="e">
        <v>#DIV/0!</v>
      </c>
      <c r="I27" s="76">
        <v>1500</v>
      </c>
      <c r="J27" s="13">
        <v>0.43266666666666664</v>
      </c>
      <c r="K27" s="13" t="e">
        <v>#DIV/0!</v>
      </c>
      <c r="L27" s="12" t="e">
        <v>#DIV/0!</v>
      </c>
    </row>
    <row r="28" spans="1:12" x14ac:dyDescent="0.4">
      <c r="A28" s="64" t="s">
        <v>63</v>
      </c>
      <c r="B28" s="28">
        <v>446</v>
      </c>
      <c r="C28" s="28">
        <v>479</v>
      </c>
      <c r="D28" s="19">
        <v>0.93110647181628392</v>
      </c>
      <c r="E28" s="75">
        <v>-33</v>
      </c>
      <c r="F28" s="28">
        <v>780</v>
      </c>
      <c r="G28" s="28">
        <v>780</v>
      </c>
      <c r="H28" s="19">
        <v>1</v>
      </c>
      <c r="I28" s="75">
        <v>0</v>
      </c>
      <c r="J28" s="19">
        <v>0.57179487179487176</v>
      </c>
      <c r="K28" s="19">
        <v>0.61410256410256414</v>
      </c>
      <c r="L28" s="18">
        <v>-4.2307692307692379E-2</v>
      </c>
    </row>
    <row r="29" spans="1:12" x14ac:dyDescent="0.4">
      <c r="A29" s="71" t="s">
        <v>166</v>
      </c>
      <c r="B29" s="35">
        <v>236</v>
      </c>
      <c r="C29" s="35">
        <v>259</v>
      </c>
      <c r="D29" s="15">
        <v>0.91119691119691115</v>
      </c>
      <c r="E29" s="72">
        <v>-23</v>
      </c>
      <c r="F29" s="35">
        <v>390</v>
      </c>
      <c r="G29" s="35">
        <v>390</v>
      </c>
      <c r="H29" s="15">
        <v>1</v>
      </c>
      <c r="I29" s="72">
        <v>0</v>
      </c>
      <c r="J29" s="15">
        <v>0.60512820512820509</v>
      </c>
      <c r="K29" s="15">
        <v>0.66410256410256407</v>
      </c>
      <c r="L29" s="14">
        <v>-5.8974358974358987E-2</v>
      </c>
    </row>
    <row r="30" spans="1:12" x14ac:dyDescent="0.4">
      <c r="A30" s="73" t="s">
        <v>167</v>
      </c>
      <c r="B30" s="31">
        <v>210</v>
      </c>
      <c r="C30" s="31">
        <v>220</v>
      </c>
      <c r="D30" s="16">
        <v>0.95454545454545459</v>
      </c>
      <c r="E30" s="74">
        <v>-10</v>
      </c>
      <c r="F30" s="31">
        <v>390</v>
      </c>
      <c r="G30" s="31">
        <v>390</v>
      </c>
      <c r="H30" s="16">
        <v>1</v>
      </c>
      <c r="I30" s="74">
        <v>0</v>
      </c>
      <c r="J30" s="16">
        <v>0.53846153846153844</v>
      </c>
      <c r="K30" s="16">
        <v>0.5641025641025641</v>
      </c>
      <c r="L30" s="20">
        <v>-2.5641025641025661E-2</v>
      </c>
    </row>
    <row r="31" spans="1:12" s="68" customFormat="1" x14ac:dyDescent="0.4">
      <c r="A31" s="66" t="s">
        <v>102</v>
      </c>
      <c r="B31" s="25">
        <v>70650</v>
      </c>
      <c r="C31" s="25">
        <v>71939</v>
      </c>
      <c r="D31" s="11">
        <v>0.98208204172979885</v>
      </c>
      <c r="E31" s="67">
        <v>-1289</v>
      </c>
      <c r="F31" s="25">
        <v>112032</v>
      </c>
      <c r="G31" s="25">
        <v>98489</v>
      </c>
      <c r="H31" s="11">
        <v>1.137507741981338</v>
      </c>
      <c r="I31" s="67">
        <v>13543</v>
      </c>
      <c r="J31" s="11">
        <v>0.63062339331619532</v>
      </c>
      <c r="K31" s="11">
        <v>0.73042674816476971</v>
      </c>
      <c r="L31" s="21">
        <v>-9.9803354848574388E-2</v>
      </c>
    </row>
    <row r="32" spans="1:12" x14ac:dyDescent="0.4">
      <c r="A32" s="78" t="s">
        <v>101</v>
      </c>
      <c r="B32" s="27">
        <v>61347</v>
      </c>
      <c r="C32" s="27">
        <v>61077</v>
      </c>
      <c r="D32" s="15">
        <v>1.0044206493442704</v>
      </c>
      <c r="E32" s="72">
        <v>270</v>
      </c>
      <c r="F32" s="27">
        <v>94881</v>
      </c>
      <c r="G32" s="27">
        <v>82863</v>
      </c>
      <c r="H32" s="15">
        <v>1.1450345751421021</v>
      </c>
      <c r="I32" s="72">
        <v>12018</v>
      </c>
      <c r="J32" s="15">
        <v>0.64656780598855412</v>
      </c>
      <c r="K32" s="15">
        <v>0.73708410267550051</v>
      </c>
      <c r="L32" s="14">
        <v>-9.0516296686946385E-2</v>
      </c>
    </row>
    <row r="33" spans="1:12" x14ac:dyDescent="0.4">
      <c r="A33" s="73" t="s">
        <v>56</v>
      </c>
      <c r="B33" s="45">
        <v>27191</v>
      </c>
      <c r="C33" s="31">
        <v>24226</v>
      </c>
      <c r="D33" s="15">
        <v>1.1223891686617684</v>
      </c>
      <c r="E33" s="72">
        <v>2965</v>
      </c>
      <c r="F33" s="31">
        <v>41829</v>
      </c>
      <c r="G33" s="31">
        <v>34556</v>
      </c>
      <c r="H33" s="16">
        <v>1.2104699618011343</v>
      </c>
      <c r="I33" s="74">
        <v>7273</v>
      </c>
      <c r="J33" s="15">
        <v>0.65005139974658732</v>
      </c>
      <c r="K33" s="16">
        <v>0.70106493807153603</v>
      </c>
      <c r="L33" s="20">
        <v>-5.1013538324948704E-2</v>
      </c>
    </row>
    <row r="34" spans="1:12" x14ac:dyDescent="0.4">
      <c r="A34" s="73" t="s">
        <v>168</v>
      </c>
      <c r="B34" s="31">
        <v>6514</v>
      </c>
      <c r="C34" s="31">
        <v>7865</v>
      </c>
      <c r="D34" s="15">
        <v>0.82822631913541001</v>
      </c>
      <c r="E34" s="72">
        <v>-1351</v>
      </c>
      <c r="F34" s="31">
        <v>8570</v>
      </c>
      <c r="G34" s="31">
        <v>9024</v>
      </c>
      <c r="H34" s="16">
        <v>0.94968971631205679</v>
      </c>
      <c r="I34" s="74">
        <v>-454</v>
      </c>
      <c r="J34" s="15">
        <v>0.76009334889148195</v>
      </c>
      <c r="K34" s="16">
        <v>0.87156471631205679</v>
      </c>
      <c r="L34" s="20">
        <v>-0.11147136742057484</v>
      </c>
    </row>
    <row r="35" spans="1:12" x14ac:dyDescent="0.4">
      <c r="A35" s="73" t="s">
        <v>169</v>
      </c>
      <c r="B35" s="31">
        <v>4425</v>
      </c>
      <c r="C35" s="31">
        <v>5524</v>
      </c>
      <c r="D35" s="16">
        <v>0.80104996379435189</v>
      </c>
      <c r="E35" s="74">
        <v>-1099</v>
      </c>
      <c r="F35" s="31">
        <v>7089</v>
      </c>
      <c r="G35" s="31">
        <v>8640</v>
      </c>
      <c r="H35" s="16">
        <v>0.82048611111111114</v>
      </c>
      <c r="I35" s="74">
        <v>-1551</v>
      </c>
      <c r="J35" s="16">
        <v>0.62420651713922981</v>
      </c>
      <c r="K35" s="16">
        <v>0.63935185185185184</v>
      </c>
      <c r="L35" s="20">
        <v>-1.5145334712622027E-2</v>
      </c>
    </row>
    <row r="36" spans="1:12" x14ac:dyDescent="0.4">
      <c r="A36" s="73" t="s">
        <v>54</v>
      </c>
      <c r="B36" s="31">
        <v>11334</v>
      </c>
      <c r="C36" s="31">
        <v>11819</v>
      </c>
      <c r="D36" s="16">
        <v>0.95896437938911927</v>
      </c>
      <c r="E36" s="74">
        <v>-485</v>
      </c>
      <c r="F36" s="31">
        <v>17723</v>
      </c>
      <c r="G36" s="31">
        <v>14684</v>
      </c>
      <c r="H36" s="16">
        <v>1.2069599564151456</v>
      </c>
      <c r="I36" s="74">
        <v>3039</v>
      </c>
      <c r="J36" s="16">
        <v>0.63950798397562492</v>
      </c>
      <c r="K36" s="16">
        <v>0.80488967583764637</v>
      </c>
      <c r="L36" s="20">
        <v>-0.16538169186202145</v>
      </c>
    </row>
    <row r="37" spans="1:12" x14ac:dyDescent="0.4">
      <c r="A37" s="73" t="s">
        <v>55</v>
      </c>
      <c r="B37" s="31">
        <v>5743</v>
      </c>
      <c r="C37" s="31">
        <v>5175</v>
      </c>
      <c r="D37" s="16">
        <v>1.1097584541062802</v>
      </c>
      <c r="E37" s="74">
        <v>568</v>
      </c>
      <c r="F37" s="31">
        <v>9370</v>
      </c>
      <c r="G37" s="31">
        <v>6211</v>
      </c>
      <c r="H37" s="16">
        <v>1.5086137497987442</v>
      </c>
      <c r="I37" s="74">
        <v>3159</v>
      </c>
      <c r="J37" s="16">
        <v>0.61291355389541091</v>
      </c>
      <c r="K37" s="16">
        <v>0.83319916277572048</v>
      </c>
      <c r="L37" s="20">
        <v>-0.22028560888030957</v>
      </c>
    </row>
    <row r="38" spans="1:12" x14ac:dyDescent="0.4">
      <c r="A38" s="73" t="s">
        <v>53</v>
      </c>
      <c r="B38" s="31">
        <v>1875</v>
      </c>
      <c r="C38" s="31">
        <v>1479</v>
      </c>
      <c r="D38" s="16">
        <v>1.2677484787018256</v>
      </c>
      <c r="E38" s="74">
        <v>396</v>
      </c>
      <c r="F38" s="31">
        <v>2880</v>
      </c>
      <c r="G38" s="31">
        <v>2334</v>
      </c>
      <c r="H38" s="16">
        <v>1.2339331619537275</v>
      </c>
      <c r="I38" s="74">
        <v>546</v>
      </c>
      <c r="J38" s="16">
        <v>0.65104166666666663</v>
      </c>
      <c r="K38" s="16">
        <v>0.63367609254498714</v>
      </c>
      <c r="L38" s="20">
        <v>1.7365574121679495E-2</v>
      </c>
    </row>
    <row r="39" spans="1:12" x14ac:dyDescent="0.4">
      <c r="A39" s="73" t="s">
        <v>170</v>
      </c>
      <c r="B39" s="31">
        <v>1002</v>
      </c>
      <c r="C39" s="31">
        <v>1457</v>
      </c>
      <c r="D39" s="16">
        <v>0.68771448181194239</v>
      </c>
      <c r="E39" s="74">
        <v>-455</v>
      </c>
      <c r="F39" s="31">
        <v>1660</v>
      </c>
      <c r="G39" s="31">
        <v>1660</v>
      </c>
      <c r="H39" s="16">
        <v>1</v>
      </c>
      <c r="I39" s="74">
        <v>0</v>
      </c>
      <c r="J39" s="16">
        <v>0.60361445783132528</v>
      </c>
      <c r="K39" s="16">
        <v>0.87771084337349392</v>
      </c>
      <c r="L39" s="20">
        <v>-0.27409638554216864</v>
      </c>
    </row>
    <row r="40" spans="1:12" x14ac:dyDescent="0.4">
      <c r="A40" s="73" t="s">
        <v>52</v>
      </c>
      <c r="B40" s="31">
        <v>2056</v>
      </c>
      <c r="C40" s="31">
        <v>1877</v>
      </c>
      <c r="D40" s="16">
        <v>1.0953649440596698</v>
      </c>
      <c r="E40" s="74">
        <v>179</v>
      </c>
      <c r="F40" s="31">
        <v>2880</v>
      </c>
      <c r="G40" s="31">
        <v>2874</v>
      </c>
      <c r="H40" s="16">
        <v>1.0020876826722338</v>
      </c>
      <c r="I40" s="74">
        <v>6</v>
      </c>
      <c r="J40" s="16">
        <v>0.71388888888888891</v>
      </c>
      <c r="K40" s="16">
        <v>0.65309672929714679</v>
      </c>
      <c r="L40" s="20">
        <v>6.0792159591742112E-2</v>
      </c>
    </row>
    <row r="41" spans="1:12" x14ac:dyDescent="0.4">
      <c r="A41" s="77" t="s">
        <v>51</v>
      </c>
      <c r="B41" s="32">
        <v>1207</v>
      </c>
      <c r="C41" s="32">
        <v>1655</v>
      </c>
      <c r="D41" s="13">
        <v>0.72930513595166158</v>
      </c>
      <c r="E41" s="76">
        <v>-448</v>
      </c>
      <c r="F41" s="32">
        <v>2880</v>
      </c>
      <c r="G41" s="32">
        <v>2880</v>
      </c>
      <c r="H41" s="13">
        <v>1</v>
      </c>
      <c r="I41" s="76">
        <v>0</v>
      </c>
      <c r="J41" s="13">
        <v>0.41909722222222223</v>
      </c>
      <c r="K41" s="13">
        <v>0.57465277777777779</v>
      </c>
      <c r="L41" s="12">
        <v>-0.15555555555555556</v>
      </c>
    </row>
    <row r="42" spans="1:12" x14ac:dyDescent="0.4">
      <c r="A42" s="64" t="s">
        <v>100</v>
      </c>
      <c r="B42" s="28">
        <v>9303</v>
      </c>
      <c r="C42" s="28">
        <v>10862</v>
      </c>
      <c r="D42" s="19">
        <v>0.85647210458479106</v>
      </c>
      <c r="E42" s="75">
        <v>-1559</v>
      </c>
      <c r="F42" s="28">
        <v>17151</v>
      </c>
      <c r="G42" s="28">
        <v>15626</v>
      </c>
      <c r="H42" s="19">
        <v>1.097593753999744</v>
      </c>
      <c r="I42" s="75">
        <v>1525</v>
      </c>
      <c r="J42" s="19">
        <v>0.54241735175791495</v>
      </c>
      <c r="K42" s="19">
        <v>0.69512351209522594</v>
      </c>
      <c r="L42" s="18">
        <v>-0.15270616033731099</v>
      </c>
    </row>
    <row r="43" spans="1:12" x14ac:dyDescent="0.4">
      <c r="A43" s="73" t="s">
        <v>69</v>
      </c>
      <c r="B43" s="31">
        <v>723</v>
      </c>
      <c r="C43" s="31">
        <v>802</v>
      </c>
      <c r="D43" s="16">
        <v>0.90149625935162092</v>
      </c>
      <c r="E43" s="74">
        <v>-79</v>
      </c>
      <c r="F43" s="31">
        <v>1660</v>
      </c>
      <c r="G43" s="31">
        <v>1260</v>
      </c>
      <c r="H43" s="16">
        <v>1.3174603174603174</v>
      </c>
      <c r="I43" s="74">
        <v>400</v>
      </c>
      <c r="J43" s="16">
        <v>0.4355421686746988</v>
      </c>
      <c r="K43" s="16">
        <v>0.63650793650793647</v>
      </c>
      <c r="L43" s="20">
        <v>-0.20096576783323766</v>
      </c>
    </row>
    <row r="44" spans="1:12" x14ac:dyDescent="0.4">
      <c r="A44" s="73" t="s">
        <v>66</v>
      </c>
      <c r="B44" s="31">
        <v>1249</v>
      </c>
      <c r="C44" s="31">
        <v>924</v>
      </c>
      <c r="D44" s="16">
        <v>1.3517316017316017</v>
      </c>
      <c r="E44" s="74">
        <v>325</v>
      </c>
      <c r="F44" s="31">
        <v>2877</v>
      </c>
      <c r="G44" s="31">
        <v>1260</v>
      </c>
      <c r="H44" s="16">
        <v>2.2833333333333332</v>
      </c>
      <c r="I44" s="74">
        <v>1617</v>
      </c>
      <c r="J44" s="16">
        <v>0.43413277719847065</v>
      </c>
      <c r="K44" s="16">
        <v>0.73333333333333328</v>
      </c>
      <c r="L44" s="20">
        <v>-0.29920055613486263</v>
      </c>
    </row>
    <row r="45" spans="1:12" x14ac:dyDescent="0.4">
      <c r="A45" s="73" t="s">
        <v>48</v>
      </c>
      <c r="B45" s="31">
        <v>2149</v>
      </c>
      <c r="C45" s="31">
        <v>2783</v>
      </c>
      <c r="D45" s="16">
        <v>0.77218828602227807</v>
      </c>
      <c r="E45" s="74">
        <v>-634</v>
      </c>
      <c r="F45" s="31">
        <v>3780</v>
      </c>
      <c r="G45" s="31">
        <v>3776</v>
      </c>
      <c r="H45" s="16">
        <v>1.0010593220338984</v>
      </c>
      <c r="I45" s="74">
        <v>4</v>
      </c>
      <c r="J45" s="16">
        <v>0.56851851851851853</v>
      </c>
      <c r="K45" s="16">
        <v>0.73702330508474578</v>
      </c>
      <c r="L45" s="20">
        <v>-0.16850478656622725</v>
      </c>
    </row>
    <row r="46" spans="1:12" x14ac:dyDescent="0.4">
      <c r="A46" s="73" t="s">
        <v>50</v>
      </c>
      <c r="B46" s="31">
        <v>559</v>
      </c>
      <c r="C46" s="31">
        <v>1004</v>
      </c>
      <c r="D46" s="16">
        <v>0.55677290836653381</v>
      </c>
      <c r="E46" s="74">
        <v>-445</v>
      </c>
      <c r="F46" s="31">
        <v>1260</v>
      </c>
      <c r="G46" s="31">
        <v>1260</v>
      </c>
      <c r="H46" s="16">
        <v>1</v>
      </c>
      <c r="I46" s="74">
        <v>0</v>
      </c>
      <c r="J46" s="16">
        <v>0.44365079365079363</v>
      </c>
      <c r="K46" s="16">
        <v>0.79682539682539677</v>
      </c>
      <c r="L46" s="20">
        <v>-0.35317460317460314</v>
      </c>
    </row>
    <row r="47" spans="1:12" x14ac:dyDescent="0.4">
      <c r="A47" s="73" t="s">
        <v>49</v>
      </c>
      <c r="B47" s="31">
        <v>865</v>
      </c>
      <c r="C47" s="31">
        <v>1116</v>
      </c>
      <c r="D47" s="16">
        <v>0.77508960573476704</v>
      </c>
      <c r="E47" s="74">
        <v>-251</v>
      </c>
      <c r="F47" s="31">
        <v>1260</v>
      </c>
      <c r="G47" s="31">
        <v>1700</v>
      </c>
      <c r="H47" s="16">
        <v>0.74117647058823533</v>
      </c>
      <c r="I47" s="74">
        <v>-440</v>
      </c>
      <c r="J47" s="16">
        <v>0.68650793650793651</v>
      </c>
      <c r="K47" s="16">
        <v>0.65647058823529414</v>
      </c>
      <c r="L47" s="20">
        <v>3.0037348272642372E-2</v>
      </c>
    </row>
    <row r="48" spans="1:12" x14ac:dyDescent="0.4">
      <c r="A48" s="73" t="s">
        <v>171</v>
      </c>
      <c r="B48" s="31">
        <v>798</v>
      </c>
      <c r="C48" s="31">
        <v>1080</v>
      </c>
      <c r="D48" s="16">
        <v>0.73888888888888893</v>
      </c>
      <c r="E48" s="74">
        <v>-282</v>
      </c>
      <c r="F48" s="31">
        <v>1260</v>
      </c>
      <c r="G48" s="31">
        <v>1260</v>
      </c>
      <c r="H48" s="16">
        <v>1</v>
      </c>
      <c r="I48" s="74">
        <v>0</v>
      </c>
      <c r="J48" s="16">
        <v>0.6333333333333333</v>
      </c>
      <c r="K48" s="16">
        <v>0.8571428571428571</v>
      </c>
      <c r="L48" s="20">
        <v>-0.22380952380952379</v>
      </c>
    </row>
    <row r="49" spans="1:12" x14ac:dyDescent="0.4">
      <c r="A49" s="73" t="s">
        <v>72</v>
      </c>
      <c r="B49" s="31">
        <v>916</v>
      </c>
      <c r="C49" s="31">
        <v>1026</v>
      </c>
      <c r="D49" s="16">
        <v>0.89278752436647169</v>
      </c>
      <c r="E49" s="74">
        <v>-110</v>
      </c>
      <c r="F49" s="31">
        <v>1260</v>
      </c>
      <c r="G49" s="31">
        <v>1274</v>
      </c>
      <c r="H49" s="16">
        <v>0.98901098901098905</v>
      </c>
      <c r="I49" s="74">
        <v>-14</v>
      </c>
      <c r="J49" s="16">
        <v>0.72698412698412695</v>
      </c>
      <c r="K49" s="16">
        <v>0.80533751962323386</v>
      </c>
      <c r="L49" s="20">
        <v>-7.83533926391069E-2</v>
      </c>
    </row>
    <row r="50" spans="1:12" x14ac:dyDescent="0.4">
      <c r="A50" s="73" t="s">
        <v>172</v>
      </c>
      <c r="B50" s="31">
        <v>909</v>
      </c>
      <c r="C50" s="31">
        <v>813</v>
      </c>
      <c r="D50" s="16">
        <v>1.1180811808118081</v>
      </c>
      <c r="E50" s="74">
        <v>96</v>
      </c>
      <c r="F50" s="31">
        <v>1274</v>
      </c>
      <c r="G50" s="31">
        <v>1316</v>
      </c>
      <c r="H50" s="16">
        <v>0.96808510638297873</v>
      </c>
      <c r="I50" s="74">
        <v>-42</v>
      </c>
      <c r="J50" s="16">
        <v>0.71350078492935631</v>
      </c>
      <c r="K50" s="16">
        <v>0.61778115501519759</v>
      </c>
      <c r="L50" s="20">
        <v>9.5719629914158721E-2</v>
      </c>
    </row>
    <row r="51" spans="1:12" x14ac:dyDescent="0.4">
      <c r="A51" s="73" t="s">
        <v>173</v>
      </c>
      <c r="B51" s="31">
        <v>524</v>
      </c>
      <c r="C51" s="31">
        <v>728</v>
      </c>
      <c r="D51" s="16">
        <v>0.71978021978021978</v>
      </c>
      <c r="E51" s="74">
        <v>-204</v>
      </c>
      <c r="F51" s="31">
        <v>1260</v>
      </c>
      <c r="G51" s="31">
        <v>1260</v>
      </c>
      <c r="H51" s="16">
        <v>1</v>
      </c>
      <c r="I51" s="74">
        <v>0</v>
      </c>
      <c r="J51" s="16">
        <v>0.41587301587301589</v>
      </c>
      <c r="K51" s="16">
        <v>0.57777777777777772</v>
      </c>
      <c r="L51" s="20">
        <v>-0.16190476190476183</v>
      </c>
    </row>
    <row r="52" spans="1:12" x14ac:dyDescent="0.4">
      <c r="A52" s="73" t="s">
        <v>174</v>
      </c>
      <c r="B52" s="31">
        <v>611</v>
      </c>
      <c r="C52" s="31">
        <v>586</v>
      </c>
      <c r="D52" s="16">
        <v>1.0426621160409557</v>
      </c>
      <c r="E52" s="74">
        <v>25</v>
      </c>
      <c r="F52" s="31">
        <v>1260</v>
      </c>
      <c r="G52" s="31">
        <v>1260</v>
      </c>
      <c r="H52" s="16">
        <v>1</v>
      </c>
      <c r="I52" s="74">
        <v>0</v>
      </c>
      <c r="J52" s="16">
        <v>0.48492063492063492</v>
      </c>
      <c r="K52" s="16">
        <v>0.46507936507936509</v>
      </c>
      <c r="L52" s="20">
        <v>1.9841269841269826E-2</v>
      </c>
    </row>
    <row r="53" spans="1:12" s="68" customFormat="1" x14ac:dyDescent="0.4">
      <c r="A53" s="66" t="s">
        <v>99</v>
      </c>
      <c r="B53" s="25">
        <v>0</v>
      </c>
      <c r="C53" s="25">
        <v>9736</v>
      </c>
      <c r="D53" s="11">
        <v>0</v>
      </c>
      <c r="E53" s="67">
        <v>-9736</v>
      </c>
      <c r="F53" s="25">
        <v>0</v>
      </c>
      <c r="G53" s="25">
        <v>16696</v>
      </c>
      <c r="H53" s="11">
        <v>0</v>
      </c>
      <c r="I53" s="67">
        <v>-16696</v>
      </c>
      <c r="J53" s="11" t="e">
        <v>#DIV/0!</v>
      </c>
      <c r="K53" s="11">
        <v>0.58313368471490179</v>
      </c>
      <c r="L53" s="21" t="e">
        <v>#DIV/0!</v>
      </c>
    </row>
    <row r="54" spans="1:12" x14ac:dyDescent="0.4">
      <c r="A54" s="71" t="s">
        <v>56</v>
      </c>
      <c r="B54" s="35">
        <v>0</v>
      </c>
      <c r="C54" s="35">
        <v>6335</v>
      </c>
      <c r="D54" s="15">
        <v>0</v>
      </c>
      <c r="E54" s="72">
        <v>-6335</v>
      </c>
      <c r="F54" s="35">
        <v>0</v>
      </c>
      <c r="G54" s="35">
        <v>12146</v>
      </c>
      <c r="H54" s="15">
        <v>0</v>
      </c>
      <c r="I54" s="72">
        <v>-12146</v>
      </c>
      <c r="J54" s="15" t="e">
        <v>#DIV/0!</v>
      </c>
      <c r="K54" s="15">
        <v>0.52157088753499092</v>
      </c>
      <c r="L54" s="14" t="e">
        <v>#DIV/0!</v>
      </c>
    </row>
    <row r="55" spans="1:12" x14ac:dyDescent="0.4">
      <c r="A55" s="73" t="s">
        <v>168</v>
      </c>
      <c r="B55" s="35">
        <v>0</v>
      </c>
      <c r="C55" s="35">
        <v>2546</v>
      </c>
      <c r="D55" s="15">
        <v>0</v>
      </c>
      <c r="E55" s="72">
        <v>-2546</v>
      </c>
      <c r="F55" s="35">
        <v>0</v>
      </c>
      <c r="G55" s="35">
        <v>2920</v>
      </c>
      <c r="H55" s="15">
        <v>0</v>
      </c>
      <c r="I55" s="72">
        <v>-2920</v>
      </c>
      <c r="J55" s="15" t="e">
        <v>#DIV/0!</v>
      </c>
      <c r="K55" s="15">
        <v>0.87191780821917808</v>
      </c>
      <c r="L55" s="14" t="e">
        <v>#DIV/0!</v>
      </c>
    </row>
    <row r="56" spans="1:12" x14ac:dyDescent="0.4">
      <c r="A56" s="82" t="s">
        <v>175</v>
      </c>
      <c r="B56" s="35">
        <v>0</v>
      </c>
      <c r="C56" s="35">
        <v>326</v>
      </c>
      <c r="D56" s="15">
        <v>0</v>
      </c>
      <c r="E56" s="72">
        <v>-326</v>
      </c>
      <c r="F56" s="35">
        <v>0</v>
      </c>
      <c r="G56" s="35">
        <v>815</v>
      </c>
      <c r="H56" s="15">
        <v>0</v>
      </c>
      <c r="I56" s="72">
        <v>-815</v>
      </c>
      <c r="J56" s="15" t="e">
        <v>#DIV/0!</v>
      </c>
      <c r="K56" s="15">
        <v>0.4</v>
      </c>
      <c r="L56" s="14" t="e">
        <v>#DIV/0!</v>
      </c>
    </row>
    <row r="57" spans="1:12" x14ac:dyDescent="0.4">
      <c r="A57" s="79" t="s">
        <v>176</v>
      </c>
      <c r="B57" s="30">
        <v>0</v>
      </c>
      <c r="C57" s="30">
        <v>529</v>
      </c>
      <c r="D57" s="23">
        <v>0</v>
      </c>
      <c r="E57" s="80">
        <v>-529</v>
      </c>
      <c r="F57" s="30">
        <v>0</v>
      </c>
      <c r="G57" s="30">
        <v>815</v>
      </c>
      <c r="H57" s="23">
        <v>0</v>
      </c>
      <c r="I57" s="80">
        <v>-815</v>
      </c>
      <c r="J57" s="23" t="e">
        <v>#DIV/0!</v>
      </c>
      <c r="K57" s="23">
        <v>0.64907975460122702</v>
      </c>
      <c r="L57" s="22" t="e">
        <v>#DIV/0!</v>
      </c>
    </row>
    <row r="59" spans="1:12" x14ac:dyDescent="0.4">
      <c r="C59" s="86"/>
      <c r="E59" s="10"/>
      <c r="G59" s="86"/>
      <c r="I59" s="10"/>
      <c r="K59" s="63"/>
    </row>
    <row r="60" spans="1:12" x14ac:dyDescent="0.4">
      <c r="C60" s="63"/>
      <c r="E60" s="10"/>
      <c r="G60" s="63"/>
      <c r="I60" s="10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D63" s="10"/>
      <c r="E63" s="10"/>
      <c r="F63" s="63"/>
      <c r="G63" s="63"/>
      <c r="H63" s="10"/>
      <c r="I63" s="10"/>
      <c r="J63" s="63"/>
      <c r="K63" s="63"/>
    </row>
    <row r="64" spans="1:12" x14ac:dyDescent="0.4">
      <c r="C64" s="63"/>
      <c r="D64" s="10"/>
      <c r="E64" s="10"/>
      <c r="F64" s="63"/>
      <c r="G64" s="63"/>
      <c r="H64" s="10"/>
      <c r="I64" s="10"/>
      <c r="J64" s="63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  <row r="67" spans="3:11" x14ac:dyDescent="0.4">
      <c r="C67" s="63"/>
      <c r="E67" s="10"/>
      <c r="G67" s="63"/>
      <c r="I67" s="10"/>
      <c r="K67" s="63"/>
    </row>
    <row r="68" spans="3:11" x14ac:dyDescent="0.4">
      <c r="C68" s="63"/>
      <c r="E68" s="10"/>
      <c r="G68" s="63"/>
      <c r="I68" s="10"/>
      <c r="K68" s="63"/>
    </row>
  </sheetData>
  <mergeCells count="14">
    <mergeCell ref="A4:A5"/>
    <mergeCell ref="B4:B5"/>
    <mergeCell ref="C4:C5"/>
    <mergeCell ref="D4:E4"/>
    <mergeCell ref="A2:A3"/>
    <mergeCell ref="B2:E3"/>
    <mergeCell ref="F4:F5"/>
    <mergeCell ref="G4:G5"/>
    <mergeCell ref="H4:I4"/>
    <mergeCell ref="J4:J5"/>
    <mergeCell ref="F2:I3"/>
    <mergeCell ref="J2:L3"/>
    <mergeCell ref="K4:K5"/>
    <mergeCell ref="L4:L5"/>
  </mergeCells>
  <phoneticPr fontId="3"/>
  <hyperlinks>
    <hyperlink ref="A1" location="'h16'!A1" display="'h16'!A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/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２月(上中旬)</v>
      </c>
      <c r="F1" s="117" t="s">
        <v>44</v>
      </c>
      <c r="G1" s="118"/>
      <c r="H1" s="118"/>
      <c r="I1" s="119"/>
      <c r="J1" s="118"/>
      <c r="K1" s="118"/>
      <c r="L1" s="119"/>
    </row>
    <row r="2" spans="1:12" ht="10.5" customHeight="1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ht="10.5" customHeight="1" x14ac:dyDescent="0.4">
      <c r="A3" s="96"/>
      <c r="B3" s="104"/>
      <c r="C3" s="105"/>
      <c r="D3" s="105"/>
      <c r="E3" s="106"/>
      <c r="F3" s="104"/>
      <c r="G3" s="105"/>
      <c r="H3" s="105"/>
      <c r="I3" s="106"/>
      <c r="J3" s="104"/>
      <c r="K3" s="105"/>
      <c r="L3" s="106"/>
    </row>
    <row r="4" spans="1:12" ht="10.5" customHeight="1" x14ac:dyDescent="0.4">
      <c r="A4" s="96"/>
      <c r="B4" s="98"/>
      <c r="C4" s="99"/>
      <c r="D4" s="99"/>
      <c r="E4" s="100"/>
      <c r="F4" s="98"/>
      <c r="G4" s="99"/>
      <c r="H4" s="99"/>
      <c r="I4" s="100"/>
      <c r="J4" s="98"/>
      <c r="K4" s="99"/>
      <c r="L4" s="100"/>
    </row>
    <row r="5" spans="1:12" x14ac:dyDescent="0.4">
      <c r="A5" s="96"/>
      <c r="B5" s="97" t="s">
        <v>110</v>
      </c>
      <c r="C5" s="97" t="s">
        <v>109</v>
      </c>
      <c r="D5" s="96" t="s">
        <v>61</v>
      </c>
      <c r="E5" s="96"/>
      <c r="F5" s="101" t="s">
        <v>110</v>
      </c>
      <c r="G5" s="101" t="s">
        <v>109</v>
      </c>
      <c r="H5" s="96" t="s">
        <v>61</v>
      </c>
      <c r="I5" s="96"/>
      <c r="J5" s="101" t="s">
        <v>110</v>
      </c>
      <c r="K5" s="101" t="s">
        <v>109</v>
      </c>
      <c r="L5" s="102" t="s">
        <v>59</v>
      </c>
    </row>
    <row r="6" spans="1:12" s="65" customFormat="1" x14ac:dyDescent="0.4">
      <c r="A6" s="96"/>
      <c r="B6" s="97"/>
      <c r="C6" s="97"/>
      <c r="D6" s="64" t="s">
        <v>60</v>
      </c>
      <c r="E6" s="64" t="s">
        <v>59</v>
      </c>
      <c r="F6" s="101"/>
      <c r="G6" s="101"/>
      <c r="H6" s="64" t="s">
        <v>60</v>
      </c>
      <c r="I6" s="64" t="s">
        <v>59</v>
      </c>
      <c r="J6" s="101"/>
      <c r="K6" s="101"/>
      <c r="L6" s="103"/>
    </row>
    <row r="7" spans="1:12" s="68" customFormat="1" x14ac:dyDescent="0.4">
      <c r="A7" s="66" t="s">
        <v>68</v>
      </c>
      <c r="B7" s="25">
        <v>308779</v>
      </c>
      <c r="C7" s="25">
        <v>299511</v>
      </c>
      <c r="D7" s="11">
        <v>1.0309437716811736</v>
      </c>
      <c r="E7" s="67">
        <v>9268</v>
      </c>
      <c r="F7" s="25">
        <v>424354</v>
      </c>
      <c r="G7" s="25">
        <v>393056</v>
      </c>
      <c r="H7" s="11">
        <v>1.0796273304567288</v>
      </c>
      <c r="I7" s="67">
        <v>31298</v>
      </c>
      <c r="J7" s="11">
        <v>0.72764484369182336</v>
      </c>
      <c r="K7" s="11">
        <v>0.76200592282015789</v>
      </c>
      <c r="L7" s="21">
        <v>-3.4361079128334526E-2</v>
      </c>
    </row>
    <row r="8" spans="1:12" s="68" customFormat="1" x14ac:dyDescent="0.4">
      <c r="A8" s="66" t="s">
        <v>58</v>
      </c>
      <c r="B8" s="25">
        <v>152586</v>
      </c>
      <c r="C8" s="25">
        <v>129886</v>
      </c>
      <c r="D8" s="11">
        <v>1.1747686432717921</v>
      </c>
      <c r="E8" s="67">
        <v>22700</v>
      </c>
      <c r="F8" s="25">
        <v>200248</v>
      </c>
      <c r="G8" s="25">
        <v>160923</v>
      </c>
      <c r="H8" s="11">
        <v>1.2443715317263535</v>
      </c>
      <c r="I8" s="67">
        <v>39325</v>
      </c>
      <c r="J8" s="11">
        <v>0.76198513842834881</v>
      </c>
      <c r="K8" s="11">
        <v>0.80713136096145366</v>
      </c>
      <c r="L8" s="21">
        <v>-4.5146222533104852E-2</v>
      </c>
    </row>
    <row r="9" spans="1:12" x14ac:dyDescent="0.4">
      <c r="A9" s="69" t="s">
        <v>65</v>
      </c>
      <c r="B9" s="26">
        <v>125442</v>
      </c>
      <c r="C9" s="26">
        <v>104878</v>
      </c>
      <c r="D9" s="24">
        <v>1.1960754400350884</v>
      </c>
      <c r="E9" s="70">
        <v>20564</v>
      </c>
      <c r="F9" s="26">
        <v>162388</v>
      </c>
      <c r="G9" s="26">
        <v>126213</v>
      </c>
      <c r="H9" s="24">
        <v>1.2866186525952161</v>
      </c>
      <c r="I9" s="70">
        <v>36175</v>
      </c>
      <c r="J9" s="24">
        <v>0.77248318841293695</v>
      </c>
      <c r="K9" s="24">
        <v>0.83096036066015388</v>
      </c>
      <c r="L9" s="54">
        <v>-5.8477172247216935E-2</v>
      </c>
    </row>
    <row r="10" spans="1:12" x14ac:dyDescent="0.4">
      <c r="A10" s="71" t="s">
        <v>56</v>
      </c>
      <c r="B10" s="35">
        <v>71063</v>
      </c>
      <c r="C10" s="35">
        <v>56017</v>
      </c>
      <c r="D10" s="15">
        <v>1.2685970330435403</v>
      </c>
      <c r="E10" s="72">
        <v>15046</v>
      </c>
      <c r="F10" s="35">
        <v>88902</v>
      </c>
      <c r="G10" s="35">
        <v>65090</v>
      </c>
      <c r="H10" s="15">
        <v>1.3658319250268858</v>
      </c>
      <c r="I10" s="72">
        <v>23812</v>
      </c>
      <c r="J10" s="15">
        <v>0.79934084722503429</v>
      </c>
      <c r="K10" s="15">
        <v>0.86060838838531262</v>
      </c>
      <c r="L10" s="14">
        <v>-6.1267541160278327E-2</v>
      </c>
    </row>
    <row r="11" spans="1:12" x14ac:dyDescent="0.4">
      <c r="A11" s="73" t="s">
        <v>57</v>
      </c>
      <c r="B11" s="31">
        <v>18894</v>
      </c>
      <c r="C11" s="31">
        <v>8573</v>
      </c>
      <c r="D11" s="16">
        <v>2.2038959524087249</v>
      </c>
      <c r="E11" s="74">
        <v>10321</v>
      </c>
      <c r="F11" s="35">
        <v>23193</v>
      </c>
      <c r="G11" s="31">
        <v>11360</v>
      </c>
      <c r="H11" s="16">
        <v>2.0416373239436618</v>
      </c>
      <c r="I11" s="74">
        <v>11833</v>
      </c>
      <c r="J11" s="16">
        <v>0.81464234898460741</v>
      </c>
      <c r="K11" s="16">
        <v>0.75466549295774643</v>
      </c>
      <c r="L11" s="20">
        <v>5.9976856026860981E-2</v>
      </c>
    </row>
    <row r="12" spans="1:12" x14ac:dyDescent="0.4">
      <c r="A12" s="73" t="s">
        <v>70</v>
      </c>
      <c r="B12" s="31">
        <v>4383</v>
      </c>
      <c r="C12" s="31">
        <v>8110</v>
      </c>
      <c r="D12" s="16">
        <v>0.54044389642416768</v>
      </c>
      <c r="E12" s="74">
        <v>-3727</v>
      </c>
      <c r="F12" s="31">
        <v>5400</v>
      </c>
      <c r="G12" s="31">
        <v>10800</v>
      </c>
      <c r="H12" s="16">
        <v>0.5</v>
      </c>
      <c r="I12" s="74">
        <v>-5400</v>
      </c>
      <c r="J12" s="16">
        <v>0.81166666666666665</v>
      </c>
      <c r="K12" s="16">
        <v>0.75092592592592589</v>
      </c>
      <c r="L12" s="20">
        <v>6.0740740740740762E-2</v>
      </c>
    </row>
    <row r="13" spans="1:12" x14ac:dyDescent="0.4">
      <c r="A13" s="73" t="s">
        <v>54</v>
      </c>
      <c r="B13" s="31">
        <v>14273</v>
      </c>
      <c r="C13" s="31">
        <v>14131</v>
      </c>
      <c r="D13" s="16">
        <v>1.010048828816078</v>
      </c>
      <c r="E13" s="74">
        <v>142</v>
      </c>
      <c r="F13" s="31">
        <v>19200</v>
      </c>
      <c r="G13" s="31">
        <v>16500</v>
      </c>
      <c r="H13" s="16">
        <v>1.1636363636363636</v>
      </c>
      <c r="I13" s="74">
        <v>2700</v>
      </c>
      <c r="J13" s="16">
        <v>0.74338541666666669</v>
      </c>
      <c r="K13" s="16">
        <v>0.85642424242424242</v>
      </c>
      <c r="L13" s="20">
        <v>-0.11303882575757573</v>
      </c>
    </row>
    <row r="14" spans="1:12" x14ac:dyDescent="0.4">
      <c r="A14" s="73" t="s">
        <v>153</v>
      </c>
      <c r="B14" s="31">
        <v>5127</v>
      </c>
      <c r="C14" s="31">
        <v>4954</v>
      </c>
      <c r="D14" s="16">
        <v>1.0349212757367783</v>
      </c>
      <c r="E14" s="74">
        <v>173</v>
      </c>
      <c r="F14" s="31">
        <v>5933</v>
      </c>
      <c r="G14" s="31">
        <v>5663</v>
      </c>
      <c r="H14" s="16">
        <v>1.0476779092353876</v>
      </c>
      <c r="I14" s="74">
        <v>270</v>
      </c>
      <c r="J14" s="16">
        <v>0.86414967132984999</v>
      </c>
      <c r="K14" s="16">
        <v>0.8748013420448526</v>
      </c>
      <c r="L14" s="20">
        <v>-1.0651670715002615E-2</v>
      </c>
    </row>
    <row r="15" spans="1:12" x14ac:dyDescent="0.4">
      <c r="A15" s="73" t="s">
        <v>55</v>
      </c>
      <c r="B15" s="31">
        <v>11702</v>
      </c>
      <c r="C15" s="31">
        <v>13093</v>
      </c>
      <c r="D15" s="16">
        <v>0.8937600244405407</v>
      </c>
      <c r="E15" s="74">
        <v>-1391</v>
      </c>
      <c r="F15" s="31">
        <v>19760</v>
      </c>
      <c r="G15" s="31">
        <v>16800</v>
      </c>
      <c r="H15" s="16">
        <v>1.1761904761904762</v>
      </c>
      <c r="I15" s="74">
        <v>2960</v>
      </c>
      <c r="J15" s="16">
        <v>0.59220647773279356</v>
      </c>
      <c r="K15" s="16">
        <v>0.77934523809523815</v>
      </c>
      <c r="L15" s="20">
        <v>-0.18713876036244459</v>
      </c>
    </row>
    <row r="16" spans="1:12" x14ac:dyDescent="0.4">
      <c r="A16" s="64" t="s">
        <v>64</v>
      </c>
      <c r="B16" s="28">
        <v>26144</v>
      </c>
      <c r="C16" s="28">
        <v>24007</v>
      </c>
      <c r="D16" s="19">
        <v>1.0890157037530721</v>
      </c>
      <c r="E16" s="75">
        <v>2137</v>
      </c>
      <c r="F16" s="28">
        <v>36300</v>
      </c>
      <c r="G16" s="28">
        <v>33150</v>
      </c>
      <c r="H16" s="19">
        <v>1.0950226244343892</v>
      </c>
      <c r="I16" s="75">
        <v>3150</v>
      </c>
      <c r="J16" s="19">
        <v>0.72022038567493118</v>
      </c>
      <c r="K16" s="19">
        <v>0.72419306184012067</v>
      </c>
      <c r="L16" s="18">
        <v>-3.9726761651894815E-3</v>
      </c>
    </row>
    <row r="17" spans="1:12" x14ac:dyDescent="0.4">
      <c r="A17" s="71" t="s">
        <v>154</v>
      </c>
      <c r="B17" s="35">
        <v>1489</v>
      </c>
      <c r="C17" s="35">
        <v>1381</v>
      </c>
      <c r="D17" s="15">
        <v>1.0782041998551775</v>
      </c>
      <c r="E17" s="72">
        <v>108</v>
      </c>
      <c r="F17" s="35">
        <v>1800</v>
      </c>
      <c r="G17" s="35">
        <v>2100</v>
      </c>
      <c r="H17" s="15">
        <v>0.8571428571428571</v>
      </c>
      <c r="I17" s="72">
        <v>-300</v>
      </c>
      <c r="J17" s="15">
        <v>0.82722222222222219</v>
      </c>
      <c r="K17" s="15">
        <v>0.65761904761904766</v>
      </c>
      <c r="L17" s="14">
        <v>0.16960317460317453</v>
      </c>
    </row>
    <row r="18" spans="1:12" x14ac:dyDescent="0.4">
      <c r="A18" s="73" t="s">
        <v>155</v>
      </c>
      <c r="B18" s="31">
        <v>2488</v>
      </c>
      <c r="C18" s="31">
        <v>2394</v>
      </c>
      <c r="D18" s="16">
        <v>1.0392648287385129</v>
      </c>
      <c r="E18" s="74">
        <v>94</v>
      </c>
      <c r="F18" s="31">
        <v>3000</v>
      </c>
      <c r="G18" s="31">
        <v>3000</v>
      </c>
      <c r="H18" s="16">
        <v>1</v>
      </c>
      <c r="I18" s="74">
        <v>0</v>
      </c>
      <c r="J18" s="16">
        <v>0.82933333333333337</v>
      </c>
      <c r="K18" s="16">
        <v>0.79800000000000004</v>
      </c>
      <c r="L18" s="20">
        <v>3.1333333333333324E-2</v>
      </c>
    </row>
    <row r="19" spans="1:12" x14ac:dyDescent="0.4">
      <c r="A19" s="73" t="s">
        <v>156</v>
      </c>
      <c r="B19" s="31">
        <v>2656</v>
      </c>
      <c r="C19" s="31">
        <v>2072</v>
      </c>
      <c r="D19" s="16">
        <v>1.281853281853282</v>
      </c>
      <c r="E19" s="74">
        <v>584</v>
      </c>
      <c r="F19" s="31">
        <v>2850</v>
      </c>
      <c r="G19" s="31">
        <v>2850</v>
      </c>
      <c r="H19" s="16">
        <v>1</v>
      </c>
      <c r="I19" s="74">
        <v>0</v>
      </c>
      <c r="J19" s="16">
        <v>0.9319298245614035</v>
      </c>
      <c r="K19" s="16">
        <v>0.72701754385964912</v>
      </c>
      <c r="L19" s="20">
        <v>0.20491228070175438</v>
      </c>
    </row>
    <row r="20" spans="1:12" x14ac:dyDescent="0.4">
      <c r="A20" s="73" t="s">
        <v>157</v>
      </c>
      <c r="B20" s="31">
        <v>2299</v>
      </c>
      <c r="C20" s="31">
        <v>2253</v>
      </c>
      <c r="D20" s="16">
        <v>1.0204172214824678</v>
      </c>
      <c r="E20" s="74">
        <v>46</v>
      </c>
      <c r="F20" s="31">
        <v>3000</v>
      </c>
      <c r="G20" s="31">
        <v>3000</v>
      </c>
      <c r="H20" s="16">
        <v>1</v>
      </c>
      <c r="I20" s="74">
        <v>0</v>
      </c>
      <c r="J20" s="16">
        <v>0.76633333333333331</v>
      </c>
      <c r="K20" s="16">
        <v>0.751</v>
      </c>
      <c r="L20" s="20">
        <v>1.533333333333331E-2</v>
      </c>
    </row>
    <row r="21" spans="1:12" x14ac:dyDescent="0.4">
      <c r="A21" s="73" t="s">
        <v>158</v>
      </c>
      <c r="B21" s="32">
        <v>4400</v>
      </c>
      <c r="C21" s="32">
        <v>4187</v>
      </c>
      <c r="D21" s="13">
        <v>1.0508717458801051</v>
      </c>
      <c r="E21" s="76">
        <v>213</v>
      </c>
      <c r="F21" s="32">
        <v>6000</v>
      </c>
      <c r="G21" s="32">
        <v>6000</v>
      </c>
      <c r="H21" s="13">
        <v>1</v>
      </c>
      <c r="I21" s="76">
        <v>0</v>
      </c>
      <c r="J21" s="13">
        <v>0.73333333333333328</v>
      </c>
      <c r="K21" s="13">
        <v>0.69783333333333331</v>
      </c>
      <c r="L21" s="12">
        <v>3.5499999999999976E-2</v>
      </c>
    </row>
    <row r="22" spans="1:12" x14ac:dyDescent="0.4">
      <c r="A22" s="77" t="s">
        <v>159</v>
      </c>
      <c r="B22" s="31">
        <v>1718</v>
      </c>
      <c r="C22" s="31">
        <v>2257</v>
      </c>
      <c r="D22" s="16">
        <v>0.76118741692512182</v>
      </c>
      <c r="E22" s="74">
        <v>-539</v>
      </c>
      <c r="F22" s="31">
        <v>3000</v>
      </c>
      <c r="G22" s="31">
        <v>3000</v>
      </c>
      <c r="H22" s="16">
        <v>1</v>
      </c>
      <c r="I22" s="74">
        <v>0</v>
      </c>
      <c r="J22" s="16">
        <v>0.57266666666666666</v>
      </c>
      <c r="K22" s="16">
        <v>0.7523333333333333</v>
      </c>
      <c r="L22" s="20">
        <v>-0.17966666666666664</v>
      </c>
    </row>
    <row r="23" spans="1:12" x14ac:dyDescent="0.4">
      <c r="A23" s="73" t="s">
        <v>160</v>
      </c>
      <c r="B23" s="31">
        <v>2235</v>
      </c>
      <c r="C23" s="31">
        <v>2445</v>
      </c>
      <c r="D23" s="16">
        <v>0.91411042944785281</v>
      </c>
      <c r="E23" s="74">
        <v>-210</v>
      </c>
      <c r="F23" s="31">
        <v>3000</v>
      </c>
      <c r="G23" s="31">
        <v>3000</v>
      </c>
      <c r="H23" s="16">
        <v>1</v>
      </c>
      <c r="I23" s="74">
        <v>0</v>
      </c>
      <c r="J23" s="16">
        <v>0.745</v>
      </c>
      <c r="K23" s="16">
        <v>0.81499999999999995</v>
      </c>
      <c r="L23" s="20">
        <v>-6.9999999999999951E-2</v>
      </c>
    </row>
    <row r="24" spans="1:12" x14ac:dyDescent="0.4">
      <c r="A24" s="73" t="s">
        <v>161</v>
      </c>
      <c r="B24" s="32">
        <v>721</v>
      </c>
      <c r="C24" s="32">
        <v>498</v>
      </c>
      <c r="D24" s="13">
        <v>1.4477911646586346</v>
      </c>
      <c r="E24" s="76">
        <v>223</v>
      </c>
      <c r="F24" s="32">
        <v>1200</v>
      </c>
      <c r="G24" s="32">
        <v>900</v>
      </c>
      <c r="H24" s="13">
        <v>1.3333333333333333</v>
      </c>
      <c r="I24" s="76">
        <v>300</v>
      </c>
      <c r="J24" s="13">
        <v>0.60083333333333333</v>
      </c>
      <c r="K24" s="13">
        <v>0.55333333333333334</v>
      </c>
      <c r="L24" s="12">
        <v>4.7500000000000001E-2</v>
      </c>
    </row>
    <row r="25" spans="1:12" x14ac:dyDescent="0.4">
      <c r="A25" s="77" t="s">
        <v>162</v>
      </c>
      <c r="B25" s="31">
        <v>2328</v>
      </c>
      <c r="C25" s="31">
        <v>2238</v>
      </c>
      <c r="D25" s="16">
        <v>1.0402144772117963</v>
      </c>
      <c r="E25" s="74">
        <v>90</v>
      </c>
      <c r="F25" s="31">
        <v>3000</v>
      </c>
      <c r="G25" s="31">
        <v>3150</v>
      </c>
      <c r="H25" s="16">
        <v>0.95238095238095233</v>
      </c>
      <c r="I25" s="74">
        <v>-150</v>
      </c>
      <c r="J25" s="16">
        <v>0.77600000000000002</v>
      </c>
      <c r="K25" s="16">
        <v>0.71047619047619048</v>
      </c>
      <c r="L25" s="20">
        <v>6.552380952380954E-2</v>
      </c>
    </row>
    <row r="26" spans="1:12" x14ac:dyDescent="0.4">
      <c r="A26" s="73" t="s">
        <v>163</v>
      </c>
      <c r="B26" s="31">
        <v>2141</v>
      </c>
      <c r="C26" s="31">
        <v>1822</v>
      </c>
      <c r="D26" s="16">
        <v>1.1750823271130626</v>
      </c>
      <c r="E26" s="74">
        <v>319</v>
      </c>
      <c r="F26" s="31">
        <v>3000</v>
      </c>
      <c r="G26" s="31">
        <v>3000</v>
      </c>
      <c r="H26" s="16">
        <v>1</v>
      </c>
      <c r="I26" s="74">
        <v>0</v>
      </c>
      <c r="J26" s="16">
        <v>0.71366666666666667</v>
      </c>
      <c r="K26" s="16">
        <v>0.60733333333333328</v>
      </c>
      <c r="L26" s="20">
        <v>0.10633333333333339</v>
      </c>
    </row>
    <row r="27" spans="1:12" x14ac:dyDescent="0.4">
      <c r="A27" s="77" t="s">
        <v>164</v>
      </c>
      <c r="B27" s="32">
        <v>2038</v>
      </c>
      <c r="C27" s="32">
        <v>2460</v>
      </c>
      <c r="D27" s="13">
        <v>0.82845528455284556</v>
      </c>
      <c r="E27" s="76">
        <v>-422</v>
      </c>
      <c r="F27" s="32">
        <v>3450</v>
      </c>
      <c r="G27" s="32">
        <v>3150</v>
      </c>
      <c r="H27" s="13">
        <v>1.0952380952380953</v>
      </c>
      <c r="I27" s="76">
        <v>300</v>
      </c>
      <c r="J27" s="13">
        <v>0.59072463768115946</v>
      </c>
      <c r="K27" s="13">
        <v>0.78095238095238095</v>
      </c>
      <c r="L27" s="12">
        <v>-0.19022774327122149</v>
      </c>
    </row>
    <row r="28" spans="1:12" x14ac:dyDescent="0.4">
      <c r="A28" s="77" t="s">
        <v>165</v>
      </c>
      <c r="B28" s="32">
        <v>1631</v>
      </c>
      <c r="C28" s="32">
        <v>0</v>
      </c>
      <c r="D28" s="13" t="e">
        <v>#DIV/0!</v>
      </c>
      <c r="E28" s="76">
        <v>1631</v>
      </c>
      <c r="F28" s="32">
        <v>3000</v>
      </c>
      <c r="G28" s="32">
        <v>0</v>
      </c>
      <c r="H28" s="13" t="e">
        <v>#DIV/0!</v>
      </c>
      <c r="I28" s="76">
        <v>3000</v>
      </c>
      <c r="J28" s="13">
        <v>0.54366666666666663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1000</v>
      </c>
      <c r="C29" s="28">
        <v>1001</v>
      </c>
      <c r="D29" s="19">
        <v>0.99900099900099903</v>
      </c>
      <c r="E29" s="75">
        <v>-1</v>
      </c>
      <c r="F29" s="28">
        <v>1560</v>
      </c>
      <c r="G29" s="28">
        <v>1560</v>
      </c>
      <c r="H29" s="19">
        <v>1</v>
      </c>
      <c r="I29" s="75">
        <v>0</v>
      </c>
      <c r="J29" s="19">
        <v>0.64102564102564108</v>
      </c>
      <c r="K29" s="19">
        <v>0.64166666666666672</v>
      </c>
      <c r="L29" s="18">
        <v>-6.4102564102563875E-4</v>
      </c>
    </row>
    <row r="30" spans="1:12" x14ac:dyDescent="0.4">
      <c r="A30" s="71" t="s">
        <v>166</v>
      </c>
      <c r="B30" s="35">
        <v>510</v>
      </c>
      <c r="C30" s="35">
        <v>559</v>
      </c>
      <c r="D30" s="15">
        <v>0.91234347048300535</v>
      </c>
      <c r="E30" s="72">
        <v>-49</v>
      </c>
      <c r="F30" s="35">
        <v>780</v>
      </c>
      <c r="G30" s="35">
        <v>780</v>
      </c>
      <c r="H30" s="15">
        <v>1</v>
      </c>
      <c r="I30" s="72">
        <v>0</v>
      </c>
      <c r="J30" s="15">
        <v>0.65384615384615385</v>
      </c>
      <c r="K30" s="15">
        <v>0.71666666666666667</v>
      </c>
      <c r="L30" s="14">
        <v>-6.2820512820512819E-2</v>
      </c>
    </row>
    <row r="31" spans="1:12" x14ac:dyDescent="0.4">
      <c r="A31" s="73" t="s">
        <v>167</v>
      </c>
      <c r="B31" s="31">
        <v>490</v>
      </c>
      <c r="C31" s="31">
        <v>442</v>
      </c>
      <c r="D31" s="16">
        <v>1.1085972850678734</v>
      </c>
      <c r="E31" s="74">
        <v>48</v>
      </c>
      <c r="F31" s="31">
        <v>780</v>
      </c>
      <c r="G31" s="31">
        <v>780</v>
      </c>
      <c r="H31" s="16">
        <v>1</v>
      </c>
      <c r="I31" s="74">
        <v>0</v>
      </c>
      <c r="J31" s="16">
        <v>0.62820512820512819</v>
      </c>
      <c r="K31" s="16">
        <v>0.56666666666666665</v>
      </c>
      <c r="L31" s="20">
        <v>6.1538461538461542E-2</v>
      </c>
    </row>
    <row r="32" spans="1:12" s="68" customFormat="1" x14ac:dyDescent="0.4">
      <c r="A32" s="66" t="s">
        <v>102</v>
      </c>
      <c r="B32" s="25">
        <v>156193</v>
      </c>
      <c r="C32" s="25">
        <v>146843</v>
      </c>
      <c r="D32" s="11">
        <v>1.063673447151039</v>
      </c>
      <c r="E32" s="67">
        <v>9350</v>
      </c>
      <c r="F32" s="25">
        <v>224106</v>
      </c>
      <c r="G32" s="25">
        <v>198747</v>
      </c>
      <c r="H32" s="11">
        <v>1.127594378783076</v>
      </c>
      <c r="I32" s="67">
        <v>25359</v>
      </c>
      <c r="J32" s="11">
        <v>0.69696036696920205</v>
      </c>
      <c r="K32" s="11">
        <v>0.73884385676261777</v>
      </c>
      <c r="L32" s="21">
        <v>-4.1883489793415718E-2</v>
      </c>
    </row>
    <row r="33" spans="1:12" x14ac:dyDescent="0.4">
      <c r="A33" s="78" t="s">
        <v>101</v>
      </c>
      <c r="B33" s="27">
        <v>134613</v>
      </c>
      <c r="C33" s="27">
        <v>125882</v>
      </c>
      <c r="D33" s="15">
        <v>1.0693586056783337</v>
      </c>
      <c r="E33" s="72">
        <v>8731</v>
      </c>
      <c r="F33" s="27">
        <v>189815</v>
      </c>
      <c r="G33" s="27">
        <v>167542</v>
      </c>
      <c r="H33" s="15">
        <v>1.1329398001695097</v>
      </c>
      <c r="I33" s="72">
        <v>22273</v>
      </c>
      <c r="J33" s="15">
        <v>0.70917999104391116</v>
      </c>
      <c r="K33" s="15">
        <v>0.75134593116949777</v>
      </c>
      <c r="L33" s="14">
        <v>-4.216594012558661E-2</v>
      </c>
    </row>
    <row r="34" spans="1:12" x14ac:dyDescent="0.4">
      <c r="A34" s="73" t="s">
        <v>56</v>
      </c>
      <c r="B34" s="31">
        <v>59968</v>
      </c>
      <c r="C34" s="31">
        <v>52069</v>
      </c>
      <c r="D34" s="16">
        <v>1.1517025485413586</v>
      </c>
      <c r="E34" s="74">
        <v>7899</v>
      </c>
      <c r="F34" s="31">
        <v>83703</v>
      </c>
      <c r="G34" s="31">
        <v>69759</v>
      </c>
      <c r="H34" s="16">
        <v>1.1998881864705628</v>
      </c>
      <c r="I34" s="74">
        <v>13944</v>
      </c>
      <c r="J34" s="16">
        <v>0.71643788155741128</v>
      </c>
      <c r="K34" s="16">
        <v>0.74641264926389428</v>
      </c>
      <c r="L34" s="20">
        <v>-2.9974767706482996E-2</v>
      </c>
    </row>
    <row r="35" spans="1:12" x14ac:dyDescent="0.4">
      <c r="A35" s="73" t="s">
        <v>168</v>
      </c>
      <c r="B35" s="31">
        <v>14052</v>
      </c>
      <c r="C35" s="31">
        <v>15919</v>
      </c>
      <c r="D35" s="16">
        <v>0.88271876374144109</v>
      </c>
      <c r="E35" s="74">
        <v>-1867</v>
      </c>
      <c r="F35" s="31">
        <v>17140</v>
      </c>
      <c r="G35" s="31">
        <v>17882</v>
      </c>
      <c r="H35" s="16">
        <v>0.95850575998210485</v>
      </c>
      <c r="I35" s="74">
        <v>-742</v>
      </c>
      <c r="J35" s="16">
        <v>0.8198366394399067</v>
      </c>
      <c r="K35" s="16">
        <v>0.89022480706856055</v>
      </c>
      <c r="L35" s="20">
        <v>-7.0388167628653853E-2</v>
      </c>
    </row>
    <row r="36" spans="1:12" x14ac:dyDescent="0.4">
      <c r="A36" s="73" t="s">
        <v>169</v>
      </c>
      <c r="B36" s="31">
        <v>9503</v>
      </c>
      <c r="C36" s="31">
        <v>10812</v>
      </c>
      <c r="D36" s="16">
        <v>0.87893081761006286</v>
      </c>
      <c r="E36" s="74">
        <v>-1309</v>
      </c>
      <c r="F36" s="31">
        <v>14178</v>
      </c>
      <c r="G36" s="31">
        <v>17280</v>
      </c>
      <c r="H36" s="16">
        <v>0.82048611111111114</v>
      </c>
      <c r="I36" s="74">
        <v>-3102</v>
      </c>
      <c r="J36" s="16">
        <v>0.67026378896882499</v>
      </c>
      <c r="K36" s="16">
        <v>0.62569444444444444</v>
      </c>
      <c r="L36" s="20">
        <v>4.456934452438055E-2</v>
      </c>
    </row>
    <row r="37" spans="1:12" x14ac:dyDescent="0.4">
      <c r="A37" s="73" t="s">
        <v>54</v>
      </c>
      <c r="B37" s="31">
        <v>24275</v>
      </c>
      <c r="C37" s="31">
        <v>23698</v>
      </c>
      <c r="D37" s="16">
        <v>1.0243480462486285</v>
      </c>
      <c r="E37" s="74">
        <v>577</v>
      </c>
      <c r="F37" s="31">
        <v>35483</v>
      </c>
      <c r="G37" s="31">
        <v>29002</v>
      </c>
      <c r="H37" s="16">
        <v>1.2234673470795117</v>
      </c>
      <c r="I37" s="74">
        <v>6481</v>
      </c>
      <c r="J37" s="16">
        <v>0.68413042865597606</v>
      </c>
      <c r="K37" s="16">
        <v>0.81711606096131306</v>
      </c>
      <c r="L37" s="20">
        <v>-0.132985632305337</v>
      </c>
    </row>
    <row r="38" spans="1:12" x14ac:dyDescent="0.4">
      <c r="A38" s="73" t="s">
        <v>55</v>
      </c>
      <c r="B38" s="31">
        <v>12612</v>
      </c>
      <c r="C38" s="31">
        <v>10829</v>
      </c>
      <c r="D38" s="16">
        <v>1.1646504755748452</v>
      </c>
      <c r="E38" s="74">
        <v>1783</v>
      </c>
      <c r="F38" s="31">
        <v>18711</v>
      </c>
      <c r="G38" s="31">
        <v>14111</v>
      </c>
      <c r="H38" s="16">
        <v>1.3259868187938488</v>
      </c>
      <c r="I38" s="74">
        <v>4600</v>
      </c>
      <c r="J38" s="16">
        <v>0.6740420073753407</v>
      </c>
      <c r="K38" s="16">
        <v>0.76741549146056265</v>
      </c>
      <c r="L38" s="20">
        <v>-9.3373484085221947E-2</v>
      </c>
    </row>
    <row r="39" spans="1:12" x14ac:dyDescent="0.4">
      <c r="A39" s="73" t="s">
        <v>53</v>
      </c>
      <c r="B39" s="31">
        <v>4220</v>
      </c>
      <c r="C39" s="31">
        <v>3165</v>
      </c>
      <c r="D39" s="16">
        <v>1.3333333333333333</v>
      </c>
      <c r="E39" s="74">
        <v>1055</v>
      </c>
      <c r="F39" s="31">
        <v>5760</v>
      </c>
      <c r="G39" s="31">
        <v>4674</v>
      </c>
      <c r="H39" s="16">
        <v>1.2323491655969192</v>
      </c>
      <c r="I39" s="74">
        <v>1086</v>
      </c>
      <c r="J39" s="16">
        <v>0.73263888888888884</v>
      </c>
      <c r="K39" s="16">
        <v>0.67715019255455711</v>
      </c>
      <c r="L39" s="20">
        <v>5.5488696334331733E-2</v>
      </c>
    </row>
    <row r="40" spans="1:12" x14ac:dyDescent="0.4">
      <c r="A40" s="73" t="s">
        <v>170</v>
      </c>
      <c r="B40" s="31">
        <v>2409</v>
      </c>
      <c r="C40" s="31">
        <v>2762</v>
      </c>
      <c r="D40" s="16">
        <v>0.87219406227371465</v>
      </c>
      <c r="E40" s="74">
        <v>-353</v>
      </c>
      <c r="F40" s="31">
        <v>3320</v>
      </c>
      <c r="G40" s="31">
        <v>3320</v>
      </c>
      <c r="H40" s="16">
        <v>1</v>
      </c>
      <c r="I40" s="74">
        <v>0</v>
      </c>
      <c r="J40" s="16">
        <v>0.72560240963855427</v>
      </c>
      <c r="K40" s="16">
        <v>0.83192771084337347</v>
      </c>
      <c r="L40" s="20">
        <v>-0.1063253012048192</v>
      </c>
    </row>
    <row r="41" spans="1:12" x14ac:dyDescent="0.4">
      <c r="A41" s="73" t="s">
        <v>52</v>
      </c>
      <c r="B41" s="31">
        <v>4441</v>
      </c>
      <c r="C41" s="31">
        <v>3693</v>
      </c>
      <c r="D41" s="16">
        <v>1.2025453560790684</v>
      </c>
      <c r="E41" s="74">
        <v>748</v>
      </c>
      <c r="F41" s="31">
        <v>5760</v>
      </c>
      <c r="G41" s="31">
        <v>5754</v>
      </c>
      <c r="H41" s="16">
        <v>1.0010427528675705</v>
      </c>
      <c r="I41" s="74">
        <v>6</v>
      </c>
      <c r="J41" s="16">
        <v>0.7710069444444444</v>
      </c>
      <c r="K41" s="16">
        <v>0.64181438998957252</v>
      </c>
      <c r="L41" s="20">
        <v>0.12919255445487188</v>
      </c>
    </row>
    <row r="42" spans="1:12" x14ac:dyDescent="0.4">
      <c r="A42" s="77" t="s">
        <v>51</v>
      </c>
      <c r="B42" s="32">
        <v>3133</v>
      </c>
      <c r="C42" s="32">
        <v>2935</v>
      </c>
      <c r="D42" s="13">
        <v>1.0674616695059624</v>
      </c>
      <c r="E42" s="76">
        <v>198</v>
      </c>
      <c r="F42" s="32">
        <v>5760</v>
      </c>
      <c r="G42" s="32">
        <v>5760</v>
      </c>
      <c r="H42" s="13">
        <v>1</v>
      </c>
      <c r="I42" s="76">
        <v>0</v>
      </c>
      <c r="J42" s="13">
        <v>0.54392361111111109</v>
      </c>
      <c r="K42" s="13">
        <v>0.50954861111111116</v>
      </c>
      <c r="L42" s="12">
        <v>3.4374999999999933E-2</v>
      </c>
    </row>
    <row r="43" spans="1:12" x14ac:dyDescent="0.4">
      <c r="A43" s="64" t="s">
        <v>100</v>
      </c>
      <c r="B43" s="28">
        <v>21580</v>
      </c>
      <c r="C43" s="28">
        <v>20961</v>
      </c>
      <c r="D43" s="19">
        <v>1.0295310338247221</v>
      </c>
      <c r="E43" s="75">
        <v>619</v>
      </c>
      <c r="F43" s="28">
        <v>34291</v>
      </c>
      <c r="G43" s="28">
        <v>31205</v>
      </c>
      <c r="H43" s="19">
        <v>1.0988944079474443</v>
      </c>
      <c r="I43" s="75">
        <v>3086</v>
      </c>
      <c r="J43" s="19">
        <v>0.62931964655448946</v>
      </c>
      <c r="K43" s="19">
        <v>0.67171927575709023</v>
      </c>
      <c r="L43" s="18">
        <v>-4.2399629202600764E-2</v>
      </c>
    </row>
    <row r="44" spans="1:12" x14ac:dyDescent="0.4">
      <c r="A44" s="73" t="s">
        <v>69</v>
      </c>
      <c r="B44" s="31">
        <v>1760</v>
      </c>
      <c r="C44" s="31">
        <v>1511</v>
      </c>
      <c r="D44" s="16">
        <v>1.1647915287888815</v>
      </c>
      <c r="E44" s="74">
        <v>249</v>
      </c>
      <c r="F44" s="31">
        <v>3320</v>
      </c>
      <c r="G44" s="31">
        <v>2520</v>
      </c>
      <c r="H44" s="16">
        <v>1.3174603174603174</v>
      </c>
      <c r="I44" s="74">
        <v>800</v>
      </c>
      <c r="J44" s="16">
        <v>0.53012048192771088</v>
      </c>
      <c r="K44" s="16">
        <v>0.59960317460317458</v>
      </c>
      <c r="L44" s="20">
        <v>-6.9482692675463698E-2</v>
      </c>
    </row>
    <row r="45" spans="1:12" x14ac:dyDescent="0.4">
      <c r="A45" s="73" t="s">
        <v>66</v>
      </c>
      <c r="B45" s="31">
        <v>3016</v>
      </c>
      <c r="C45" s="31">
        <v>2002</v>
      </c>
      <c r="D45" s="16">
        <v>1.5064935064935066</v>
      </c>
      <c r="E45" s="74">
        <v>1014</v>
      </c>
      <c r="F45" s="31">
        <v>5757</v>
      </c>
      <c r="G45" s="31">
        <v>2520</v>
      </c>
      <c r="H45" s="16">
        <v>2.2845238095238094</v>
      </c>
      <c r="I45" s="74">
        <v>3237</v>
      </c>
      <c r="J45" s="16">
        <v>0.52388396734410281</v>
      </c>
      <c r="K45" s="16">
        <v>0.7944444444444444</v>
      </c>
      <c r="L45" s="20">
        <v>-0.27056047710034159</v>
      </c>
    </row>
    <row r="46" spans="1:12" x14ac:dyDescent="0.4">
      <c r="A46" s="73" t="s">
        <v>48</v>
      </c>
      <c r="B46" s="31">
        <v>5056</v>
      </c>
      <c r="C46" s="31">
        <v>5101</v>
      </c>
      <c r="D46" s="16">
        <v>0.99117820035287196</v>
      </c>
      <c r="E46" s="74">
        <v>-45</v>
      </c>
      <c r="F46" s="31">
        <v>7560</v>
      </c>
      <c r="G46" s="31">
        <v>7556</v>
      </c>
      <c r="H46" s="16">
        <v>1.0005293806246691</v>
      </c>
      <c r="I46" s="74">
        <v>4</v>
      </c>
      <c r="J46" s="16">
        <v>0.66878306878306881</v>
      </c>
      <c r="K46" s="16">
        <v>0.67509264160931715</v>
      </c>
      <c r="L46" s="20">
        <v>-6.309572826248333E-3</v>
      </c>
    </row>
    <row r="47" spans="1:12" x14ac:dyDescent="0.4">
      <c r="A47" s="73" t="s">
        <v>50</v>
      </c>
      <c r="B47" s="31">
        <v>1418</v>
      </c>
      <c r="C47" s="31">
        <v>1688</v>
      </c>
      <c r="D47" s="16">
        <v>0.84004739336492895</v>
      </c>
      <c r="E47" s="74">
        <v>-270</v>
      </c>
      <c r="F47" s="31">
        <v>2520</v>
      </c>
      <c r="G47" s="31">
        <v>2520</v>
      </c>
      <c r="H47" s="16">
        <v>1</v>
      </c>
      <c r="I47" s="74">
        <v>0</v>
      </c>
      <c r="J47" s="16">
        <v>0.5626984126984127</v>
      </c>
      <c r="K47" s="16">
        <v>0.66984126984126979</v>
      </c>
      <c r="L47" s="20">
        <v>-0.1071428571428571</v>
      </c>
    </row>
    <row r="48" spans="1:12" x14ac:dyDescent="0.4">
      <c r="A48" s="73" t="s">
        <v>49</v>
      </c>
      <c r="B48" s="31">
        <v>1916</v>
      </c>
      <c r="C48" s="31">
        <v>2026</v>
      </c>
      <c r="D48" s="16">
        <v>0.94570582428430405</v>
      </c>
      <c r="E48" s="74">
        <v>-110</v>
      </c>
      <c r="F48" s="31">
        <v>2520</v>
      </c>
      <c r="G48" s="31">
        <v>3356</v>
      </c>
      <c r="H48" s="16">
        <v>0.7508939213349225</v>
      </c>
      <c r="I48" s="74">
        <v>-836</v>
      </c>
      <c r="J48" s="16">
        <v>0.76031746031746028</v>
      </c>
      <c r="K48" s="16">
        <v>0.60369487485101314</v>
      </c>
      <c r="L48" s="20">
        <v>0.15662258546644714</v>
      </c>
    </row>
    <row r="49" spans="1:12" x14ac:dyDescent="0.4">
      <c r="A49" s="73" t="s">
        <v>171</v>
      </c>
      <c r="B49" s="31">
        <v>1897</v>
      </c>
      <c r="C49" s="31">
        <v>2084</v>
      </c>
      <c r="D49" s="16">
        <v>0.91026871401151632</v>
      </c>
      <c r="E49" s="74">
        <v>-187</v>
      </c>
      <c r="F49" s="31">
        <v>2520</v>
      </c>
      <c r="G49" s="31">
        <v>2520</v>
      </c>
      <c r="H49" s="16">
        <v>1</v>
      </c>
      <c r="I49" s="74">
        <v>0</v>
      </c>
      <c r="J49" s="16">
        <v>0.75277777777777777</v>
      </c>
      <c r="K49" s="16">
        <v>0.82698412698412693</v>
      </c>
      <c r="L49" s="20">
        <v>-7.4206349206349165E-2</v>
      </c>
    </row>
    <row r="50" spans="1:12" x14ac:dyDescent="0.4">
      <c r="A50" s="73" t="s">
        <v>72</v>
      </c>
      <c r="B50" s="31">
        <v>2017</v>
      </c>
      <c r="C50" s="31">
        <v>2165</v>
      </c>
      <c r="D50" s="16">
        <v>0.9316397228637413</v>
      </c>
      <c r="E50" s="74">
        <v>-148</v>
      </c>
      <c r="F50" s="31">
        <v>2520</v>
      </c>
      <c r="G50" s="31">
        <v>2534</v>
      </c>
      <c r="H50" s="16">
        <v>0.99447513812154698</v>
      </c>
      <c r="I50" s="74">
        <v>-14</v>
      </c>
      <c r="J50" s="16">
        <v>0.80039682539682544</v>
      </c>
      <c r="K50" s="16">
        <v>0.85438042620363064</v>
      </c>
      <c r="L50" s="20">
        <v>-5.3983600806805199E-2</v>
      </c>
    </row>
    <row r="51" spans="1:12" x14ac:dyDescent="0.4">
      <c r="A51" s="73" t="s">
        <v>172</v>
      </c>
      <c r="B51" s="31">
        <v>1936</v>
      </c>
      <c r="C51" s="31">
        <v>1581</v>
      </c>
      <c r="D51" s="16">
        <v>1.2245414294750159</v>
      </c>
      <c r="E51" s="74">
        <v>355</v>
      </c>
      <c r="F51" s="31">
        <v>2534</v>
      </c>
      <c r="G51" s="31">
        <v>2639</v>
      </c>
      <c r="H51" s="16">
        <v>0.96021220159151188</v>
      </c>
      <c r="I51" s="74">
        <v>-105</v>
      </c>
      <c r="J51" s="16">
        <v>0.76400947119179163</v>
      </c>
      <c r="K51" s="16">
        <v>0.59909056460780596</v>
      </c>
      <c r="L51" s="20">
        <v>0.16491890658398567</v>
      </c>
    </row>
    <row r="52" spans="1:12" x14ac:dyDescent="0.4">
      <c r="A52" s="73" t="s">
        <v>173</v>
      </c>
      <c r="B52" s="31">
        <v>1288</v>
      </c>
      <c r="C52" s="31">
        <v>1542</v>
      </c>
      <c r="D52" s="16">
        <v>0.83527885862516216</v>
      </c>
      <c r="E52" s="74">
        <v>-254</v>
      </c>
      <c r="F52" s="31">
        <v>2520</v>
      </c>
      <c r="G52" s="31">
        <v>2520</v>
      </c>
      <c r="H52" s="16">
        <v>1</v>
      </c>
      <c r="I52" s="74">
        <v>0</v>
      </c>
      <c r="J52" s="16">
        <v>0.51111111111111107</v>
      </c>
      <c r="K52" s="16">
        <v>0.61190476190476195</v>
      </c>
      <c r="L52" s="20">
        <v>-0.10079365079365088</v>
      </c>
    </row>
    <row r="53" spans="1:12" x14ac:dyDescent="0.4">
      <c r="A53" s="73" t="s">
        <v>174</v>
      </c>
      <c r="B53" s="31">
        <v>1276</v>
      </c>
      <c r="C53" s="31">
        <v>1261</v>
      </c>
      <c r="D53" s="16">
        <v>1.0118953211736716</v>
      </c>
      <c r="E53" s="74">
        <v>15</v>
      </c>
      <c r="F53" s="31">
        <v>2520</v>
      </c>
      <c r="G53" s="31">
        <v>2520</v>
      </c>
      <c r="H53" s="16">
        <v>1</v>
      </c>
      <c r="I53" s="74">
        <v>0</v>
      </c>
      <c r="J53" s="16">
        <v>0.50634920634920633</v>
      </c>
      <c r="K53" s="16">
        <v>0.5003968253968254</v>
      </c>
      <c r="L53" s="20">
        <v>5.9523809523809312E-3</v>
      </c>
    </row>
    <row r="54" spans="1:12" s="68" customFormat="1" x14ac:dyDescent="0.4">
      <c r="A54" s="66" t="s">
        <v>99</v>
      </c>
      <c r="B54" s="25">
        <v>0</v>
      </c>
      <c r="C54" s="25">
        <v>22782</v>
      </c>
      <c r="D54" s="11">
        <v>0</v>
      </c>
      <c r="E54" s="67">
        <v>-22782</v>
      </c>
      <c r="F54" s="25">
        <v>0</v>
      </c>
      <c r="G54" s="25">
        <v>33386</v>
      </c>
      <c r="H54" s="11">
        <v>0</v>
      </c>
      <c r="I54" s="67">
        <v>-33386</v>
      </c>
      <c r="J54" s="11" t="e">
        <v>#DIV/0!</v>
      </c>
      <c r="K54" s="11">
        <v>0.68238183669801711</v>
      </c>
      <c r="L54" s="21" t="e">
        <v>#DIV/0!</v>
      </c>
    </row>
    <row r="55" spans="1:12" x14ac:dyDescent="0.4">
      <c r="A55" s="71" t="s">
        <v>56</v>
      </c>
      <c r="B55" s="35">
        <v>0</v>
      </c>
      <c r="C55" s="35">
        <v>15700</v>
      </c>
      <c r="D55" s="15">
        <v>0</v>
      </c>
      <c r="E55" s="72">
        <v>-15700</v>
      </c>
      <c r="F55" s="35">
        <v>0</v>
      </c>
      <c r="G55" s="35">
        <v>24286</v>
      </c>
      <c r="H55" s="15">
        <v>0</v>
      </c>
      <c r="I55" s="72">
        <v>-24286</v>
      </c>
      <c r="J55" s="15" t="e">
        <v>#DIV/0!</v>
      </c>
      <c r="K55" s="15">
        <v>0.64646298278843783</v>
      </c>
      <c r="L55" s="14" t="e">
        <v>#DIV/0!</v>
      </c>
    </row>
    <row r="56" spans="1:12" x14ac:dyDescent="0.4">
      <c r="A56" s="73" t="s">
        <v>168</v>
      </c>
      <c r="B56" s="35">
        <v>0</v>
      </c>
      <c r="C56" s="35">
        <v>5171</v>
      </c>
      <c r="D56" s="15">
        <v>0</v>
      </c>
      <c r="E56" s="72">
        <v>-5171</v>
      </c>
      <c r="F56" s="35">
        <v>0</v>
      </c>
      <c r="G56" s="35">
        <v>5840</v>
      </c>
      <c r="H56" s="15">
        <v>0</v>
      </c>
      <c r="I56" s="72">
        <v>-5840</v>
      </c>
      <c r="J56" s="15" t="e">
        <v>#DIV/0!</v>
      </c>
      <c r="K56" s="15">
        <v>0.88544520547945205</v>
      </c>
      <c r="L56" s="14" t="e">
        <v>#DIV/0!</v>
      </c>
    </row>
    <row r="57" spans="1:12" x14ac:dyDescent="0.4">
      <c r="A57" s="82" t="s">
        <v>175</v>
      </c>
      <c r="B57" s="35">
        <v>0</v>
      </c>
      <c r="C57" s="35">
        <v>695</v>
      </c>
      <c r="D57" s="15">
        <v>0</v>
      </c>
      <c r="E57" s="72">
        <v>-695</v>
      </c>
      <c r="F57" s="35">
        <v>0</v>
      </c>
      <c r="G57" s="35">
        <v>1630</v>
      </c>
      <c r="H57" s="15">
        <v>0</v>
      </c>
      <c r="I57" s="72">
        <v>-1630</v>
      </c>
      <c r="J57" s="15" t="e">
        <v>#DIV/0!</v>
      </c>
      <c r="K57" s="15">
        <v>0.42638036809815949</v>
      </c>
      <c r="L57" s="14" t="e">
        <v>#DIV/0!</v>
      </c>
    </row>
    <row r="58" spans="1:12" x14ac:dyDescent="0.4">
      <c r="A58" s="79" t="s">
        <v>176</v>
      </c>
      <c r="B58" s="30">
        <v>0</v>
      </c>
      <c r="C58" s="30">
        <v>1216</v>
      </c>
      <c r="D58" s="23">
        <v>0</v>
      </c>
      <c r="E58" s="80">
        <v>-1216</v>
      </c>
      <c r="F58" s="30">
        <v>0</v>
      </c>
      <c r="G58" s="30">
        <v>1630</v>
      </c>
      <c r="H58" s="23">
        <v>0</v>
      </c>
      <c r="I58" s="80">
        <v>-1630</v>
      </c>
      <c r="J58" s="23" t="e">
        <v>#DIV/0!</v>
      </c>
      <c r="K58" s="23">
        <v>0.74601226993865033</v>
      </c>
      <c r="L58" s="22" t="e">
        <v>#DIV/0!</v>
      </c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D63" s="10"/>
      <c r="E63" s="10"/>
      <c r="F63" s="63"/>
      <c r="G63" s="63"/>
      <c r="H63" s="10"/>
      <c r="I63" s="10"/>
      <c r="J63" s="63"/>
      <c r="K63" s="63"/>
    </row>
    <row r="64" spans="1:12" x14ac:dyDescent="0.4">
      <c r="C64" s="63"/>
      <c r="E64" s="10"/>
      <c r="G64" s="63"/>
      <c r="I64" s="10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  <row r="67" spans="3:11" x14ac:dyDescent="0.4">
      <c r="C67" s="63"/>
      <c r="E67" s="10"/>
      <c r="G67" s="63"/>
      <c r="I67" s="10"/>
      <c r="K67" s="63"/>
    </row>
  </sheetData>
  <mergeCells count="14">
    <mergeCell ref="A2:A4"/>
    <mergeCell ref="B2:E4"/>
    <mergeCell ref="F2:I4"/>
    <mergeCell ref="J2:L4"/>
    <mergeCell ref="A5:A6"/>
    <mergeCell ref="B5:B6"/>
    <mergeCell ref="K5:K6"/>
    <mergeCell ref="L5:L6"/>
    <mergeCell ref="C5:C6"/>
    <mergeCell ref="D5:E5"/>
    <mergeCell ref="F5:F6"/>
    <mergeCell ref="G5:G6"/>
    <mergeCell ref="H5:I5"/>
    <mergeCell ref="J5:J6"/>
  </mergeCells>
  <phoneticPr fontId="3"/>
  <hyperlinks>
    <hyperlink ref="A1" location="'h16'!A1" display="'h16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３月(月間)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77</v>
      </c>
      <c r="C4" s="97" t="s">
        <v>111</v>
      </c>
      <c r="D4" s="96" t="s">
        <v>61</v>
      </c>
      <c r="E4" s="96"/>
      <c r="F4" s="101" t="s">
        <v>77</v>
      </c>
      <c r="G4" s="101" t="s">
        <v>111</v>
      </c>
      <c r="H4" s="96" t="s">
        <v>61</v>
      </c>
      <c r="I4" s="96"/>
      <c r="J4" s="101" t="s">
        <v>77</v>
      </c>
      <c r="K4" s="101" t="s">
        <v>111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522059</v>
      </c>
      <c r="C6" s="25">
        <v>513958</v>
      </c>
      <c r="D6" s="11">
        <v>1.015761988333677</v>
      </c>
      <c r="E6" s="67">
        <v>8101</v>
      </c>
      <c r="F6" s="25">
        <v>662871</v>
      </c>
      <c r="G6" s="25">
        <v>622732</v>
      </c>
      <c r="H6" s="11">
        <v>1.0644562990178761</v>
      </c>
      <c r="I6" s="67">
        <v>40139</v>
      </c>
      <c r="J6" s="11">
        <v>0.7875725442808631</v>
      </c>
      <c r="K6" s="11">
        <v>0.82532774933679331</v>
      </c>
      <c r="L6" s="21">
        <v>-3.7755205055930219E-2</v>
      </c>
    </row>
    <row r="7" spans="1:12" s="68" customFormat="1" x14ac:dyDescent="0.4">
      <c r="A7" s="66" t="s">
        <v>58</v>
      </c>
      <c r="B7" s="25">
        <v>247285</v>
      </c>
      <c r="C7" s="25">
        <v>219471</v>
      </c>
      <c r="D7" s="11">
        <v>1.1267320055952723</v>
      </c>
      <c r="E7" s="67">
        <v>27814</v>
      </c>
      <c r="F7" s="25">
        <v>310713</v>
      </c>
      <c r="G7" s="25">
        <v>258813</v>
      </c>
      <c r="H7" s="11">
        <v>1.2005308852337402</v>
      </c>
      <c r="I7" s="67">
        <v>51900</v>
      </c>
      <c r="J7" s="11">
        <v>0.79586306334141155</v>
      </c>
      <c r="K7" s="11">
        <v>0.84799063416443532</v>
      </c>
      <c r="L7" s="21">
        <v>-5.2127570823023772E-2</v>
      </c>
    </row>
    <row r="8" spans="1:12" x14ac:dyDescent="0.4">
      <c r="A8" s="69" t="s">
        <v>65</v>
      </c>
      <c r="B8" s="26">
        <v>200860</v>
      </c>
      <c r="C8" s="26">
        <v>173669</v>
      </c>
      <c r="D8" s="24">
        <v>1.1565679539814244</v>
      </c>
      <c r="E8" s="70">
        <v>27191</v>
      </c>
      <c r="F8" s="26">
        <v>251564</v>
      </c>
      <c r="G8" s="26">
        <v>200552</v>
      </c>
      <c r="H8" s="24">
        <v>1.2543579719972875</v>
      </c>
      <c r="I8" s="70">
        <v>51012</v>
      </c>
      <c r="J8" s="24">
        <v>0.79844492852713422</v>
      </c>
      <c r="K8" s="24">
        <v>0.86595496429853602</v>
      </c>
      <c r="L8" s="54">
        <v>-6.75100357714018E-2</v>
      </c>
    </row>
    <row r="9" spans="1:12" x14ac:dyDescent="0.4">
      <c r="A9" s="71" t="s">
        <v>56</v>
      </c>
      <c r="B9" s="35">
        <v>108341</v>
      </c>
      <c r="C9" s="35">
        <v>91309</v>
      </c>
      <c r="D9" s="15">
        <v>1.1865314481595461</v>
      </c>
      <c r="E9" s="72">
        <v>17032</v>
      </c>
      <c r="F9" s="35">
        <v>136614</v>
      </c>
      <c r="G9" s="35">
        <v>105289</v>
      </c>
      <c r="H9" s="15">
        <v>1.2975144602000208</v>
      </c>
      <c r="I9" s="72">
        <v>31325</v>
      </c>
      <c r="J9" s="15">
        <v>0.79304463671366043</v>
      </c>
      <c r="K9" s="15">
        <v>0.86722259685247272</v>
      </c>
      <c r="L9" s="14">
        <v>-7.4177960138812282E-2</v>
      </c>
    </row>
    <row r="10" spans="1:12" x14ac:dyDescent="0.4">
      <c r="A10" s="73" t="s">
        <v>57</v>
      </c>
      <c r="B10" s="31">
        <v>33001</v>
      </c>
      <c r="C10" s="31">
        <v>15420</v>
      </c>
      <c r="D10" s="16">
        <v>2.1401426718547341</v>
      </c>
      <c r="E10" s="74">
        <v>17581</v>
      </c>
      <c r="F10" s="35">
        <v>37649</v>
      </c>
      <c r="G10" s="31">
        <v>17608</v>
      </c>
      <c r="H10" s="16">
        <v>2.1381758291685595</v>
      </c>
      <c r="I10" s="74">
        <v>20041</v>
      </c>
      <c r="J10" s="16">
        <v>0.87654386570692444</v>
      </c>
      <c r="K10" s="16">
        <v>0.87573830077237624</v>
      </c>
      <c r="L10" s="20">
        <v>8.0556493454819744E-4</v>
      </c>
    </row>
    <row r="11" spans="1:12" x14ac:dyDescent="0.4">
      <c r="A11" s="73" t="s">
        <v>70</v>
      </c>
      <c r="B11" s="31">
        <v>7350</v>
      </c>
      <c r="C11" s="31">
        <v>15662</v>
      </c>
      <c r="D11" s="16">
        <v>0.46928872430085555</v>
      </c>
      <c r="E11" s="74">
        <v>-8312</v>
      </c>
      <c r="F11" s="31">
        <v>8763</v>
      </c>
      <c r="G11" s="31">
        <v>17499</v>
      </c>
      <c r="H11" s="16">
        <v>0.50077147265558031</v>
      </c>
      <c r="I11" s="74">
        <v>-8736</v>
      </c>
      <c r="J11" s="16">
        <v>0.83875385142074632</v>
      </c>
      <c r="K11" s="16">
        <v>0.8950225727184411</v>
      </c>
      <c r="L11" s="20">
        <v>-5.6268721297694779E-2</v>
      </c>
    </row>
    <row r="12" spans="1:12" x14ac:dyDescent="0.4">
      <c r="A12" s="73" t="s">
        <v>54</v>
      </c>
      <c r="B12" s="31">
        <v>22783</v>
      </c>
      <c r="C12" s="31">
        <v>21257</v>
      </c>
      <c r="D12" s="16">
        <v>1.071788116855624</v>
      </c>
      <c r="E12" s="74">
        <v>1526</v>
      </c>
      <c r="F12" s="31">
        <v>29760</v>
      </c>
      <c r="G12" s="31">
        <v>25110</v>
      </c>
      <c r="H12" s="16">
        <v>1.1851851851851851</v>
      </c>
      <c r="I12" s="74">
        <v>4650</v>
      </c>
      <c r="J12" s="16">
        <v>0.76555779569892468</v>
      </c>
      <c r="K12" s="16">
        <v>0.84655515730784547</v>
      </c>
      <c r="L12" s="20">
        <v>-8.0997361608920793E-2</v>
      </c>
    </row>
    <row r="13" spans="1:12" x14ac:dyDescent="0.4">
      <c r="A13" s="73" t="s">
        <v>153</v>
      </c>
      <c r="B13" s="31">
        <v>7296</v>
      </c>
      <c r="C13" s="31">
        <v>7880</v>
      </c>
      <c r="D13" s="16">
        <v>0.92588832487309647</v>
      </c>
      <c r="E13" s="74">
        <v>-584</v>
      </c>
      <c r="F13" s="31">
        <v>8370</v>
      </c>
      <c r="G13" s="31">
        <v>8370</v>
      </c>
      <c r="H13" s="16">
        <v>1</v>
      </c>
      <c r="I13" s="74">
        <v>0</v>
      </c>
      <c r="J13" s="16">
        <v>0.87168458781362013</v>
      </c>
      <c r="K13" s="16">
        <v>0.94145758661887691</v>
      </c>
      <c r="L13" s="20">
        <v>-6.9772998805256781E-2</v>
      </c>
    </row>
    <row r="14" spans="1:12" x14ac:dyDescent="0.4">
      <c r="A14" s="73" t="s">
        <v>55</v>
      </c>
      <c r="B14" s="31">
        <v>22089</v>
      </c>
      <c r="C14" s="31">
        <v>21824</v>
      </c>
      <c r="D14" s="16">
        <v>1.0121425953079179</v>
      </c>
      <c r="E14" s="74">
        <v>265</v>
      </c>
      <c r="F14" s="31">
        <v>30408</v>
      </c>
      <c r="G14" s="31">
        <v>26358</v>
      </c>
      <c r="H14" s="16">
        <v>1.1536535397222853</v>
      </c>
      <c r="I14" s="74">
        <v>4050</v>
      </c>
      <c r="J14" s="16">
        <v>0.72642067876874505</v>
      </c>
      <c r="K14" s="16">
        <v>0.82798391380226122</v>
      </c>
      <c r="L14" s="20">
        <v>-0.10156323503351616</v>
      </c>
    </row>
    <row r="15" spans="1:12" x14ac:dyDescent="0.4">
      <c r="A15" s="73" t="s">
        <v>177</v>
      </c>
      <c r="B15" s="31"/>
      <c r="C15" s="31">
        <v>317</v>
      </c>
      <c r="D15" s="16">
        <v>0</v>
      </c>
      <c r="E15" s="74">
        <v>-317</v>
      </c>
      <c r="F15" s="31"/>
      <c r="G15" s="31">
        <v>318</v>
      </c>
      <c r="H15" s="16">
        <v>0</v>
      </c>
      <c r="I15" s="74">
        <v>-318</v>
      </c>
      <c r="J15" s="16" t="e">
        <v>#DIV/0!</v>
      </c>
      <c r="K15" s="16">
        <v>0.99685534591194969</v>
      </c>
      <c r="L15" s="20" t="e">
        <v>#DIV/0!</v>
      </c>
    </row>
    <row r="16" spans="1:12" x14ac:dyDescent="0.4">
      <c r="A16" s="64" t="s">
        <v>64</v>
      </c>
      <c r="B16" s="28">
        <v>44127</v>
      </c>
      <c r="C16" s="28">
        <v>43454</v>
      </c>
      <c r="D16" s="19">
        <v>1.0154876421042942</v>
      </c>
      <c r="E16" s="75">
        <v>673</v>
      </c>
      <c r="F16" s="28">
        <v>55834</v>
      </c>
      <c r="G16" s="28">
        <v>54088</v>
      </c>
      <c r="H16" s="19">
        <v>1.0322807277030026</v>
      </c>
      <c r="I16" s="75">
        <v>1746</v>
      </c>
      <c r="J16" s="19">
        <v>0.79032489164308484</v>
      </c>
      <c r="K16" s="19">
        <v>0.80339446827392402</v>
      </c>
      <c r="L16" s="18">
        <v>-1.3069576630839186E-2</v>
      </c>
    </row>
    <row r="17" spans="1:12" x14ac:dyDescent="0.4">
      <c r="A17" s="71" t="s">
        <v>154</v>
      </c>
      <c r="B17" s="35">
        <v>2086</v>
      </c>
      <c r="C17" s="35">
        <v>2540</v>
      </c>
      <c r="D17" s="15">
        <v>0.82125984251968509</v>
      </c>
      <c r="E17" s="72">
        <v>-454</v>
      </c>
      <c r="F17" s="35">
        <v>2717</v>
      </c>
      <c r="G17" s="35">
        <v>3300</v>
      </c>
      <c r="H17" s="15">
        <v>0.82333333333333336</v>
      </c>
      <c r="I17" s="72">
        <v>-583</v>
      </c>
      <c r="J17" s="15">
        <v>0.7677585572322414</v>
      </c>
      <c r="K17" s="15">
        <v>0.76969696969696966</v>
      </c>
      <c r="L17" s="14">
        <v>-1.9384124647282563E-3</v>
      </c>
    </row>
    <row r="18" spans="1:12" x14ac:dyDescent="0.4">
      <c r="A18" s="73" t="s">
        <v>155</v>
      </c>
      <c r="B18" s="31">
        <v>4173</v>
      </c>
      <c r="C18" s="31">
        <v>4123</v>
      </c>
      <c r="D18" s="16">
        <v>1.0121270919233567</v>
      </c>
      <c r="E18" s="74">
        <v>50</v>
      </c>
      <c r="F18" s="31">
        <v>4650</v>
      </c>
      <c r="G18" s="31">
        <v>4701</v>
      </c>
      <c r="H18" s="16">
        <v>0.98915124441608171</v>
      </c>
      <c r="I18" s="74">
        <v>-51</v>
      </c>
      <c r="J18" s="16">
        <v>0.89741935483870972</v>
      </c>
      <c r="K18" s="16">
        <v>0.87704743671559238</v>
      </c>
      <c r="L18" s="20">
        <v>2.0371918123117339E-2</v>
      </c>
    </row>
    <row r="19" spans="1:12" x14ac:dyDescent="0.4">
      <c r="A19" s="73" t="s">
        <v>156</v>
      </c>
      <c r="B19" s="31">
        <v>3698</v>
      </c>
      <c r="C19" s="31">
        <v>3405</v>
      </c>
      <c r="D19" s="16">
        <v>1.086049926578561</v>
      </c>
      <c r="E19" s="74">
        <v>293</v>
      </c>
      <c r="F19" s="31">
        <v>4667</v>
      </c>
      <c r="G19" s="31">
        <v>4650</v>
      </c>
      <c r="H19" s="16">
        <v>1.0036559139784946</v>
      </c>
      <c r="I19" s="74">
        <v>17</v>
      </c>
      <c r="J19" s="16">
        <v>0.79237197343046928</v>
      </c>
      <c r="K19" s="16">
        <v>0.73225806451612907</v>
      </c>
      <c r="L19" s="20">
        <v>6.0113908914340208E-2</v>
      </c>
    </row>
    <row r="20" spans="1:12" x14ac:dyDescent="0.4">
      <c r="A20" s="73" t="s">
        <v>157</v>
      </c>
      <c r="B20" s="31">
        <v>4229</v>
      </c>
      <c r="C20" s="31">
        <v>4135</v>
      </c>
      <c r="D20" s="16">
        <v>1.0227327690447401</v>
      </c>
      <c r="E20" s="74">
        <v>94</v>
      </c>
      <c r="F20" s="31">
        <v>4650</v>
      </c>
      <c r="G20" s="31">
        <v>4684</v>
      </c>
      <c r="H20" s="16">
        <v>0.99274124679760889</v>
      </c>
      <c r="I20" s="74">
        <v>-34</v>
      </c>
      <c r="J20" s="16">
        <v>0.90946236559139781</v>
      </c>
      <c r="K20" s="16">
        <v>0.88279248505550811</v>
      </c>
      <c r="L20" s="20">
        <v>2.6669880535889701E-2</v>
      </c>
    </row>
    <row r="21" spans="1:12" x14ac:dyDescent="0.4">
      <c r="A21" s="73" t="s">
        <v>158</v>
      </c>
      <c r="B21" s="32">
        <v>7285</v>
      </c>
      <c r="C21" s="32">
        <v>7874</v>
      </c>
      <c r="D21" s="13">
        <v>0.92519685039370081</v>
      </c>
      <c r="E21" s="76">
        <v>-589</v>
      </c>
      <c r="F21" s="32">
        <v>9300</v>
      </c>
      <c r="G21" s="32">
        <v>9334</v>
      </c>
      <c r="H21" s="13">
        <v>0.99635740304263987</v>
      </c>
      <c r="I21" s="76">
        <v>-34</v>
      </c>
      <c r="J21" s="13">
        <v>0.78333333333333333</v>
      </c>
      <c r="K21" s="13">
        <v>0.8435826012427684</v>
      </c>
      <c r="L21" s="12">
        <v>-6.0249267909435078E-2</v>
      </c>
    </row>
    <row r="22" spans="1:12" x14ac:dyDescent="0.4">
      <c r="A22" s="77" t="s">
        <v>159</v>
      </c>
      <c r="B22" s="31">
        <v>3517</v>
      </c>
      <c r="C22" s="31">
        <v>5199</v>
      </c>
      <c r="D22" s="16">
        <v>0.67647624543181384</v>
      </c>
      <c r="E22" s="74">
        <v>-1682</v>
      </c>
      <c r="F22" s="31">
        <v>4650</v>
      </c>
      <c r="G22" s="31">
        <v>6784</v>
      </c>
      <c r="H22" s="16">
        <v>0.68543632075471694</v>
      </c>
      <c r="I22" s="74">
        <v>-2134</v>
      </c>
      <c r="J22" s="16">
        <v>0.75634408602150538</v>
      </c>
      <c r="K22" s="16">
        <v>0.76636202830188682</v>
      </c>
      <c r="L22" s="20">
        <v>-1.0017942280381442E-2</v>
      </c>
    </row>
    <row r="23" spans="1:12" x14ac:dyDescent="0.4">
      <c r="A23" s="73" t="s">
        <v>160</v>
      </c>
      <c r="B23" s="31">
        <v>3741</v>
      </c>
      <c r="C23" s="31">
        <v>4335</v>
      </c>
      <c r="D23" s="16">
        <v>0.86297577854671281</v>
      </c>
      <c r="E23" s="74">
        <v>-594</v>
      </c>
      <c r="F23" s="31">
        <v>4650</v>
      </c>
      <c r="G23" s="31">
        <v>4950</v>
      </c>
      <c r="H23" s="16">
        <v>0.93939393939393945</v>
      </c>
      <c r="I23" s="74">
        <v>-300</v>
      </c>
      <c r="J23" s="16">
        <v>0.80451612903225811</v>
      </c>
      <c r="K23" s="16">
        <v>0.87575757575757573</v>
      </c>
      <c r="L23" s="20">
        <v>-7.1241446725317625E-2</v>
      </c>
    </row>
    <row r="24" spans="1:12" x14ac:dyDescent="0.4">
      <c r="A24" s="73" t="s">
        <v>161</v>
      </c>
      <c r="B24" s="32">
        <v>1372</v>
      </c>
      <c r="C24" s="32">
        <v>781</v>
      </c>
      <c r="D24" s="13">
        <v>1.7567221510883482</v>
      </c>
      <c r="E24" s="76">
        <v>591</v>
      </c>
      <c r="F24" s="32">
        <v>1950</v>
      </c>
      <c r="G24" s="32">
        <v>1534</v>
      </c>
      <c r="H24" s="13">
        <v>1.271186440677966</v>
      </c>
      <c r="I24" s="76">
        <v>416</v>
      </c>
      <c r="J24" s="13">
        <v>0.70358974358974358</v>
      </c>
      <c r="K24" s="13">
        <v>0.50912646675358542</v>
      </c>
      <c r="L24" s="12">
        <v>0.19446327683615816</v>
      </c>
    </row>
    <row r="25" spans="1:12" x14ac:dyDescent="0.4">
      <c r="A25" s="77" t="s">
        <v>162</v>
      </c>
      <c r="B25" s="31">
        <v>4289</v>
      </c>
      <c r="C25" s="31">
        <v>3960</v>
      </c>
      <c r="D25" s="16">
        <v>1.0830808080808081</v>
      </c>
      <c r="E25" s="74">
        <v>329</v>
      </c>
      <c r="F25" s="31">
        <v>4650</v>
      </c>
      <c r="G25" s="31">
        <v>4800</v>
      </c>
      <c r="H25" s="16">
        <v>0.96875</v>
      </c>
      <c r="I25" s="74">
        <v>-150</v>
      </c>
      <c r="J25" s="16">
        <v>0.92236559139784946</v>
      </c>
      <c r="K25" s="16">
        <v>0.82499999999999996</v>
      </c>
      <c r="L25" s="20">
        <v>9.7365591397849505E-2</v>
      </c>
    </row>
    <row r="26" spans="1:12" x14ac:dyDescent="0.4">
      <c r="A26" s="73" t="s">
        <v>163</v>
      </c>
      <c r="B26" s="31">
        <v>3268</v>
      </c>
      <c r="C26" s="31">
        <v>3549</v>
      </c>
      <c r="D26" s="16">
        <v>0.92082276697661314</v>
      </c>
      <c r="E26" s="74">
        <v>-281</v>
      </c>
      <c r="F26" s="31">
        <v>4650</v>
      </c>
      <c r="G26" s="31">
        <v>4701</v>
      </c>
      <c r="H26" s="16">
        <v>0.98915124441608171</v>
      </c>
      <c r="I26" s="74">
        <v>-51</v>
      </c>
      <c r="J26" s="16">
        <v>0.70279569892473115</v>
      </c>
      <c r="K26" s="16">
        <v>0.75494575622208038</v>
      </c>
      <c r="L26" s="20">
        <v>-5.2150057297349228E-2</v>
      </c>
    </row>
    <row r="27" spans="1:12" x14ac:dyDescent="0.4">
      <c r="A27" s="77" t="s">
        <v>164</v>
      </c>
      <c r="B27" s="32">
        <v>2889</v>
      </c>
      <c r="C27" s="32">
        <v>3553</v>
      </c>
      <c r="D27" s="13">
        <v>0.81311567689276665</v>
      </c>
      <c r="E27" s="76">
        <v>-664</v>
      </c>
      <c r="F27" s="32">
        <v>4650</v>
      </c>
      <c r="G27" s="32">
        <v>4650</v>
      </c>
      <c r="H27" s="13">
        <v>1</v>
      </c>
      <c r="I27" s="76">
        <v>0</v>
      </c>
      <c r="J27" s="13">
        <v>0.6212903225806452</v>
      </c>
      <c r="K27" s="13">
        <v>0.7640860215053763</v>
      </c>
      <c r="L27" s="12">
        <v>-0.1427956989247311</v>
      </c>
    </row>
    <row r="28" spans="1:12" x14ac:dyDescent="0.4">
      <c r="A28" s="77" t="s">
        <v>165</v>
      </c>
      <c r="B28" s="32">
        <v>3580</v>
      </c>
      <c r="C28" s="32">
        <v>0</v>
      </c>
      <c r="D28" s="13" t="e">
        <v>#DIV/0!</v>
      </c>
      <c r="E28" s="76">
        <v>3580</v>
      </c>
      <c r="F28" s="32">
        <v>4650</v>
      </c>
      <c r="G28" s="32">
        <v>0</v>
      </c>
      <c r="H28" s="13" t="e">
        <v>#DIV/0!</v>
      </c>
      <c r="I28" s="76">
        <v>4650</v>
      </c>
      <c r="J28" s="13">
        <v>0.76989247311827957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2298</v>
      </c>
      <c r="C29" s="28">
        <v>2348</v>
      </c>
      <c r="D29" s="19">
        <v>0.97870528109028965</v>
      </c>
      <c r="E29" s="75">
        <v>-50</v>
      </c>
      <c r="F29" s="28">
        <v>3315</v>
      </c>
      <c r="G29" s="28">
        <v>4173</v>
      </c>
      <c r="H29" s="19">
        <v>0.79439252336448596</v>
      </c>
      <c r="I29" s="75">
        <v>-858</v>
      </c>
      <c r="J29" s="19">
        <v>0.6932126696832579</v>
      </c>
      <c r="K29" s="19">
        <v>0.56266474958063739</v>
      </c>
      <c r="L29" s="18">
        <v>0.13054792010262051</v>
      </c>
    </row>
    <row r="30" spans="1:12" x14ac:dyDescent="0.4">
      <c r="A30" s="71" t="s">
        <v>166</v>
      </c>
      <c r="B30" s="35">
        <v>1515</v>
      </c>
      <c r="C30" s="35">
        <v>1570</v>
      </c>
      <c r="D30" s="15">
        <v>0.96496815286624205</v>
      </c>
      <c r="E30" s="72">
        <v>-55</v>
      </c>
      <c r="F30" s="35">
        <v>2106</v>
      </c>
      <c r="G30" s="35">
        <v>2964</v>
      </c>
      <c r="H30" s="15">
        <v>0.71052631578947367</v>
      </c>
      <c r="I30" s="72">
        <v>-858</v>
      </c>
      <c r="J30" s="15">
        <v>0.71937321937321941</v>
      </c>
      <c r="K30" s="15">
        <v>0.52968960863697701</v>
      </c>
      <c r="L30" s="14">
        <v>0.1896836107362424</v>
      </c>
    </row>
    <row r="31" spans="1:12" x14ac:dyDescent="0.4">
      <c r="A31" s="73" t="s">
        <v>167</v>
      </c>
      <c r="B31" s="31">
        <v>783</v>
      </c>
      <c r="C31" s="31">
        <v>778</v>
      </c>
      <c r="D31" s="16">
        <v>1.006426735218509</v>
      </c>
      <c r="E31" s="74">
        <v>5</v>
      </c>
      <c r="F31" s="31">
        <v>1209</v>
      </c>
      <c r="G31" s="31">
        <v>1209</v>
      </c>
      <c r="H31" s="16">
        <v>1</v>
      </c>
      <c r="I31" s="74">
        <v>0</v>
      </c>
      <c r="J31" s="16">
        <v>0.64764267990074442</v>
      </c>
      <c r="K31" s="16">
        <v>0.64350703060380476</v>
      </c>
      <c r="L31" s="20">
        <v>4.1356492969396585E-3</v>
      </c>
    </row>
    <row r="32" spans="1:12" s="68" customFormat="1" x14ac:dyDescent="0.4">
      <c r="A32" s="66" t="s">
        <v>102</v>
      </c>
      <c r="B32" s="25">
        <v>273247</v>
      </c>
      <c r="C32" s="25">
        <v>256637</v>
      </c>
      <c r="D32" s="11">
        <v>1.0647217665418471</v>
      </c>
      <c r="E32" s="67">
        <v>16610</v>
      </c>
      <c r="F32" s="25">
        <v>350039</v>
      </c>
      <c r="G32" s="25">
        <v>312476</v>
      </c>
      <c r="H32" s="11">
        <v>1.1202108321919124</v>
      </c>
      <c r="I32" s="67">
        <v>37563</v>
      </c>
      <c r="J32" s="11">
        <v>0.78061873105568236</v>
      </c>
      <c r="K32" s="11">
        <v>0.82130147595335323</v>
      </c>
      <c r="L32" s="21">
        <v>-4.0682744897670875E-2</v>
      </c>
    </row>
    <row r="33" spans="1:12" x14ac:dyDescent="0.4">
      <c r="A33" s="78" t="s">
        <v>101</v>
      </c>
      <c r="B33" s="27">
        <v>235880</v>
      </c>
      <c r="C33" s="27">
        <v>220915</v>
      </c>
      <c r="D33" s="15">
        <v>1.0677409863522169</v>
      </c>
      <c r="E33" s="72">
        <v>14965</v>
      </c>
      <c r="F33" s="27">
        <v>297124</v>
      </c>
      <c r="G33" s="27">
        <v>264249</v>
      </c>
      <c r="H33" s="15">
        <v>1.1244091746799421</v>
      </c>
      <c r="I33" s="72">
        <v>32875</v>
      </c>
      <c r="J33" s="15">
        <v>0.79387730375196885</v>
      </c>
      <c r="K33" s="15">
        <v>0.83601073230173062</v>
      </c>
      <c r="L33" s="14">
        <v>-4.2133428549761764E-2</v>
      </c>
    </row>
    <row r="34" spans="1:12" x14ac:dyDescent="0.4">
      <c r="A34" s="73" t="s">
        <v>56</v>
      </c>
      <c r="B34" s="31">
        <v>105865</v>
      </c>
      <c r="C34" s="31">
        <v>97172</v>
      </c>
      <c r="D34" s="16">
        <v>1.089459926727864</v>
      </c>
      <c r="E34" s="74">
        <v>8693</v>
      </c>
      <c r="F34" s="31">
        <v>131121</v>
      </c>
      <c r="G34" s="31">
        <v>111870</v>
      </c>
      <c r="H34" s="16">
        <v>1.1720836685438456</v>
      </c>
      <c r="I34" s="74">
        <v>19251</v>
      </c>
      <c r="J34" s="16">
        <v>0.80738401934091408</v>
      </c>
      <c r="K34" s="16">
        <v>0.8686153571109323</v>
      </c>
      <c r="L34" s="20">
        <v>-6.1231337770018213E-2</v>
      </c>
    </row>
    <row r="35" spans="1:12" x14ac:dyDescent="0.4">
      <c r="A35" s="73" t="s">
        <v>168</v>
      </c>
      <c r="B35" s="31">
        <v>24218</v>
      </c>
      <c r="C35" s="31">
        <v>24308</v>
      </c>
      <c r="D35" s="16">
        <v>0.99629751522132626</v>
      </c>
      <c r="E35" s="74">
        <v>-90</v>
      </c>
      <c r="F35" s="31">
        <v>27397</v>
      </c>
      <c r="G35" s="31">
        <v>27519</v>
      </c>
      <c r="H35" s="16">
        <v>0.99556669937134346</v>
      </c>
      <c r="I35" s="74">
        <v>-122</v>
      </c>
      <c r="J35" s="16">
        <v>0.88396539767127791</v>
      </c>
      <c r="K35" s="16">
        <v>0.88331698099494893</v>
      </c>
      <c r="L35" s="20">
        <v>6.4841667632897781E-4</v>
      </c>
    </row>
    <row r="36" spans="1:12" x14ac:dyDescent="0.4">
      <c r="A36" s="73" t="s">
        <v>169</v>
      </c>
      <c r="B36" s="31">
        <v>19062</v>
      </c>
      <c r="C36" s="31">
        <v>21865</v>
      </c>
      <c r="D36" s="16">
        <v>0.87180425337297052</v>
      </c>
      <c r="E36" s="74">
        <v>-2803</v>
      </c>
      <c r="F36" s="31">
        <v>22801</v>
      </c>
      <c r="G36" s="31">
        <v>26424</v>
      </c>
      <c r="H36" s="16">
        <v>0.8628897971541023</v>
      </c>
      <c r="I36" s="74">
        <v>-3623</v>
      </c>
      <c r="J36" s="16">
        <v>0.83601596421209601</v>
      </c>
      <c r="K36" s="16">
        <v>0.82746745382985165</v>
      </c>
      <c r="L36" s="20">
        <v>8.5485103822443564E-3</v>
      </c>
    </row>
    <row r="37" spans="1:12" x14ac:dyDescent="0.4">
      <c r="A37" s="73" t="s">
        <v>54</v>
      </c>
      <c r="B37" s="31">
        <v>40152</v>
      </c>
      <c r="C37" s="31">
        <v>35481</v>
      </c>
      <c r="D37" s="16">
        <v>1.1316479242411432</v>
      </c>
      <c r="E37" s="74">
        <v>4671</v>
      </c>
      <c r="F37" s="31">
        <v>54841</v>
      </c>
      <c r="G37" s="31">
        <v>43813</v>
      </c>
      <c r="H37" s="16">
        <v>1.2517061146235136</v>
      </c>
      <c r="I37" s="74">
        <v>11028</v>
      </c>
      <c r="J37" s="16">
        <v>0.73215295125909452</v>
      </c>
      <c r="K37" s="16">
        <v>0.80982813320247415</v>
      </c>
      <c r="L37" s="20">
        <v>-7.7675181943379634E-2</v>
      </c>
    </row>
    <row r="38" spans="1:12" x14ac:dyDescent="0.4">
      <c r="A38" s="73" t="s">
        <v>55</v>
      </c>
      <c r="B38" s="31">
        <v>22792</v>
      </c>
      <c r="C38" s="31">
        <v>19949</v>
      </c>
      <c r="D38" s="16">
        <v>1.1425134091934432</v>
      </c>
      <c r="E38" s="74">
        <v>2843</v>
      </c>
      <c r="F38" s="31">
        <v>29047</v>
      </c>
      <c r="G38" s="31">
        <v>24450</v>
      </c>
      <c r="H38" s="16">
        <v>1.1880163599182003</v>
      </c>
      <c r="I38" s="74">
        <v>4597</v>
      </c>
      <c r="J38" s="16">
        <v>0.78465934519916003</v>
      </c>
      <c r="K38" s="16">
        <v>0.8159100204498978</v>
      </c>
      <c r="L38" s="20">
        <v>-3.1250675250737769E-2</v>
      </c>
    </row>
    <row r="39" spans="1:12" x14ac:dyDescent="0.4">
      <c r="A39" s="73" t="s">
        <v>53</v>
      </c>
      <c r="B39" s="31">
        <v>7367</v>
      </c>
      <c r="C39" s="31">
        <v>5904</v>
      </c>
      <c r="D39" s="16">
        <v>1.2477981029810299</v>
      </c>
      <c r="E39" s="74">
        <v>1463</v>
      </c>
      <c r="F39" s="31">
        <v>8928</v>
      </c>
      <c r="G39" s="31">
        <v>7243</v>
      </c>
      <c r="H39" s="16">
        <v>1.2326384094988265</v>
      </c>
      <c r="I39" s="74">
        <v>1685</v>
      </c>
      <c r="J39" s="16">
        <v>0.82515681003584229</v>
      </c>
      <c r="K39" s="16">
        <v>0.81513185144277234</v>
      </c>
      <c r="L39" s="20">
        <v>1.0024958593069955E-2</v>
      </c>
    </row>
    <row r="40" spans="1:12" x14ac:dyDescent="0.4">
      <c r="A40" s="73" t="s">
        <v>170</v>
      </c>
      <c r="B40" s="31">
        <v>3555</v>
      </c>
      <c r="C40" s="31">
        <v>3759</v>
      </c>
      <c r="D40" s="16">
        <v>0.94573024740622502</v>
      </c>
      <c r="E40" s="74">
        <v>-204</v>
      </c>
      <c r="F40" s="31">
        <v>5146</v>
      </c>
      <c r="G40" s="31">
        <v>4980</v>
      </c>
      <c r="H40" s="16">
        <v>1.0333333333333334</v>
      </c>
      <c r="I40" s="74">
        <v>166</v>
      </c>
      <c r="J40" s="16">
        <v>0.69082782743878746</v>
      </c>
      <c r="K40" s="16">
        <v>0.75481927710843377</v>
      </c>
      <c r="L40" s="20">
        <v>-6.3991449669646316E-2</v>
      </c>
    </row>
    <row r="41" spans="1:12" x14ac:dyDescent="0.4">
      <c r="A41" s="73" t="s">
        <v>52</v>
      </c>
      <c r="B41" s="31">
        <v>7819</v>
      </c>
      <c r="C41" s="31">
        <v>7920</v>
      </c>
      <c r="D41" s="16">
        <v>0.98724747474747476</v>
      </c>
      <c r="E41" s="74">
        <v>-101</v>
      </c>
      <c r="F41" s="31">
        <v>8928</v>
      </c>
      <c r="G41" s="31">
        <v>9022</v>
      </c>
      <c r="H41" s="16">
        <v>0.98958102416315674</v>
      </c>
      <c r="I41" s="74">
        <v>-94</v>
      </c>
      <c r="J41" s="16">
        <v>0.87578405017921146</v>
      </c>
      <c r="K41" s="16">
        <v>0.87785413433828419</v>
      </c>
      <c r="L41" s="20">
        <v>-2.070084159072727E-3</v>
      </c>
    </row>
    <row r="42" spans="1:12" x14ac:dyDescent="0.4">
      <c r="A42" s="77" t="s">
        <v>51</v>
      </c>
      <c r="B42" s="32">
        <v>5050</v>
      </c>
      <c r="C42" s="32">
        <v>4557</v>
      </c>
      <c r="D42" s="13">
        <v>1.1081852095676981</v>
      </c>
      <c r="E42" s="76">
        <v>493</v>
      </c>
      <c r="F42" s="32">
        <v>8915</v>
      </c>
      <c r="G42" s="32">
        <v>8928</v>
      </c>
      <c r="H42" s="13">
        <v>0.9985439068100358</v>
      </c>
      <c r="I42" s="76">
        <v>-13</v>
      </c>
      <c r="J42" s="13">
        <v>0.56646102075154237</v>
      </c>
      <c r="K42" s="13">
        <v>0.51041666666666663</v>
      </c>
      <c r="L42" s="12">
        <v>5.6044354084875736E-2</v>
      </c>
    </row>
    <row r="43" spans="1:12" x14ac:dyDescent="0.4">
      <c r="A43" s="64" t="s">
        <v>100</v>
      </c>
      <c r="B43" s="28">
        <v>37367</v>
      </c>
      <c r="C43" s="28">
        <v>35722</v>
      </c>
      <c r="D43" s="19">
        <v>1.0460500531885113</v>
      </c>
      <c r="E43" s="75">
        <v>1645</v>
      </c>
      <c r="F43" s="28">
        <v>52915</v>
      </c>
      <c r="G43" s="28">
        <v>48227</v>
      </c>
      <c r="H43" s="19">
        <v>1.0972069587575424</v>
      </c>
      <c r="I43" s="75">
        <v>4688</v>
      </c>
      <c r="J43" s="19">
        <v>0.70617027307946711</v>
      </c>
      <c r="K43" s="19">
        <v>0.74070541397972089</v>
      </c>
      <c r="L43" s="18">
        <v>-3.453514090025378E-2</v>
      </c>
    </row>
    <row r="44" spans="1:12" x14ac:dyDescent="0.4">
      <c r="A44" s="73" t="s">
        <v>69</v>
      </c>
      <c r="B44" s="31">
        <v>2763</v>
      </c>
      <c r="C44" s="31">
        <v>2329</v>
      </c>
      <c r="D44" s="16">
        <v>1.1863460712752254</v>
      </c>
      <c r="E44" s="74">
        <v>434</v>
      </c>
      <c r="F44" s="31">
        <v>5146</v>
      </c>
      <c r="G44" s="31">
        <v>3920</v>
      </c>
      <c r="H44" s="16">
        <v>1.3127551020408164</v>
      </c>
      <c r="I44" s="74">
        <v>1226</v>
      </c>
      <c r="J44" s="16">
        <v>0.5369218810726778</v>
      </c>
      <c r="K44" s="16">
        <v>0.59413265306122454</v>
      </c>
      <c r="L44" s="20">
        <v>-5.7210771988546738E-2</v>
      </c>
    </row>
    <row r="45" spans="1:12" x14ac:dyDescent="0.4">
      <c r="A45" s="73" t="s">
        <v>66</v>
      </c>
      <c r="B45" s="31">
        <v>4939</v>
      </c>
      <c r="C45" s="31">
        <v>3385</v>
      </c>
      <c r="D45" s="16">
        <v>1.4590841949778435</v>
      </c>
      <c r="E45" s="74">
        <v>1554</v>
      </c>
      <c r="F45" s="31">
        <v>8640</v>
      </c>
      <c r="G45" s="31">
        <v>3906</v>
      </c>
      <c r="H45" s="16">
        <v>2.2119815668202767</v>
      </c>
      <c r="I45" s="74">
        <v>4734</v>
      </c>
      <c r="J45" s="16">
        <v>0.57164351851851847</v>
      </c>
      <c r="K45" s="16">
        <v>0.86661546338965689</v>
      </c>
      <c r="L45" s="20">
        <v>-0.29497194487113843</v>
      </c>
    </row>
    <row r="46" spans="1:12" x14ac:dyDescent="0.4">
      <c r="A46" s="73" t="s">
        <v>48</v>
      </c>
      <c r="B46" s="31">
        <v>8509</v>
      </c>
      <c r="C46" s="31">
        <v>8428</v>
      </c>
      <c r="D46" s="16">
        <v>1.0096108210726151</v>
      </c>
      <c r="E46" s="74">
        <v>81</v>
      </c>
      <c r="F46" s="31">
        <v>11709</v>
      </c>
      <c r="G46" s="31">
        <v>11758</v>
      </c>
      <c r="H46" s="16">
        <v>0.99583262459601973</v>
      </c>
      <c r="I46" s="74">
        <v>-49</v>
      </c>
      <c r="J46" s="16">
        <v>0.72670595268596805</v>
      </c>
      <c r="K46" s="16">
        <v>0.71678856948460623</v>
      </c>
      <c r="L46" s="20">
        <v>9.9173832013618179E-3</v>
      </c>
    </row>
    <row r="47" spans="1:12" x14ac:dyDescent="0.4">
      <c r="A47" s="73" t="s">
        <v>50</v>
      </c>
      <c r="B47" s="31">
        <v>2757</v>
      </c>
      <c r="C47" s="31">
        <v>2819</v>
      </c>
      <c r="D47" s="16">
        <v>0.97800638524299399</v>
      </c>
      <c r="E47" s="74">
        <v>-62</v>
      </c>
      <c r="F47" s="31">
        <v>3906</v>
      </c>
      <c r="G47" s="31">
        <v>3913</v>
      </c>
      <c r="H47" s="16">
        <v>0.99821109123434704</v>
      </c>
      <c r="I47" s="74">
        <v>-7</v>
      </c>
      <c r="J47" s="16">
        <v>0.70583717357910902</v>
      </c>
      <c r="K47" s="16">
        <v>0.72041911576795292</v>
      </c>
      <c r="L47" s="20">
        <v>-1.4581942188843899E-2</v>
      </c>
    </row>
    <row r="48" spans="1:12" x14ac:dyDescent="0.4">
      <c r="A48" s="73" t="s">
        <v>49</v>
      </c>
      <c r="B48" s="31">
        <v>3201</v>
      </c>
      <c r="C48" s="31">
        <v>3169</v>
      </c>
      <c r="D48" s="16">
        <v>1.0100978226569897</v>
      </c>
      <c r="E48" s="74">
        <v>32</v>
      </c>
      <c r="F48" s="31">
        <v>3897</v>
      </c>
      <c r="G48" s="31">
        <v>5006</v>
      </c>
      <c r="H48" s="16">
        <v>0.77846584099081106</v>
      </c>
      <c r="I48" s="74">
        <v>-1109</v>
      </c>
      <c r="J48" s="16">
        <v>0.82140107775211701</v>
      </c>
      <c r="K48" s="16">
        <v>0.63304035157810623</v>
      </c>
      <c r="L48" s="20">
        <v>0.18836072617401078</v>
      </c>
    </row>
    <row r="49" spans="1:12" x14ac:dyDescent="0.4">
      <c r="A49" s="73" t="s">
        <v>171</v>
      </c>
      <c r="B49" s="31">
        <v>3378</v>
      </c>
      <c r="C49" s="31">
        <v>3381</v>
      </c>
      <c r="D49" s="16">
        <v>0.99911268855368229</v>
      </c>
      <c r="E49" s="74">
        <v>-3</v>
      </c>
      <c r="F49" s="31">
        <v>3986</v>
      </c>
      <c r="G49" s="31">
        <v>3906</v>
      </c>
      <c r="H49" s="16">
        <v>1.0204813108038915</v>
      </c>
      <c r="I49" s="74">
        <v>80</v>
      </c>
      <c r="J49" s="16">
        <v>0.84746613146011041</v>
      </c>
      <c r="K49" s="16">
        <v>0.86559139784946237</v>
      </c>
      <c r="L49" s="20">
        <v>-1.8125266389351968E-2</v>
      </c>
    </row>
    <row r="50" spans="1:12" x14ac:dyDescent="0.4">
      <c r="A50" s="73" t="s">
        <v>72</v>
      </c>
      <c r="B50" s="31">
        <v>3345</v>
      </c>
      <c r="C50" s="31">
        <v>3361</v>
      </c>
      <c r="D50" s="16">
        <v>0.99523951204998518</v>
      </c>
      <c r="E50" s="74">
        <v>-16</v>
      </c>
      <c r="F50" s="31">
        <v>3906</v>
      </c>
      <c r="G50" s="31">
        <v>3897</v>
      </c>
      <c r="H50" s="16">
        <v>1.002309468822171</v>
      </c>
      <c r="I50" s="74">
        <v>9</v>
      </c>
      <c r="J50" s="16">
        <v>0.85637480798771126</v>
      </c>
      <c r="K50" s="16">
        <v>0.86245830125737744</v>
      </c>
      <c r="L50" s="20">
        <v>-6.0834932696661737E-3</v>
      </c>
    </row>
    <row r="51" spans="1:12" x14ac:dyDescent="0.4">
      <c r="A51" s="73" t="s">
        <v>172</v>
      </c>
      <c r="B51" s="31">
        <v>2974</v>
      </c>
      <c r="C51" s="31">
        <v>3077</v>
      </c>
      <c r="D51" s="16">
        <v>0.96652583685407867</v>
      </c>
      <c r="E51" s="74">
        <v>-103</v>
      </c>
      <c r="F51" s="31">
        <v>3913</v>
      </c>
      <c r="G51" s="31">
        <v>4088</v>
      </c>
      <c r="H51" s="16">
        <v>0.9571917808219178</v>
      </c>
      <c r="I51" s="74">
        <v>-175</v>
      </c>
      <c r="J51" s="16">
        <v>0.76003066700741118</v>
      </c>
      <c r="K51" s="16">
        <v>0.75269080234833663</v>
      </c>
      <c r="L51" s="20">
        <v>7.3398646590745464E-3</v>
      </c>
    </row>
    <row r="52" spans="1:12" x14ac:dyDescent="0.4">
      <c r="A52" s="73" t="s">
        <v>173</v>
      </c>
      <c r="B52" s="31">
        <v>2975</v>
      </c>
      <c r="C52" s="31">
        <v>3037</v>
      </c>
      <c r="D52" s="16">
        <v>0.97958511689166938</v>
      </c>
      <c r="E52" s="74">
        <v>-62</v>
      </c>
      <c r="F52" s="31">
        <v>3906</v>
      </c>
      <c r="G52" s="31">
        <v>3927</v>
      </c>
      <c r="H52" s="16">
        <v>0.99465240641711228</v>
      </c>
      <c r="I52" s="74">
        <v>-21</v>
      </c>
      <c r="J52" s="16">
        <v>0.76164874551971329</v>
      </c>
      <c r="K52" s="16">
        <v>0.77336389101094982</v>
      </c>
      <c r="L52" s="20">
        <v>-1.1715145491236534E-2</v>
      </c>
    </row>
    <row r="53" spans="1:12" x14ac:dyDescent="0.4">
      <c r="A53" s="73" t="s">
        <v>174</v>
      </c>
      <c r="B53" s="31">
        <v>2526</v>
      </c>
      <c r="C53" s="31">
        <v>2736</v>
      </c>
      <c r="D53" s="16">
        <v>0.92324561403508776</v>
      </c>
      <c r="E53" s="74">
        <v>-210</v>
      </c>
      <c r="F53" s="31">
        <v>3906</v>
      </c>
      <c r="G53" s="31">
        <v>3906</v>
      </c>
      <c r="H53" s="16">
        <v>1</v>
      </c>
      <c r="I53" s="74">
        <v>0</v>
      </c>
      <c r="J53" s="16">
        <v>0.64669738863287252</v>
      </c>
      <c r="K53" s="16">
        <v>0.70046082949308752</v>
      </c>
      <c r="L53" s="20">
        <v>-5.3763440860215006E-2</v>
      </c>
    </row>
    <row r="54" spans="1:12" s="68" customFormat="1" x14ac:dyDescent="0.4">
      <c r="A54" s="66" t="s">
        <v>99</v>
      </c>
      <c r="B54" s="25">
        <v>1527</v>
      </c>
      <c r="C54" s="25">
        <v>37850</v>
      </c>
      <c r="D54" s="11">
        <v>4.0343461030383089E-2</v>
      </c>
      <c r="E54" s="67">
        <v>-36323</v>
      </c>
      <c r="F54" s="25">
        <v>2119</v>
      </c>
      <c r="G54" s="25">
        <v>51443</v>
      </c>
      <c r="H54" s="11">
        <v>4.1191221351787412E-2</v>
      </c>
      <c r="I54" s="67">
        <v>-49324</v>
      </c>
      <c r="J54" s="11">
        <v>0.72062293534686173</v>
      </c>
      <c r="K54" s="11">
        <v>0.73576579903971384</v>
      </c>
      <c r="L54" s="21">
        <v>-1.5142863692852115E-2</v>
      </c>
    </row>
    <row r="55" spans="1:12" x14ac:dyDescent="0.4">
      <c r="A55" s="71" t="s">
        <v>56</v>
      </c>
      <c r="B55" s="35">
        <v>0</v>
      </c>
      <c r="C55" s="35">
        <v>26856</v>
      </c>
      <c r="D55" s="15">
        <v>0</v>
      </c>
      <c r="E55" s="72">
        <v>-26856</v>
      </c>
      <c r="F55" s="35">
        <v>0</v>
      </c>
      <c r="G55" s="35">
        <v>37465</v>
      </c>
      <c r="H55" s="15">
        <v>0</v>
      </c>
      <c r="I55" s="72">
        <v>-37465</v>
      </c>
      <c r="J55" s="15" t="e">
        <v>#DIV/0!</v>
      </c>
      <c r="K55" s="15">
        <v>0.71682904043774187</v>
      </c>
      <c r="L55" s="14" t="e">
        <v>#DIV/0!</v>
      </c>
    </row>
    <row r="56" spans="1:12" x14ac:dyDescent="0.4">
      <c r="A56" s="73" t="s">
        <v>168</v>
      </c>
      <c r="B56" s="35">
        <v>0</v>
      </c>
      <c r="C56" s="35">
        <v>7862</v>
      </c>
      <c r="D56" s="15">
        <v>0</v>
      </c>
      <c r="E56" s="72">
        <v>-7862</v>
      </c>
      <c r="F56" s="35">
        <v>0</v>
      </c>
      <c r="G56" s="35">
        <v>9052</v>
      </c>
      <c r="H56" s="15">
        <v>0</v>
      </c>
      <c r="I56" s="72">
        <v>-9052</v>
      </c>
      <c r="J56" s="15" t="e">
        <v>#DIV/0!</v>
      </c>
      <c r="K56" s="15">
        <v>0.86853733981440562</v>
      </c>
      <c r="L56" s="14" t="e">
        <v>#DIV/0!</v>
      </c>
    </row>
    <row r="57" spans="1:12" x14ac:dyDescent="0.4">
      <c r="A57" s="82" t="s">
        <v>175</v>
      </c>
      <c r="B57" s="35">
        <v>0</v>
      </c>
      <c r="C57" s="35">
        <v>1212</v>
      </c>
      <c r="D57" s="15">
        <v>0</v>
      </c>
      <c r="E57" s="72">
        <v>-1212</v>
      </c>
      <c r="F57" s="35">
        <v>0</v>
      </c>
      <c r="G57" s="35">
        <v>2291</v>
      </c>
      <c r="H57" s="15">
        <v>0</v>
      </c>
      <c r="I57" s="72">
        <v>-2291</v>
      </c>
      <c r="J57" s="15" t="e">
        <v>#DIV/0!</v>
      </c>
      <c r="K57" s="15">
        <v>0.52902662592754257</v>
      </c>
      <c r="L57" s="14" t="e">
        <v>#DIV/0!</v>
      </c>
    </row>
    <row r="58" spans="1:12" x14ac:dyDescent="0.4">
      <c r="A58" s="79" t="s">
        <v>176</v>
      </c>
      <c r="B58" s="30">
        <v>1527</v>
      </c>
      <c r="C58" s="30">
        <v>1920</v>
      </c>
      <c r="D58" s="23">
        <v>0.79531249999999998</v>
      </c>
      <c r="E58" s="80">
        <v>-393</v>
      </c>
      <c r="F58" s="30">
        <v>2119</v>
      </c>
      <c r="G58" s="30">
        <v>2635</v>
      </c>
      <c r="H58" s="23">
        <v>0.80417457305502849</v>
      </c>
      <c r="I58" s="80">
        <v>-516</v>
      </c>
      <c r="J58" s="23">
        <v>0.72062293534686173</v>
      </c>
      <c r="K58" s="23">
        <v>0.72865275142314989</v>
      </c>
      <c r="L58" s="22">
        <v>-8.0298160762881654E-3</v>
      </c>
    </row>
    <row r="59" spans="1:12" x14ac:dyDescent="0.4">
      <c r="C59" s="63"/>
      <c r="E59" s="10"/>
      <c r="G59" s="63"/>
      <c r="I59" s="10"/>
      <c r="K59" s="63"/>
    </row>
    <row r="60" spans="1:12" x14ac:dyDescent="0.4">
      <c r="C60" s="63"/>
      <c r="D60" s="10"/>
      <c r="E60" s="10"/>
      <c r="F60" s="63"/>
      <c r="G60" s="63"/>
      <c r="H60" s="10"/>
      <c r="I60" s="10"/>
      <c r="J60" s="63"/>
      <c r="K60" s="63"/>
    </row>
    <row r="61" spans="1:12" x14ac:dyDescent="0.4">
      <c r="C61" s="63"/>
      <c r="D61" s="10"/>
      <c r="E61" s="10"/>
      <c r="F61" s="63"/>
      <c r="G61" s="63"/>
      <c r="H61" s="10"/>
      <c r="I61" s="10"/>
      <c r="J61" s="63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D63" s="10"/>
      <c r="E63" s="10"/>
      <c r="F63" s="63"/>
      <c r="G63" s="63"/>
      <c r="H63" s="10"/>
      <c r="I63" s="10"/>
      <c r="J63" s="63"/>
      <c r="K63" s="63"/>
    </row>
    <row r="64" spans="1:12" x14ac:dyDescent="0.4">
      <c r="C64" s="63"/>
      <c r="E64" s="10"/>
      <c r="G64" s="63"/>
      <c r="I64" s="10"/>
      <c r="K64" s="63"/>
    </row>
    <row r="65" spans="3:11" x14ac:dyDescent="0.4">
      <c r="C65" s="63"/>
      <c r="E65" s="10"/>
      <c r="G65" s="63"/>
      <c r="I65" s="10"/>
      <c r="K65" s="63"/>
    </row>
    <row r="66" spans="3:11" x14ac:dyDescent="0.4">
      <c r="C66" s="63"/>
      <c r="E66" s="10"/>
      <c r="G66" s="63"/>
      <c r="I66" s="10"/>
      <c r="K66" s="63"/>
    </row>
    <row r="67" spans="3:11" x14ac:dyDescent="0.4">
      <c r="C67" s="63"/>
      <c r="E67" s="10"/>
      <c r="G67" s="63"/>
      <c r="I67" s="10"/>
      <c r="K67" s="6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6'!A1" display="'h16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63" bestFit="1" customWidth="1"/>
    <col min="2" max="3" width="11.25" style="10" customWidth="1"/>
    <col min="4" max="5" width="11.25" style="63" customWidth="1"/>
    <col min="6" max="7" width="11.25" style="10" customWidth="1"/>
    <col min="8" max="9" width="11.25" style="63" customWidth="1"/>
    <col min="10" max="11" width="11.25" style="10" customWidth="1"/>
    <col min="12" max="12" width="11.25" style="63" customWidth="1"/>
    <col min="13" max="13" width="9" style="63" bestFit="1" customWidth="1"/>
    <col min="14" max="14" width="6.5" style="63" bestFit="1" customWidth="1"/>
    <col min="15" max="256" width="15.75" style="63"/>
    <col min="257" max="257" width="22" style="63" bestFit="1" customWidth="1"/>
    <col min="258" max="268" width="11.25" style="63" customWidth="1"/>
    <col min="269" max="269" width="9" style="63" bestFit="1" customWidth="1"/>
    <col min="270" max="270" width="6.5" style="63" bestFit="1" customWidth="1"/>
    <col min="271" max="512" width="15.75" style="63"/>
    <col min="513" max="513" width="22" style="63" bestFit="1" customWidth="1"/>
    <col min="514" max="524" width="11.25" style="63" customWidth="1"/>
    <col min="525" max="525" width="9" style="63" bestFit="1" customWidth="1"/>
    <col min="526" max="526" width="6.5" style="63" bestFit="1" customWidth="1"/>
    <col min="527" max="768" width="15.75" style="63"/>
    <col min="769" max="769" width="22" style="63" bestFit="1" customWidth="1"/>
    <col min="770" max="780" width="11.25" style="63" customWidth="1"/>
    <col min="781" max="781" width="9" style="63" bestFit="1" customWidth="1"/>
    <col min="782" max="782" width="6.5" style="63" bestFit="1" customWidth="1"/>
    <col min="783" max="1024" width="15.75" style="63"/>
    <col min="1025" max="1025" width="22" style="63" bestFit="1" customWidth="1"/>
    <col min="1026" max="1036" width="11.25" style="63" customWidth="1"/>
    <col min="1037" max="1037" width="9" style="63" bestFit="1" customWidth="1"/>
    <col min="1038" max="1038" width="6.5" style="63" bestFit="1" customWidth="1"/>
    <col min="1039" max="1280" width="15.75" style="63"/>
    <col min="1281" max="1281" width="22" style="63" bestFit="1" customWidth="1"/>
    <col min="1282" max="1292" width="11.25" style="63" customWidth="1"/>
    <col min="1293" max="1293" width="9" style="63" bestFit="1" customWidth="1"/>
    <col min="1294" max="1294" width="6.5" style="63" bestFit="1" customWidth="1"/>
    <col min="1295" max="1536" width="15.75" style="63"/>
    <col min="1537" max="1537" width="22" style="63" bestFit="1" customWidth="1"/>
    <col min="1538" max="1548" width="11.25" style="63" customWidth="1"/>
    <col min="1549" max="1549" width="9" style="63" bestFit="1" customWidth="1"/>
    <col min="1550" max="1550" width="6.5" style="63" bestFit="1" customWidth="1"/>
    <col min="1551" max="1792" width="15.75" style="63"/>
    <col min="1793" max="1793" width="22" style="63" bestFit="1" customWidth="1"/>
    <col min="1794" max="1804" width="11.25" style="63" customWidth="1"/>
    <col min="1805" max="1805" width="9" style="63" bestFit="1" customWidth="1"/>
    <col min="1806" max="1806" width="6.5" style="63" bestFit="1" customWidth="1"/>
    <col min="1807" max="2048" width="15.75" style="63"/>
    <col min="2049" max="2049" width="22" style="63" bestFit="1" customWidth="1"/>
    <col min="2050" max="2060" width="11.25" style="63" customWidth="1"/>
    <col min="2061" max="2061" width="9" style="63" bestFit="1" customWidth="1"/>
    <col min="2062" max="2062" width="6.5" style="63" bestFit="1" customWidth="1"/>
    <col min="2063" max="2304" width="15.75" style="63"/>
    <col min="2305" max="2305" width="22" style="63" bestFit="1" customWidth="1"/>
    <col min="2306" max="2316" width="11.25" style="63" customWidth="1"/>
    <col min="2317" max="2317" width="9" style="63" bestFit="1" customWidth="1"/>
    <col min="2318" max="2318" width="6.5" style="63" bestFit="1" customWidth="1"/>
    <col min="2319" max="2560" width="15.75" style="63"/>
    <col min="2561" max="2561" width="22" style="63" bestFit="1" customWidth="1"/>
    <col min="2562" max="2572" width="11.25" style="63" customWidth="1"/>
    <col min="2573" max="2573" width="9" style="63" bestFit="1" customWidth="1"/>
    <col min="2574" max="2574" width="6.5" style="63" bestFit="1" customWidth="1"/>
    <col min="2575" max="2816" width="15.75" style="63"/>
    <col min="2817" max="2817" width="22" style="63" bestFit="1" customWidth="1"/>
    <col min="2818" max="2828" width="11.25" style="63" customWidth="1"/>
    <col min="2829" max="2829" width="9" style="63" bestFit="1" customWidth="1"/>
    <col min="2830" max="2830" width="6.5" style="63" bestFit="1" customWidth="1"/>
    <col min="2831" max="3072" width="15.75" style="63"/>
    <col min="3073" max="3073" width="22" style="63" bestFit="1" customWidth="1"/>
    <col min="3074" max="3084" width="11.25" style="63" customWidth="1"/>
    <col min="3085" max="3085" width="9" style="63" bestFit="1" customWidth="1"/>
    <col min="3086" max="3086" width="6.5" style="63" bestFit="1" customWidth="1"/>
    <col min="3087" max="3328" width="15.75" style="63"/>
    <col min="3329" max="3329" width="22" style="63" bestFit="1" customWidth="1"/>
    <col min="3330" max="3340" width="11.25" style="63" customWidth="1"/>
    <col min="3341" max="3341" width="9" style="63" bestFit="1" customWidth="1"/>
    <col min="3342" max="3342" width="6.5" style="63" bestFit="1" customWidth="1"/>
    <col min="3343" max="3584" width="15.75" style="63"/>
    <col min="3585" max="3585" width="22" style="63" bestFit="1" customWidth="1"/>
    <col min="3586" max="3596" width="11.25" style="63" customWidth="1"/>
    <col min="3597" max="3597" width="9" style="63" bestFit="1" customWidth="1"/>
    <col min="3598" max="3598" width="6.5" style="63" bestFit="1" customWidth="1"/>
    <col min="3599" max="3840" width="15.75" style="63"/>
    <col min="3841" max="3841" width="22" style="63" bestFit="1" customWidth="1"/>
    <col min="3842" max="3852" width="11.25" style="63" customWidth="1"/>
    <col min="3853" max="3853" width="9" style="63" bestFit="1" customWidth="1"/>
    <col min="3854" max="3854" width="6.5" style="63" bestFit="1" customWidth="1"/>
    <col min="3855" max="4096" width="15.75" style="63"/>
    <col min="4097" max="4097" width="22" style="63" bestFit="1" customWidth="1"/>
    <col min="4098" max="4108" width="11.25" style="63" customWidth="1"/>
    <col min="4109" max="4109" width="9" style="63" bestFit="1" customWidth="1"/>
    <col min="4110" max="4110" width="6.5" style="63" bestFit="1" customWidth="1"/>
    <col min="4111" max="4352" width="15.75" style="63"/>
    <col min="4353" max="4353" width="22" style="63" bestFit="1" customWidth="1"/>
    <col min="4354" max="4364" width="11.25" style="63" customWidth="1"/>
    <col min="4365" max="4365" width="9" style="63" bestFit="1" customWidth="1"/>
    <col min="4366" max="4366" width="6.5" style="63" bestFit="1" customWidth="1"/>
    <col min="4367" max="4608" width="15.75" style="63"/>
    <col min="4609" max="4609" width="22" style="63" bestFit="1" customWidth="1"/>
    <col min="4610" max="4620" width="11.25" style="63" customWidth="1"/>
    <col min="4621" max="4621" width="9" style="63" bestFit="1" customWidth="1"/>
    <col min="4622" max="4622" width="6.5" style="63" bestFit="1" customWidth="1"/>
    <col min="4623" max="4864" width="15.75" style="63"/>
    <col min="4865" max="4865" width="22" style="63" bestFit="1" customWidth="1"/>
    <col min="4866" max="4876" width="11.25" style="63" customWidth="1"/>
    <col min="4877" max="4877" width="9" style="63" bestFit="1" customWidth="1"/>
    <col min="4878" max="4878" width="6.5" style="63" bestFit="1" customWidth="1"/>
    <col min="4879" max="5120" width="15.75" style="63"/>
    <col min="5121" max="5121" width="22" style="63" bestFit="1" customWidth="1"/>
    <col min="5122" max="5132" width="11.25" style="63" customWidth="1"/>
    <col min="5133" max="5133" width="9" style="63" bestFit="1" customWidth="1"/>
    <col min="5134" max="5134" width="6.5" style="63" bestFit="1" customWidth="1"/>
    <col min="5135" max="5376" width="15.75" style="63"/>
    <col min="5377" max="5377" width="22" style="63" bestFit="1" customWidth="1"/>
    <col min="5378" max="5388" width="11.25" style="63" customWidth="1"/>
    <col min="5389" max="5389" width="9" style="63" bestFit="1" customWidth="1"/>
    <col min="5390" max="5390" width="6.5" style="63" bestFit="1" customWidth="1"/>
    <col min="5391" max="5632" width="15.75" style="63"/>
    <col min="5633" max="5633" width="22" style="63" bestFit="1" customWidth="1"/>
    <col min="5634" max="5644" width="11.25" style="63" customWidth="1"/>
    <col min="5645" max="5645" width="9" style="63" bestFit="1" customWidth="1"/>
    <col min="5646" max="5646" width="6.5" style="63" bestFit="1" customWidth="1"/>
    <col min="5647" max="5888" width="15.75" style="63"/>
    <col min="5889" max="5889" width="22" style="63" bestFit="1" customWidth="1"/>
    <col min="5890" max="5900" width="11.25" style="63" customWidth="1"/>
    <col min="5901" max="5901" width="9" style="63" bestFit="1" customWidth="1"/>
    <col min="5902" max="5902" width="6.5" style="63" bestFit="1" customWidth="1"/>
    <col min="5903" max="6144" width="15.75" style="63"/>
    <col min="6145" max="6145" width="22" style="63" bestFit="1" customWidth="1"/>
    <col min="6146" max="6156" width="11.25" style="63" customWidth="1"/>
    <col min="6157" max="6157" width="9" style="63" bestFit="1" customWidth="1"/>
    <col min="6158" max="6158" width="6.5" style="63" bestFit="1" customWidth="1"/>
    <col min="6159" max="6400" width="15.75" style="63"/>
    <col min="6401" max="6401" width="22" style="63" bestFit="1" customWidth="1"/>
    <col min="6402" max="6412" width="11.25" style="63" customWidth="1"/>
    <col min="6413" max="6413" width="9" style="63" bestFit="1" customWidth="1"/>
    <col min="6414" max="6414" width="6.5" style="63" bestFit="1" customWidth="1"/>
    <col min="6415" max="6656" width="15.75" style="63"/>
    <col min="6657" max="6657" width="22" style="63" bestFit="1" customWidth="1"/>
    <col min="6658" max="6668" width="11.25" style="63" customWidth="1"/>
    <col min="6669" max="6669" width="9" style="63" bestFit="1" customWidth="1"/>
    <col min="6670" max="6670" width="6.5" style="63" bestFit="1" customWidth="1"/>
    <col min="6671" max="6912" width="15.75" style="63"/>
    <col min="6913" max="6913" width="22" style="63" bestFit="1" customWidth="1"/>
    <col min="6914" max="6924" width="11.25" style="63" customWidth="1"/>
    <col min="6925" max="6925" width="9" style="63" bestFit="1" customWidth="1"/>
    <col min="6926" max="6926" width="6.5" style="63" bestFit="1" customWidth="1"/>
    <col min="6927" max="7168" width="15.75" style="63"/>
    <col min="7169" max="7169" width="22" style="63" bestFit="1" customWidth="1"/>
    <col min="7170" max="7180" width="11.25" style="63" customWidth="1"/>
    <col min="7181" max="7181" width="9" style="63" bestFit="1" customWidth="1"/>
    <col min="7182" max="7182" width="6.5" style="63" bestFit="1" customWidth="1"/>
    <col min="7183" max="7424" width="15.75" style="63"/>
    <col min="7425" max="7425" width="22" style="63" bestFit="1" customWidth="1"/>
    <col min="7426" max="7436" width="11.25" style="63" customWidth="1"/>
    <col min="7437" max="7437" width="9" style="63" bestFit="1" customWidth="1"/>
    <col min="7438" max="7438" width="6.5" style="63" bestFit="1" customWidth="1"/>
    <col min="7439" max="7680" width="15.75" style="63"/>
    <col min="7681" max="7681" width="22" style="63" bestFit="1" customWidth="1"/>
    <col min="7682" max="7692" width="11.25" style="63" customWidth="1"/>
    <col min="7693" max="7693" width="9" style="63" bestFit="1" customWidth="1"/>
    <col min="7694" max="7694" width="6.5" style="63" bestFit="1" customWidth="1"/>
    <col min="7695" max="7936" width="15.75" style="63"/>
    <col min="7937" max="7937" width="22" style="63" bestFit="1" customWidth="1"/>
    <col min="7938" max="7948" width="11.25" style="63" customWidth="1"/>
    <col min="7949" max="7949" width="9" style="63" bestFit="1" customWidth="1"/>
    <col min="7950" max="7950" width="6.5" style="63" bestFit="1" customWidth="1"/>
    <col min="7951" max="8192" width="15.75" style="63"/>
    <col min="8193" max="8193" width="22" style="63" bestFit="1" customWidth="1"/>
    <col min="8194" max="8204" width="11.25" style="63" customWidth="1"/>
    <col min="8205" max="8205" width="9" style="63" bestFit="1" customWidth="1"/>
    <col min="8206" max="8206" width="6.5" style="63" bestFit="1" customWidth="1"/>
    <col min="8207" max="8448" width="15.75" style="63"/>
    <col min="8449" max="8449" width="22" style="63" bestFit="1" customWidth="1"/>
    <col min="8450" max="8460" width="11.25" style="63" customWidth="1"/>
    <col min="8461" max="8461" width="9" style="63" bestFit="1" customWidth="1"/>
    <col min="8462" max="8462" width="6.5" style="63" bestFit="1" customWidth="1"/>
    <col min="8463" max="8704" width="15.75" style="63"/>
    <col min="8705" max="8705" width="22" style="63" bestFit="1" customWidth="1"/>
    <col min="8706" max="8716" width="11.25" style="63" customWidth="1"/>
    <col min="8717" max="8717" width="9" style="63" bestFit="1" customWidth="1"/>
    <col min="8718" max="8718" width="6.5" style="63" bestFit="1" customWidth="1"/>
    <col min="8719" max="8960" width="15.75" style="63"/>
    <col min="8961" max="8961" width="22" style="63" bestFit="1" customWidth="1"/>
    <col min="8962" max="8972" width="11.25" style="63" customWidth="1"/>
    <col min="8973" max="8973" width="9" style="63" bestFit="1" customWidth="1"/>
    <col min="8974" max="8974" width="6.5" style="63" bestFit="1" customWidth="1"/>
    <col min="8975" max="9216" width="15.75" style="63"/>
    <col min="9217" max="9217" width="22" style="63" bestFit="1" customWidth="1"/>
    <col min="9218" max="9228" width="11.25" style="63" customWidth="1"/>
    <col min="9229" max="9229" width="9" style="63" bestFit="1" customWidth="1"/>
    <col min="9230" max="9230" width="6.5" style="63" bestFit="1" customWidth="1"/>
    <col min="9231" max="9472" width="15.75" style="63"/>
    <col min="9473" max="9473" width="22" style="63" bestFit="1" customWidth="1"/>
    <col min="9474" max="9484" width="11.25" style="63" customWidth="1"/>
    <col min="9485" max="9485" width="9" style="63" bestFit="1" customWidth="1"/>
    <col min="9486" max="9486" width="6.5" style="63" bestFit="1" customWidth="1"/>
    <col min="9487" max="9728" width="15.75" style="63"/>
    <col min="9729" max="9729" width="22" style="63" bestFit="1" customWidth="1"/>
    <col min="9730" max="9740" width="11.25" style="63" customWidth="1"/>
    <col min="9741" max="9741" width="9" style="63" bestFit="1" customWidth="1"/>
    <col min="9742" max="9742" width="6.5" style="63" bestFit="1" customWidth="1"/>
    <col min="9743" max="9984" width="15.75" style="63"/>
    <col min="9985" max="9985" width="22" style="63" bestFit="1" customWidth="1"/>
    <col min="9986" max="9996" width="11.25" style="63" customWidth="1"/>
    <col min="9997" max="9997" width="9" style="63" bestFit="1" customWidth="1"/>
    <col min="9998" max="9998" width="6.5" style="63" bestFit="1" customWidth="1"/>
    <col min="9999" max="10240" width="15.75" style="63"/>
    <col min="10241" max="10241" width="22" style="63" bestFit="1" customWidth="1"/>
    <col min="10242" max="10252" width="11.25" style="63" customWidth="1"/>
    <col min="10253" max="10253" width="9" style="63" bestFit="1" customWidth="1"/>
    <col min="10254" max="10254" width="6.5" style="63" bestFit="1" customWidth="1"/>
    <col min="10255" max="10496" width="15.75" style="63"/>
    <col min="10497" max="10497" width="22" style="63" bestFit="1" customWidth="1"/>
    <col min="10498" max="10508" width="11.25" style="63" customWidth="1"/>
    <col min="10509" max="10509" width="9" style="63" bestFit="1" customWidth="1"/>
    <col min="10510" max="10510" width="6.5" style="63" bestFit="1" customWidth="1"/>
    <col min="10511" max="10752" width="15.75" style="63"/>
    <col min="10753" max="10753" width="22" style="63" bestFit="1" customWidth="1"/>
    <col min="10754" max="10764" width="11.25" style="63" customWidth="1"/>
    <col min="10765" max="10765" width="9" style="63" bestFit="1" customWidth="1"/>
    <col min="10766" max="10766" width="6.5" style="63" bestFit="1" customWidth="1"/>
    <col min="10767" max="11008" width="15.75" style="63"/>
    <col min="11009" max="11009" width="22" style="63" bestFit="1" customWidth="1"/>
    <col min="11010" max="11020" width="11.25" style="63" customWidth="1"/>
    <col min="11021" max="11021" width="9" style="63" bestFit="1" customWidth="1"/>
    <col min="11022" max="11022" width="6.5" style="63" bestFit="1" customWidth="1"/>
    <col min="11023" max="11264" width="15.75" style="63"/>
    <col min="11265" max="11265" width="22" style="63" bestFit="1" customWidth="1"/>
    <col min="11266" max="11276" width="11.25" style="63" customWidth="1"/>
    <col min="11277" max="11277" width="9" style="63" bestFit="1" customWidth="1"/>
    <col min="11278" max="11278" width="6.5" style="63" bestFit="1" customWidth="1"/>
    <col min="11279" max="11520" width="15.75" style="63"/>
    <col min="11521" max="11521" width="22" style="63" bestFit="1" customWidth="1"/>
    <col min="11522" max="11532" width="11.25" style="63" customWidth="1"/>
    <col min="11533" max="11533" width="9" style="63" bestFit="1" customWidth="1"/>
    <col min="11534" max="11534" width="6.5" style="63" bestFit="1" customWidth="1"/>
    <col min="11535" max="11776" width="15.75" style="63"/>
    <col min="11777" max="11777" width="22" style="63" bestFit="1" customWidth="1"/>
    <col min="11778" max="11788" width="11.25" style="63" customWidth="1"/>
    <col min="11789" max="11789" width="9" style="63" bestFit="1" customWidth="1"/>
    <col min="11790" max="11790" width="6.5" style="63" bestFit="1" customWidth="1"/>
    <col min="11791" max="12032" width="15.75" style="63"/>
    <col min="12033" max="12033" width="22" style="63" bestFit="1" customWidth="1"/>
    <col min="12034" max="12044" width="11.25" style="63" customWidth="1"/>
    <col min="12045" max="12045" width="9" style="63" bestFit="1" customWidth="1"/>
    <col min="12046" max="12046" width="6.5" style="63" bestFit="1" customWidth="1"/>
    <col min="12047" max="12288" width="15.75" style="63"/>
    <col min="12289" max="12289" width="22" style="63" bestFit="1" customWidth="1"/>
    <col min="12290" max="12300" width="11.25" style="63" customWidth="1"/>
    <col min="12301" max="12301" width="9" style="63" bestFit="1" customWidth="1"/>
    <col min="12302" max="12302" width="6.5" style="63" bestFit="1" customWidth="1"/>
    <col min="12303" max="12544" width="15.75" style="63"/>
    <col min="12545" max="12545" width="22" style="63" bestFit="1" customWidth="1"/>
    <col min="12546" max="12556" width="11.25" style="63" customWidth="1"/>
    <col min="12557" max="12557" width="9" style="63" bestFit="1" customWidth="1"/>
    <col min="12558" max="12558" width="6.5" style="63" bestFit="1" customWidth="1"/>
    <col min="12559" max="12800" width="15.75" style="63"/>
    <col min="12801" max="12801" width="22" style="63" bestFit="1" customWidth="1"/>
    <col min="12802" max="12812" width="11.25" style="63" customWidth="1"/>
    <col min="12813" max="12813" width="9" style="63" bestFit="1" customWidth="1"/>
    <col min="12814" max="12814" width="6.5" style="63" bestFit="1" customWidth="1"/>
    <col min="12815" max="13056" width="15.75" style="63"/>
    <col min="13057" max="13057" width="22" style="63" bestFit="1" customWidth="1"/>
    <col min="13058" max="13068" width="11.25" style="63" customWidth="1"/>
    <col min="13069" max="13069" width="9" style="63" bestFit="1" customWidth="1"/>
    <col min="13070" max="13070" width="6.5" style="63" bestFit="1" customWidth="1"/>
    <col min="13071" max="13312" width="15.75" style="63"/>
    <col min="13313" max="13313" width="22" style="63" bestFit="1" customWidth="1"/>
    <col min="13314" max="13324" width="11.25" style="63" customWidth="1"/>
    <col min="13325" max="13325" width="9" style="63" bestFit="1" customWidth="1"/>
    <col min="13326" max="13326" width="6.5" style="63" bestFit="1" customWidth="1"/>
    <col min="13327" max="13568" width="15.75" style="63"/>
    <col min="13569" max="13569" width="22" style="63" bestFit="1" customWidth="1"/>
    <col min="13570" max="13580" width="11.25" style="63" customWidth="1"/>
    <col min="13581" max="13581" width="9" style="63" bestFit="1" customWidth="1"/>
    <col min="13582" max="13582" width="6.5" style="63" bestFit="1" customWidth="1"/>
    <col min="13583" max="13824" width="15.75" style="63"/>
    <col min="13825" max="13825" width="22" style="63" bestFit="1" customWidth="1"/>
    <col min="13826" max="13836" width="11.25" style="63" customWidth="1"/>
    <col min="13837" max="13837" width="9" style="63" bestFit="1" customWidth="1"/>
    <col min="13838" max="13838" width="6.5" style="63" bestFit="1" customWidth="1"/>
    <col min="13839" max="14080" width="15.75" style="63"/>
    <col min="14081" max="14081" width="22" style="63" bestFit="1" customWidth="1"/>
    <col min="14082" max="14092" width="11.25" style="63" customWidth="1"/>
    <col min="14093" max="14093" width="9" style="63" bestFit="1" customWidth="1"/>
    <col min="14094" max="14094" width="6.5" style="63" bestFit="1" customWidth="1"/>
    <col min="14095" max="14336" width="15.75" style="63"/>
    <col min="14337" max="14337" width="22" style="63" bestFit="1" customWidth="1"/>
    <col min="14338" max="14348" width="11.25" style="63" customWidth="1"/>
    <col min="14349" max="14349" width="9" style="63" bestFit="1" customWidth="1"/>
    <col min="14350" max="14350" width="6.5" style="63" bestFit="1" customWidth="1"/>
    <col min="14351" max="14592" width="15.75" style="63"/>
    <col min="14593" max="14593" width="22" style="63" bestFit="1" customWidth="1"/>
    <col min="14594" max="14604" width="11.25" style="63" customWidth="1"/>
    <col min="14605" max="14605" width="9" style="63" bestFit="1" customWidth="1"/>
    <col min="14606" max="14606" width="6.5" style="63" bestFit="1" customWidth="1"/>
    <col min="14607" max="14848" width="15.75" style="63"/>
    <col min="14849" max="14849" width="22" style="63" bestFit="1" customWidth="1"/>
    <col min="14850" max="14860" width="11.25" style="63" customWidth="1"/>
    <col min="14861" max="14861" width="9" style="63" bestFit="1" customWidth="1"/>
    <col min="14862" max="14862" width="6.5" style="63" bestFit="1" customWidth="1"/>
    <col min="14863" max="15104" width="15.75" style="63"/>
    <col min="15105" max="15105" width="22" style="63" bestFit="1" customWidth="1"/>
    <col min="15106" max="15116" width="11.25" style="63" customWidth="1"/>
    <col min="15117" max="15117" width="9" style="63" bestFit="1" customWidth="1"/>
    <col min="15118" max="15118" width="6.5" style="63" bestFit="1" customWidth="1"/>
    <col min="15119" max="15360" width="15.75" style="63"/>
    <col min="15361" max="15361" width="22" style="63" bestFit="1" customWidth="1"/>
    <col min="15362" max="15372" width="11.25" style="63" customWidth="1"/>
    <col min="15373" max="15373" width="9" style="63" bestFit="1" customWidth="1"/>
    <col min="15374" max="15374" width="6.5" style="63" bestFit="1" customWidth="1"/>
    <col min="15375" max="15616" width="15.75" style="63"/>
    <col min="15617" max="15617" width="22" style="63" bestFit="1" customWidth="1"/>
    <col min="15618" max="15628" width="11.25" style="63" customWidth="1"/>
    <col min="15629" max="15629" width="9" style="63" bestFit="1" customWidth="1"/>
    <col min="15630" max="15630" width="6.5" style="63" bestFit="1" customWidth="1"/>
    <col min="15631" max="15872" width="15.75" style="63"/>
    <col min="15873" max="15873" width="22" style="63" bestFit="1" customWidth="1"/>
    <col min="15874" max="15884" width="11.25" style="63" customWidth="1"/>
    <col min="15885" max="15885" width="9" style="63" bestFit="1" customWidth="1"/>
    <col min="15886" max="15886" width="6.5" style="63" bestFit="1" customWidth="1"/>
    <col min="15887" max="16128" width="15.75" style="63"/>
    <col min="16129" max="16129" width="22" style="63" bestFit="1" customWidth="1"/>
    <col min="16130" max="16140" width="11.25" style="63" customWidth="1"/>
    <col min="16141" max="16141" width="9" style="63" bestFit="1" customWidth="1"/>
    <col min="16142" max="16142" width="6.5" style="63" bestFit="1" customWidth="1"/>
    <col min="16143" max="16384" width="15.75" style="63"/>
  </cols>
  <sheetData>
    <row r="1" spans="1:12" ht="18.75" x14ac:dyDescent="0.4">
      <c r="A1" s="114" t="str">
        <f>'h16'!A1</f>
        <v>平成16年</v>
      </c>
      <c r="B1" s="115"/>
      <c r="C1" s="115"/>
      <c r="D1" s="115"/>
      <c r="E1" s="116" t="str">
        <f ca="1">RIGHT(CELL("filename",$A$1),LEN(CELL("filename",$A$1))-FIND("]",CELL("filename",$A$1)))</f>
        <v>３月(上旬)</v>
      </c>
      <c r="F1" s="117" t="s">
        <v>44</v>
      </c>
      <c r="G1" s="118"/>
      <c r="H1" s="118"/>
      <c r="I1" s="119"/>
      <c r="J1" s="118"/>
      <c r="K1" s="118"/>
      <c r="L1" s="119"/>
    </row>
    <row r="2" spans="1:12" x14ac:dyDescent="0.4">
      <c r="A2" s="103"/>
      <c r="B2" s="104" t="s">
        <v>62</v>
      </c>
      <c r="C2" s="105"/>
      <c r="D2" s="105"/>
      <c r="E2" s="106"/>
      <c r="F2" s="104" t="s">
        <v>151</v>
      </c>
      <c r="G2" s="105"/>
      <c r="H2" s="105"/>
      <c r="I2" s="106"/>
      <c r="J2" s="104" t="s">
        <v>152</v>
      </c>
      <c r="K2" s="105"/>
      <c r="L2" s="106"/>
    </row>
    <row r="3" spans="1:12" x14ac:dyDescent="0.4">
      <c r="A3" s="96"/>
      <c r="B3" s="98"/>
      <c r="C3" s="99"/>
      <c r="D3" s="99"/>
      <c r="E3" s="100"/>
      <c r="F3" s="98"/>
      <c r="G3" s="99"/>
      <c r="H3" s="99"/>
      <c r="I3" s="100"/>
      <c r="J3" s="98"/>
      <c r="K3" s="99"/>
      <c r="L3" s="100"/>
    </row>
    <row r="4" spans="1:12" x14ac:dyDescent="0.4">
      <c r="A4" s="96"/>
      <c r="B4" s="97" t="s">
        <v>78</v>
      </c>
      <c r="C4" s="97" t="s">
        <v>112</v>
      </c>
      <c r="D4" s="96" t="s">
        <v>61</v>
      </c>
      <c r="E4" s="96"/>
      <c r="F4" s="101" t="s">
        <v>78</v>
      </c>
      <c r="G4" s="101" t="s">
        <v>112</v>
      </c>
      <c r="H4" s="96" t="s">
        <v>61</v>
      </c>
      <c r="I4" s="96"/>
      <c r="J4" s="101" t="s">
        <v>78</v>
      </c>
      <c r="K4" s="101" t="s">
        <v>112</v>
      </c>
      <c r="L4" s="102" t="s">
        <v>59</v>
      </c>
    </row>
    <row r="5" spans="1:12" s="65" customFormat="1" x14ac:dyDescent="0.4">
      <c r="A5" s="96"/>
      <c r="B5" s="97"/>
      <c r="C5" s="97"/>
      <c r="D5" s="64" t="s">
        <v>60</v>
      </c>
      <c r="E5" s="64" t="s">
        <v>59</v>
      </c>
      <c r="F5" s="101"/>
      <c r="G5" s="101"/>
      <c r="H5" s="64" t="s">
        <v>60</v>
      </c>
      <c r="I5" s="64" t="s">
        <v>59</v>
      </c>
      <c r="J5" s="101"/>
      <c r="K5" s="101"/>
      <c r="L5" s="103"/>
    </row>
    <row r="6" spans="1:12" s="68" customFormat="1" x14ac:dyDescent="0.4">
      <c r="A6" s="66" t="s">
        <v>68</v>
      </c>
      <c r="B6" s="25">
        <v>171866</v>
      </c>
      <c r="C6" s="25">
        <v>172144</v>
      </c>
      <c r="D6" s="11">
        <v>0.99838507296217116</v>
      </c>
      <c r="E6" s="67">
        <v>-278</v>
      </c>
      <c r="F6" s="25">
        <v>213355</v>
      </c>
      <c r="G6" s="25">
        <v>199192</v>
      </c>
      <c r="H6" s="11">
        <v>1.0711022531025343</v>
      </c>
      <c r="I6" s="67">
        <v>14163</v>
      </c>
      <c r="J6" s="11">
        <v>0.80554006233741882</v>
      </c>
      <c r="K6" s="11">
        <v>0.86421141411301661</v>
      </c>
      <c r="L6" s="21">
        <v>-5.8671351775597791E-2</v>
      </c>
    </row>
    <row r="7" spans="1:12" s="68" customFormat="1" x14ac:dyDescent="0.4">
      <c r="A7" s="66" t="s">
        <v>58</v>
      </c>
      <c r="B7" s="25">
        <v>83768</v>
      </c>
      <c r="C7" s="25">
        <v>71829</v>
      </c>
      <c r="D7" s="11">
        <v>1.1662142031769898</v>
      </c>
      <c r="E7" s="67">
        <v>11939</v>
      </c>
      <c r="F7" s="25">
        <v>100695</v>
      </c>
      <c r="G7" s="25">
        <v>82183</v>
      </c>
      <c r="H7" s="11">
        <v>1.2252533979046762</v>
      </c>
      <c r="I7" s="67">
        <v>18512</v>
      </c>
      <c r="J7" s="11">
        <v>0.83189830676796261</v>
      </c>
      <c r="K7" s="11">
        <v>0.87401287370867453</v>
      </c>
      <c r="L7" s="21">
        <v>-4.2114566940711917E-2</v>
      </c>
    </row>
    <row r="8" spans="1:12" x14ac:dyDescent="0.4">
      <c r="A8" s="69" t="s">
        <v>65</v>
      </c>
      <c r="B8" s="26">
        <v>68536</v>
      </c>
      <c r="C8" s="26">
        <v>57142</v>
      </c>
      <c r="D8" s="24">
        <v>1.1993979909698647</v>
      </c>
      <c r="E8" s="70">
        <v>11394</v>
      </c>
      <c r="F8" s="26">
        <v>81491</v>
      </c>
      <c r="G8" s="26">
        <v>64188</v>
      </c>
      <c r="H8" s="24">
        <v>1.2695675204087991</v>
      </c>
      <c r="I8" s="70">
        <v>17303</v>
      </c>
      <c r="J8" s="24">
        <v>0.8410253893067946</v>
      </c>
      <c r="K8" s="24">
        <v>0.89022870318439584</v>
      </c>
      <c r="L8" s="54">
        <v>-4.920331387760124E-2</v>
      </c>
    </row>
    <row r="9" spans="1:12" x14ac:dyDescent="0.4">
      <c r="A9" s="71" t="s">
        <v>56</v>
      </c>
      <c r="B9" s="35">
        <v>37608</v>
      </c>
      <c r="C9" s="35">
        <v>29982</v>
      </c>
      <c r="D9" s="15">
        <v>1.2543526115669401</v>
      </c>
      <c r="E9" s="72">
        <v>7626</v>
      </c>
      <c r="F9" s="35">
        <v>44756</v>
      </c>
      <c r="G9" s="35">
        <v>33908</v>
      </c>
      <c r="H9" s="15">
        <v>1.3199245015925445</v>
      </c>
      <c r="I9" s="72">
        <v>10848</v>
      </c>
      <c r="J9" s="15">
        <v>0.84028957011350436</v>
      </c>
      <c r="K9" s="15">
        <v>0.88421611419134127</v>
      </c>
      <c r="L9" s="14">
        <v>-4.3926544077836915E-2</v>
      </c>
    </row>
    <row r="10" spans="1:12" x14ac:dyDescent="0.4">
      <c r="A10" s="73" t="s">
        <v>57</v>
      </c>
      <c r="B10" s="31">
        <v>10613</v>
      </c>
      <c r="C10" s="31">
        <v>4957</v>
      </c>
      <c r="D10" s="16">
        <v>2.14101270929998</v>
      </c>
      <c r="E10" s="74">
        <v>5656</v>
      </c>
      <c r="F10" s="35">
        <v>11877</v>
      </c>
      <c r="G10" s="35">
        <v>5680</v>
      </c>
      <c r="H10" s="16">
        <v>2.0910211267605634</v>
      </c>
      <c r="I10" s="74">
        <v>6197</v>
      </c>
      <c r="J10" s="16">
        <v>0.89357581880946368</v>
      </c>
      <c r="K10" s="16">
        <v>0.87271126760563378</v>
      </c>
      <c r="L10" s="20">
        <v>2.0864551203829906E-2</v>
      </c>
    </row>
    <row r="11" spans="1:12" x14ac:dyDescent="0.4">
      <c r="A11" s="73" t="s">
        <v>70</v>
      </c>
      <c r="B11" s="31">
        <v>2289</v>
      </c>
      <c r="C11" s="31">
        <v>4773</v>
      </c>
      <c r="D11" s="16">
        <v>0.47957259585166562</v>
      </c>
      <c r="E11" s="74">
        <v>-2484</v>
      </c>
      <c r="F11" s="31">
        <v>2700</v>
      </c>
      <c r="G11" s="31">
        <v>5400</v>
      </c>
      <c r="H11" s="16">
        <v>0.5</v>
      </c>
      <c r="I11" s="74">
        <v>-2700</v>
      </c>
      <c r="J11" s="16">
        <v>0.84777777777777774</v>
      </c>
      <c r="K11" s="16">
        <v>0.88388888888888884</v>
      </c>
      <c r="L11" s="20">
        <v>-3.6111111111111094E-2</v>
      </c>
    </row>
    <row r="12" spans="1:12" x14ac:dyDescent="0.4">
      <c r="A12" s="73" t="s">
        <v>54</v>
      </c>
      <c r="B12" s="31">
        <v>7536</v>
      </c>
      <c r="C12" s="31">
        <v>7303</v>
      </c>
      <c r="D12" s="16">
        <v>1.0319046966999863</v>
      </c>
      <c r="E12" s="74">
        <v>233</v>
      </c>
      <c r="F12" s="31">
        <v>9600</v>
      </c>
      <c r="G12" s="31">
        <v>8100</v>
      </c>
      <c r="H12" s="16">
        <v>1.1851851851851851</v>
      </c>
      <c r="I12" s="74">
        <v>1500</v>
      </c>
      <c r="J12" s="16">
        <v>0.78500000000000003</v>
      </c>
      <c r="K12" s="16">
        <v>0.90160493827160493</v>
      </c>
      <c r="L12" s="20">
        <v>-0.1166049382716049</v>
      </c>
    </row>
    <row r="13" spans="1:12" x14ac:dyDescent="0.4">
      <c r="A13" s="73" t="s">
        <v>153</v>
      </c>
      <c r="B13" s="31">
        <v>2586</v>
      </c>
      <c r="C13" s="31">
        <v>2618</v>
      </c>
      <c r="D13" s="16">
        <v>0.98777692895339952</v>
      </c>
      <c r="E13" s="74">
        <v>-32</v>
      </c>
      <c r="F13" s="31">
        <v>2700</v>
      </c>
      <c r="G13" s="31">
        <v>2700</v>
      </c>
      <c r="H13" s="16">
        <v>1</v>
      </c>
      <c r="I13" s="74">
        <v>0</v>
      </c>
      <c r="J13" s="16">
        <v>0.95777777777777773</v>
      </c>
      <c r="K13" s="16">
        <v>0.96962962962962962</v>
      </c>
      <c r="L13" s="20">
        <v>-1.1851851851851891E-2</v>
      </c>
    </row>
    <row r="14" spans="1:12" x14ac:dyDescent="0.4">
      <c r="A14" s="73" t="s">
        <v>55</v>
      </c>
      <c r="B14" s="31">
        <v>7904</v>
      </c>
      <c r="C14" s="31">
        <v>7509</v>
      </c>
      <c r="D14" s="16">
        <v>1.0526035424157678</v>
      </c>
      <c r="E14" s="74">
        <v>395</v>
      </c>
      <c r="F14" s="31">
        <v>9858</v>
      </c>
      <c r="G14" s="31">
        <v>8400</v>
      </c>
      <c r="H14" s="16">
        <v>1.1735714285714285</v>
      </c>
      <c r="I14" s="74">
        <v>1458</v>
      </c>
      <c r="J14" s="16">
        <v>0.80178535199837697</v>
      </c>
      <c r="K14" s="16">
        <v>0.89392857142857141</v>
      </c>
      <c r="L14" s="20">
        <v>-9.2143219430194434E-2</v>
      </c>
    </row>
    <row r="15" spans="1:12" x14ac:dyDescent="0.4">
      <c r="A15" s="73" t="s">
        <v>177</v>
      </c>
      <c r="B15" s="31">
        <v>0</v>
      </c>
      <c r="C15" s="31">
        <v>0</v>
      </c>
      <c r="D15" s="16" t="e">
        <v>#DIV/0!</v>
      </c>
      <c r="E15" s="74">
        <v>0</v>
      </c>
      <c r="F15" s="31">
        <v>0</v>
      </c>
      <c r="G15" s="31">
        <v>0</v>
      </c>
      <c r="H15" s="16" t="e">
        <v>#DIV/0!</v>
      </c>
      <c r="I15" s="74">
        <v>0</v>
      </c>
      <c r="J15" s="16" t="e">
        <v>#DIV/0!</v>
      </c>
      <c r="K15" s="16" t="e">
        <v>#DIV/0!</v>
      </c>
      <c r="L15" s="20" t="e">
        <v>#DIV/0!</v>
      </c>
    </row>
    <row r="16" spans="1:12" x14ac:dyDescent="0.4">
      <c r="A16" s="64" t="s">
        <v>64</v>
      </c>
      <c r="B16" s="28">
        <v>14418</v>
      </c>
      <c r="C16" s="28">
        <v>13929</v>
      </c>
      <c r="D16" s="19">
        <v>1.0351066121042429</v>
      </c>
      <c r="E16" s="75">
        <v>489</v>
      </c>
      <c r="F16" s="28">
        <v>18034</v>
      </c>
      <c r="G16" s="28">
        <v>16786</v>
      </c>
      <c r="H16" s="19">
        <v>1.074347670677946</v>
      </c>
      <c r="I16" s="75">
        <v>1248</v>
      </c>
      <c r="J16" s="19">
        <v>0.79948985250083171</v>
      </c>
      <c r="K16" s="19">
        <v>0.8297986417252472</v>
      </c>
      <c r="L16" s="18">
        <v>-3.0308789224415489E-2</v>
      </c>
    </row>
    <row r="17" spans="1:12" x14ac:dyDescent="0.4">
      <c r="A17" s="71" t="s">
        <v>154</v>
      </c>
      <c r="B17" s="35">
        <v>701</v>
      </c>
      <c r="C17" s="35">
        <v>624</v>
      </c>
      <c r="D17" s="15">
        <v>1.1233974358974359</v>
      </c>
      <c r="E17" s="72">
        <v>77</v>
      </c>
      <c r="F17" s="35">
        <v>917</v>
      </c>
      <c r="G17" s="35">
        <v>900</v>
      </c>
      <c r="H17" s="15">
        <v>1.018888888888889</v>
      </c>
      <c r="I17" s="72">
        <v>17</v>
      </c>
      <c r="J17" s="15">
        <v>0.76444929116684845</v>
      </c>
      <c r="K17" s="15">
        <v>0.69333333333333336</v>
      </c>
      <c r="L17" s="14">
        <v>7.1115957833515098E-2</v>
      </c>
    </row>
    <row r="18" spans="1:12" x14ac:dyDescent="0.4">
      <c r="A18" s="73" t="s">
        <v>155</v>
      </c>
      <c r="B18" s="31">
        <v>1342</v>
      </c>
      <c r="C18" s="31">
        <v>1321</v>
      </c>
      <c r="D18" s="16">
        <v>1.0158970476911431</v>
      </c>
      <c r="E18" s="74">
        <v>21</v>
      </c>
      <c r="F18" s="31">
        <v>1500</v>
      </c>
      <c r="G18" s="31">
        <v>1517</v>
      </c>
      <c r="H18" s="16">
        <v>0.98879367172050103</v>
      </c>
      <c r="I18" s="74">
        <v>-17</v>
      </c>
      <c r="J18" s="16">
        <v>0.89466666666666672</v>
      </c>
      <c r="K18" s="16">
        <v>0.87079762689518792</v>
      </c>
      <c r="L18" s="20">
        <v>2.3869039771478806E-2</v>
      </c>
    </row>
    <row r="19" spans="1:12" x14ac:dyDescent="0.4">
      <c r="A19" s="73" t="s">
        <v>156</v>
      </c>
      <c r="B19" s="31">
        <v>1195</v>
      </c>
      <c r="C19" s="31">
        <v>1168</v>
      </c>
      <c r="D19" s="16">
        <v>1.0231164383561644</v>
      </c>
      <c r="E19" s="74">
        <v>27</v>
      </c>
      <c r="F19" s="31">
        <v>1517</v>
      </c>
      <c r="G19" s="31">
        <v>1500</v>
      </c>
      <c r="H19" s="16">
        <v>1.0113333333333334</v>
      </c>
      <c r="I19" s="74">
        <v>17</v>
      </c>
      <c r="J19" s="16">
        <v>0.78773895847066577</v>
      </c>
      <c r="K19" s="16">
        <v>0.77866666666666662</v>
      </c>
      <c r="L19" s="20">
        <v>9.0722918039991551E-3</v>
      </c>
    </row>
    <row r="20" spans="1:12" x14ac:dyDescent="0.4">
      <c r="A20" s="73" t="s">
        <v>157</v>
      </c>
      <c r="B20" s="31">
        <v>1364</v>
      </c>
      <c r="C20" s="31">
        <v>1417</v>
      </c>
      <c r="D20" s="16">
        <v>0.96259703599153146</v>
      </c>
      <c r="E20" s="74">
        <v>-53</v>
      </c>
      <c r="F20" s="31">
        <v>1500</v>
      </c>
      <c r="G20" s="31">
        <v>1534</v>
      </c>
      <c r="H20" s="16">
        <v>0.97783572359843551</v>
      </c>
      <c r="I20" s="74">
        <v>-34</v>
      </c>
      <c r="J20" s="16">
        <v>0.90933333333333333</v>
      </c>
      <c r="K20" s="16">
        <v>0.92372881355932202</v>
      </c>
      <c r="L20" s="20">
        <v>-1.4395480225988688E-2</v>
      </c>
    </row>
    <row r="21" spans="1:12" x14ac:dyDescent="0.4">
      <c r="A21" s="73" t="s">
        <v>158</v>
      </c>
      <c r="B21" s="32">
        <v>2486</v>
      </c>
      <c r="C21" s="32">
        <v>2572</v>
      </c>
      <c r="D21" s="13">
        <v>0.96656298600311041</v>
      </c>
      <c r="E21" s="76">
        <v>-86</v>
      </c>
      <c r="F21" s="32">
        <v>3000</v>
      </c>
      <c r="G21" s="32">
        <v>3034</v>
      </c>
      <c r="H21" s="13">
        <v>0.98879367172050103</v>
      </c>
      <c r="I21" s="76">
        <v>-34</v>
      </c>
      <c r="J21" s="13">
        <v>0.82866666666666666</v>
      </c>
      <c r="K21" s="13">
        <v>0.84772577455504283</v>
      </c>
      <c r="L21" s="12">
        <v>-1.905910788837617E-2</v>
      </c>
    </row>
    <row r="22" spans="1:12" x14ac:dyDescent="0.4">
      <c r="A22" s="77" t="s">
        <v>159</v>
      </c>
      <c r="B22" s="31">
        <v>1204</v>
      </c>
      <c r="C22" s="31">
        <v>1380</v>
      </c>
      <c r="D22" s="16">
        <v>0.87246376811594206</v>
      </c>
      <c r="E22" s="74">
        <v>-176</v>
      </c>
      <c r="F22" s="31">
        <v>1500</v>
      </c>
      <c r="G22" s="31">
        <v>1517</v>
      </c>
      <c r="H22" s="16">
        <v>0.98879367172050103</v>
      </c>
      <c r="I22" s="74">
        <v>-17</v>
      </c>
      <c r="J22" s="16">
        <v>0.80266666666666664</v>
      </c>
      <c r="K22" s="16">
        <v>0.90969017798286089</v>
      </c>
      <c r="L22" s="20">
        <v>-0.10702351131619425</v>
      </c>
    </row>
    <row r="23" spans="1:12" x14ac:dyDescent="0.4">
      <c r="A23" s="73" t="s">
        <v>160</v>
      </c>
      <c r="B23" s="31">
        <v>1167</v>
      </c>
      <c r="C23" s="31">
        <v>1498</v>
      </c>
      <c r="D23" s="16">
        <v>0.77903871829105475</v>
      </c>
      <c r="E23" s="74">
        <v>-331</v>
      </c>
      <c r="F23" s="31">
        <v>1500</v>
      </c>
      <c r="G23" s="31">
        <v>1650</v>
      </c>
      <c r="H23" s="16">
        <v>0.90909090909090906</v>
      </c>
      <c r="I23" s="74">
        <v>-150</v>
      </c>
      <c r="J23" s="16">
        <v>0.77800000000000002</v>
      </c>
      <c r="K23" s="16">
        <v>0.90787878787878784</v>
      </c>
      <c r="L23" s="20">
        <v>-0.12987878787878782</v>
      </c>
    </row>
    <row r="24" spans="1:12" x14ac:dyDescent="0.4">
      <c r="A24" s="73" t="s">
        <v>161</v>
      </c>
      <c r="B24" s="32">
        <v>401</v>
      </c>
      <c r="C24" s="32">
        <v>398</v>
      </c>
      <c r="D24" s="13">
        <v>1.0075376884422111</v>
      </c>
      <c r="E24" s="76">
        <v>3</v>
      </c>
      <c r="F24" s="32">
        <v>600</v>
      </c>
      <c r="G24" s="32">
        <v>634</v>
      </c>
      <c r="H24" s="13">
        <v>0.94637223974763407</v>
      </c>
      <c r="I24" s="76">
        <v>-34</v>
      </c>
      <c r="J24" s="13">
        <v>0.66833333333333333</v>
      </c>
      <c r="K24" s="13">
        <v>0.62776025236593058</v>
      </c>
      <c r="L24" s="12">
        <v>4.0573080967402753E-2</v>
      </c>
    </row>
    <row r="25" spans="1:12" x14ac:dyDescent="0.4">
      <c r="A25" s="77" t="s">
        <v>162</v>
      </c>
      <c r="B25" s="31">
        <v>1336</v>
      </c>
      <c r="C25" s="31">
        <v>1144</v>
      </c>
      <c r="D25" s="16">
        <v>1.1678321678321679</v>
      </c>
      <c r="E25" s="74">
        <v>192</v>
      </c>
      <c r="F25" s="31">
        <v>1500</v>
      </c>
      <c r="G25" s="31">
        <v>1500</v>
      </c>
      <c r="H25" s="16">
        <v>1</v>
      </c>
      <c r="I25" s="74">
        <v>0</v>
      </c>
      <c r="J25" s="16">
        <v>0.89066666666666672</v>
      </c>
      <c r="K25" s="16">
        <v>0.76266666666666671</v>
      </c>
      <c r="L25" s="20">
        <v>0.128</v>
      </c>
    </row>
    <row r="26" spans="1:12" x14ac:dyDescent="0.4">
      <c r="A26" s="73" t="s">
        <v>163</v>
      </c>
      <c r="B26" s="31">
        <v>1143</v>
      </c>
      <c r="C26" s="31">
        <v>1287</v>
      </c>
      <c r="D26" s="16">
        <v>0.88811188811188813</v>
      </c>
      <c r="E26" s="74">
        <v>-144</v>
      </c>
      <c r="F26" s="31">
        <v>1500</v>
      </c>
      <c r="G26" s="31">
        <v>1500</v>
      </c>
      <c r="H26" s="16">
        <v>1</v>
      </c>
      <c r="I26" s="74">
        <v>0</v>
      </c>
      <c r="J26" s="16">
        <v>0.76200000000000001</v>
      </c>
      <c r="K26" s="16">
        <v>0.85799999999999998</v>
      </c>
      <c r="L26" s="20">
        <v>-9.5999999999999974E-2</v>
      </c>
    </row>
    <row r="27" spans="1:12" x14ac:dyDescent="0.4">
      <c r="A27" s="77" t="s">
        <v>164</v>
      </c>
      <c r="B27" s="32">
        <v>892</v>
      </c>
      <c r="C27" s="32">
        <v>1120</v>
      </c>
      <c r="D27" s="13">
        <v>0.79642857142857137</v>
      </c>
      <c r="E27" s="76">
        <v>-228</v>
      </c>
      <c r="F27" s="32">
        <v>1500</v>
      </c>
      <c r="G27" s="32">
        <v>1500</v>
      </c>
      <c r="H27" s="13">
        <v>1</v>
      </c>
      <c r="I27" s="76">
        <v>0</v>
      </c>
      <c r="J27" s="13">
        <v>0.59466666666666668</v>
      </c>
      <c r="K27" s="13">
        <v>0.7466666666666667</v>
      </c>
      <c r="L27" s="12">
        <v>-0.15200000000000002</v>
      </c>
    </row>
    <row r="28" spans="1:12" x14ac:dyDescent="0.4">
      <c r="A28" s="77" t="s">
        <v>165</v>
      </c>
      <c r="B28" s="32">
        <v>1187</v>
      </c>
      <c r="C28" s="32">
        <v>0</v>
      </c>
      <c r="D28" s="13" t="e">
        <v>#DIV/0!</v>
      </c>
      <c r="E28" s="76">
        <v>1187</v>
      </c>
      <c r="F28" s="32">
        <v>1500</v>
      </c>
      <c r="G28" s="32">
        <v>0</v>
      </c>
      <c r="H28" s="13" t="e">
        <v>#DIV/0!</v>
      </c>
      <c r="I28" s="76">
        <v>1500</v>
      </c>
      <c r="J28" s="13">
        <v>0.79133333333333333</v>
      </c>
      <c r="K28" s="13" t="e">
        <v>#DIV/0!</v>
      </c>
      <c r="L28" s="12" t="e">
        <v>#DIV/0!</v>
      </c>
    </row>
    <row r="29" spans="1:12" x14ac:dyDescent="0.4">
      <c r="A29" s="64" t="s">
        <v>63</v>
      </c>
      <c r="B29" s="28">
        <v>814</v>
      </c>
      <c r="C29" s="28">
        <v>758</v>
      </c>
      <c r="D29" s="19">
        <v>1.0738786279683377</v>
      </c>
      <c r="E29" s="75">
        <v>56</v>
      </c>
      <c r="F29" s="28">
        <v>1170</v>
      </c>
      <c r="G29" s="28">
        <v>1209</v>
      </c>
      <c r="H29" s="19">
        <v>0.967741935483871</v>
      </c>
      <c r="I29" s="75">
        <v>-39</v>
      </c>
      <c r="J29" s="19">
        <v>0.6957264957264957</v>
      </c>
      <c r="K29" s="19">
        <v>0.62696443341604635</v>
      </c>
      <c r="L29" s="18">
        <v>6.8762062310449346E-2</v>
      </c>
    </row>
    <row r="30" spans="1:12" x14ac:dyDescent="0.4">
      <c r="A30" s="71" t="s">
        <v>166</v>
      </c>
      <c r="B30" s="35">
        <v>576</v>
      </c>
      <c r="C30" s="35">
        <v>528</v>
      </c>
      <c r="D30" s="15">
        <v>1.0909090909090908</v>
      </c>
      <c r="E30" s="72">
        <v>48</v>
      </c>
      <c r="F30" s="35">
        <v>780</v>
      </c>
      <c r="G30" s="35">
        <v>819</v>
      </c>
      <c r="H30" s="15">
        <v>0.95238095238095233</v>
      </c>
      <c r="I30" s="72">
        <v>-39</v>
      </c>
      <c r="J30" s="15">
        <v>0.7384615384615385</v>
      </c>
      <c r="K30" s="15">
        <v>0.64468864468864473</v>
      </c>
      <c r="L30" s="14">
        <v>9.3772893772893773E-2</v>
      </c>
    </row>
    <row r="31" spans="1:12" x14ac:dyDescent="0.4">
      <c r="A31" s="73" t="s">
        <v>167</v>
      </c>
      <c r="B31" s="31">
        <v>238</v>
      </c>
      <c r="C31" s="31">
        <v>230</v>
      </c>
      <c r="D31" s="16">
        <v>1.0347826086956522</v>
      </c>
      <c r="E31" s="74">
        <v>8</v>
      </c>
      <c r="F31" s="31">
        <v>390</v>
      </c>
      <c r="G31" s="31">
        <v>390</v>
      </c>
      <c r="H31" s="16">
        <v>1</v>
      </c>
      <c r="I31" s="74">
        <v>0</v>
      </c>
      <c r="J31" s="16">
        <v>0.61025641025641031</v>
      </c>
      <c r="K31" s="16">
        <v>0.58974358974358976</v>
      </c>
      <c r="L31" s="20">
        <v>2.0512820512820551E-2</v>
      </c>
    </row>
    <row r="32" spans="1:12" s="68" customFormat="1" x14ac:dyDescent="0.4">
      <c r="A32" s="66" t="s">
        <v>102</v>
      </c>
      <c r="B32" s="25">
        <v>88098</v>
      </c>
      <c r="C32" s="25">
        <v>87101</v>
      </c>
      <c r="D32" s="11">
        <v>1.0114464816707041</v>
      </c>
      <c r="E32" s="67">
        <v>997</v>
      </c>
      <c r="F32" s="25">
        <v>112660</v>
      </c>
      <c r="G32" s="25">
        <v>100648</v>
      </c>
      <c r="H32" s="11">
        <v>1.1193466338128926</v>
      </c>
      <c r="I32" s="67">
        <v>12012</v>
      </c>
      <c r="J32" s="11">
        <v>0.78198118231848035</v>
      </c>
      <c r="K32" s="11">
        <v>0.86540219378427785</v>
      </c>
      <c r="L32" s="21">
        <v>-8.3421011465797501E-2</v>
      </c>
    </row>
    <row r="33" spans="1:12" x14ac:dyDescent="0.4">
      <c r="A33" s="78" t="s">
        <v>101</v>
      </c>
      <c r="B33" s="27">
        <v>76201</v>
      </c>
      <c r="C33" s="27">
        <v>74645</v>
      </c>
      <c r="D33" s="15">
        <v>1.0208453345836961</v>
      </c>
      <c r="E33" s="72">
        <v>1556</v>
      </c>
      <c r="F33" s="27">
        <v>95538</v>
      </c>
      <c r="G33" s="27">
        <v>85210</v>
      </c>
      <c r="H33" s="15">
        <v>1.1212064311700505</v>
      </c>
      <c r="I33" s="72">
        <v>10328</v>
      </c>
      <c r="J33" s="15">
        <v>0.79759886118612489</v>
      </c>
      <c r="K33" s="15">
        <v>0.87601220514024181</v>
      </c>
      <c r="L33" s="14">
        <v>-7.8413343954116921E-2</v>
      </c>
    </row>
    <row r="34" spans="1:12" x14ac:dyDescent="0.4">
      <c r="A34" s="73" t="s">
        <v>56</v>
      </c>
      <c r="B34" s="45">
        <v>33796</v>
      </c>
      <c r="C34" s="31">
        <v>32898</v>
      </c>
      <c r="D34" s="15">
        <v>1.027296492187975</v>
      </c>
      <c r="E34" s="72">
        <v>898</v>
      </c>
      <c r="F34" s="31">
        <v>42036</v>
      </c>
      <c r="G34" s="31">
        <v>36149</v>
      </c>
      <c r="H34" s="16">
        <v>1.1628537442252898</v>
      </c>
      <c r="I34" s="74">
        <v>5887</v>
      </c>
      <c r="J34" s="15">
        <v>0.80397754305833091</v>
      </c>
      <c r="K34" s="16">
        <v>0.91006666851088547</v>
      </c>
      <c r="L34" s="20">
        <v>-0.10608912545255456</v>
      </c>
    </row>
    <row r="35" spans="1:12" x14ac:dyDescent="0.4">
      <c r="A35" s="73" t="s">
        <v>168</v>
      </c>
      <c r="B35" s="31">
        <v>7797</v>
      </c>
      <c r="C35" s="31">
        <v>8193</v>
      </c>
      <c r="D35" s="15">
        <v>0.95166605638960089</v>
      </c>
      <c r="E35" s="72">
        <v>-396</v>
      </c>
      <c r="F35" s="31">
        <v>8736</v>
      </c>
      <c r="G35" s="31">
        <v>8902</v>
      </c>
      <c r="H35" s="16">
        <v>0.98135250505504379</v>
      </c>
      <c r="I35" s="74">
        <v>-166</v>
      </c>
      <c r="J35" s="15">
        <v>0.89251373626373631</v>
      </c>
      <c r="K35" s="16">
        <v>0.92035497640979558</v>
      </c>
      <c r="L35" s="20">
        <v>-2.7841240146059265E-2</v>
      </c>
    </row>
    <row r="36" spans="1:12" x14ac:dyDescent="0.4">
      <c r="A36" s="73" t="s">
        <v>169</v>
      </c>
      <c r="B36" s="31">
        <v>6270</v>
      </c>
      <c r="C36" s="31">
        <v>6943</v>
      </c>
      <c r="D36" s="16">
        <v>0.90306783811032698</v>
      </c>
      <c r="E36" s="74">
        <v>-673</v>
      </c>
      <c r="F36" s="31">
        <v>7420</v>
      </c>
      <c r="G36" s="31">
        <v>8640</v>
      </c>
      <c r="H36" s="16">
        <v>0.85879629629629628</v>
      </c>
      <c r="I36" s="74">
        <v>-1220</v>
      </c>
      <c r="J36" s="16">
        <v>0.84501347708894881</v>
      </c>
      <c r="K36" s="16">
        <v>0.80358796296296298</v>
      </c>
      <c r="L36" s="20">
        <v>4.1425514125985829E-2</v>
      </c>
    </row>
    <row r="37" spans="1:12" x14ac:dyDescent="0.4">
      <c r="A37" s="73" t="s">
        <v>54</v>
      </c>
      <c r="B37" s="31">
        <v>12487</v>
      </c>
      <c r="C37" s="31">
        <v>11826</v>
      </c>
      <c r="D37" s="16">
        <v>1.0558937933367156</v>
      </c>
      <c r="E37" s="74">
        <v>661</v>
      </c>
      <c r="F37" s="31">
        <v>17683</v>
      </c>
      <c r="G37" s="31">
        <v>14030</v>
      </c>
      <c r="H37" s="16">
        <v>1.2603706343549537</v>
      </c>
      <c r="I37" s="74">
        <v>3653</v>
      </c>
      <c r="J37" s="16">
        <v>0.70615845727534921</v>
      </c>
      <c r="K37" s="16">
        <v>0.84290805416963654</v>
      </c>
      <c r="L37" s="20">
        <v>-0.13674959689428734</v>
      </c>
    </row>
    <row r="38" spans="1:12" x14ac:dyDescent="0.4">
      <c r="A38" s="73" t="s">
        <v>55</v>
      </c>
      <c r="B38" s="31">
        <v>8335</v>
      </c>
      <c r="C38" s="31">
        <v>7268</v>
      </c>
      <c r="D38" s="16">
        <v>1.1468079251513483</v>
      </c>
      <c r="E38" s="74">
        <v>1067</v>
      </c>
      <c r="F38" s="31">
        <v>9370</v>
      </c>
      <c r="G38" s="31">
        <v>7900</v>
      </c>
      <c r="H38" s="16">
        <v>1.1860759493670887</v>
      </c>
      <c r="I38" s="74">
        <v>1470</v>
      </c>
      <c r="J38" s="16">
        <v>0.88954108858057634</v>
      </c>
      <c r="K38" s="16">
        <v>0.92</v>
      </c>
      <c r="L38" s="20">
        <v>-3.0458911419423695E-2</v>
      </c>
    </row>
    <row r="39" spans="1:12" x14ac:dyDescent="0.4">
      <c r="A39" s="73" t="s">
        <v>53</v>
      </c>
      <c r="B39" s="31">
        <v>2403</v>
      </c>
      <c r="C39" s="31">
        <v>2184</v>
      </c>
      <c r="D39" s="16">
        <v>1.1002747252747254</v>
      </c>
      <c r="E39" s="74">
        <v>219</v>
      </c>
      <c r="F39" s="31">
        <v>2880</v>
      </c>
      <c r="G39" s="31">
        <v>2335</v>
      </c>
      <c r="H39" s="16">
        <v>1.2334047109207709</v>
      </c>
      <c r="I39" s="74">
        <v>545</v>
      </c>
      <c r="J39" s="16">
        <v>0.83437499999999998</v>
      </c>
      <c r="K39" s="16">
        <v>0.93533190578158454</v>
      </c>
      <c r="L39" s="20">
        <v>-0.10095690578158456</v>
      </c>
    </row>
    <row r="40" spans="1:12" x14ac:dyDescent="0.4">
      <c r="A40" s="73" t="s">
        <v>170</v>
      </c>
      <c r="B40" s="31">
        <v>1176</v>
      </c>
      <c r="C40" s="31">
        <v>1244</v>
      </c>
      <c r="D40" s="16">
        <v>0.94533762057877813</v>
      </c>
      <c r="E40" s="74">
        <v>-68</v>
      </c>
      <c r="F40" s="31">
        <v>1660</v>
      </c>
      <c r="G40" s="31">
        <v>1494</v>
      </c>
      <c r="H40" s="16">
        <v>1.1111111111111112</v>
      </c>
      <c r="I40" s="74">
        <v>166</v>
      </c>
      <c r="J40" s="16">
        <v>0.70843373493975903</v>
      </c>
      <c r="K40" s="16">
        <v>0.83266398929049534</v>
      </c>
      <c r="L40" s="20">
        <v>-0.12423025435073631</v>
      </c>
    </row>
    <row r="41" spans="1:12" x14ac:dyDescent="0.4">
      <c r="A41" s="73" t="s">
        <v>52</v>
      </c>
      <c r="B41" s="31">
        <v>2490</v>
      </c>
      <c r="C41" s="31">
        <v>2532</v>
      </c>
      <c r="D41" s="16">
        <v>0.98341232227488151</v>
      </c>
      <c r="E41" s="74">
        <v>-42</v>
      </c>
      <c r="F41" s="31">
        <v>2880</v>
      </c>
      <c r="G41" s="31">
        <v>2880</v>
      </c>
      <c r="H41" s="16">
        <v>1</v>
      </c>
      <c r="I41" s="74">
        <v>0</v>
      </c>
      <c r="J41" s="16">
        <v>0.86458333333333337</v>
      </c>
      <c r="K41" s="16">
        <v>0.87916666666666665</v>
      </c>
      <c r="L41" s="20">
        <v>-1.4583333333333282E-2</v>
      </c>
    </row>
    <row r="42" spans="1:12" x14ac:dyDescent="0.4">
      <c r="A42" s="77" t="s">
        <v>51</v>
      </c>
      <c r="B42" s="32">
        <v>1447</v>
      </c>
      <c r="C42" s="32">
        <v>1557</v>
      </c>
      <c r="D42" s="13">
        <v>0.92935131663455361</v>
      </c>
      <c r="E42" s="76">
        <v>-110</v>
      </c>
      <c r="F42" s="32">
        <v>2873</v>
      </c>
      <c r="G42" s="32">
        <v>2880</v>
      </c>
      <c r="H42" s="13">
        <v>0.9975694444444444</v>
      </c>
      <c r="I42" s="76">
        <v>-7</v>
      </c>
      <c r="J42" s="13">
        <v>0.50365471632439962</v>
      </c>
      <c r="K42" s="13">
        <v>0.54062500000000002</v>
      </c>
      <c r="L42" s="12">
        <v>-3.6970283675600402E-2</v>
      </c>
    </row>
    <row r="43" spans="1:12" x14ac:dyDescent="0.4">
      <c r="A43" s="64" t="s">
        <v>100</v>
      </c>
      <c r="B43" s="28">
        <v>11897</v>
      </c>
      <c r="C43" s="28">
        <v>12456</v>
      </c>
      <c r="D43" s="19">
        <v>0.95512202954399483</v>
      </c>
      <c r="E43" s="75">
        <v>-559</v>
      </c>
      <c r="F43" s="28">
        <v>17122</v>
      </c>
      <c r="G43" s="28">
        <v>15438</v>
      </c>
      <c r="H43" s="19">
        <v>1.1090814872392798</v>
      </c>
      <c r="I43" s="75">
        <v>1684</v>
      </c>
      <c r="J43" s="19">
        <v>0.69483705174629129</v>
      </c>
      <c r="K43" s="19">
        <v>0.8068402642829382</v>
      </c>
      <c r="L43" s="18">
        <v>-0.11200321253664691</v>
      </c>
    </row>
    <row r="44" spans="1:12" x14ac:dyDescent="0.4">
      <c r="A44" s="73" t="s">
        <v>69</v>
      </c>
      <c r="B44" s="31">
        <v>882</v>
      </c>
      <c r="C44" s="31">
        <v>915</v>
      </c>
      <c r="D44" s="16">
        <v>0.9639344262295082</v>
      </c>
      <c r="E44" s="74">
        <v>-33</v>
      </c>
      <c r="F44" s="31">
        <v>1660</v>
      </c>
      <c r="G44" s="31">
        <v>1267</v>
      </c>
      <c r="H44" s="16">
        <v>1.3101815311760063</v>
      </c>
      <c r="I44" s="74">
        <v>393</v>
      </c>
      <c r="J44" s="16">
        <v>0.53132530120481924</v>
      </c>
      <c r="K44" s="16">
        <v>0.72217837411207575</v>
      </c>
      <c r="L44" s="20">
        <v>-0.1908530729072565</v>
      </c>
    </row>
    <row r="45" spans="1:12" x14ac:dyDescent="0.4">
      <c r="A45" s="73" t="s">
        <v>66</v>
      </c>
      <c r="B45" s="31">
        <v>1531</v>
      </c>
      <c r="C45" s="31">
        <v>1189</v>
      </c>
      <c r="D45" s="16">
        <v>1.2876366694701429</v>
      </c>
      <c r="E45" s="74">
        <v>342</v>
      </c>
      <c r="F45" s="31">
        <v>2880</v>
      </c>
      <c r="G45" s="31">
        <v>1260</v>
      </c>
      <c r="H45" s="16">
        <v>2.2857142857142856</v>
      </c>
      <c r="I45" s="74">
        <v>1620</v>
      </c>
      <c r="J45" s="16">
        <v>0.53159722222222228</v>
      </c>
      <c r="K45" s="16">
        <v>0.94365079365079363</v>
      </c>
      <c r="L45" s="20">
        <v>-0.41205357142857135</v>
      </c>
    </row>
    <row r="46" spans="1:12" x14ac:dyDescent="0.4">
      <c r="A46" s="73" t="s">
        <v>48</v>
      </c>
      <c r="B46" s="31">
        <v>2628</v>
      </c>
      <c r="C46" s="31">
        <v>2959</v>
      </c>
      <c r="D46" s="16">
        <v>0.8881378844204123</v>
      </c>
      <c r="E46" s="74">
        <v>-331</v>
      </c>
      <c r="F46" s="31">
        <v>3771</v>
      </c>
      <c r="G46" s="31">
        <v>3815</v>
      </c>
      <c r="H46" s="16">
        <v>0.98846657929226733</v>
      </c>
      <c r="I46" s="74">
        <v>-44</v>
      </c>
      <c r="J46" s="16">
        <v>0.69689737470167068</v>
      </c>
      <c r="K46" s="16">
        <v>0.77562254259501962</v>
      </c>
      <c r="L46" s="20">
        <v>-7.8725167893348935E-2</v>
      </c>
    </row>
    <row r="47" spans="1:12" x14ac:dyDescent="0.4">
      <c r="A47" s="73" t="s">
        <v>50</v>
      </c>
      <c r="B47" s="31">
        <v>871</v>
      </c>
      <c r="C47" s="31">
        <v>866</v>
      </c>
      <c r="D47" s="16">
        <v>1.0057736720554273</v>
      </c>
      <c r="E47" s="74">
        <v>5</v>
      </c>
      <c r="F47" s="31">
        <v>1260</v>
      </c>
      <c r="G47" s="31">
        <v>1260</v>
      </c>
      <c r="H47" s="16">
        <v>1</v>
      </c>
      <c r="I47" s="74">
        <v>0</v>
      </c>
      <c r="J47" s="16">
        <v>0.69126984126984126</v>
      </c>
      <c r="K47" s="16">
        <v>0.6873015873015873</v>
      </c>
      <c r="L47" s="20">
        <v>3.9682539682539542E-3</v>
      </c>
    </row>
    <row r="48" spans="1:12" x14ac:dyDescent="0.4">
      <c r="A48" s="73" t="s">
        <v>49</v>
      </c>
      <c r="B48" s="31">
        <v>1047</v>
      </c>
      <c r="C48" s="31">
        <v>1143</v>
      </c>
      <c r="D48" s="16">
        <v>0.91601049868766404</v>
      </c>
      <c r="E48" s="74">
        <v>-96</v>
      </c>
      <c r="F48" s="31">
        <v>1251</v>
      </c>
      <c r="G48" s="31">
        <v>1480</v>
      </c>
      <c r="H48" s="16">
        <v>0.84527027027027024</v>
      </c>
      <c r="I48" s="74">
        <v>-229</v>
      </c>
      <c r="J48" s="16">
        <v>0.83693045563549162</v>
      </c>
      <c r="K48" s="16">
        <v>0.77229729729729735</v>
      </c>
      <c r="L48" s="20">
        <v>6.4633158338194274E-2</v>
      </c>
    </row>
    <row r="49" spans="1:12" x14ac:dyDescent="0.4">
      <c r="A49" s="73" t="s">
        <v>171</v>
      </c>
      <c r="B49" s="31">
        <v>1131</v>
      </c>
      <c r="C49" s="31">
        <v>1189</v>
      </c>
      <c r="D49" s="16">
        <v>0.95121951219512191</v>
      </c>
      <c r="E49" s="74">
        <v>-58</v>
      </c>
      <c r="F49" s="31">
        <v>1260</v>
      </c>
      <c r="G49" s="31">
        <v>1260</v>
      </c>
      <c r="H49" s="16">
        <v>1</v>
      </c>
      <c r="I49" s="74">
        <v>0</v>
      </c>
      <c r="J49" s="16">
        <v>0.89761904761904765</v>
      </c>
      <c r="K49" s="16">
        <v>0.94365079365079363</v>
      </c>
      <c r="L49" s="20">
        <v>-4.6031746031745979E-2</v>
      </c>
    </row>
    <row r="50" spans="1:12" x14ac:dyDescent="0.4">
      <c r="A50" s="73" t="s">
        <v>72</v>
      </c>
      <c r="B50" s="31">
        <v>1085</v>
      </c>
      <c r="C50" s="31">
        <v>1210</v>
      </c>
      <c r="D50" s="16">
        <v>0.89669421487603307</v>
      </c>
      <c r="E50" s="74">
        <v>-125</v>
      </c>
      <c r="F50" s="31">
        <v>1260</v>
      </c>
      <c r="G50" s="31">
        <v>1260</v>
      </c>
      <c r="H50" s="16">
        <v>1</v>
      </c>
      <c r="I50" s="74">
        <v>0</v>
      </c>
      <c r="J50" s="16">
        <v>0.86111111111111116</v>
      </c>
      <c r="K50" s="16">
        <v>0.96031746031746035</v>
      </c>
      <c r="L50" s="20">
        <v>-9.9206349206349187E-2</v>
      </c>
    </row>
    <row r="51" spans="1:12" x14ac:dyDescent="0.4">
      <c r="A51" s="73" t="s">
        <v>172</v>
      </c>
      <c r="B51" s="31">
        <v>1004</v>
      </c>
      <c r="C51" s="31">
        <v>1112</v>
      </c>
      <c r="D51" s="16">
        <v>0.90287769784172667</v>
      </c>
      <c r="E51" s="74">
        <v>-108</v>
      </c>
      <c r="F51" s="31">
        <v>1260</v>
      </c>
      <c r="G51" s="31">
        <v>1316</v>
      </c>
      <c r="H51" s="16">
        <v>0.95744680851063835</v>
      </c>
      <c r="I51" s="74">
        <v>-56</v>
      </c>
      <c r="J51" s="16">
        <v>0.79682539682539677</v>
      </c>
      <c r="K51" s="16">
        <v>0.84498480243161089</v>
      </c>
      <c r="L51" s="20">
        <v>-4.8159405606214123E-2</v>
      </c>
    </row>
    <row r="52" spans="1:12" x14ac:dyDescent="0.4">
      <c r="A52" s="73" t="s">
        <v>173</v>
      </c>
      <c r="B52" s="31">
        <v>988</v>
      </c>
      <c r="C52" s="31">
        <v>1024</v>
      </c>
      <c r="D52" s="16">
        <v>0.96484375</v>
      </c>
      <c r="E52" s="74">
        <v>-36</v>
      </c>
      <c r="F52" s="31">
        <v>1260</v>
      </c>
      <c r="G52" s="31">
        <v>1260</v>
      </c>
      <c r="H52" s="16">
        <v>1</v>
      </c>
      <c r="I52" s="74">
        <v>0</v>
      </c>
      <c r="J52" s="16">
        <v>0.78412698412698412</v>
      </c>
      <c r="K52" s="16">
        <v>0.8126984126984127</v>
      </c>
      <c r="L52" s="20">
        <v>-2.8571428571428581E-2</v>
      </c>
    </row>
    <row r="53" spans="1:12" x14ac:dyDescent="0.4">
      <c r="A53" s="73" t="s">
        <v>174</v>
      </c>
      <c r="B53" s="31">
        <v>730</v>
      </c>
      <c r="C53" s="31">
        <v>849</v>
      </c>
      <c r="D53" s="16">
        <v>0.85983510011778563</v>
      </c>
      <c r="E53" s="74">
        <v>-119</v>
      </c>
      <c r="F53" s="31">
        <v>1260</v>
      </c>
      <c r="G53" s="31">
        <v>1260</v>
      </c>
      <c r="H53" s="16">
        <v>1</v>
      </c>
      <c r="I53" s="74">
        <v>0</v>
      </c>
      <c r="J53" s="16">
        <v>0.57936507936507942</v>
      </c>
      <c r="K53" s="16">
        <v>0.67380952380952386</v>
      </c>
      <c r="L53" s="20">
        <v>-9.4444444444444442E-2</v>
      </c>
    </row>
    <row r="54" spans="1:12" s="68" customFormat="1" x14ac:dyDescent="0.4">
      <c r="A54" s="66" t="s">
        <v>99</v>
      </c>
      <c r="B54" s="25">
        <v>0</v>
      </c>
      <c r="C54" s="25">
        <v>13214</v>
      </c>
      <c r="D54" s="11">
        <v>0</v>
      </c>
      <c r="E54" s="67">
        <v>-13214</v>
      </c>
      <c r="F54" s="25">
        <v>0</v>
      </c>
      <c r="G54" s="25">
        <v>16361</v>
      </c>
      <c r="H54" s="11">
        <v>0</v>
      </c>
      <c r="I54" s="67">
        <v>-16361</v>
      </c>
      <c r="J54" s="11" t="e">
        <v>#DIV/0!</v>
      </c>
      <c r="K54" s="11">
        <v>0.80765234398875374</v>
      </c>
      <c r="L54" s="21" t="e">
        <v>#DIV/0!</v>
      </c>
    </row>
    <row r="55" spans="1:12" x14ac:dyDescent="0.4">
      <c r="A55" s="71" t="s">
        <v>56</v>
      </c>
      <c r="B55" s="35">
        <v>0</v>
      </c>
      <c r="C55" s="35">
        <v>9388</v>
      </c>
      <c r="D55" s="15">
        <v>0</v>
      </c>
      <c r="E55" s="72">
        <v>-9388</v>
      </c>
      <c r="F55" s="35">
        <v>0</v>
      </c>
      <c r="G55" s="35">
        <v>11974</v>
      </c>
      <c r="H55" s="15">
        <v>0</v>
      </c>
      <c r="I55" s="72">
        <v>-11974</v>
      </c>
      <c r="J55" s="15" t="e">
        <v>#DIV/0!</v>
      </c>
      <c r="K55" s="15">
        <v>0.78403206948388171</v>
      </c>
      <c r="L55" s="14" t="e">
        <v>#DIV/0!</v>
      </c>
    </row>
    <row r="56" spans="1:12" x14ac:dyDescent="0.4">
      <c r="A56" s="73" t="s">
        <v>168</v>
      </c>
      <c r="B56" s="35">
        <v>0</v>
      </c>
      <c r="C56" s="35">
        <v>2674</v>
      </c>
      <c r="D56" s="15">
        <v>0</v>
      </c>
      <c r="E56" s="72">
        <v>-2674</v>
      </c>
      <c r="F56" s="35">
        <v>0</v>
      </c>
      <c r="G56" s="35">
        <v>2920</v>
      </c>
      <c r="H56" s="15">
        <v>0</v>
      </c>
      <c r="I56" s="72">
        <v>-2920</v>
      </c>
      <c r="J56" s="15" t="e">
        <v>#DIV/0!</v>
      </c>
      <c r="K56" s="15">
        <v>0.91575342465753429</v>
      </c>
      <c r="L56" s="14" t="e">
        <v>#DIV/0!</v>
      </c>
    </row>
    <row r="57" spans="1:12" x14ac:dyDescent="0.4">
      <c r="A57" s="82" t="s">
        <v>175</v>
      </c>
      <c r="B57" s="35">
        <v>0</v>
      </c>
      <c r="C57" s="35">
        <v>437</v>
      </c>
      <c r="D57" s="15">
        <v>0</v>
      </c>
      <c r="E57" s="72">
        <v>-437</v>
      </c>
      <c r="F57" s="35">
        <v>0</v>
      </c>
      <c r="G57" s="35">
        <v>652</v>
      </c>
      <c r="H57" s="15">
        <v>0</v>
      </c>
      <c r="I57" s="72">
        <v>-652</v>
      </c>
      <c r="J57" s="15" t="e">
        <v>#DIV/0!</v>
      </c>
      <c r="K57" s="15">
        <v>0.67024539877300615</v>
      </c>
      <c r="L57" s="14" t="e">
        <v>#DIV/0!</v>
      </c>
    </row>
    <row r="58" spans="1:12" x14ac:dyDescent="0.4">
      <c r="A58" s="79" t="s">
        <v>176</v>
      </c>
      <c r="B58" s="30">
        <v>0</v>
      </c>
      <c r="C58" s="30">
        <v>715</v>
      </c>
      <c r="D58" s="23">
        <v>0</v>
      </c>
      <c r="E58" s="80">
        <v>-715</v>
      </c>
      <c r="F58" s="30">
        <v>0</v>
      </c>
      <c r="G58" s="30">
        <v>815</v>
      </c>
      <c r="H58" s="23">
        <v>0</v>
      </c>
      <c r="I58" s="80">
        <v>-815</v>
      </c>
      <c r="J58" s="23" t="e">
        <v>#DIV/0!</v>
      </c>
      <c r="K58" s="23">
        <v>0.87730061349693256</v>
      </c>
      <c r="L58" s="22" t="e">
        <v>#DIV/0!</v>
      </c>
    </row>
    <row r="60" spans="1:12" x14ac:dyDescent="0.4">
      <c r="C60" s="86"/>
      <c r="E60" s="10"/>
      <c r="G60" s="86"/>
      <c r="I60" s="10"/>
      <c r="K60" s="63"/>
    </row>
    <row r="61" spans="1:12" x14ac:dyDescent="0.4">
      <c r="C61" s="63"/>
      <c r="E61" s="10"/>
      <c r="G61" s="63"/>
      <c r="I61" s="10"/>
      <c r="K61" s="63"/>
    </row>
    <row r="62" spans="1:12" x14ac:dyDescent="0.4">
      <c r="C62" s="63"/>
      <c r="D62" s="10"/>
      <c r="E62" s="10"/>
      <c r="F62" s="63"/>
      <c r="G62" s="63"/>
      <c r="H62" s="10"/>
      <c r="I62" s="10"/>
      <c r="J62" s="63"/>
      <c r="K62" s="63"/>
    </row>
    <row r="63" spans="1:12" x14ac:dyDescent="0.4">
      <c r="C63" s="63"/>
      <c r="D63" s="10"/>
      <c r="E63" s="10"/>
      <c r="F63" s="63"/>
      <c r="G63" s="63"/>
      <c r="H63" s="10"/>
      <c r="I63" s="10"/>
      <c r="J63" s="63"/>
      <c r="K63" s="63"/>
    </row>
    <row r="64" spans="1:12" x14ac:dyDescent="0.4">
      <c r="C64" s="63"/>
      <c r="D64" s="10"/>
      <c r="E64" s="10"/>
      <c r="F64" s="63"/>
      <c r="G64" s="63"/>
      <c r="H64" s="10"/>
      <c r="I64" s="10"/>
      <c r="J64" s="63"/>
      <c r="K64" s="63"/>
    </row>
    <row r="65" spans="3:11" x14ac:dyDescent="0.4">
      <c r="C65" s="63"/>
      <c r="D65" s="10"/>
      <c r="E65" s="10"/>
      <c r="F65" s="63"/>
      <c r="G65" s="63"/>
      <c r="H65" s="10"/>
      <c r="I65" s="10"/>
      <c r="J65" s="63"/>
      <c r="K65" s="63"/>
    </row>
    <row r="66" spans="3:11" x14ac:dyDescent="0.4">
      <c r="C66" s="63"/>
      <c r="E66" s="10"/>
      <c r="G66" s="63"/>
      <c r="I66" s="10"/>
      <c r="K66" s="63"/>
    </row>
    <row r="67" spans="3:11" x14ac:dyDescent="0.4">
      <c r="C67" s="63"/>
      <c r="E67" s="10"/>
      <c r="G67" s="63"/>
      <c r="I67" s="10"/>
      <c r="K67" s="63"/>
    </row>
    <row r="68" spans="3:11" x14ac:dyDescent="0.4">
      <c r="C68" s="63"/>
      <c r="E68" s="10"/>
      <c r="G68" s="63"/>
      <c r="I68" s="10"/>
      <c r="K68" s="63"/>
    </row>
    <row r="69" spans="3:11" x14ac:dyDescent="0.4">
      <c r="C69" s="63"/>
      <c r="E69" s="10"/>
      <c r="G69" s="63"/>
      <c r="I69" s="10"/>
      <c r="K69" s="6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6'!A1" display="'h16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h16</vt:lpstr>
      <vt:lpstr>１月(月間)</vt:lpstr>
      <vt:lpstr>１月(上旬)</vt:lpstr>
      <vt:lpstr>１月(上中旬)</vt:lpstr>
      <vt:lpstr>２月(月間)</vt:lpstr>
      <vt:lpstr>２月(上旬)</vt:lpstr>
      <vt:lpstr>２月(上中旬)</vt:lpstr>
      <vt:lpstr>３月(月間)</vt:lpstr>
      <vt:lpstr>３月(上旬)</vt:lpstr>
      <vt:lpstr>３月(上中旬)</vt:lpstr>
      <vt:lpstr>４月(月間)</vt:lpstr>
      <vt:lpstr>４月(上旬)</vt:lpstr>
      <vt:lpstr>４月(上中旬)</vt:lpstr>
      <vt:lpstr>5月(月間)</vt:lpstr>
      <vt:lpstr>５月(上旬)</vt:lpstr>
      <vt:lpstr>5月(上中旬)</vt:lpstr>
      <vt:lpstr>６月(月間)</vt:lpstr>
      <vt:lpstr>６月(上旬)</vt:lpstr>
      <vt:lpstr>６月(上中旬)</vt:lpstr>
      <vt:lpstr>7月(月間)</vt:lpstr>
      <vt:lpstr>7月(上旬)</vt:lpstr>
      <vt:lpstr>7月(上中旬)</vt:lpstr>
      <vt:lpstr>８月(月間)</vt:lpstr>
      <vt:lpstr>８月(上旬)</vt:lpstr>
      <vt:lpstr>８月(上中旬)</vt:lpstr>
      <vt:lpstr>９月(月間)</vt:lpstr>
      <vt:lpstr>９月(上旬)</vt:lpstr>
      <vt:lpstr>９月(上中旬)</vt:lpstr>
      <vt:lpstr>10月(月間)</vt:lpstr>
      <vt:lpstr>10月(上旬)</vt:lpstr>
      <vt:lpstr>10月(上中旬)</vt:lpstr>
      <vt:lpstr>11月(月間)</vt:lpstr>
      <vt:lpstr>11月(上旬)</vt:lpstr>
      <vt:lpstr>11月(上中旬)</vt:lpstr>
      <vt:lpstr>12月(月間)</vt:lpstr>
      <vt:lpstr>12月(上旬)</vt:lpstr>
      <vt:lpstr>12月(上中旬)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2024-01-10T04:19:48Z</dcterms:modified>
</cp:coreProperties>
</file>