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15" sheetId="1" r:id="rId1"/>
    <sheet name="１月(月間)" sheetId="379" r:id="rId2"/>
    <sheet name="１月(上旬)" sheetId="380" r:id="rId3"/>
    <sheet name="１月(上中旬)" sheetId="381" r:id="rId4"/>
    <sheet name="２月(月間)" sheetId="414" r:id="rId5"/>
    <sheet name="２月(上旬)" sheetId="382" r:id="rId6"/>
    <sheet name="２月(上中旬)" sheetId="383" r:id="rId7"/>
    <sheet name="３月(月間)" sheetId="384" r:id="rId8"/>
    <sheet name="３月(上旬)" sheetId="385" r:id="rId9"/>
    <sheet name="３月(上中旬)" sheetId="386" r:id="rId10"/>
    <sheet name="４月(月間)" sheetId="387" r:id="rId11"/>
    <sheet name="４月(上旬)" sheetId="388" r:id="rId12"/>
    <sheet name="４月(上中旬)" sheetId="389" r:id="rId13"/>
    <sheet name="５月(月間)" sheetId="390" r:id="rId14"/>
    <sheet name="５月(上旬)" sheetId="391" r:id="rId15"/>
    <sheet name="５月(上中旬)" sheetId="392" r:id="rId16"/>
    <sheet name="６月(月間)" sheetId="393" r:id="rId17"/>
    <sheet name="６月(上旬)" sheetId="394" r:id="rId18"/>
    <sheet name="６月(上中旬)" sheetId="395" r:id="rId19"/>
    <sheet name="７月(月間)" sheetId="398" r:id="rId20"/>
    <sheet name="７月(上旬)" sheetId="397" r:id="rId21"/>
    <sheet name="７月(上中旬)" sheetId="396" r:id="rId22"/>
    <sheet name="８月(月間)" sheetId="399" r:id="rId23"/>
    <sheet name="８月(上旬)" sheetId="400" r:id="rId24"/>
    <sheet name="８月(上中旬)" sheetId="401" r:id="rId25"/>
    <sheet name="９月(月間)" sheetId="402" r:id="rId26"/>
    <sheet name="９月(上旬)" sheetId="403" r:id="rId27"/>
    <sheet name="９月(上中旬)" sheetId="415" r:id="rId28"/>
    <sheet name="10月(月間)" sheetId="405" r:id="rId29"/>
    <sheet name="10月(上旬)" sheetId="406" r:id="rId30"/>
    <sheet name="10月(上中旬)" sheetId="407" r:id="rId31"/>
    <sheet name="11月(月間)" sheetId="408" r:id="rId32"/>
    <sheet name="11月(上旬)" sheetId="409" r:id="rId33"/>
    <sheet name="11月(上中旬)" sheetId="410" r:id="rId34"/>
    <sheet name="12月(月間)" sheetId="411" r:id="rId35"/>
    <sheet name="12月(上旬)" sheetId="412" r:id="rId36"/>
    <sheet name="12月(上中旬)" sheetId="413" r:id="rId3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415" l="1"/>
  <c r="A1" i="415"/>
  <c r="C15" i="1" l="1"/>
  <c r="C14" i="1"/>
  <c r="C13" i="1"/>
  <c r="C12" i="1"/>
  <c r="C11" i="1"/>
  <c r="C10" i="1"/>
  <c r="C9" i="1"/>
  <c r="C8" i="1"/>
  <c r="C7" i="1"/>
  <c r="C6" i="1"/>
  <c r="C5" i="1"/>
  <c r="B15" i="1"/>
  <c r="B14" i="1"/>
  <c r="B13" i="1"/>
  <c r="B12" i="1"/>
  <c r="B11" i="1"/>
  <c r="B10" i="1"/>
  <c r="B9" i="1"/>
  <c r="B8" i="1"/>
  <c r="B7" i="1"/>
  <c r="B6" i="1"/>
  <c r="B5" i="1"/>
  <c r="E1" i="414"/>
  <c r="A1" i="414"/>
  <c r="C4" i="1"/>
  <c r="B4" i="1"/>
  <c r="E1" i="380"/>
  <c r="A1" i="380"/>
  <c r="E1" i="381"/>
  <c r="A1" i="381"/>
  <c r="E1" i="382"/>
  <c r="A1" i="382"/>
  <c r="E1" i="383"/>
  <c r="A1" i="383"/>
  <c r="E1" i="384"/>
  <c r="A1" i="384"/>
  <c r="E1" i="385"/>
  <c r="A1" i="385"/>
  <c r="E1" i="386"/>
  <c r="A1" i="386"/>
  <c r="E1" i="387"/>
  <c r="A1" i="387"/>
  <c r="E1" i="388"/>
  <c r="A1" i="388"/>
  <c r="E1" i="389"/>
  <c r="A1" i="389"/>
  <c r="E1" i="390"/>
  <c r="A1" i="390"/>
  <c r="E1" i="391"/>
  <c r="A1" i="391"/>
  <c r="E1" i="392"/>
  <c r="A1" i="392"/>
  <c r="E1" i="393"/>
  <c r="A1" i="393"/>
  <c r="E1" i="394"/>
  <c r="A1" i="394"/>
  <c r="E1" i="395"/>
  <c r="A1" i="395"/>
  <c r="E1" i="398"/>
  <c r="A1" i="398"/>
  <c r="E1" i="397"/>
  <c r="A1" i="397"/>
  <c r="E1" i="396"/>
  <c r="A1" i="396"/>
  <c r="E1" i="399"/>
  <c r="A1" i="399"/>
  <c r="E1" i="400"/>
  <c r="A1" i="400"/>
  <c r="E1" i="401"/>
  <c r="A1" i="401"/>
  <c r="E1" i="402"/>
  <c r="A1" i="402"/>
  <c r="E1" i="403"/>
  <c r="A1" i="403"/>
  <c r="E1" i="405"/>
  <c r="A1" i="405"/>
  <c r="E1" i="406"/>
  <c r="A1" i="406"/>
  <c r="E1" i="407"/>
  <c r="A1" i="407"/>
  <c r="E1" i="408"/>
  <c r="A1" i="408"/>
  <c r="E1" i="409"/>
  <c r="A1" i="409"/>
  <c r="E1" i="410"/>
  <c r="A1" i="410"/>
  <c r="E1" i="411"/>
  <c r="A1" i="411"/>
  <c r="E1" i="412"/>
  <c r="A1" i="412"/>
  <c r="E1" i="413"/>
  <c r="A1" i="413"/>
  <c r="E1" i="379"/>
  <c r="A1" i="379"/>
  <c r="D10" i="1" l="1"/>
  <c r="D7" i="1"/>
  <c r="D8" i="1"/>
  <c r="D9" i="1"/>
  <c r="D5" i="1" l="1"/>
  <c r="D4" i="1"/>
  <c r="D6" i="1" l="1"/>
  <c r="B16" i="1" l="1"/>
  <c r="C16" i="1" l="1"/>
  <c r="D11" i="1" l="1"/>
  <c r="D12" i="1"/>
  <c r="D13" i="1"/>
  <c r="D14" i="1"/>
  <c r="D15" i="1"/>
  <c r="D16" i="1" l="1"/>
</calcChain>
</file>

<file path=xl/sharedStrings.xml><?xml version="1.0" encoding="utf-8"?>
<sst xmlns="http://schemas.openxmlformats.org/spreadsheetml/2006/main" count="2539" uniqueCount="220">
  <si>
    <t>月</t>
    <rPh sb="0" eb="1">
      <t>ツキ</t>
    </rPh>
    <phoneticPr fontId="3"/>
  </si>
  <si>
    <t>輸送実績</t>
    <phoneticPr fontId="3"/>
  </si>
  <si>
    <t>利用率</t>
    <phoneticPr fontId="3"/>
  </si>
  <si>
    <t>上旬</t>
    <rPh sb="0" eb="2">
      <t>ジョウジュン</t>
    </rPh>
    <phoneticPr fontId="3"/>
  </si>
  <si>
    <t>月間</t>
    <rPh sb="0" eb="2">
      <t>ゲッカン</t>
    </rPh>
    <phoneticPr fontId="3"/>
  </si>
  <si>
    <t>４月月間</t>
    <rPh sb="1" eb="2">
      <t>ガツ</t>
    </rPh>
    <rPh sb="2" eb="4">
      <t>ゲッカン</t>
    </rPh>
    <phoneticPr fontId="3"/>
  </si>
  <si>
    <t>４月上旬</t>
    <rPh sb="1" eb="2">
      <t>ガツ</t>
    </rPh>
    <rPh sb="2" eb="4">
      <t>ジョウジュン</t>
    </rPh>
    <phoneticPr fontId="3"/>
  </si>
  <si>
    <t>４月</t>
    <rPh sb="1" eb="2">
      <t>ガツ</t>
    </rPh>
    <phoneticPr fontId="3"/>
  </si>
  <si>
    <t>実績</t>
    <rPh sb="0" eb="2">
      <t>ジッセキ</t>
    </rPh>
    <phoneticPr fontId="3"/>
  </si>
  <si>
    <t>５月</t>
  </si>
  <si>
    <t>５月月間</t>
    <rPh sb="1" eb="2">
      <t>ガツ</t>
    </rPh>
    <rPh sb="2" eb="4">
      <t>ゲッカン</t>
    </rPh>
    <phoneticPr fontId="3"/>
  </si>
  <si>
    <t>５月上旬</t>
    <rPh sb="1" eb="2">
      <t>ガツ</t>
    </rPh>
    <rPh sb="2" eb="4">
      <t>ジョウジュン</t>
    </rPh>
    <phoneticPr fontId="3"/>
  </si>
  <si>
    <t>６月</t>
  </si>
  <si>
    <t>６月月間</t>
    <rPh sb="1" eb="2">
      <t>ガツ</t>
    </rPh>
    <rPh sb="2" eb="4">
      <t>ゲッカン</t>
    </rPh>
    <phoneticPr fontId="3"/>
  </si>
  <si>
    <t>６月上旬</t>
    <rPh sb="1" eb="2">
      <t>ガツ</t>
    </rPh>
    <rPh sb="2" eb="4">
      <t>ジョウジュン</t>
    </rPh>
    <phoneticPr fontId="3"/>
  </si>
  <si>
    <t>７月</t>
  </si>
  <si>
    <t>７月月間</t>
    <rPh sb="1" eb="2">
      <t>ガツ</t>
    </rPh>
    <rPh sb="2" eb="4">
      <t>ゲッカン</t>
    </rPh>
    <phoneticPr fontId="3"/>
  </si>
  <si>
    <t>７月上旬</t>
    <rPh sb="1" eb="2">
      <t>ガツ</t>
    </rPh>
    <rPh sb="2" eb="4">
      <t>ジョウジュン</t>
    </rPh>
    <phoneticPr fontId="3"/>
  </si>
  <si>
    <t>８月</t>
  </si>
  <si>
    <t>８月月間</t>
    <rPh sb="1" eb="2">
      <t>ガツ</t>
    </rPh>
    <rPh sb="2" eb="4">
      <t>ゲッカン</t>
    </rPh>
    <phoneticPr fontId="3"/>
  </si>
  <si>
    <t>８月上旬</t>
    <rPh sb="1" eb="2">
      <t>ガツ</t>
    </rPh>
    <rPh sb="2" eb="4">
      <t>ジョウジュン</t>
    </rPh>
    <phoneticPr fontId="3"/>
  </si>
  <si>
    <t>９月</t>
  </si>
  <si>
    <t>９月月間</t>
    <rPh sb="1" eb="2">
      <t>ガツ</t>
    </rPh>
    <rPh sb="2" eb="4">
      <t>ゲッカン</t>
    </rPh>
    <phoneticPr fontId="3"/>
  </si>
  <si>
    <t>９月上旬</t>
    <rPh sb="1" eb="2">
      <t>ガツ</t>
    </rPh>
    <rPh sb="2" eb="4">
      <t>ジョウジュン</t>
    </rPh>
    <phoneticPr fontId="3"/>
  </si>
  <si>
    <t>１月</t>
  </si>
  <si>
    <t>２月</t>
  </si>
  <si>
    <t>３月</t>
  </si>
  <si>
    <t>１月月間</t>
    <rPh sb="1" eb="2">
      <t>ガツ</t>
    </rPh>
    <rPh sb="2" eb="4">
      <t>ゲッカン</t>
    </rPh>
    <phoneticPr fontId="3"/>
  </si>
  <si>
    <t>２月月間</t>
    <rPh sb="1" eb="2">
      <t>ガツ</t>
    </rPh>
    <rPh sb="2" eb="4">
      <t>ゲッカン</t>
    </rPh>
    <phoneticPr fontId="3"/>
  </si>
  <si>
    <t>３月月間</t>
    <rPh sb="1" eb="2">
      <t>ガツ</t>
    </rPh>
    <rPh sb="2" eb="4">
      <t>ゲッカン</t>
    </rPh>
    <phoneticPr fontId="3"/>
  </si>
  <si>
    <t>１月上旬</t>
    <rPh sb="1" eb="2">
      <t>ガツ</t>
    </rPh>
    <rPh sb="2" eb="4">
      <t>ジョウジュン</t>
    </rPh>
    <phoneticPr fontId="3"/>
  </si>
  <si>
    <t>２月上旬</t>
    <rPh sb="1" eb="2">
      <t>ガツ</t>
    </rPh>
    <rPh sb="2" eb="4">
      <t>ジョウジュン</t>
    </rPh>
    <phoneticPr fontId="3"/>
  </si>
  <si>
    <t>３月上旬</t>
    <rPh sb="1" eb="2">
      <t>ガツ</t>
    </rPh>
    <rPh sb="2" eb="4">
      <t>ジョウジュン</t>
    </rPh>
    <phoneticPr fontId="3"/>
  </si>
  <si>
    <t>10月月間</t>
    <rPh sb="2" eb="3">
      <t>ガツ</t>
    </rPh>
    <rPh sb="3" eb="5">
      <t>ゲッカン</t>
    </rPh>
    <phoneticPr fontId="3"/>
  </si>
  <si>
    <t>11月月間</t>
    <rPh sb="2" eb="3">
      <t>ガツ</t>
    </rPh>
    <rPh sb="3" eb="5">
      <t>ゲッカン</t>
    </rPh>
    <phoneticPr fontId="3"/>
  </si>
  <si>
    <t>12月月間</t>
    <rPh sb="2" eb="3">
      <t>ガツ</t>
    </rPh>
    <rPh sb="3" eb="5">
      <t>ゲッカン</t>
    </rPh>
    <phoneticPr fontId="3"/>
  </si>
  <si>
    <t>10月上旬</t>
    <rPh sb="2" eb="3">
      <t>ガツ</t>
    </rPh>
    <rPh sb="3" eb="5">
      <t>ジョウジュン</t>
    </rPh>
    <phoneticPr fontId="3"/>
  </si>
  <si>
    <t>11月上旬</t>
    <rPh sb="2" eb="3">
      <t>ガツ</t>
    </rPh>
    <rPh sb="3" eb="5">
      <t>ジョウジュン</t>
    </rPh>
    <phoneticPr fontId="3"/>
  </si>
  <si>
    <t>12月上旬</t>
    <rPh sb="2" eb="3">
      <t>ガツ</t>
    </rPh>
    <rPh sb="3" eb="5">
      <t>ジョウジュン</t>
    </rPh>
    <phoneticPr fontId="3"/>
  </si>
  <si>
    <t>合計</t>
    <rPh sb="0" eb="2">
      <t>ゴウケイ</t>
    </rPh>
    <phoneticPr fontId="3"/>
  </si>
  <si>
    <t>10月</t>
    <phoneticPr fontId="3"/>
  </si>
  <si>
    <t>11月</t>
    <phoneticPr fontId="3"/>
  </si>
  <si>
    <t>12月</t>
    <phoneticPr fontId="3"/>
  </si>
  <si>
    <t>航空旅客輸送実績</t>
    <phoneticPr fontId="3"/>
  </si>
  <si>
    <t>航空旅客輸送実績</t>
    <rPh sb="0" eb="2">
      <t>コウクウ</t>
    </rPh>
    <rPh sb="2" eb="4">
      <t>リョキャク</t>
    </rPh>
    <rPh sb="4" eb="6">
      <t>ユソウ</t>
    </rPh>
    <rPh sb="6" eb="8">
      <t>ジッセキ</t>
    </rPh>
    <phoneticPr fontId="4"/>
  </si>
  <si>
    <t>提供座席数</t>
    <rPh sb="4" eb="5">
      <t>スウ</t>
    </rPh>
    <phoneticPr fontId="3"/>
  </si>
  <si>
    <t>※上記の各セルをクリックすると、各月・各旬ごとのシートに移動します。</t>
    <rPh sb="1" eb="3">
      <t>ジョウキ</t>
    </rPh>
    <rPh sb="4" eb="5">
      <t>カク</t>
    </rPh>
    <rPh sb="16" eb="18">
      <t>カクツキ</t>
    </rPh>
    <rPh sb="19" eb="20">
      <t>カク</t>
    </rPh>
    <rPh sb="20" eb="21">
      <t>シュン</t>
    </rPh>
    <rPh sb="28" eb="30">
      <t>イドウ</t>
    </rPh>
    <phoneticPr fontId="3"/>
  </si>
  <si>
    <t>リンク（路線ごと実績）</t>
    <rPh sb="4" eb="6">
      <t>ロセン</t>
    </rPh>
    <rPh sb="8" eb="10">
      <t>ジッセキ</t>
    </rPh>
    <phoneticPr fontId="3"/>
  </si>
  <si>
    <t>鹿児島</t>
  </si>
  <si>
    <t>宮崎</t>
  </si>
  <si>
    <t>長崎</t>
  </si>
  <si>
    <t>熊本</t>
  </si>
  <si>
    <t>広島</t>
  </si>
  <si>
    <t>仙台</t>
  </si>
  <si>
    <t>福岡</t>
  </si>
  <si>
    <t>名古屋</t>
  </si>
  <si>
    <t>東京</t>
  </si>
  <si>
    <t>伊丹</t>
  </si>
  <si>
    <t>ＪＡＬ＋ＪＴＡ＋ＲＡＣ(a)</t>
  </si>
  <si>
    <t>増減△数</t>
  </si>
  <si>
    <t>比率</t>
  </si>
  <si>
    <t>対前年同月比較</t>
  </si>
  <si>
    <t>輸送実績人数</t>
  </si>
  <si>
    <t>ＲＡＣ</t>
  </si>
  <si>
    <t>ＪＴＡ</t>
  </si>
  <si>
    <t>ＪＡＬ</t>
  </si>
  <si>
    <t>高松</t>
  </si>
  <si>
    <t>合計 a+b+c</t>
  </si>
  <si>
    <t>大分</t>
  </si>
  <si>
    <t>関空</t>
  </si>
  <si>
    <t>名古屋－石垣</t>
  </si>
  <si>
    <t>ＪＡＳ(c)</t>
  </si>
  <si>
    <t>ＡＮＫ</t>
  </si>
  <si>
    <t>ＡＮＡ</t>
  </si>
  <si>
    <t>ＡＮＡ＋ＡＮＫ(b)</t>
  </si>
  <si>
    <t>(03'1/1～31)</t>
  </si>
  <si>
    <t>(03'1/1～10)</t>
  </si>
  <si>
    <t>(03'1/1～20)</t>
  </si>
  <si>
    <t>(03'2/1～10)</t>
  </si>
  <si>
    <t>(03'2/1～20)</t>
  </si>
  <si>
    <t>(03'3/1～31)</t>
  </si>
  <si>
    <t>(03'3/1～10)</t>
  </si>
  <si>
    <t>(03'3/1～20)</t>
  </si>
  <si>
    <t>(03'4/1～30)</t>
  </si>
  <si>
    <t>(03'4/1～10)</t>
  </si>
  <si>
    <t>(03'4/1～20)</t>
  </si>
  <si>
    <t>(03'5/1～31)</t>
  </si>
  <si>
    <t>(03'5/1～10)</t>
  </si>
  <si>
    <t>(03'5/1～20)</t>
  </si>
  <si>
    <t>(03'6/1～30)</t>
  </si>
  <si>
    <t>(03'6/1～10)</t>
  </si>
  <si>
    <t>(03'6/1～20)</t>
  </si>
  <si>
    <t>(03'7/1～31)</t>
  </si>
  <si>
    <t>(03'7/1～10)</t>
  </si>
  <si>
    <t>(03'7/1～20)</t>
  </si>
  <si>
    <t>(03'8/1～31)</t>
  </si>
  <si>
    <t>(03'8/1～10)</t>
  </si>
  <si>
    <t>(03'8/1～20)</t>
  </si>
  <si>
    <t>(03'9/1～30)</t>
  </si>
  <si>
    <t>(03'9/1～10)</t>
  </si>
  <si>
    <t>(03'9/1～20)</t>
  </si>
  <si>
    <t>(03'10/1～31)</t>
  </si>
  <si>
    <t>(03'10/1～10)</t>
  </si>
  <si>
    <t>(03'10/1～20)</t>
  </si>
  <si>
    <t>(03'11/1～10)</t>
  </si>
  <si>
    <t>(03'11/1～20)</t>
  </si>
  <si>
    <t>(03'11/1～30)</t>
  </si>
  <si>
    <t>(03'12/1～10)</t>
  </si>
  <si>
    <t>(03'12/1～20)</t>
  </si>
  <si>
    <t>(03'12/1～31)</t>
  </si>
  <si>
    <t>下旬</t>
    <rPh sb="0" eb="2">
      <t>ゲジュン</t>
    </rPh>
    <phoneticPr fontId="3"/>
  </si>
  <si>
    <t>１月上中旬</t>
    <rPh sb="1" eb="2">
      <t>ガツ</t>
    </rPh>
    <rPh sb="2" eb="3">
      <t>ジョウ</t>
    </rPh>
    <rPh sb="3" eb="5">
      <t>チュウジュン</t>
    </rPh>
    <phoneticPr fontId="3"/>
  </si>
  <si>
    <t>２月上中旬</t>
    <rPh sb="1" eb="2">
      <t>ガツ</t>
    </rPh>
    <rPh sb="2" eb="3">
      <t>ジョウ</t>
    </rPh>
    <rPh sb="3" eb="5">
      <t>チュウジュン</t>
    </rPh>
    <phoneticPr fontId="3"/>
  </si>
  <si>
    <t>３月上中旬</t>
    <rPh sb="1" eb="2">
      <t>ガツ</t>
    </rPh>
    <rPh sb="2" eb="3">
      <t>ジョウ</t>
    </rPh>
    <rPh sb="3" eb="5">
      <t>チュウジュン</t>
    </rPh>
    <phoneticPr fontId="3"/>
  </si>
  <si>
    <t>４月上中旬</t>
    <rPh sb="1" eb="2">
      <t>ガツ</t>
    </rPh>
    <rPh sb="2" eb="3">
      <t>ジョウ</t>
    </rPh>
    <rPh sb="3" eb="5">
      <t>チュウジュン</t>
    </rPh>
    <phoneticPr fontId="3"/>
  </si>
  <si>
    <t>５月上中旬</t>
    <rPh sb="1" eb="2">
      <t>ガツ</t>
    </rPh>
    <rPh sb="2" eb="3">
      <t>ジョウ</t>
    </rPh>
    <rPh sb="3" eb="5">
      <t>チュウジュン</t>
    </rPh>
    <phoneticPr fontId="3"/>
  </si>
  <si>
    <t>６月上中旬</t>
    <rPh sb="1" eb="2">
      <t>ガツ</t>
    </rPh>
    <rPh sb="2" eb="3">
      <t>ジョウ</t>
    </rPh>
    <rPh sb="3" eb="5">
      <t>チュウジュン</t>
    </rPh>
    <phoneticPr fontId="3"/>
  </si>
  <si>
    <t>７月上中旬</t>
    <rPh sb="1" eb="2">
      <t>ガツ</t>
    </rPh>
    <rPh sb="2" eb="3">
      <t>ジョウ</t>
    </rPh>
    <rPh sb="3" eb="5">
      <t>チュウジュン</t>
    </rPh>
    <phoneticPr fontId="3"/>
  </si>
  <si>
    <t>８月上中旬</t>
    <rPh sb="1" eb="2">
      <t>ガツ</t>
    </rPh>
    <rPh sb="2" eb="3">
      <t>ジョウ</t>
    </rPh>
    <rPh sb="3" eb="5">
      <t>チュウジュン</t>
    </rPh>
    <phoneticPr fontId="3"/>
  </si>
  <si>
    <t>９月上中旬</t>
    <rPh sb="1" eb="2">
      <t>ガツ</t>
    </rPh>
    <rPh sb="2" eb="3">
      <t>ジョウ</t>
    </rPh>
    <rPh sb="3" eb="5">
      <t>チュウジュン</t>
    </rPh>
    <phoneticPr fontId="3"/>
  </si>
  <si>
    <t>10月上中旬</t>
    <rPh sb="2" eb="3">
      <t>ガツ</t>
    </rPh>
    <rPh sb="3" eb="4">
      <t>ジョウ</t>
    </rPh>
    <rPh sb="4" eb="6">
      <t>チュウジュン</t>
    </rPh>
    <phoneticPr fontId="3"/>
  </si>
  <si>
    <t>11月上中旬</t>
    <rPh sb="2" eb="3">
      <t>ガツ</t>
    </rPh>
    <rPh sb="3" eb="4">
      <t>ジョウ</t>
    </rPh>
    <rPh sb="4" eb="6">
      <t>チュウジュン</t>
    </rPh>
    <phoneticPr fontId="3"/>
  </si>
  <si>
    <t>12月上中旬</t>
    <rPh sb="2" eb="3">
      <t>ガツ</t>
    </rPh>
    <rPh sb="3" eb="4">
      <t>ジョウ</t>
    </rPh>
    <rPh sb="4" eb="6">
      <t>チュウジュン</t>
    </rPh>
    <phoneticPr fontId="3"/>
  </si>
  <si>
    <t>平成15年</t>
    <rPh sb="0" eb="2">
      <t>ヘイセイ</t>
    </rPh>
    <rPh sb="4" eb="5">
      <t>ネン</t>
    </rPh>
    <phoneticPr fontId="3"/>
  </si>
  <si>
    <t>東京－石垣</t>
    <rPh sb="0" eb="2">
      <t>トウキョウ</t>
    </rPh>
    <phoneticPr fontId="4"/>
  </si>
  <si>
    <t>関西－石垣</t>
    <rPh sb="0" eb="2">
      <t>カンサイ</t>
    </rPh>
    <phoneticPr fontId="4"/>
  </si>
  <si>
    <t>広島－石垣</t>
    <rPh sb="0" eb="2">
      <t>ヒロシマ</t>
    </rPh>
    <phoneticPr fontId="4"/>
  </si>
  <si>
    <t>福岡－石垣</t>
    <rPh sb="0" eb="2">
      <t>フクオカ</t>
    </rPh>
    <phoneticPr fontId="4"/>
  </si>
  <si>
    <t>関西－宮古</t>
    <rPh sb="0" eb="2">
      <t>カンサイ</t>
    </rPh>
    <phoneticPr fontId="4"/>
  </si>
  <si>
    <t>新潟</t>
    <rPh sb="0" eb="1">
      <t>ニイガタ</t>
    </rPh>
    <phoneticPr fontId="4"/>
  </si>
  <si>
    <t>関空</t>
    <rPh sb="0" eb="1">
      <t>カンクウ</t>
    </rPh>
    <phoneticPr fontId="4"/>
  </si>
  <si>
    <t>伊丹</t>
    <rPh sb="0" eb="1">
      <t>イタミ</t>
    </rPh>
    <phoneticPr fontId="4"/>
  </si>
  <si>
    <t>奄美－那覇</t>
    <rPh sb="0" eb="2">
      <t>アマミナ</t>
    </rPh>
    <rPh sb="3" eb="5">
      <t>ナハ</t>
    </rPh>
    <phoneticPr fontId="4"/>
  </si>
  <si>
    <t>与論－那覇</t>
    <rPh sb="0" eb="2">
      <t>ヨロンナ</t>
    </rPh>
    <rPh sb="3" eb="5">
      <t>ナハ</t>
    </rPh>
    <phoneticPr fontId="4"/>
  </si>
  <si>
    <t>福岡－那覇</t>
    <rPh sb="0" eb="2">
      <t>フクオカナ</t>
    </rPh>
    <rPh sb="3" eb="5">
      <t>ナハ</t>
    </rPh>
    <phoneticPr fontId="4"/>
  </si>
  <si>
    <t>福島－那覇</t>
    <rPh sb="0" eb="2">
      <t>フクシマナ</t>
    </rPh>
    <rPh sb="3" eb="5">
      <t>ナハ</t>
    </rPh>
    <phoneticPr fontId="4"/>
  </si>
  <si>
    <t>関西－那覇</t>
    <rPh sb="0" eb="2">
      <t>カンサイナ</t>
    </rPh>
    <rPh sb="3" eb="5">
      <t>ナハ</t>
    </rPh>
    <phoneticPr fontId="4"/>
  </si>
  <si>
    <t>高知－那覇</t>
    <rPh sb="0" eb="2">
      <t>コウチナ</t>
    </rPh>
    <rPh sb="3" eb="5">
      <t>ナハ</t>
    </rPh>
    <phoneticPr fontId="4"/>
  </si>
  <si>
    <t>羽田－那覇</t>
    <rPh sb="0" eb="2">
      <t>ハネダナ</t>
    </rPh>
    <rPh sb="3" eb="5">
      <t>ナハ</t>
    </rPh>
    <phoneticPr fontId="4"/>
  </si>
  <si>
    <t>関空－石垣</t>
    <rPh sb="0" eb="2">
      <t>カンクウイ</t>
    </rPh>
    <rPh sb="3" eb="5">
      <t>イシガキ</t>
    </rPh>
    <phoneticPr fontId="4"/>
  </si>
  <si>
    <t>羽田－石垣</t>
    <rPh sb="0" eb="2">
      <t>ハネダイ</t>
    </rPh>
    <rPh sb="3" eb="5">
      <t>イシガキ</t>
    </rPh>
    <phoneticPr fontId="4"/>
  </si>
  <si>
    <t>小松－那覇</t>
    <rPh sb="0" eb="2">
      <t>コマツナ</t>
    </rPh>
    <rPh sb="3" eb="5">
      <t>ナハ</t>
    </rPh>
    <phoneticPr fontId="4"/>
  </si>
  <si>
    <t>羽田－宮古</t>
    <rPh sb="0" eb="2">
      <t>ハネダミ</t>
    </rPh>
    <rPh sb="3" eb="5">
      <t>ミヤコ</t>
    </rPh>
    <phoneticPr fontId="4"/>
  </si>
  <si>
    <t>岡山－那覇</t>
    <rPh sb="0" eb="2">
      <t>オカヤマナ</t>
    </rPh>
    <rPh sb="3" eb="5">
      <t>ナハ</t>
    </rPh>
    <phoneticPr fontId="4"/>
  </si>
  <si>
    <t>松山－那覇</t>
    <rPh sb="0" eb="2">
      <t>マツヤマナ</t>
    </rPh>
    <rPh sb="3" eb="5">
      <t>ナハ</t>
    </rPh>
    <phoneticPr fontId="4"/>
  </si>
  <si>
    <t>札幌</t>
    <rPh sb="0" eb="1">
      <t>サッポロ</t>
    </rPh>
    <phoneticPr fontId="4"/>
  </si>
  <si>
    <t>(02'1/1～31)</t>
  </si>
  <si>
    <t>利　用　率</t>
    <rPh sb="0" eb="4">
      <t>リヨウリツ</t>
    </rPh>
    <phoneticPr fontId="4"/>
  </si>
  <si>
    <t>提供座席数</t>
    <rPh sb="0" eb="2">
      <t>テイキョウザ</t>
    </rPh>
    <rPh sb="2" eb="5">
      <t>ザセキスウ</t>
    </rPh>
    <phoneticPr fontId="4"/>
  </si>
  <si>
    <t>(02'1/1～10)</t>
  </si>
  <si>
    <t>(02'1/1～20)</t>
  </si>
  <si>
    <t>花巻</t>
    <rPh sb="0" eb="1">
      <t>ハナマキ</t>
    </rPh>
    <phoneticPr fontId="4"/>
  </si>
  <si>
    <t>青森</t>
    <rPh sb="0" eb="1">
      <t>アオモリ</t>
    </rPh>
    <phoneticPr fontId="4"/>
  </si>
  <si>
    <t>関西</t>
    <rPh sb="0" eb="1">
      <t>カンサイ</t>
    </rPh>
    <phoneticPr fontId="4"/>
  </si>
  <si>
    <t>函館</t>
    <rPh sb="0" eb="1">
      <t>ハコダテ</t>
    </rPh>
    <phoneticPr fontId="4"/>
  </si>
  <si>
    <t>帯広</t>
    <rPh sb="0" eb="1">
      <t>オビヒロ</t>
    </rPh>
    <phoneticPr fontId="4"/>
  </si>
  <si>
    <t>(02'2/1～10)</t>
  </si>
  <si>
    <t>(02'2/1～20)</t>
  </si>
  <si>
    <t>(02'3/1～31)</t>
  </si>
  <si>
    <t>(02'3/1～10)</t>
  </si>
  <si>
    <t>(02'3/1～20)</t>
  </si>
  <si>
    <t>出雲</t>
    <rPh sb="0" eb="1">
      <t>イズモ</t>
    </rPh>
    <phoneticPr fontId="4"/>
  </si>
  <si>
    <t>(02'4/1～30)</t>
  </si>
  <si>
    <t>(02'4/1～10)</t>
  </si>
  <si>
    <t>(02'4/1～20)</t>
  </si>
  <si>
    <t>(02'5/1～31)</t>
  </si>
  <si>
    <t>(02'5/1～10)</t>
  </si>
  <si>
    <t>(02'5/1～20)</t>
  </si>
  <si>
    <t>羽田－久米島</t>
    <rPh sb="0" eb="2">
      <t>ハネダク</t>
    </rPh>
    <rPh sb="3" eb="6">
      <t>クメジマ</t>
    </rPh>
    <phoneticPr fontId="4"/>
  </si>
  <si>
    <t>(02'6/1～30)</t>
  </si>
  <si>
    <t>(02'6/1～10)</t>
  </si>
  <si>
    <t>(02'6/1～20)</t>
  </si>
  <si>
    <t>伊丹－石垣</t>
    <rPh sb="0" eb="2">
      <t>イタミイ</t>
    </rPh>
    <rPh sb="3" eb="5">
      <t>イシガキ</t>
    </rPh>
    <phoneticPr fontId="4"/>
  </si>
  <si>
    <t>富山－那覇</t>
    <rPh sb="0" eb="2">
      <t>トヤマナ</t>
    </rPh>
    <rPh sb="3" eb="5">
      <t>ナハ</t>
    </rPh>
    <phoneticPr fontId="4"/>
  </si>
  <si>
    <t>(02'7/1～10)</t>
  </si>
  <si>
    <t>(02'7/1～20)</t>
  </si>
  <si>
    <t>(02'7/1～31)</t>
  </si>
  <si>
    <t>(02'8/1～31)</t>
  </si>
  <si>
    <t>(02'8/1～10)</t>
  </si>
  <si>
    <t>(02'8/1～20)</t>
  </si>
  <si>
    <t>(02'9/1～30)</t>
  </si>
  <si>
    <t>(02'9/1～10)</t>
  </si>
  <si>
    <t>(02'9/1～20)</t>
  </si>
  <si>
    <t>(02'10/1～31)</t>
  </si>
  <si>
    <t>(02'10/1～10)</t>
  </si>
  <si>
    <t>(02'10/1～20)</t>
  </si>
  <si>
    <t>(02'11/1～30)</t>
  </si>
  <si>
    <t>(02'11/1～10)</t>
  </si>
  <si>
    <t>(02'11/1～20)</t>
  </si>
  <si>
    <t>(02'12/1～31)</t>
  </si>
  <si>
    <t>(02'12/1～10)</t>
  </si>
  <si>
    <t>(02'12/1～20)</t>
  </si>
  <si>
    <t>(02'2/1～28)</t>
  </si>
  <si>
    <t>(03'2/1～28)</t>
  </si>
  <si>
    <t>東京－石垣</t>
    <rPh sb="0" eb="2">
      <t>トウキョウ</t>
    </rPh>
    <phoneticPr fontId="4"/>
  </si>
  <si>
    <t>関西－石垣</t>
    <rPh sb="0" eb="2">
      <t>カンサイ</t>
    </rPh>
    <phoneticPr fontId="4"/>
  </si>
  <si>
    <t>福岡－石垣</t>
    <rPh sb="0" eb="2">
      <t>フクオカ</t>
    </rPh>
    <phoneticPr fontId="4"/>
  </si>
  <si>
    <t>関西－宮古</t>
    <rPh sb="0" eb="2">
      <t>カンサイ</t>
    </rPh>
    <phoneticPr fontId="4"/>
  </si>
  <si>
    <t>関空</t>
    <rPh sb="0" eb="1">
      <t>カンクウ</t>
    </rPh>
    <phoneticPr fontId="4"/>
  </si>
  <si>
    <t>伊丹</t>
    <rPh sb="0" eb="1">
      <t>イタミ</t>
    </rPh>
    <phoneticPr fontId="4"/>
  </si>
  <si>
    <t>奄美－那覇</t>
    <rPh sb="0" eb="2">
      <t>アマミナ</t>
    </rPh>
    <rPh sb="3" eb="5">
      <t>ナハ</t>
    </rPh>
    <phoneticPr fontId="4"/>
  </si>
  <si>
    <t>与論－那覇</t>
    <rPh sb="0" eb="2">
      <t>ヨロンナ</t>
    </rPh>
    <rPh sb="3" eb="5">
      <t>ナハ</t>
    </rPh>
    <phoneticPr fontId="4"/>
  </si>
  <si>
    <t>伊丹－石垣</t>
    <rPh sb="0" eb="2">
      <t>イタミイ</t>
    </rPh>
    <rPh sb="3" eb="5">
      <t>イシガキ</t>
    </rPh>
    <phoneticPr fontId="4"/>
  </si>
  <si>
    <t>福岡－那覇</t>
    <rPh sb="0" eb="2">
      <t>フクオカナ</t>
    </rPh>
    <rPh sb="3" eb="5">
      <t>ナハ</t>
    </rPh>
    <phoneticPr fontId="4"/>
  </si>
  <si>
    <t>福島－那覇</t>
    <rPh sb="0" eb="2">
      <t>フクシマナ</t>
    </rPh>
    <rPh sb="3" eb="5">
      <t>ナハ</t>
    </rPh>
    <phoneticPr fontId="4"/>
  </si>
  <si>
    <t>関西－那覇</t>
    <rPh sb="0" eb="2">
      <t>カンサイナ</t>
    </rPh>
    <rPh sb="3" eb="5">
      <t>ナハ</t>
    </rPh>
    <phoneticPr fontId="4"/>
  </si>
  <si>
    <t>高知－那覇</t>
    <rPh sb="0" eb="2">
      <t>コウチナ</t>
    </rPh>
    <rPh sb="3" eb="5">
      <t>ナハ</t>
    </rPh>
    <phoneticPr fontId="4"/>
  </si>
  <si>
    <t>羽田－那覇</t>
    <rPh sb="0" eb="2">
      <t>ハネダナ</t>
    </rPh>
    <rPh sb="3" eb="5">
      <t>ナハ</t>
    </rPh>
    <phoneticPr fontId="4"/>
  </si>
  <si>
    <t>羽田－久米島</t>
    <rPh sb="0" eb="2">
      <t>ハネダク</t>
    </rPh>
    <rPh sb="3" eb="6">
      <t>クメジマ</t>
    </rPh>
    <phoneticPr fontId="4"/>
  </si>
  <si>
    <t>関空－石垣</t>
    <rPh sb="0" eb="2">
      <t>カンクウイ</t>
    </rPh>
    <rPh sb="3" eb="5">
      <t>イシガキ</t>
    </rPh>
    <phoneticPr fontId="4"/>
  </si>
  <si>
    <t>羽田－石垣</t>
    <rPh sb="0" eb="2">
      <t>ハネダイ</t>
    </rPh>
    <rPh sb="3" eb="5">
      <t>イシガキ</t>
    </rPh>
    <phoneticPr fontId="4"/>
  </si>
  <si>
    <t>小松－那覇</t>
    <rPh sb="0" eb="2">
      <t>コマツナ</t>
    </rPh>
    <rPh sb="3" eb="5">
      <t>ナハ</t>
    </rPh>
    <phoneticPr fontId="4"/>
  </si>
  <si>
    <t>羽田－宮古</t>
    <rPh sb="0" eb="2">
      <t>ハネダミ</t>
    </rPh>
    <rPh sb="3" eb="5">
      <t>ミヤコ</t>
    </rPh>
    <phoneticPr fontId="4"/>
  </si>
  <si>
    <t>岡山－那覇</t>
    <rPh sb="0" eb="2">
      <t>オカヤマナ</t>
    </rPh>
    <rPh sb="3" eb="5">
      <t>ナハ</t>
    </rPh>
    <phoneticPr fontId="4"/>
  </si>
  <si>
    <t>松山－那覇</t>
    <rPh sb="0" eb="2">
      <t>マツヤマナ</t>
    </rPh>
    <rPh sb="3" eb="5">
      <t>ナハ</t>
    </rPh>
    <phoneticPr fontId="4"/>
  </si>
  <si>
    <t>札幌</t>
    <rPh sb="0" eb="1">
      <t>サッポロ</t>
    </rPh>
    <phoneticPr fontId="4"/>
  </si>
  <si>
    <t>利　用　率</t>
    <rPh sb="0" eb="4">
      <t>リヨウリツ</t>
    </rPh>
    <phoneticPr fontId="4"/>
  </si>
  <si>
    <t>提供座席数</t>
    <rPh sb="0" eb="2">
      <t>テイキョウザ</t>
    </rPh>
    <rPh sb="2" eb="5">
      <t>ザセキスウ</t>
    </rPh>
    <phoneticPr fontId="4"/>
  </si>
  <si>
    <t>上中旬</t>
    <rPh sb="0" eb="1">
      <t>ジョウ</t>
    </rPh>
    <rPh sb="1" eb="3">
      <t>チュウジュン</t>
    </rPh>
    <phoneticPr fontId="3"/>
  </si>
  <si>
    <t>※移動後の各シートでは、シート左上の「平成15年」の表記をクリックすると、このシートに戻ります。</t>
    <rPh sb="1" eb="4">
      <t>イドウゴ</t>
    </rPh>
    <rPh sb="5" eb="6">
      <t>カク</t>
    </rPh>
    <rPh sb="15" eb="17">
      <t>ヒダリウエ</t>
    </rPh>
    <rPh sb="19" eb="21">
      <t>h</t>
    </rPh>
    <rPh sb="23" eb="24">
      <t>ネン</t>
    </rPh>
    <rPh sb="26" eb="28">
      <t>ヒョウキ</t>
    </rPh>
    <rPh sb="43" eb="44">
      <t>モド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</si>
</sst>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%"/>
    <numFmt numFmtId="178" formatCode="#,##0;[Red]&quot;△&quot;#,##0"/>
    <numFmt numFmtId="179" formatCode="0.0%;[Red]&quot;△&quot;0.0%"/>
  </numFmts>
  <fonts count="12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3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u/>
      <sz val="10"/>
      <color theme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color indexed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7" fillId="0" borderId="0" applyNumberForma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33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8" fontId="6" fillId="0" borderId="0" xfId="4" applyFont="1" applyAlignment="1">
      <alignment vertical="center"/>
    </xf>
    <xf numFmtId="0" fontId="1" fillId="0" borderId="1" xfId="1" applyBorder="1">
      <alignment vertical="center"/>
    </xf>
    <xf numFmtId="177" fontId="10" fillId="0" borderId="15" xfId="5" applyNumberFormat="1" applyFont="1" applyBorder="1" applyAlignment="1">
      <alignment vertical="center"/>
    </xf>
    <xf numFmtId="179" fontId="6" fillId="0" borderId="28" xfId="5" applyNumberFormat="1" applyFont="1" applyBorder="1" applyAlignment="1">
      <alignment vertical="center"/>
    </xf>
    <xf numFmtId="177" fontId="6" fillId="0" borderId="28" xfId="5" applyNumberFormat="1" applyFont="1" applyBorder="1" applyAlignment="1">
      <alignment vertical="center"/>
    </xf>
    <xf numFmtId="179" fontId="6" fillId="0" borderId="26" xfId="5" applyNumberFormat="1" applyFont="1" applyBorder="1" applyAlignment="1">
      <alignment vertical="center"/>
    </xf>
    <xf numFmtId="177" fontId="6" fillId="0" borderId="26" xfId="5" applyNumberFormat="1" applyFont="1" applyBorder="1" applyAlignment="1">
      <alignment vertical="center"/>
    </xf>
    <xf numFmtId="177" fontId="6" fillId="0" borderId="22" xfId="5" applyNumberFormat="1" applyFont="1" applyBorder="1" applyAlignment="1">
      <alignment vertical="center"/>
    </xf>
    <xf numFmtId="179" fontId="6" fillId="0" borderId="15" xfId="5" applyNumberFormat="1" applyFont="1" applyBorder="1" applyAlignment="1">
      <alignment vertical="center"/>
    </xf>
    <xf numFmtId="177" fontId="6" fillId="0" borderId="15" xfId="5" applyNumberFormat="1" applyFont="1" applyBorder="1" applyAlignment="1">
      <alignment vertical="center"/>
    </xf>
    <xf numFmtId="179" fontId="6" fillId="0" borderId="22" xfId="5" applyNumberFormat="1" applyFont="1" applyBorder="1" applyAlignment="1">
      <alignment vertical="center"/>
    </xf>
    <xf numFmtId="179" fontId="10" fillId="0" borderId="15" xfId="5" applyNumberFormat="1" applyFont="1" applyBorder="1" applyAlignment="1">
      <alignment vertical="center"/>
    </xf>
    <xf numFmtId="179" fontId="6" fillId="0" borderId="25" xfId="5" applyNumberFormat="1" applyFont="1" applyBorder="1" applyAlignment="1">
      <alignment vertical="center"/>
    </xf>
    <xf numFmtId="177" fontId="6" fillId="0" borderId="25" xfId="5" applyNumberFormat="1" applyFont="1" applyBorder="1" applyAlignment="1">
      <alignment vertical="center"/>
    </xf>
    <xf numFmtId="177" fontId="6" fillId="0" borderId="20" xfId="5" applyNumberFormat="1" applyFont="1" applyBorder="1" applyAlignment="1">
      <alignment vertical="center"/>
    </xf>
    <xf numFmtId="38" fontId="10" fillId="0" borderId="15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6" fillId="0" borderId="26" xfId="4" applyFont="1" applyBorder="1" applyAlignment="1">
      <alignment vertical="center"/>
    </xf>
    <xf numFmtId="38" fontId="6" fillId="0" borderId="15" xfId="4" applyFont="1" applyBorder="1" applyAlignment="1">
      <alignment vertical="center"/>
    </xf>
    <xf numFmtId="38" fontId="11" fillId="0" borderId="25" xfId="4" applyFont="1" applyBorder="1" applyAlignment="1">
      <alignment vertical="center"/>
    </xf>
    <xf numFmtId="38" fontId="11" fillId="0" borderId="22" xfId="4" applyFont="1" applyBorder="1" applyAlignment="1">
      <alignment vertical="center"/>
    </xf>
    <xf numFmtId="38" fontId="11" fillId="0" borderId="28" xfId="4" applyFont="1" applyBorder="1" applyAlignment="1">
      <alignment vertical="center"/>
    </xf>
    <xf numFmtId="38" fontId="11" fillId="0" borderId="26" xfId="4" applyFont="1" applyBorder="1" applyAlignment="1">
      <alignment vertical="center"/>
    </xf>
    <xf numFmtId="176" fontId="8" fillId="0" borderId="21" xfId="0" applyNumberFormat="1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7" fontId="8" fillId="0" borderId="24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38" fontId="11" fillId="0" borderId="0" xfId="4" applyFont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76" fontId="8" fillId="0" borderId="5" xfId="0" applyNumberFormat="1" applyFont="1" applyBorder="1" applyAlignment="1">
      <alignment horizontal="center" vertical="center"/>
    </xf>
    <xf numFmtId="177" fontId="8" fillId="0" borderId="29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179" fontId="6" fillId="0" borderId="20" xfId="5" applyNumberFormat="1" applyFont="1" applyBorder="1" applyAlignment="1">
      <alignment vertical="center"/>
    </xf>
    <xf numFmtId="176" fontId="8" fillId="0" borderId="38" xfId="0" applyNumberFormat="1" applyFont="1" applyBorder="1" applyAlignment="1">
      <alignment horizontal="center" vertical="center"/>
    </xf>
    <xf numFmtId="176" fontId="8" fillId="0" borderId="39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78" fontId="10" fillId="0" borderId="15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20" xfId="0" applyFont="1" applyBorder="1" applyAlignment="1">
      <alignment horizontal="center" vertical="center"/>
    </xf>
    <xf numFmtId="178" fontId="6" fillId="0" borderId="20" xfId="0" applyNumberFormat="1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178" fontId="6" fillId="0" borderId="26" xfId="0" applyNumberFormat="1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178" fontId="6" fillId="0" borderId="22" xfId="0" applyNumberFormat="1" applyFont="1" applyBorder="1" applyAlignment="1">
      <alignment vertical="center"/>
    </xf>
    <xf numFmtId="178" fontId="6" fillId="0" borderId="15" xfId="0" applyNumberFormat="1" applyFont="1" applyBorder="1" applyAlignment="1">
      <alignment vertical="center"/>
    </xf>
    <xf numFmtId="178" fontId="6" fillId="0" borderId="28" xfId="0" applyNumberFormat="1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178" fontId="6" fillId="0" borderId="25" xfId="0" applyNumberFormat="1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9" fillId="0" borderId="41" xfId="2" applyFont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6" fillId="0" borderId="0" xfId="3" applyFont="1" applyAlignment="1">
      <alignment vertical="center"/>
    </xf>
    <xf numFmtId="178" fontId="6" fillId="0" borderId="25" xfId="3" applyNumberFormat="1" applyFont="1" applyBorder="1" applyAlignment="1">
      <alignment vertical="center"/>
    </xf>
    <xf numFmtId="0" fontId="6" fillId="0" borderId="25" xfId="3" applyFont="1" applyBorder="1" applyAlignment="1">
      <alignment vertical="center"/>
    </xf>
    <xf numFmtId="178" fontId="6" fillId="0" borderId="22" xfId="3" applyNumberFormat="1" applyFont="1" applyBorder="1" applyAlignment="1">
      <alignment vertical="center"/>
    </xf>
    <xf numFmtId="0" fontId="6" fillId="0" borderId="22" xfId="3" applyFont="1" applyBorder="1" applyAlignment="1">
      <alignment vertical="center"/>
    </xf>
    <xf numFmtId="178" fontId="6" fillId="0" borderId="26" xfId="3" applyNumberFormat="1" applyFont="1" applyBorder="1" applyAlignment="1">
      <alignment vertical="center"/>
    </xf>
    <xf numFmtId="0" fontId="6" fillId="0" borderId="26" xfId="3" applyFont="1" applyBorder="1" applyAlignment="1">
      <alignment vertical="center"/>
    </xf>
    <xf numFmtId="0" fontId="10" fillId="0" borderId="0" xfId="3" applyFont="1" applyAlignment="1">
      <alignment vertical="center"/>
    </xf>
    <xf numFmtId="178" fontId="10" fillId="0" borderId="15" xfId="3" applyNumberFormat="1" applyFont="1" applyBorder="1" applyAlignment="1">
      <alignment vertical="center"/>
    </xf>
    <xf numFmtId="0" fontId="10" fillId="0" borderId="15" xfId="3" applyFont="1" applyBorder="1" applyAlignment="1">
      <alignment horizontal="center" vertical="center"/>
    </xf>
    <xf numFmtId="178" fontId="6" fillId="0" borderId="15" xfId="3" applyNumberFormat="1" applyFont="1" applyBorder="1" applyAlignment="1">
      <alignment vertical="center"/>
    </xf>
    <xf numFmtId="0" fontId="6" fillId="0" borderId="15" xfId="3" applyFont="1" applyBorder="1" applyAlignment="1">
      <alignment horizontal="center" vertical="center"/>
    </xf>
    <xf numFmtId="178" fontId="6" fillId="0" borderId="28" xfId="3" applyNumberFormat="1" applyFont="1" applyBorder="1" applyAlignment="1">
      <alignment vertical="center"/>
    </xf>
    <xf numFmtId="0" fontId="6" fillId="0" borderId="28" xfId="3" applyFont="1" applyBorder="1" applyAlignment="1">
      <alignment vertical="center"/>
    </xf>
    <xf numFmtId="0" fontId="6" fillId="0" borderId="26" xfId="3" applyFont="1" applyBorder="1" applyAlignment="1">
      <alignment horizontal="center" vertical="center"/>
    </xf>
    <xf numFmtId="0" fontId="6" fillId="0" borderId="27" xfId="3" applyFont="1" applyBorder="1" applyAlignment="1">
      <alignment vertical="center"/>
    </xf>
    <xf numFmtId="178" fontId="6" fillId="0" borderId="20" xfId="3" applyNumberFormat="1" applyFont="1" applyBorder="1" applyAlignment="1">
      <alignment vertical="center"/>
    </xf>
    <xf numFmtId="0" fontId="6" fillId="0" borderId="20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38" fontId="6" fillId="0" borderId="0" xfId="3" applyNumberFormat="1" applyFont="1" applyAlignment="1">
      <alignment vertical="center"/>
    </xf>
    <xf numFmtId="0" fontId="7" fillId="0" borderId="1" xfId="2" applyBorder="1"/>
    <xf numFmtId="0" fontId="0" fillId="0" borderId="1" xfId="0" applyBorder="1"/>
    <xf numFmtId="0" fontId="9" fillId="0" borderId="2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9" fillId="0" borderId="42" xfId="2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32" xfId="3" applyFont="1" applyBorder="1" applyAlignment="1">
      <alignment horizontal="center" vertical="center"/>
    </xf>
    <xf numFmtId="0" fontId="6" fillId="0" borderId="31" xfId="3" applyFont="1" applyBorder="1" applyAlignment="1">
      <alignment horizontal="center" vertical="center"/>
    </xf>
    <xf numFmtId="38" fontId="6" fillId="0" borderId="15" xfId="4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38" fontId="11" fillId="0" borderId="15" xfId="4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0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30" xfId="3" applyFont="1" applyBorder="1" applyAlignment="1">
      <alignment horizontal="center" vertical="center"/>
    </xf>
  </cellXfs>
  <cellStyles count="6">
    <cellStyle name="パーセント 2" xfId="5"/>
    <cellStyle name="ハイパーリンク" xfId="2" builtinId="8"/>
    <cellStyle name="桁区切り 2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C4" sqref="C4"/>
    </sheetView>
  </sheetViews>
  <sheetFormatPr defaultRowHeight="12" x14ac:dyDescent="0.4"/>
  <cols>
    <col min="1" max="2" width="10.25" style="4" bestFit="1" customWidth="1"/>
    <col min="3" max="3" width="10.375" style="4" bestFit="1" customWidth="1"/>
    <col min="4" max="4" width="9.375" style="4" bestFit="1" customWidth="1"/>
    <col min="5" max="8" width="10.5" style="4" customWidth="1"/>
    <col min="9" max="16384" width="9" style="4"/>
  </cols>
  <sheetData>
    <row r="1" spans="1:8" ht="21" customHeight="1" x14ac:dyDescent="0.4">
      <c r="A1" s="4" t="s">
        <v>123</v>
      </c>
      <c r="B1" s="47" t="s">
        <v>43</v>
      </c>
    </row>
    <row r="2" spans="1:8" ht="21" customHeight="1" x14ac:dyDescent="0.4">
      <c r="A2" s="108" t="s">
        <v>0</v>
      </c>
      <c r="B2" s="107" t="s">
        <v>8</v>
      </c>
      <c r="C2" s="107"/>
      <c r="D2" s="107"/>
      <c r="E2" s="107" t="s">
        <v>47</v>
      </c>
      <c r="F2" s="107"/>
      <c r="G2" s="107"/>
      <c r="H2" s="107"/>
    </row>
    <row r="3" spans="1:8" ht="21" customHeight="1" x14ac:dyDescent="0.4">
      <c r="A3" s="109"/>
      <c r="B3" s="5" t="s">
        <v>1</v>
      </c>
      <c r="C3" s="6" t="s">
        <v>45</v>
      </c>
      <c r="D3" s="7" t="s">
        <v>2</v>
      </c>
      <c r="E3" s="5" t="s">
        <v>4</v>
      </c>
      <c r="F3" s="6" t="s">
        <v>3</v>
      </c>
      <c r="G3" s="6" t="s">
        <v>218</v>
      </c>
      <c r="H3" s="77" t="s">
        <v>110</v>
      </c>
    </row>
    <row r="4" spans="1:8" ht="21" customHeight="1" x14ac:dyDescent="0.4">
      <c r="A4" s="58" t="s">
        <v>24</v>
      </c>
      <c r="B4" s="36">
        <f>'１月(月間)'!$B$6</f>
        <v>408874</v>
      </c>
      <c r="C4" s="57">
        <f>'１月(月間)'!$F$6</f>
        <v>601403</v>
      </c>
      <c r="D4" s="37">
        <f t="shared" ref="D4:D6" si="0">B4/C4</f>
        <v>0.67986691120596343</v>
      </c>
      <c r="E4" s="103" t="s">
        <v>27</v>
      </c>
      <c r="F4" s="104" t="s">
        <v>30</v>
      </c>
      <c r="G4" s="104" t="s">
        <v>111</v>
      </c>
      <c r="H4" s="78"/>
    </row>
    <row r="5" spans="1:8" ht="21" customHeight="1" x14ac:dyDescent="0.4">
      <c r="A5" s="10" t="s">
        <v>25</v>
      </c>
      <c r="B5" s="50">
        <f>'２月(月間)'!$B$6</f>
        <v>429609</v>
      </c>
      <c r="C5" s="48">
        <f>'２月(月間)'!$F$6</f>
        <v>551465</v>
      </c>
      <c r="D5" s="49">
        <f t="shared" si="0"/>
        <v>0.77903221419310387</v>
      </c>
      <c r="E5" s="52" t="s">
        <v>28</v>
      </c>
      <c r="F5" s="105" t="s">
        <v>31</v>
      </c>
      <c r="G5" s="9" t="s">
        <v>112</v>
      </c>
      <c r="H5" s="78"/>
    </row>
    <row r="6" spans="1:8" ht="21" customHeight="1" x14ac:dyDescent="0.4">
      <c r="A6" s="10" t="s">
        <v>26</v>
      </c>
      <c r="B6" s="50">
        <f>'３月(月間)'!$B$6</f>
        <v>513960</v>
      </c>
      <c r="C6" s="48">
        <f>'３月(月間)'!$F$6</f>
        <v>622732</v>
      </c>
      <c r="D6" s="49">
        <f t="shared" si="0"/>
        <v>0.82533096099124503</v>
      </c>
      <c r="E6" s="53" t="s">
        <v>29</v>
      </c>
      <c r="F6" s="9" t="s">
        <v>32</v>
      </c>
      <c r="G6" s="9" t="s">
        <v>113</v>
      </c>
      <c r="H6" s="78"/>
    </row>
    <row r="7" spans="1:8" ht="21" customHeight="1" x14ac:dyDescent="0.4">
      <c r="A7" s="10" t="s">
        <v>7</v>
      </c>
      <c r="B7" s="50">
        <f>'４月(月間)'!$B$6</f>
        <v>395396</v>
      </c>
      <c r="C7" s="48">
        <f>'４月(月間)'!$F$6</f>
        <v>611974</v>
      </c>
      <c r="D7" s="49">
        <f>B7/C7</f>
        <v>0.64609934408978165</v>
      </c>
      <c r="E7" s="8" t="s">
        <v>5</v>
      </c>
      <c r="F7" s="51" t="s">
        <v>6</v>
      </c>
      <c r="G7" s="9" t="s">
        <v>114</v>
      </c>
      <c r="H7" s="78"/>
    </row>
    <row r="8" spans="1:8" ht="21" customHeight="1" x14ac:dyDescent="0.4">
      <c r="A8" s="10" t="s">
        <v>9</v>
      </c>
      <c r="B8" s="50">
        <f>'５月(月間)'!$B$6</f>
        <v>371726</v>
      </c>
      <c r="C8" s="48">
        <f>'５月(月間)'!$F$6</f>
        <v>631377</v>
      </c>
      <c r="D8" s="49">
        <f t="shared" ref="D8:D10" si="1">B8/C8</f>
        <v>0.5887544208927471</v>
      </c>
      <c r="E8" s="8" t="s">
        <v>10</v>
      </c>
      <c r="F8" s="9" t="s">
        <v>11</v>
      </c>
      <c r="G8" s="9" t="s">
        <v>115</v>
      </c>
      <c r="H8" s="78"/>
    </row>
    <row r="9" spans="1:8" ht="21" customHeight="1" x14ac:dyDescent="0.4">
      <c r="A9" s="10" t="s">
        <v>12</v>
      </c>
      <c r="B9" s="50">
        <f>'６月(月間)'!$B$6</f>
        <v>388738</v>
      </c>
      <c r="C9" s="48">
        <f>'６月(月間)'!$F$6</f>
        <v>605062</v>
      </c>
      <c r="D9" s="49">
        <f t="shared" si="1"/>
        <v>0.64247630821304258</v>
      </c>
      <c r="E9" s="8" t="s">
        <v>13</v>
      </c>
      <c r="F9" s="9" t="s">
        <v>14</v>
      </c>
      <c r="G9" s="9" t="s">
        <v>116</v>
      </c>
      <c r="H9" s="78"/>
    </row>
    <row r="10" spans="1:8" ht="21" customHeight="1" x14ac:dyDescent="0.4">
      <c r="A10" s="10" t="s">
        <v>15</v>
      </c>
      <c r="B10" s="50">
        <f>'７月(月間)'!$B$6</f>
        <v>473715</v>
      </c>
      <c r="C10" s="48">
        <f>'７月(月間)'!$F$6</f>
        <v>651860</v>
      </c>
      <c r="D10" s="49">
        <f t="shared" si="1"/>
        <v>0.72671279109011133</v>
      </c>
      <c r="E10" s="8" t="s">
        <v>16</v>
      </c>
      <c r="F10" s="9" t="s">
        <v>17</v>
      </c>
      <c r="G10" s="9" t="s">
        <v>117</v>
      </c>
      <c r="H10" s="78"/>
    </row>
    <row r="11" spans="1:8" ht="21" customHeight="1" x14ac:dyDescent="0.4">
      <c r="A11" s="10" t="s">
        <v>18</v>
      </c>
      <c r="B11" s="50">
        <f>'８月(月間)'!$B$6</f>
        <v>559346</v>
      </c>
      <c r="C11" s="48">
        <f>'８月(月間)'!$F$6</f>
        <v>671063</v>
      </c>
      <c r="D11" s="49">
        <f t="shared" ref="D11:D15" si="2">B11/C11</f>
        <v>0.83352233694898992</v>
      </c>
      <c r="E11" s="8" t="s">
        <v>19</v>
      </c>
      <c r="F11" s="9" t="s">
        <v>20</v>
      </c>
      <c r="G11" s="9" t="s">
        <v>118</v>
      </c>
      <c r="H11" s="78"/>
    </row>
    <row r="12" spans="1:8" ht="21" customHeight="1" x14ac:dyDescent="0.4">
      <c r="A12" s="10" t="s">
        <v>21</v>
      </c>
      <c r="B12" s="50">
        <f>'９月(月間)'!$B$6</f>
        <v>526189</v>
      </c>
      <c r="C12" s="48">
        <f>'９月(月間)'!$F$6</f>
        <v>627105</v>
      </c>
      <c r="D12" s="49">
        <f t="shared" si="2"/>
        <v>0.83907639071606832</v>
      </c>
      <c r="E12" s="43" t="s">
        <v>22</v>
      </c>
      <c r="F12" s="9" t="s">
        <v>23</v>
      </c>
      <c r="G12" s="9" t="s">
        <v>119</v>
      </c>
      <c r="H12" s="78"/>
    </row>
    <row r="13" spans="1:8" ht="21" customHeight="1" x14ac:dyDescent="0.4">
      <c r="A13" s="10" t="s">
        <v>40</v>
      </c>
      <c r="B13" s="50">
        <f>'10月(月間)'!$B$6</f>
        <v>473914</v>
      </c>
      <c r="C13" s="48">
        <f>'10月(月間)'!$F$6</f>
        <v>657767</v>
      </c>
      <c r="D13" s="49">
        <f t="shared" si="2"/>
        <v>0.72048917017728165</v>
      </c>
      <c r="E13" s="8" t="s">
        <v>33</v>
      </c>
      <c r="F13" s="9" t="s">
        <v>36</v>
      </c>
      <c r="G13" s="9" t="s">
        <v>120</v>
      </c>
      <c r="H13" s="78"/>
    </row>
    <row r="14" spans="1:8" ht="21" customHeight="1" x14ac:dyDescent="0.4">
      <c r="A14" s="10" t="s">
        <v>41</v>
      </c>
      <c r="B14" s="50">
        <f>'11月(月間)'!$B$6</f>
        <v>455747</v>
      </c>
      <c r="C14" s="48">
        <f>'11月(月間)'!$F$6</f>
        <v>640698</v>
      </c>
      <c r="D14" s="38">
        <f t="shared" si="2"/>
        <v>0.7113288944245183</v>
      </c>
      <c r="E14" s="8" t="s">
        <v>34</v>
      </c>
      <c r="F14" s="9" t="s">
        <v>37</v>
      </c>
      <c r="G14" s="9" t="s">
        <v>121</v>
      </c>
      <c r="H14" s="78"/>
    </row>
    <row r="15" spans="1:8" ht="21" customHeight="1" thickBot="1" x14ac:dyDescent="0.45">
      <c r="A15" s="11" t="s">
        <v>42</v>
      </c>
      <c r="B15" s="55">
        <f>'12月(月間)'!$B$6</f>
        <v>427323</v>
      </c>
      <c r="C15" s="56">
        <f>'12月(月間)'!$F$6</f>
        <v>661378</v>
      </c>
      <c r="D15" s="39">
        <f t="shared" si="2"/>
        <v>0.64611009135471698</v>
      </c>
      <c r="E15" s="8" t="s">
        <v>35</v>
      </c>
      <c r="F15" s="9" t="s">
        <v>38</v>
      </c>
      <c r="G15" s="106" t="s">
        <v>122</v>
      </c>
      <c r="H15" s="78"/>
    </row>
    <row r="16" spans="1:8" ht="23.25" customHeight="1" thickTop="1" x14ac:dyDescent="0.4">
      <c r="A16" s="79" t="s">
        <v>39</v>
      </c>
      <c r="B16" s="40">
        <f>SUM(B4:B15)</f>
        <v>5424537</v>
      </c>
      <c r="C16" s="41">
        <f>SUM(C4:C15)</f>
        <v>7533884</v>
      </c>
      <c r="D16" s="42">
        <f t="shared" ref="D16" si="3">B16/C16</f>
        <v>0.72001865173395285</v>
      </c>
      <c r="E16" s="45" t="s">
        <v>46</v>
      </c>
      <c r="F16" s="12"/>
      <c r="G16" s="12"/>
      <c r="H16" s="12"/>
    </row>
    <row r="17" spans="5:5" ht="17.25" customHeight="1" x14ac:dyDescent="0.4">
      <c r="E17" s="46" t="s">
        <v>219</v>
      </c>
    </row>
  </sheetData>
  <mergeCells count="3">
    <mergeCell ref="E2:H2"/>
    <mergeCell ref="B2:D2"/>
    <mergeCell ref="A2:A3"/>
  </mergeCells>
  <phoneticPr fontId="3"/>
  <hyperlinks>
    <hyperlink ref="E11" location="'８月(月間)'!A1" display="８月月間"/>
    <hyperlink ref="F11" location="'８月(上旬)'!A1" display="８月上旬"/>
    <hyperlink ref="F12" location="'９月(上旬)'!A1" display="９月上旬"/>
    <hyperlink ref="E13" location="'10月(月間)'!A1" display="10月月間"/>
    <hyperlink ref="F13" location="'10月(上旬)'!A1" display="10月上旬"/>
    <hyperlink ref="E14" location="'11月（月間）'!A1" display="11月月間"/>
    <hyperlink ref="F14" location="'11月（上旬）'!A1" display="11月上旬"/>
    <hyperlink ref="E15" location="'12月（月間）'!A1" display="12月月間"/>
    <hyperlink ref="F15" location="'12月（上旬）'!A1" display="12月上旬"/>
    <hyperlink ref="F4" location="'１月(上旬)'!A1" display="１月上旬"/>
    <hyperlink ref="E5" location="'２月(月間)'!A1" display="２月月間"/>
    <hyperlink ref="F5" location="'２月(上旬)'!A1" display="２月上旬"/>
    <hyperlink ref="E6" location="'３月(月間)'!A1" display="３月月間"/>
    <hyperlink ref="F6" location="'３月(上旬)'!A1" display="３月上旬"/>
    <hyperlink ref="E7" location="'4月（月間）'!A1" display="４月月間"/>
    <hyperlink ref="F7" location="'4月（上旬）'!A1" display="４月上旬"/>
    <hyperlink ref="E8" location="'５月（月間）'!A1" display="５月月間"/>
    <hyperlink ref="F8" location="'５月(上旬)'!A1" display="５月上旬"/>
    <hyperlink ref="E9" location="'６月(月間)'!A1" display="６月月間"/>
    <hyperlink ref="F9" location="'６月(上旬)'!A1" display="６月上旬"/>
    <hyperlink ref="E10" location="'７月(月間)'!A1" display="７月月間"/>
    <hyperlink ref="F10" location="'７月(上旬)'!A1" display="７月上旬"/>
    <hyperlink ref="E12" location="'９月(月間)'!A1" display="９月月間"/>
    <hyperlink ref="G5:G15" location="'１月(月間)'!A1" display="１月月間"/>
    <hyperlink ref="G4" location="'１月(上中旬)'!A1" display="１月上中旬"/>
    <hyperlink ref="G6" location="'３月(上中旬)'!A1" display="３月上中旬"/>
    <hyperlink ref="G5" location="'２月(上中旬)'!A1" display="２月上中旬"/>
    <hyperlink ref="G7" location="'４月(上中旬)'!A1" display="４月上中旬"/>
    <hyperlink ref="G8" location="'5月(上中旬)'!A1" display="５月上中旬"/>
    <hyperlink ref="G9" location="'６月(上中旬)'!A1" display="６月上中旬"/>
    <hyperlink ref="G10" location="'7月(上中旬)'!A1" display="７月上中旬"/>
    <hyperlink ref="G11" location="'８月(上中旬)'!A1" display="８月上中旬"/>
    <hyperlink ref="G12" location="'９月(上中旬)'!A1" display="９月上中旬"/>
    <hyperlink ref="G13" location="'10月(上中旬)'!A1" display="１０月上中旬"/>
    <hyperlink ref="G14" location="'11月(上中旬)'!A1" display="１１月上中旬"/>
    <hyperlink ref="G15" location="'12月(上中旬)'!A1" display="１２月上中旬"/>
    <hyperlink ref="E4" location="'１月(月間)'!A1" display="１月月間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zoomScaleNormal="100"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bestFit="1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３月(上中旬)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82</v>
      </c>
      <c r="C4" s="120" t="s">
        <v>160</v>
      </c>
      <c r="D4" s="119" t="s">
        <v>61</v>
      </c>
      <c r="E4" s="119"/>
      <c r="F4" s="116" t="s">
        <v>82</v>
      </c>
      <c r="G4" s="116" t="s">
        <v>160</v>
      </c>
      <c r="H4" s="119" t="s">
        <v>61</v>
      </c>
      <c r="I4" s="119"/>
      <c r="J4" s="116" t="s">
        <v>82</v>
      </c>
      <c r="K4" s="116" t="s">
        <v>160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340947</v>
      </c>
      <c r="C6" s="28">
        <v>316630</v>
      </c>
      <c r="D6" s="15">
        <v>1.0767994188800809</v>
      </c>
      <c r="E6" s="88">
        <v>24317</v>
      </c>
      <c r="F6" s="28">
        <v>399894</v>
      </c>
      <c r="G6" s="28">
        <v>379703</v>
      </c>
      <c r="H6" s="15">
        <v>1.0531757715899006</v>
      </c>
      <c r="I6" s="88">
        <v>20191</v>
      </c>
      <c r="J6" s="15">
        <v>0.85259343726087411</v>
      </c>
      <c r="K6" s="15">
        <v>0.83388859187312192</v>
      </c>
      <c r="L6" s="24">
        <v>1.8704845387752189E-2</v>
      </c>
    </row>
    <row r="7" spans="1:12" s="87" customFormat="1" x14ac:dyDescent="0.4">
      <c r="A7" s="89" t="s">
        <v>58</v>
      </c>
      <c r="B7" s="28">
        <v>143437</v>
      </c>
      <c r="C7" s="28">
        <v>133018</v>
      </c>
      <c r="D7" s="15">
        <v>1.0783277451172022</v>
      </c>
      <c r="E7" s="88">
        <v>10419</v>
      </c>
      <c r="F7" s="28">
        <v>165081</v>
      </c>
      <c r="G7" s="28">
        <v>157691</v>
      </c>
      <c r="H7" s="15">
        <v>1.0468638032608075</v>
      </c>
      <c r="I7" s="88">
        <v>7390</v>
      </c>
      <c r="J7" s="15">
        <v>0.86888860619938091</v>
      </c>
      <c r="K7" s="15">
        <v>0.84353577566252991</v>
      </c>
      <c r="L7" s="24">
        <v>2.5352830536851001E-2</v>
      </c>
    </row>
    <row r="8" spans="1:12" x14ac:dyDescent="0.4">
      <c r="A8" s="97" t="s">
        <v>65</v>
      </c>
      <c r="B8" s="29">
        <v>114505</v>
      </c>
      <c r="C8" s="29">
        <v>105610</v>
      </c>
      <c r="D8" s="27">
        <v>1.0842249786951994</v>
      </c>
      <c r="E8" s="96">
        <v>8895</v>
      </c>
      <c r="F8" s="29">
        <v>128486</v>
      </c>
      <c r="G8" s="29">
        <v>121622</v>
      </c>
      <c r="H8" s="27">
        <v>1.0564371577510647</v>
      </c>
      <c r="I8" s="96">
        <v>6864</v>
      </c>
      <c r="J8" s="27">
        <v>0.89118658842208487</v>
      </c>
      <c r="K8" s="27">
        <v>0.86834618736741709</v>
      </c>
      <c r="L8" s="54">
        <v>2.284040105466778E-2</v>
      </c>
    </row>
    <row r="9" spans="1:12" x14ac:dyDescent="0.4">
      <c r="A9" s="86" t="s">
        <v>56</v>
      </c>
      <c r="B9" s="35">
        <v>60427</v>
      </c>
      <c r="C9" s="35">
        <v>57838</v>
      </c>
      <c r="D9" s="19">
        <v>1.0447629586085272</v>
      </c>
      <c r="E9" s="85">
        <v>2589</v>
      </c>
      <c r="F9" s="35">
        <v>67215</v>
      </c>
      <c r="G9" s="35">
        <v>62993</v>
      </c>
      <c r="H9" s="19">
        <v>1.0670233200514343</v>
      </c>
      <c r="I9" s="85">
        <v>4222</v>
      </c>
      <c r="J9" s="19">
        <v>0.899010637506509</v>
      </c>
      <c r="K9" s="19">
        <v>0.91816551045354244</v>
      </c>
      <c r="L9" s="18">
        <v>-1.9154872947033441E-2</v>
      </c>
    </row>
    <row r="10" spans="1:12" x14ac:dyDescent="0.4">
      <c r="A10" s="84" t="s">
        <v>57</v>
      </c>
      <c r="B10" s="33">
        <v>10049</v>
      </c>
      <c r="C10" s="33">
        <v>9298</v>
      </c>
      <c r="D10" s="20">
        <v>1.0807700580770059</v>
      </c>
      <c r="E10" s="83">
        <v>751</v>
      </c>
      <c r="F10" s="35">
        <v>11360</v>
      </c>
      <c r="G10" s="33">
        <v>11360</v>
      </c>
      <c r="H10" s="20">
        <v>1</v>
      </c>
      <c r="I10" s="83">
        <v>0</v>
      </c>
      <c r="J10" s="20">
        <v>0.88459507042253516</v>
      </c>
      <c r="K10" s="20">
        <v>0.81848591549295779</v>
      </c>
      <c r="L10" s="23">
        <v>6.6109154929577363E-2</v>
      </c>
    </row>
    <row r="11" spans="1:12" x14ac:dyDescent="0.4">
      <c r="A11" s="84" t="s">
        <v>69</v>
      </c>
      <c r="B11" s="33">
        <v>10014</v>
      </c>
      <c r="C11" s="33">
        <v>8720</v>
      </c>
      <c r="D11" s="20">
        <v>1.148394495412844</v>
      </c>
      <c r="E11" s="83">
        <v>1294</v>
      </c>
      <c r="F11" s="33">
        <v>11193</v>
      </c>
      <c r="G11" s="33">
        <v>11409</v>
      </c>
      <c r="H11" s="20">
        <v>0.98106757822771495</v>
      </c>
      <c r="I11" s="83">
        <v>-216</v>
      </c>
      <c r="J11" s="20">
        <v>0.89466630930045565</v>
      </c>
      <c r="K11" s="20">
        <v>0.76430887895521082</v>
      </c>
      <c r="L11" s="23">
        <v>0.13035743034524483</v>
      </c>
    </row>
    <row r="12" spans="1:12" x14ac:dyDescent="0.4">
      <c r="A12" s="84" t="s">
        <v>54</v>
      </c>
      <c r="B12" s="33">
        <v>14556</v>
      </c>
      <c r="C12" s="33">
        <v>12855</v>
      </c>
      <c r="D12" s="20">
        <v>1.1323220536756127</v>
      </c>
      <c r="E12" s="83">
        <v>1701</v>
      </c>
      <c r="F12" s="33">
        <v>16200</v>
      </c>
      <c r="G12" s="33">
        <v>16200</v>
      </c>
      <c r="H12" s="20">
        <v>1</v>
      </c>
      <c r="I12" s="83">
        <v>0</v>
      </c>
      <c r="J12" s="20">
        <v>0.89851851851851849</v>
      </c>
      <c r="K12" s="20">
        <v>0.79351851851851851</v>
      </c>
      <c r="L12" s="23">
        <v>0.105</v>
      </c>
    </row>
    <row r="13" spans="1:12" x14ac:dyDescent="0.4">
      <c r="A13" s="84" t="s">
        <v>55</v>
      </c>
      <c r="B13" s="33">
        <v>14064</v>
      </c>
      <c r="C13" s="33">
        <v>11632</v>
      </c>
      <c r="D13" s="20">
        <v>1.2090784044016507</v>
      </c>
      <c r="E13" s="83">
        <v>2432</v>
      </c>
      <c r="F13" s="33">
        <v>16800</v>
      </c>
      <c r="G13" s="33">
        <v>14030</v>
      </c>
      <c r="H13" s="20">
        <v>1.1974340698503207</v>
      </c>
      <c r="I13" s="83">
        <v>2770</v>
      </c>
      <c r="J13" s="20">
        <v>0.83714285714285719</v>
      </c>
      <c r="K13" s="20">
        <v>0.82908054169636491</v>
      </c>
      <c r="L13" s="23">
        <v>8.0623154464922742E-3</v>
      </c>
    </row>
    <row r="14" spans="1:12" x14ac:dyDescent="0.4">
      <c r="A14" s="95" t="s">
        <v>145</v>
      </c>
      <c r="B14" s="33">
        <v>5078</v>
      </c>
      <c r="C14" s="33">
        <v>5037</v>
      </c>
      <c r="D14" s="20">
        <v>1.0081397657335716</v>
      </c>
      <c r="E14" s="83">
        <v>41</v>
      </c>
      <c r="F14" s="33">
        <v>5400</v>
      </c>
      <c r="G14" s="33">
        <v>5400</v>
      </c>
      <c r="H14" s="20">
        <v>1</v>
      </c>
      <c r="I14" s="83">
        <v>0</v>
      </c>
      <c r="J14" s="20">
        <v>0.94037037037037041</v>
      </c>
      <c r="K14" s="20">
        <v>0.93277777777777782</v>
      </c>
      <c r="L14" s="23">
        <v>7.5925925925925952E-3</v>
      </c>
    </row>
    <row r="15" spans="1:12" x14ac:dyDescent="0.4">
      <c r="A15" s="84" t="s">
        <v>155</v>
      </c>
      <c r="B15" s="33">
        <v>0</v>
      </c>
      <c r="C15" s="33">
        <v>0</v>
      </c>
      <c r="D15" s="20" t="e">
        <v>#DIV/0!</v>
      </c>
      <c r="E15" s="83">
        <v>0</v>
      </c>
      <c r="F15" s="33">
        <v>0</v>
      </c>
      <c r="G15" s="33">
        <v>0</v>
      </c>
      <c r="H15" s="20" t="e">
        <v>#DIV/0!</v>
      </c>
      <c r="I15" s="83">
        <v>0</v>
      </c>
      <c r="J15" s="20" t="e">
        <v>#DIV/0!</v>
      </c>
      <c r="K15" s="20" t="e">
        <v>#DIV/0!</v>
      </c>
      <c r="L15" s="23" t="e">
        <v>#DIV/0!</v>
      </c>
    </row>
    <row r="16" spans="1:12" x14ac:dyDescent="0.4">
      <c r="A16" s="95" t="s">
        <v>154</v>
      </c>
      <c r="B16" s="33">
        <v>317</v>
      </c>
      <c r="C16" s="33">
        <v>230</v>
      </c>
      <c r="D16" s="20">
        <v>1.3782608695652174</v>
      </c>
      <c r="E16" s="83">
        <v>87</v>
      </c>
      <c r="F16" s="33">
        <v>318</v>
      </c>
      <c r="G16" s="33">
        <v>230</v>
      </c>
      <c r="H16" s="20">
        <v>1.3826086956521739</v>
      </c>
      <c r="I16" s="83">
        <v>88</v>
      </c>
      <c r="J16" s="20">
        <v>0.99685534591194969</v>
      </c>
      <c r="K16" s="20">
        <v>1</v>
      </c>
      <c r="L16" s="23">
        <v>-3.1446540880503138E-3</v>
      </c>
    </row>
    <row r="17" spans="1:12" x14ac:dyDescent="0.4">
      <c r="A17" s="91" t="s">
        <v>64</v>
      </c>
      <c r="B17" s="31">
        <v>27510</v>
      </c>
      <c r="C17" s="31">
        <v>25997</v>
      </c>
      <c r="D17" s="22">
        <v>1.0581990229641882</v>
      </c>
      <c r="E17" s="90">
        <v>1513</v>
      </c>
      <c r="F17" s="31">
        <v>34138</v>
      </c>
      <c r="G17" s="31">
        <v>33651</v>
      </c>
      <c r="H17" s="22">
        <v>1.0144720810674275</v>
      </c>
      <c r="I17" s="90">
        <v>487</v>
      </c>
      <c r="J17" s="22">
        <v>0.80584685687503665</v>
      </c>
      <c r="K17" s="22">
        <v>0.77254762117024756</v>
      </c>
      <c r="L17" s="21">
        <v>3.3299235704789099E-2</v>
      </c>
    </row>
    <row r="18" spans="1:12" x14ac:dyDescent="0.4">
      <c r="A18" s="86" t="s">
        <v>144</v>
      </c>
      <c r="B18" s="35">
        <v>1675</v>
      </c>
      <c r="C18" s="35">
        <v>1438</v>
      </c>
      <c r="D18" s="19">
        <v>1.1648122392211404</v>
      </c>
      <c r="E18" s="85">
        <v>237</v>
      </c>
      <c r="F18" s="35">
        <v>2250</v>
      </c>
      <c r="G18" s="35">
        <v>1800</v>
      </c>
      <c r="H18" s="19">
        <v>1.25</v>
      </c>
      <c r="I18" s="85">
        <v>450</v>
      </c>
      <c r="J18" s="19">
        <v>0.74444444444444446</v>
      </c>
      <c r="K18" s="19">
        <v>0.79888888888888887</v>
      </c>
      <c r="L18" s="18">
        <v>-5.4444444444444406E-2</v>
      </c>
    </row>
    <row r="19" spans="1:12" x14ac:dyDescent="0.4">
      <c r="A19" s="84" t="s">
        <v>143</v>
      </c>
      <c r="B19" s="33">
        <v>2615</v>
      </c>
      <c r="C19" s="33">
        <v>2163</v>
      </c>
      <c r="D19" s="20">
        <v>1.2089690245030051</v>
      </c>
      <c r="E19" s="83">
        <v>452</v>
      </c>
      <c r="F19" s="33">
        <v>3051</v>
      </c>
      <c r="G19" s="33">
        <v>3000</v>
      </c>
      <c r="H19" s="20">
        <v>1.0169999999999999</v>
      </c>
      <c r="I19" s="83">
        <v>51</v>
      </c>
      <c r="J19" s="20">
        <v>0.85709603408718449</v>
      </c>
      <c r="K19" s="20">
        <v>0.72099999999999997</v>
      </c>
      <c r="L19" s="23">
        <v>0.13609603408718451</v>
      </c>
    </row>
    <row r="20" spans="1:12" x14ac:dyDescent="0.4">
      <c r="A20" s="84" t="s">
        <v>142</v>
      </c>
      <c r="B20" s="33">
        <v>2181</v>
      </c>
      <c r="C20" s="33">
        <v>2105</v>
      </c>
      <c r="D20" s="20">
        <v>1.0361045130641331</v>
      </c>
      <c r="E20" s="83">
        <v>76</v>
      </c>
      <c r="F20" s="33">
        <v>3000</v>
      </c>
      <c r="G20" s="33">
        <v>3017</v>
      </c>
      <c r="H20" s="20">
        <v>0.99436526350679488</v>
      </c>
      <c r="I20" s="83">
        <v>-17</v>
      </c>
      <c r="J20" s="20">
        <v>0.72699999999999998</v>
      </c>
      <c r="K20" s="20">
        <v>0.69771295989393434</v>
      </c>
      <c r="L20" s="23">
        <v>2.9287040106065643E-2</v>
      </c>
    </row>
    <row r="21" spans="1:12" x14ac:dyDescent="0.4">
      <c r="A21" s="84" t="s">
        <v>141</v>
      </c>
      <c r="B21" s="33">
        <v>2714</v>
      </c>
      <c r="C21" s="33">
        <v>2802</v>
      </c>
      <c r="D21" s="20">
        <v>0.96859386152748039</v>
      </c>
      <c r="E21" s="83">
        <v>-88</v>
      </c>
      <c r="F21" s="33">
        <v>3034</v>
      </c>
      <c r="G21" s="33">
        <v>3017</v>
      </c>
      <c r="H21" s="20">
        <v>1.0056347364932052</v>
      </c>
      <c r="I21" s="83">
        <v>17</v>
      </c>
      <c r="J21" s="20">
        <v>0.89452867501647992</v>
      </c>
      <c r="K21" s="20">
        <v>0.92873715611534635</v>
      </c>
      <c r="L21" s="23">
        <v>-3.4208481098866428E-2</v>
      </c>
    </row>
    <row r="22" spans="1:12" x14ac:dyDescent="0.4">
      <c r="A22" s="84" t="s">
        <v>140</v>
      </c>
      <c r="B22" s="34">
        <v>5004</v>
      </c>
      <c r="C22" s="34">
        <v>4413</v>
      </c>
      <c r="D22" s="17">
        <v>1.1339225016995242</v>
      </c>
      <c r="E22" s="92">
        <v>591</v>
      </c>
      <c r="F22" s="34">
        <v>6034</v>
      </c>
      <c r="G22" s="34">
        <v>6000</v>
      </c>
      <c r="H22" s="17">
        <v>1.0056666666666667</v>
      </c>
      <c r="I22" s="92">
        <v>34</v>
      </c>
      <c r="J22" s="17">
        <v>0.8293006297646669</v>
      </c>
      <c r="K22" s="17">
        <v>0.73550000000000004</v>
      </c>
      <c r="L22" s="16">
        <v>9.3800629764666854E-2</v>
      </c>
    </row>
    <row r="23" spans="1:12" x14ac:dyDescent="0.4">
      <c r="A23" s="93" t="s">
        <v>139</v>
      </c>
      <c r="B23" s="33">
        <v>2838</v>
      </c>
      <c r="C23" s="33">
        <v>2717</v>
      </c>
      <c r="D23" s="20">
        <v>1.0445344129554657</v>
      </c>
      <c r="E23" s="83">
        <v>121</v>
      </c>
      <c r="F23" s="33">
        <v>3484</v>
      </c>
      <c r="G23" s="33">
        <v>3600</v>
      </c>
      <c r="H23" s="20">
        <v>0.96777777777777774</v>
      </c>
      <c r="I23" s="83">
        <v>-116</v>
      </c>
      <c r="J23" s="20">
        <v>0.81458094144661308</v>
      </c>
      <c r="K23" s="20">
        <v>0.75472222222222218</v>
      </c>
      <c r="L23" s="23">
        <v>5.9858719224390899E-2</v>
      </c>
    </row>
    <row r="24" spans="1:12" x14ac:dyDescent="0.4">
      <c r="A24" s="84" t="s">
        <v>138</v>
      </c>
      <c r="B24" s="33">
        <v>2980</v>
      </c>
      <c r="C24" s="33">
        <v>2636</v>
      </c>
      <c r="D24" s="20">
        <v>1.1305007587253415</v>
      </c>
      <c r="E24" s="83">
        <v>344</v>
      </c>
      <c r="F24" s="33">
        <v>3300</v>
      </c>
      <c r="G24" s="33">
        <v>3000</v>
      </c>
      <c r="H24" s="20">
        <v>1.1000000000000001</v>
      </c>
      <c r="I24" s="83">
        <v>300</v>
      </c>
      <c r="J24" s="20">
        <v>0.90303030303030307</v>
      </c>
      <c r="K24" s="20">
        <v>0.87866666666666671</v>
      </c>
      <c r="L24" s="23">
        <v>2.4363636363636365E-2</v>
      </c>
    </row>
    <row r="25" spans="1:12" x14ac:dyDescent="0.4">
      <c r="A25" s="84" t="s">
        <v>137</v>
      </c>
      <c r="B25" s="34">
        <v>516</v>
      </c>
      <c r="C25" s="34">
        <v>843</v>
      </c>
      <c r="D25" s="17">
        <v>0.61209964412811391</v>
      </c>
      <c r="E25" s="92">
        <v>-327</v>
      </c>
      <c r="F25" s="34">
        <v>934</v>
      </c>
      <c r="G25" s="34">
        <v>1200</v>
      </c>
      <c r="H25" s="17">
        <v>0.77833333333333332</v>
      </c>
      <c r="I25" s="92">
        <v>-266</v>
      </c>
      <c r="J25" s="17">
        <v>0.55246252676659524</v>
      </c>
      <c r="K25" s="17">
        <v>0.70250000000000001</v>
      </c>
      <c r="L25" s="16">
        <v>-0.15003747323340477</v>
      </c>
    </row>
    <row r="26" spans="1:12" x14ac:dyDescent="0.4">
      <c r="A26" s="93" t="s">
        <v>136</v>
      </c>
      <c r="B26" s="33">
        <v>2527</v>
      </c>
      <c r="C26" s="33">
        <v>2044</v>
      </c>
      <c r="D26" s="20">
        <v>1.2363013698630136</v>
      </c>
      <c r="E26" s="83">
        <v>483</v>
      </c>
      <c r="F26" s="33">
        <v>3000</v>
      </c>
      <c r="G26" s="33">
        <v>3000</v>
      </c>
      <c r="H26" s="20">
        <v>1</v>
      </c>
      <c r="I26" s="83">
        <v>0</v>
      </c>
      <c r="J26" s="20">
        <v>0.84233333333333338</v>
      </c>
      <c r="K26" s="20">
        <v>0.68133333333333335</v>
      </c>
      <c r="L26" s="23">
        <v>0.16100000000000003</v>
      </c>
    </row>
    <row r="27" spans="1:12" x14ac:dyDescent="0.4">
      <c r="A27" s="84" t="s">
        <v>135</v>
      </c>
      <c r="B27" s="33">
        <v>2221</v>
      </c>
      <c r="C27" s="33">
        <v>2335</v>
      </c>
      <c r="D27" s="20">
        <v>0.95117773019271945</v>
      </c>
      <c r="E27" s="83">
        <v>-114</v>
      </c>
      <c r="F27" s="33">
        <v>3051</v>
      </c>
      <c r="G27" s="33">
        <v>3017</v>
      </c>
      <c r="H27" s="20">
        <v>1.0112694729864102</v>
      </c>
      <c r="I27" s="83">
        <v>34</v>
      </c>
      <c r="J27" s="20">
        <v>0.72795804654211738</v>
      </c>
      <c r="K27" s="20">
        <v>0.773947630096122</v>
      </c>
      <c r="L27" s="23">
        <v>-4.5989583554004621E-2</v>
      </c>
    </row>
    <row r="28" spans="1:12" x14ac:dyDescent="0.4">
      <c r="A28" s="93" t="s">
        <v>134</v>
      </c>
      <c r="B28" s="34">
        <v>2239</v>
      </c>
      <c r="C28" s="34">
        <v>2501</v>
      </c>
      <c r="D28" s="17">
        <v>0.89524190323870456</v>
      </c>
      <c r="E28" s="92">
        <v>-262</v>
      </c>
      <c r="F28" s="34">
        <v>3000</v>
      </c>
      <c r="G28" s="34">
        <v>3000</v>
      </c>
      <c r="H28" s="17">
        <v>1</v>
      </c>
      <c r="I28" s="92">
        <v>0</v>
      </c>
      <c r="J28" s="17">
        <v>0.74633333333333329</v>
      </c>
      <c r="K28" s="17">
        <v>0.83366666666666667</v>
      </c>
      <c r="L28" s="16">
        <v>-8.7333333333333374E-2</v>
      </c>
    </row>
    <row r="29" spans="1:12" x14ac:dyDescent="0.4">
      <c r="A29" s="91" t="s">
        <v>63</v>
      </c>
      <c r="B29" s="31">
        <v>1422</v>
      </c>
      <c r="C29" s="31">
        <v>1411</v>
      </c>
      <c r="D29" s="22">
        <v>1.0077958894401133</v>
      </c>
      <c r="E29" s="90">
        <v>11</v>
      </c>
      <c r="F29" s="31">
        <v>2457</v>
      </c>
      <c r="G29" s="31">
        <v>2418</v>
      </c>
      <c r="H29" s="22">
        <v>1.0161290322580645</v>
      </c>
      <c r="I29" s="90">
        <v>39</v>
      </c>
      <c r="J29" s="22">
        <v>0.57875457875457881</v>
      </c>
      <c r="K29" s="22">
        <v>0.58354011579818033</v>
      </c>
      <c r="L29" s="21">
        <v>-4.7855370436015177E-3</v>
      </c>
    </row>
    <row r="30" spans="1:12" x14ac:dyDescent="0.4">
      <c r="A30" s="86" t="s">
        <v>133</v>
      </c>
      <c r="B30" s="35">
        <v>938</v>
      </c>
      <c r="C30" s="35">
        <v>894</v>
      </c>
      <c r="D30" s="19">
        <v>1.0492170022371365</v>
      </c>
      <c r="E30" s="85">
        <v>44</v>
      </c>
      <c r="F30" s="35">
        <v>1677</v>
      </c>
      <c r="G30" s="35">
        <v>1638</v>
      </c>
      <c r="H30" s="19">
        <v>1.0238095238095237</v>
      </c>
      <c r="I30" s="85">
        <v>39</v>
      </c>
      <c r="J30" s="19">
        <v>0.5593321407274896</v>
      </c>
      <c r="K30" s="19">
        <v>0.54578754578754574</v>
      </c>
      <c r="L30" s="18">
        <v>1.3544594939943866E-2</v>
      </c>
    </row>
    <row r="31" spans="1:12" x14ac:dyDescent="0.4">
      <c r="A31" s="84" t="s">
        <v>132</v>
      </c>
      <c r="B31" s="33">
        <v>484</v>
      </c>
      <c r="C31" s="33">
        <v>517</v>
      </c>
      <c r="D31" s="20">
        <v>0.93617021276595747</v>
      </c>
      <c r="E31" s="83">
        <v>-33</v>
      </c>
      <c r="F31" s="33">
        <v>780</v>
      </c>
      <c r="G31" s="33">
        <v>780</v>
      </c>
      <c r="H31" s="20">
        <v>1</v>
      </c>
      <c r="I31" s="83">
        <v>0</v>
      </c>
      <c r="J31" s="20">
        <v>0.62051282051282053</v>
      </c>
      <c r="K31" s="20">
        <v>0.6628205128205128</v>
      </c>
      <c r="L31" s="23">
        <v>-4.2307692307692268E-2</v>
      </c>
    </row>
    <row r="32" spans="1:12" s="87" customFormat="1" x14ac:dyDescent="0.4">
      <c r="A32" s="89" t="s">
        <v>74</v>
      </c>
      <c r="B32" s="28">
        <v>171762</v>
      </c>
      <c r="C32" s="28">
        <v>157423</v>
      </c>
      <c r="D32" s="15">
        <v>1.0910858006771564</v>
      </c>
      <c r="E32" s="88">
        <v>14339</v>
      </c>
      <c r="F32" s="28">
        <v>201749</v>
      </c>
      <c r="G32" s="28">
        <v>190970</v>
      </c>
      <c r="H32" s="15">
        <v>1.0564434204325286</v>
      </c>
      <c r="I32" s="88">
        <v>10779</v>
      </c>
      <c r="J32" s="15">
        <v>0.85136481469548797</v>
      </c>
      <c r="K32" s="15">
        <v>0.82433366497355609</v>
      </c>
      <c r="L32" s="24">
        <v>2.703114972193188E-2</v>
      </c>
    </row>
    <row r="33" spans="1:12" x14ac:dyDescent="0.4">
      <c r="A33" s="94" t="s">
        <v>73</v>
      </c>
      <c r="B33" s="30">
        <v>148356</v>
      </c>
      <c r="C33" s="30">
        <v>134583</v>
      </c>
      <c r="D33" s="19">
        <v>1.1023383339649138</v>
      </c>
      <c r="E33" s="85">
        <v>13773</v>
      </c>
      <c r="F33" s="30">
        <v>170722</v>
      </c>
      <c r="G33" s="30">
        <v>160517</v>
      </c>
      <c r="H33" s="19">
        <v>1.0635758206295907</v>
      </c>
      <c r="I33" s="85">
        <v>10205</v>
      </c>
      <c r="J33" s="19">
        <v>0.86899169409917876</v>
      </c>
      <c r="K33" s="19">
        <v>0.8384345583333852</v>
      </c>
      <c r="L33" s="18">
        <v>3.0557135765793553E-2</v>
      </c>
    </row>
    <row r="34" spans="1:12" x14ac:dyDescent="0.4">
      <c r="A34" s="84" t="s">
        <v>56</v>
      </c>
      <c r="B34" s="33">
        <v>67202</v>
      </c>
      <c r="C34" s="33">
        <v>61469</v>
      </c>
      <c r="D34" s="20">
        <v>1.0932665245896305</v>
      </c>
      <c r="E34" s="83">
        <v>5733</v>
      </c>
      <c r="F34" s="33">
        <v>72509</v>
      </c>
      <c r="G34" s="33">
        <v>68611</v>
      </c>
      <c r="H34" s="20">
        <v>1.0568130474705222</v>
      </c>
      <c r="I34" s="83">
        <v>3898</v>
      </c>
      <c r="J34" s="20">
        <v>0.92680908576866317</v>
      </c>
      <c r="K34" s="20">
        <v>0.89590590430105954</v>
      </c>
      <c r="L34" s="23">
        <v>3.0903181467603624E-2</v>
      </c>
    </row>
    <row r="35" spans="1:12" x14ac:dyDescent="0.4">
      <c r="A35" s="84" t="s">
        <v>131</v>
      </c>
      <c r="B35" s="33">
        <v>15693</v>
      </c>
      <c r="C35" s="33">
        <v>9972</v>
      </c>
      <c r="D35" s="20">
        <v>1.5737063778580025</v>
      </c>
      <c r="E35" s="83">
        <v>5721</v>
      </c>
      <c r="F35" s="33">
        <v>17638</v>
      </c>
      <c r="G35" s="33">
        <v>11584</v>
      </c>
      <c r="H35" s="20">
        <v>1.5226174033149171</v>
      </c>
      <c r="I35" s="83">
        <v>6054</v>
      </c>
      <c r="J35" s="20">
        <v>0.88972672638621164</v>
      </c>
      <c r="K35" s="20">
        <v>0.8608425414364641</v>
      </c>
      <c r="L35" s="23">
        <v>2.8884184949747538E-2</v>
      </c>
    </row>
    <row r="36" spans="1:12" x14ac:dyDescent="0.4">
      <c r="A36" s="84" t="s">
        <v>130</v>
      </c>
      <c r="B36" s="33">
        <v>14520</v>
      </c>
      <c r="C36" s="33">
        <v>14114</v>
      </c>
      <c r="D36" s="20">
        <v>1.0287657644891597</v>
      </c>
      <c r="E36" s="83">
        <v>406</v>
      </c>
      <c r="F36" s="33">
        <v>17208</v>
      </c>
      <c r="G36" s="33">
        <v>17280</v>
      </c>
      <c r="H36" s="20">
        <v>0.99583333333333335</v>
      </c>
      <c r="I36" s="83">
        <v>-72</v>
      </c>
      <c r="J36" s="20">
        <v>0.84379358437935847</v>
      </c>
      <c r="K36" s="20">
        <v>0.81678240740740737</v>
      </c>
      <c r="L36" s="23">
        <v>2.7011176971951101E-2</v>
      </c>
    </row>
    <row r="37" spans="1:12" x14ac:dyDescent="0.4">
      <c r="A37" s="84" t="s">
        <v>54</v>
      </c>
      <c r="B37" s="33">
        <v>23156</v>
      </c>
      <c r="C37" s="33">
        <v>21285</v>
      </c>
      <c r="D37" s="20">
        <v>1.087902278599953</v>
      </c>
      <c r="E37" s="83">
        <v>1871</v>
      </c>
      <c r="F37" s="33">
        <v>28225</v>
      </c>
      <c r="G37" s="33">
        <v>28745</v>
      </c>
      <c r="H37" s="20">
        <v>0.98190989737345624</v>
      </c>
      <c r="I37" s="83">
        <v>-520</v>
      </c>
      <c r="J37" s="20">
        <v>0.8204074402125775</v>
      </c>
      <c r="K37" s="20">
        <v>0.74047660462689169</v>
      </c>
      <c r="L37" s="23">
        <v>7.9930835585685811E-2</v>
      </c>
    </row>
    <row r="38" spans="1:12" x14ac:dyDescent="0.4">
      <c r="A38" s="84" t="s">
        <v>55</v>
      </c>
      <c r="B38" s="33">
        <v>13396</v>
      </c>
      <c r="C38" s="33">
        <v>12681</v>
      </c>
      <c r="D38" s="20">
        <v>1.0563835659648293</v>
      </c>
      <c r="E38" s="83">
        <v>715</v>
      </c>
      <c r="F38" s="33">
        <v>15799</v>
      </c>
      <c r="G38" s="33">
        <v>14683</v>
      </c>
      <c r="H38" s="20">
        <v>1.0760062657495062</v>
      </c>
      <c r="I38" s="83">
        <v>1116</v>
      </c>
      <c r="J38" s="20">
        <v>0.8479017659345528</v>
      </c>
      <c r="K38" s="20">
        <v>0.86365184226656677</v>
      </c>
      <c r="L38" s="23">
        <v>-1.5750076332013974E-2</v>
      </c>
    </row>
    <row r="39" spans="1:12" x14ac:dyDescent="0.4">
      <c r="A39" s="84" t="s">
        <v>53</v>
      </c>
      <c r="B39" s="33">
        <v>3937</v>
      </c>
      <c r="C39" s="33">
        <v>4145</v>
      </c>
      <c r="D39" s="20">
        <v>0.94981905910735831</v>
      </c>
      <c r="E39" s="83">
        <v>-208</v>
      </c>
      <c r="F39" s="33">
        <v>4669</v>
      </c>
      <c r="G39" s="33">
        <v>4680</v>
      </c>
      <c r="H39" s="20">
        <v>0.99764957264957266</v>
      </c>
      <c r="I39" s="83">
        <v>-11</v>
      </c>
      <c r="J39" s="20">
        <v>0.84322124651959729</v>
      </c>
      <c r="K39" s="20">
        <v>0.88568376068376065</v>
      </c>
      <c r="L39" s="23">
        <v>-4.2462514164163356E-2</v>
      </c>
    </row>
    <row r="40" spans="1:12" x14ac:dyDescent="0.4">
      <c r="A40" s="84" t="s">
        <v>129</v>
      </c>
      <c r="B40" s="33">
        <v>2570</v>
      </c>
      <c r="C40" s="33">
        <v>2546</v>
      </c>
      <c r="D40" s="20">
        <v>1.0094265514532601</v>
      </c>
      <c r="E40" s="83">
        <v>24</v>
      </c>
      <c r="F40" s="33">
        <v>3154</v>
      </c>
      <c r="G40" s="33">
        <v>3320</v>
      </c>
      <c r="H40" s="20">
        <v>0.95</v>
      </c>
      <c r="I40" s="83">
        <v>-166</v>
      </c>
      <c r="J40" s="20">
        <v>0.81483830057070383</v>
      </c>
      <c r="K40" s="20">
        <v>0.76686746987951804</v>
      </c>
      <c r="L40" s="23">
        <v>4.7970830691185795E-2</v>
      </c>
    </row>
    <row r="41" spans="1:12" x14ac:dyDescent="0.4">
      <c r="A41" s="84" t="s">
        <v>52</v>
      </c>
      <c r="B41" s="33">
        <v>5077</v>
      </c>
      <c r="C41" s="33">
        <v>5144</v>
      </c>
      <c r="D41" s="20">
        <v>0.98697511664074655</v>
      </c>
      <c r="E41" s="83">
        <v>-67</v>
      </c>
      <c r="F41" s="33">
        <v>5760</v>
      </c>
      <c r="G41" s="33">
        <v>5854</v>
      </c>
      <c r="H41" s="20">
        <v>0.98394260334813799</v>
      </c>
      <c r="I41" s="83">
        <v>-94</v>
      </c>
      <c r="J41" s="20">
        <v>0.88142361111111112</v>
      </c>
      <c r="K41" s="20">
        <v>0.87871540826785099</v>
      </c>
      <c r="L41" s="23">
        <v>2.7082028432601213E-3</v>
      </c>
    </row>
    <row r="42" spans="1:12" x14ac:dyDescent="0.4">
      <c r="A42" s="93" t="s">
        <v>51</v>
      </c>
      <c r="B42" s="34">
        <v>2805</v>
      </c>
      <c r="C42" s="34">
        <v>3227</v>
      </c>
      <c r="D42" s="17">
        <v>0.86922838549736603</v>
      </c>
      <c r="E42" s="92">
        <v>-422</v>
      </c>
      <c r="F42" s="34">
        <v>5760</v>
      </c>
      <c r="G42" s="34">
        <v>5760</v>
      </c>
      <c r="H42" s="17">
        <v>1</v>
      </c>
      <c r="I42" s="92">
        <v>0</v>
      </c>
      <c r="J42" s="17">
        <v>0.48697916666666669</v>
      </c>
      <c r="K42" s="17">
        <v>0.56024305555555554</v>
      </c>
      <c r="L42" s="16">
        <v>-7.3263888888888851E-2</v>
      </c>
    </row>
    <row r="43" spans="1:12" x14ac:dyDescent="0.4">
      <c r="A43" s="91" t="s">
        <v>72</v>
      </c>
      <c r="B43" s="31">
        <v>23406</v>
      </c>
      <c r="C43" s="31">
        <v>22840</v>
      </c>
      <c r="D43" s="22">
        <v>1.0247810858143607</v>
      </c>
      <c r="E43" s="90">
        <v>566</v>
      </c>
      <c r="F43" s="31">
        <v>31027</v>
      </c>
      <c r="G43" s="31">
        <v>30453</v>
      </c>
      <c r="H43" s="22">
        <v>1.0188487176961218</v>
      </c>
      <c r="I43" s="90">
        <v>574</v>
      </c>
      <c r="J43" s="22">
        <v>0.75437522158120351</v>
      </c>
      <c r="K43" s="22">
        <v>0.75000820937181889</v>
      </c>
      <c r="L43" s="21">
        <v>4.3670122093846242E-3</v>
      </c>
    </row>
    <row r="44" spans="1:12" x14ac:dyDescent="0.4">
      <c r="A44" s="86" t="s">
        <v>54</v>
      </c>
      <c r="B44" s="35">
        <v>0</v>
      </c>
      <c r="C44" s="35">
        <v>2291</v>
      </c>
      <c r="D44" s="19">
        <v>0</v>
      </c>
      <c r="E44" s="85">
        <v>-2291</v>
      </c>
      <c r="F44" s="35">
        <v>0</v>
      </c>
      <c r="G44" s="35">
        <v>2555</v>
      </c>
      <c r="H44" s="19">
        <v>0</v>
      </c>
      <c r="I44" s="85">
        <v>-2555</v>
      </c>
      <c r="J44" s="19" t="e">
        <v>#DIV/0!</v>
      </c>
      <c r="K44" s="19">
        <v>0.89667318982387478</v>
      </c>
      <c r="L44" s="18" t="e">
        <v>#DIV/0!</v>
      </c>
    </row>
    <row r="45" spans="1:12" x14ac:dyDescent="0.4">
      <c r="A45" s="84" t="s">
        <v>68</v>
      </c>
      <c r="B45" s="33">
        <v>1525</v>
      </c>
      <c r="C45" s="33">
        <v>1678</v>
      </c>
      <c r="D45" s="20">
        <v>0.90882002383790228</v>
      </c>
      <c r="E45" s="83">
        <v>-153</v>
      </c>
      <c r="F45" s="33">
        <v>2534</v>
      </c>
      <c r="G45" s="33">
        <v>2660</v>
      </c>
      <c r="H45" s="20">
        <v>0.95263157894736838</v>
      </c>
      <c r="I45" s="83">
        <v>-126</v>
      </c>
      <c r="J45" s="20">
        <v>0.60181531176006309</v>
      </c>
      <c r="K45" s="20">
        <v>0.63082706766917296</v>
      </c>
      <c r="L45" s="23">
        <v>-2.9011755909109871E-2</v>
      </c>
    </row>
    <row r="46" spans="1:12" x14ac:dyDescent="0.4">
      <c r="A46" s="84" t="s">
        <v>66</v>
      </c>
      <c r="B46" s="33">
        <v>2239</v>
      </c>
      <c r="C46" s="33">
        <v>2169</v>
      </c>
      <c r="D46" s="20">
        <v>1.0322729368372523</v>
      </c>
      <c r="E46" s="83">
        <v>70</v>
      </c>
      <c r="F46" s="33">
        <v>2520</v>
      </c>
      <c r="G46" s="33">
        <v>2527</v>
      </c>
      <c r="H46" s="20">
        <v>0.99722991689750695</v>
      </c>
      <c r="I46" s="83">
        <v>-7</v>
      </c>
      <c r="J46" s="20">
        <v>0.88849206349206344</v>
      </c>
      <c r="K46" s="20">
        <v>0.85833003561535415</v>
      </c>
      <c r="L46" s="23">
        <v>3.0162027876709296E-2</v>
      </c>
    </row>
    <row r="47" spans="1:12" x14ac:dyDescent="0.4">
      <c r="A47" s="84" t="s">
        <v>48</v>
      </c>
      <c r="B47" s="33">
        <v>5426</v>
      </c>
      <c r="C47" s="33">
        <v>5248</v>
      </c>
      <c r="D47" s="20">
        <v>1.0339176829268293</v>
      </c>
      <c r="E47" s="83">
        <v>178</v>
      </c>
      <c r="F47" s="33">
        <v>7593</v>
      </c>
      <c r="G47" s="33">
        <v>7560</v>
      </c>
      <c r="H47" s="20">
        <v>1.0043650793650793</v>
      </c>
      <c r="I47" s="83">
        <v>33</v>
      </c>
      <c r="J47" s="20">
        <v>0.71460555775055967</v>
      </c>
      <c r="K47" s="20">
        <v>0.69417989417989423</v>
      </c>
      <c r="L47" s="23">
        <v>2.0425663570665442E-2</v>
      </c>
    </row>
    <row r="48" spans="1:12" x14ac:dyDescent="0.4">
      <c r="A48" s="84" t="s">
        <v>50</v>
      </c>
      <c r="B48" s="33">
        <v>1749</v>
      </c>
      <c r="C48" s="33">
        <v>1757</v>
      </c>
      <c r="D48" s="20">
        <v>0.99544678429140576</v>
      </c>
      <c r="E48" s="83">
        <v>-8</v>
      </c>
      <c r="F48" s="33">
        <v>2527</v>
      </c>
      <c r="G48" s="33">
        <v>2511</v>
      </c>
      <c r="H48" s="20">
        <v>1.0063719633612107</v>
      </c>
      <c r="I48" s="83">
        <v>16</v>
      </c>
      <c r="J48" s="20">
        <v>0.69212504946576969</v>
      </c>
      <c r="K48" s="20">
        <v>0.699721226602947</v>
      </c>
      <c r="L48" s="23">
        <v>-7.5961771371773068E-3</v>
      </c>
    </row>
    <row r="49" spans="1:12" x14ac:dyDescent="0.4">
      <c r="A49" s="84" t="s">
        <v>49</v>
      </c>
      <c r="B49" s="33">
        <v>2076</v>
      </c>
      <c r="C49" s="33">
        <v>1935</v>
      </c>
      <c r="D49" s="20">
        <v>1.0728682170542636</v>
      </c>
      <c r="E49" s="83">
        <v>141</v>
      </c>
      <c r="F49" s="33">
        <v>3136</v>
      </c>
      <c r="G49" s="33">
        <v>2520</v>
      </c>
      <c r="H49" s="20">
        <v>1.2444444444444445</v>
      </c>
      <c r="I49" s="83">
        <v>616</v>
      </c>
      <c r="J49" s="20">
        <v>0.66198979591836737</v>
      </c>
      <c r="K49" s="20">
        <v>0.7678571428571429</v>
      </c>
      <c r="L49" s="23">
        <v>-0.10586734693877553</v>
      </c>
    </row>
    <row r="50" spans="1:12" x14ac:dyDescent="0.4">
      <c r="A50" s="84" t="s">
        <v>128</v>
      </c>
      <c r="B50" s="33">
        <v>2248</v>
      </c>
      <c r="C50" s="33">
        <v>1964</v>
      </c>
      <c r="D50" s="20">
        <v>1.1446028513238289</v>
      </c>
      <c r="E50" s="83">
        <v>284</v>
      </c>
      <c r="F50" s="33">
        <v>2520</v>
      </c>
      <c r="G50" s="33">
        <v>2560</v>
      </c>
      <c r="H50" s="20">
        <v>0.984375</v>
      </c>
      <c r="I50" s="83">
        <v>-40</v>
      </c>
      <c r="J50" s="20">
        <v>0.89206349206349211</v>
      </c>
      <c r="K50" s="20">
        <v>0.76718750000000002</v>
      </c>
      <c r="L50" s="23">
        <v>0.12487599206349209</v>
      </c>
    </row>
    <row r="51" spans="1:12" x14ac:dyDescent="0.4">
      <c r="A51" s="84" t="s">
        <v>70</v>
      </c>
      <c r="B51" s="33">
        <v>2228</v>
      </c>
      <c r="C51" s="33">
        <v>2224</v>
      </c>
      <c r="D51" s="20">
        <v>1.0017985611510791</v>
      </c>
      <c r="E51" s="83">
        <v>4</v>
      </c>
      <c r="F51" s="33">
        <v>2511</v>
      </c>
      <c r="G51" s="33">
        <v>2520</v>
      </c>
      <c r="H51" s="20">
        <v>0.99642857142857144</v>
      </c>
      <c r="I51" s="83">
        <v>-9</v>
      </c>
      <c r="J51" s="20">
        <v>0.88729589804858622</v>
      </c>
      <c r="K51" s="20">
        <v>0.88253968253968251</v>
      </c>
      <c r="L51" s="23">
        <v>4.756215508903705E-3</v>
      </c>
    </row>
    <row r="52" spans="1:12" x14ac:dyDescent="0.4">
      <c r="A52" s="84" t="s">
        <v>127</v>
      </c>
      <c r="B52" s="33">
        <v>2107</v>
      </c>
      <c r="C52" s="33">
        <v>2044</v>
      </c>
      <c r="D52" s="20">
        <v>1.0308219178082192</v>
      </c>
      <c r="E52" s="83">
        <v>63</v>
      </c>
      <c r="F52" s="33">
        <v>2632</v>
      </c>
      <c r="G52" s="33">
        <v>2520</v>
      </c>
      <c r="H52" s="20">
        <v>1.0444444444444445</v>
      </c>
      <c r="I52" s="83">
        <v>112</v>
      </c>
      <c r="J52" s="20">
        <v>0.80053191489361697</v>
      </c>
      <c r="K52" s="20">
        <v>0.81111111111111112</v>
      </c>
      <c r="L52" s="23">
        <v>-1.0579196217494147E-2</v>
      </c>
    </row>
    <row r="53" spans="1:12" x14ac:dyDescent="0.4">
      <c r="A53" s="84" t="s">
        <v>126</v>
      </c>
      <c r="B53" s="33">
        <v>0</v>
      </c>
      <c r="C53" s="33">
        <v>1530</v>
      </c>
      <c r="D53" s="20">
        <v>0</v>
      </c>
      <c r="E53" s="83">
        <v>-1530</v>
      </c>
      <c r="F53" s="33">
        <v>0</v>
      </c>
      <c r="G53" s="33">
        <v>2520</v>
      </c>
      <c r="H53" s="20">
        <v>0</v>
      </c>
      <c r="I53" s="83">
        <v>-2520</v>
      </c>
      <c r="J53" s="20" t="e">
        <v>#DIV/0!</v>
      </c>
      <c r="K53" s="20">
        <v>0.6071428571428571</v>
      </c>
      <c r="L53" s="23" t="e">
        <v>#DIV/0!</v>
      </c>
    </row>
    <row r="54" spans="1:12" x14ac:dyDescent="0.4">
      <c r="A54" s="84" t="s">
        <v>125</v>
      </c>
      <c r="B54" s="33">
        <v>2094</v>
      </c>
      <c r="C54" s="33">
        <v>0</v>
      </c>
      <c r="D54" s="20" t="e">
        <v>#DIV/0!</v>
      </c>
      <c r="E54" s="83">
        <v>2094</v>
      </c>
      <c r="F54" s="33">
        <v>2534</v>
      </c>
      <c r="G54" s="33">
        <v>0</v>
      </c>
      <c r="H54" s="20" t="e">
        <v>#DIV/0!</v>
      </c>
      <c r="I54" s="83">
        <v>2534</v>
      </c>
      <c r="J54" s="20">
        <v>0.82636148382004737</v>
      </c>
      <c r="K54" s="20" t="e">
        <v>#DIV/0!</v>
      </c>
      <c r="L54" s="23" t="e">
        <v>#DIV/0!</v>
      </c>
    </row>
    <row r="55" spans="1:12" x14ac:dyDescent="0.4">
      <c r="A55" s="84" t="s">
        <v>124</v>
      </c>
      <c r="B55" s="33">
        <v>1714</v>
      </c>
      <c r="C55" s="33">
        <v>0</v>
      </c>
      <c r="D55" s="20" t="e">
        <v>#DIV/0!</v>
      </c>
      <c r="E55" s="83">
        <v>1714</v>
      </c>
      <c r="F55" s="33">
        <v>2520</v>
      </c>
      <c r="G55" s="33">
        <v>0</v>
      </c>
      <c r="H55" s="20" t="e">
        <v>#DIV/0!</v>
      </c>
      <c r="I55" s="83">
        <v>2520</v>
      </c>
      <c r="J55" s="20">
        <v>0.68015873015873018</v>
      </c>
      <c r="K55" s="20" t="e">
        <v>#DIV/0!</v>
      </c>
      <c r="L55" s="23" t="e">
        <v>#DIV/0!</v>
      </c>
    </row>
    <row r="56" spans="1:12" s="87" customFormat="1" x14ac:dyDescent="0.4">
      <c r="A56" s="89" t="s">
        <v>71</v>
      </c>
      <c r="B56" s="28">
        <v>25748</v>
      </c>
      <c r="C56" s="28">
        <v>26189</v>
      </c>
      <c r="D56" s="15">
        <v>0.9831608690671656</v>
      </c>
      <c r="E56" s="88">
        <v>-441</v>
      </c>
      <c r="F56" s="28">
        <v>33064</v>
      </c>
      <c r="G56" s="28">
        <v>31042</v>
      </c>
      <c r="H56" s="15">
        <v>1.065137555569873</v>
      </c>
      <c r="I56" s="88">
        <v>2022</v>
      </c>
      <c r="J56" s="15">
        <v>0.77873215581901767</v>
      </c>
      <c r="K56" s="15">
        <v>0.84366342374846981</v>
      </c>
      <c r="L56" s="24">
        <v>-6.4931267929452141E-2</v>
      </c>
    </row>
    <row r="57" spans="1:12" x14ac:dyDescent="0.4">
      <c r="A57" s="86" t="s">
        <v>56</v>
      </c>
      <c r="B57" s="35">
        <v>18303</v>
      </c>
      <c r="C57" s="35">
        <v>19124</v>
      </c>
      <c r="D57" s="19">
        <v>0.95706965070069028</v>
      </c>
      <c r="E57" s="85">
        <v>-821</v>
      </c>
      <c r="F57" s="35">
        <v>24114</v>
      </c>
      <c r="G57" s="35">
        <v>21264</v>
      </c>
      <c r="H57" s="19">
        <v>1.1340293453724606</v>
      </c>
      <c r="I57" s="85">
        <v>2850</v>
      </c>
      <c r="J57" s="19">
        <v>0.75901965663100268</v>
      </c>
      <c r="K57" s="19">
        <v>0.89936042136945071</v>
      </c>
      <c r="L57" s="18">
        <v>-0.14034076473844803</v>
      </c>
    </row>
    <row r="58" spans="1:12" x14ac:dyDescent="0.4">
      <c r="A58" s="84" t="s">
        <v>57</v>
      </c>
      <c r="B58" s="33">
        <v>5405</v>
      </c>
      <c r="C58" s="33">
        <v>4605</v>
      </c>
      <c r="D58" s="20">
        <v>1.1737242128121608</v>
      </c>
      <c r="E58" s="83">
        <v>800</v>
      </c>
      <c r="F58" s="33">
        <v>5840</v>
      </c>
      <c r="G58" s="33">
        <v>5960</v>
      </c>
      <c r="H58" s="20">
        <v>0.97986577181208057</v>
      </c>
      <c r="I58" s="83">
        <v>-120</v>
      </c>
      <c r="J58" s="20">
        <v>0.92551369863013699</v>
      </c>
      <c r="K58" s="20">
        <v>0.7726510067114094</v>
      </c>
      <c r="L58" s="23">
        <v>0.15286269191872759</v>
      </c>
    </row>
    <row r="59" spans="1:12" x14ac:dyDescent="0.4">
      <c r="A59" s="84" t="s">
        <v>153</v>
      </c>
      <c r="B59" s="33">
        <v>0</v>
      </c>
      <c r="C59" s="33">
        <v>2004</v>
      </c>
      <c r="D59" s="20">
        <v>0</v>
      </c>
      <c r="E59" s="83">
        <v>-2004</v>
      </c>
      <c r="F59" s="33">
        <v>0</v>
      </c>
      <c r="G59" s="33">
        <v>3320</v>
      </c>
      <c r="H59" s="20">
        <v>0</v>
      </c>
      <c r="I59" s="83">
        <v>-3320</v>
      </c>
      <c r="J59" s="20" t="e">
        <v>#DIV/0!</v>
      </c>
      <c r="K59" s="20">
        <v>0.60361445783132528</v>
      </c>
      <c r="L59" s="23" t="e">
        <v>#DIV/0!</v>
      </c>
    </row>
    <row r="60" spans="1:12" x14ac:dyDescent="0.4">
      <c r="A60" s="84" t="s">
        <v>152</v>
      </c>
      <c r="B60" s="33">
        <v>863</v>
      </c>
      <c r="C60" s="33">
        <v>0</v>
      </c>
      <c r="D60" s="20" t="e">
        <v>#DIV/0!</v>
      </c>
      <c r="E60" s="83">
        <v>863</v>
      </c>
      <c r="F60" s="33">
        <v>1471</v>
      </c>
      <c r="G60" s="33">
        <v>0</v>
      </c>
      <c r="H60" s="20" t="e">
        <v>#DIV/0!</v>
      </c>
      <c r="I60" s="83">
        <v>1471</v>
      </c>
      <c r="J60" s="20">
        <v>0.58667573079537727</v>
      </c>
      <c r="K60" s="20" t="e">
        <v>#DIV/0!</v>
      </c>
      <c r="L60" s="23" t="e">
        <v>#DIV/0!</v>
      </c>
    </row>
    <row r="61" spans="1:12" x14ac:dyDescent="0.4">
      <c r="A61" s="82" t="s">
        <v>151</v>
      </c>
      <c r="B61" s="32">
        <v>1177</v>
      </c>
      <c r="C61" s="32">
        <v>456</v>
      </c>
      <c r="D61" s="26">
        <v>2.5811403508771931</v>
      </c>
      <c r="E61" s="81">
        <v>721</v>
      </c>
      <c r="F61" s="32">
        <v>1639</v>
      </c>
      <c r="G61" s="32">
        <v>498</v>
      </c>
      <c r="H61" s="26">
        <v>3.2911646586345382</v>
      </c>
      <c r="I61" s="81">
        <v>1141</v>
      </c>
      <c r="J61" s="26">
        <v>0.71812080536912748</v>
      </c>
      <c r="K61" s="26">
        <v>0.91566265060240959</v>
      </c>
      <c r="L61" s="25">
        <v>-0.19754184523328211</v>
      </c>
    </row>
    <row r="62" spans="1:12" x14ac:dyDescent="0.4">
      <c r="C62" s="80"/>
      <c r="E62" s="13"/>
      <c r="G62" s="80"/>
      <c r="I62" s="13"/>
      <c r="K62" s="80"/>
    </row>
    <row r="63" spans="1:12" x14ac:dyDescent="0.4">
      <c r="C63" s="80"/>
      <c r="D63" s="13"/>
      <c r="E63" s="13"/>
      <c r="F63" s="80"/>
      <c r="G63" s="80"/>
      <c r="H63" s="13"/>
      <c r="I63" s="13"/>
      <c r="J63" s="80"/>
      <c r="K63" s="80"/>
    </row>
    <row r="64" spans="1:12" x14ac:dyDescent="0.4">
      <c r="C64" s="80"/>
      <c r="D64" s="13"/>
      <c r="E64" s="13"/>
      <c r="F64" s="80"/>
      <c r="G64" s="80"/>
      <c r="H64" s="13"/>
      <c r="I64" s="13"/>
      <c r="J64" s="80"/>
      <c r="K64" s="80"/>
    </row>
    <row r="65" spans="3:11" x14ac:dyDescent="0.4">
      <c r="C65" s="80"/>
      <c r="D65" s="13"/>
      <c r="E65" s="13"/>
      <c r="F65" s="80"/>
      <c r="G65" s="80"/>
      <c r="H65" s="13"/>
      <c r="I65" s="13"/>
      <c r="J65" s="80"/>
      <c r="K65" s="80"/>
    </row>
    <row r="66" spans="3:11" x14ac:dyDescent="0.4">
      <c r="C66" s="80"/>
      <c r="D66" s="13"/>
      <c r="E66" s="13"/>
      <c r="F66" s="80"/>
      <c r="G66" s="80"/>
      <c r="H66" s="13"/>
      <c r="I66" s="13"/>
      <c r="J66" s="80"/>
      <c r="K66" s="80"/>
    </row>
    <row r="67" spans="3:11" x14ac:dyDescent="0.4">
      <c r="C67" s="80"/>
      <c r="E67" s="13"/>
      <c r="G67" s="80"/>
      <c r="I67" s="13"/>
      <c r="K67" s="80"/>
    </row>
    <row r="68" spans="3:11" x14ac:dyDescent="0.4">
      <c r="C68" s="80"/>
      <c r="E68" s="13"/>
      <c r="G68" s="80"/>
      <c r="I68" s="13"/>
      <c r="K68" s="80"/>
    </row>
    <row r="69" spans="3:11" x14ac:dyDescent="0.4">
      <c r="C69" s="80"/>
      <c r="E69" s="13"/>
      <c r="G69" s="80"/>
      <c r="I69" s="13"/>
      <c r="K69" s="80"/>
    </row>
    <row r="70" spans="3:11" x14ac:dyDescent="0.4">
      <c r="C70" s="80"/>
      <c r="E70" s="13"/>
      <c r="G70" s="80"/>
      <c r="I70" s="13"/>
      <c r="K70" s="80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5'!A1" display="'h15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４月(月間)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83</v>
      </c>
      <c r="C4" s="120" t="s">
        <v>162</v>
      </c>
      <c r="D4" s="119" t="s">
        <v>61</v>
      </c>
      <c r="E4" s="119"/>
      <c r="F4" s="116" t="s">
        <v>83</v>
      </c>
      <c r="G4" s="116" t="s">
        <v>162</v>
      </c>
      <c r="H4" s="119" t="s">
        <v>61</v>
      </c>
      <c r="I4" s="119"/>
      <c r="J4" s="116" t="s">
        <v>83</v>
      </c>
      <c r="K4" s="116" t="s">
        <v>162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395396</v>
      </c>
      <c r="C6" s="28">
        <v>396249</v>
      </c>
      <c r="D6" s="15">
        <v>0.99784731317933928</v>
      </c>
      <c r="E6" s="88">
        <v>-853</v>
      </c>
      <c r="F6" s="28">
        <v>611974</v>
      </c>
      <c r="G6" s="28">
        <v>573796</v>
      </c>
      <c r="H6" s="15">
        <v>1.0665358420065667</v>
      </c>
      <c r="I6" s="88">
        <v>38178</v>
      </c>
      <c r="J6" s="15">
        <v>0.64609934408978165</v>
      </c>
      <c r="K6" s="15">
        <v>0.69057469902195201</v>
      </c>
      <c r="L6" s="24">
        <v>-4.4475354932170363E-2</v>
      </c>
    </row>
    <row r="7" spans="1:12" s="87" customFormat="1" x14ac:dyDescent="0.4">
      <c r="A7" s="89" t="s">
        <v>58</v>
      </c>
      <c r="B7" s="28">
        <v>204202</v>
      </c>
      <c r="C7" s="28">
        <v>171761</v>
      </c>
      <c r="D7" s="15">
        <v>1.1888729106141673</v>
      </c>
      <c r="E7" s="88">
        <v>32441</v>
      </c>
      <c r="F7" s="28">
        <v>302612</v>
      </c>
      <c r="G7" s="28">
        <v>235874</v>
      </c>
      <c r="H7" s="15">
        <v>1.2829391963505941</v>
      </c>
      <c r="I7" s="88">
        <v>66738</v>
      </c>
      <c r="J7" s="15">
        <v>0.67479809128521007</v>
      </c>
      <c r="K7" s="15">
        <v>0.72818962666508391</v>
      </c>
      <c r="L7" s="24">
        <v>-5.3391535379873845E-2</v>
      </c>
    </row>
    <row r="8" spans="1:12" x14ac:dyDescent="0.4">
      <c r="A8" s="97" t="s">
        <v>65</v>
      </c>
      <c r="B8" s="29">
        <v>164824</v>
      </c>
      <c r="C8" s="29">
        <v>132722</v>
      </c>
      <c r="D8" s="27">
        <v>1.2418739922544868</v>
      </c>
      <c r="E8" s="96">
        <v>32102</v>
      </c>
      <c r="F8" s="29">
        <v>247611</v>
      </c>
      <c r="G8" s="29">
        <v>181638</v>
      </c>
      <c r="H8" s="27">
        <v>1.3632114425395567</v>
      </c>
      <c r="I8" s="96">
        <v>65973</v>
      </c>
      <c r="J8" s="27">
        <v>0.6656570184684848</v>
      </c>
      <c r="K8" s="27">
        <v>0.73069511886279304</v>
      </c>
      <c r="L8" s="54">
        <v>-6.503810039430824E-2</v>
      </c>
    </row>
    <row r="9" spans="1:12" x14ac:dyDescent="0.4">
      <c r="A9" s="86" t="s">
        <v>56</v>
      </c>
      <c r="B9" s="35">
        <v>90633</v>
      </c>
      <c r="C9" s="35">
        <v>69182</v>
      </c>
      <c r="D9" s="19">
        <v>1.3100662021913214</v>
      </c>
      <c r="E9" s="85">
        <v>21451</v>
      </c>
      <c r="F9" s="35">
        <v>127007</v>
      </c>
      <c r="G9" s="35">
        <v>91068</v>
      </c>
      <c r="H9" s="19">
        <v>1.3946391707295647</v>
      </c>
      <c r="I9" s="85">
        <v>35939</v>
      </c>
      <c r="J9" s="19">
        <v>0.7136063366586094</v>
      </c>
      <c r="K9" s="19">
        <v>0.75967408969121974</v>
      </c>
      <c r="L9" s="18">
        <v>-4.6067753032610348E-2</v>
      </c>
    </row>
    <row r="10" spans="1:12" x14ac:dyDescent="0.4">
      <c r="A10" s="84" t="s">
        <v>57</v>
      </c>
      <c r="B10" s="33">
        <v>23493</v>
      </c>
      <c r="C10" s="33">
        <v>13064</v>
      </c>
      <c r="D10" s="20">
        <v>1.7983006736068585</v>
      </c>
      <c r="E10" s="83">
        <v>10429</v>
      </c>
      <c r="F10" s="35">
        <v>42574</v>
      </c>
      <c r="G10" s="33">
        <v>17040</v>
      </c>
      <c r="H10" s="20">
        <v>2.4984741784037561</v>
      </c>
      <c r="I10" s="83">
        <v>25534</v>
      </c>
      <c r="J10" s="20">
        <v>0.55181566214121291</v>
      </c>
      <c r="K10" s="20">
        <v>0.76666666666666672</v>
      </c>
      <c r="L10" s="23">
        <v>-0.2148510045254538</v>
      </c>
    </row>
    <row r="11" spans="1:12" x14ac:dyDescent="0.4">
      <c r="A11" s="84" t="s">
        <v>69</v>
      </c>
      <c r="B11" s="33">
        <v>9026</v>
      </c>
      <c r="C11" s="33">
        <v>11244</v>
      </c>
      <c r="D11" s="20">
        <v>0.80273923870508712</v>
      </c>
      <c r="E11" s="83">
        <v>-2218</v>
      </c>
      <c r="F11" s="33">
        <v>16200</v>
      </c>
      <c r="G11" s="33">
        <v>16470</v>
      </c>
      <c r="H11" s="20">
        <v>0.98360655737704916</v>
      </c>
      <c r="I11" s="83">
        <v>-270</v>
      </c>
      <c r="J11" s="20">
        <v>0.55716049382716049</v>
      </c>
      <c r="K11" s="20">
        <v>0.682695810564663</v>
      </c>
      <c r="L11" s="23">
        <v>-0.12553531673750251</v>
      </c>
    </row>
    <row r="12" spans="1:12" x14ac:dyDescent="0.4">
      <c r="A12" s="84" t="s">
        <v>54</v>
      </c>
      <c r="B12" s="33">
        <v>18260</v>
      </c>
      <c r="C12" s="33">
        <v>15814</v>
      </c>
      <c r="D12" s="20">
        <v>1.1546730744909575</v>
      </c>
      <c r="E12" s="83">
        <v>2446</v>
      </c>
      <c r="F12" s="33">
        <v>28530</v>
      </c>
      <c r="G12" s="33">
        <v>23760</v>
      </c>
      <c r="H12" s="20">
        <v>1.2007575757575757</v>
      </c>
      <c r="I12" s="83">
        <v>4770</v>
      </c>
      <c r="J12" s="20">
        <v>0.64002804065895547</v>
      </c>
      <c r="K12" s="20">
        <v>0.66557239057239059</v>
      </c>
      <c r="L12" s="23">
        <v>-2.5544349913435127E-2</v>
      </c>
    </row>
    <row r="13" spans="1:12" x14ac:dyDescent="0.4">
      <c r="A13" s="84" t="s">
        <v>55</v>
      </c>
      <c r="B13" s="33">
        <v>16704</v>
      </c>
      <c r="C13" s="33">
        <v>17311</v>
      </c>
      <c r="D13" s="20">
        <v>0.96493559008722773</v>
      </c>
      <c r="E13" s="83">
        <v>-607</v>
      </c>
      <c r="F13" s="33">
        <v>25200</v>
      </c>
      <c r="G13" s="33">
        <v>25200</v>
      </c>
      <c r="H13" s="20">
        <v>1</v>
      </c>
      <c r="I13" s="83">
        <v>0</v>
      </c>
      <c r="J13" s="20">
        <v>0.66285714285714281</v>
      </c>
      <c r="K13" s="20">
        <v>0.68694444444444447</v>
      </c>
      <c r="L13" s="23">
        <v>-2.4087301587301657E-2</v>
      </c>
    </row>
    <row r="14" spans="1:12" x14ac:dyDescent="0.4">
      <c r="A14" s="95" t="s">
        <v>145</v>
      </c>
      <c r="B14" s="33">
        <v>6708</v>
      </c>
      <c r="C14" s="33">
        <v>6107</v>
      </c>
      <c r="D14" s="20">
        <v>1.0984116587522514</v>
      </c>
      <c r="E14" s="83">
        <v>601</v>
      </c>
      <c r="F14" s="33">
        <v>8100</v>
      </c>
      <c r="G14" s="33">
        <v>8100</v>
      </c>
      <c r="H14" s="20">
        <v>1</v>
      </c>
      <c r="I14" s="83">
        <v>0</v>
      </c>
      <c r="J14" s="20">
        <v>0.82814814814814819</v>
      </c>
      <c r="K14" s="20">
        <v>0.75395061728395063</v>
      </c>
      <c r="L14" s="23">
        <v>7.4197530864197558E-2</v>
      </c>
    </row>
    <row r="15" spans="1:12" x14ac:dyDescent="0.4">
      <c r="A15" s="91" t="s">
        <v>64</v>
      </c>
      <c r="B15" s="31">
        <v>37583</v>
      </c>
      <c r="C15" s="31">
        <v>37157</v>
      </c>
      <c r="D15" s="22">
        <v>1.0114648653012892</v>
      </c>
      <c r="E15" s="90">
        <v>426</v>
      </c>
      <c r="F15" s="31">
        <v>52271</v>
      </c>
      <c r="G15" s="31">
        <v>51467</v>
      </c>
      <c r="H15" s="22">
        <v>1.0156216604814736</v>
      </c>
      <c r="I15" s="90">
        <v>804</v>
      </c>
      <c r="J15" s="22">
        <v>0.71900288879110785</v>
      </c>
      <c r="K15" s="22">
        <v>0.72195775934093687</v>
      </c>
      <c r="L15" s="21">
        <v>-2.954870549829014E-3</v>
      </c>
    </row>
    <row r="16" spans="1:12" x14ac:dyDescent="0.4">
      <c r="A16" s="86" t="s">
        <v>144</v>
      </c>
      <c r="B16" s="35">
        <v>1801</v>
      </c>
      <c r="C16" s="35">
        <v>1743</v>
      </c>
      <c r="D16" s="19">
        <v>1.0332759609868043</v>
      </c>
      <c r="E16" s="85">
        <v>58</v>
      </c>
      <c r="F16" s="35">
        <v>2717</v>
      </c>
      <c r="G16" s="35">
        <v>2550</v>
      </c>
      <c r="H16" s="19">
        <v>1.0654901960784313</v>
      </c>
      <c r="I16" s="85">
        <v>167</v>
      </c>
      <c r="J16" s="19">
        <v>0.66286345233713651</v>
      </c>
      <c r="K16" s="19">
        <v>0.68352941176470583</v>
      </c>
      <c r="L16" s="18">
        <v>-2.0665959427569325E-2</v>
      </c>
    </row>
    <row r="17" spans="1:12" x14ac:dyDescent="0.4">
      <c r="A17" s="84" t="s">
        <v>143</v>
      </c>
      <c r="B17" s="33">
        <v>3582</v>
      </c>
      <c r="C17" s="33">
        <v>3520</v>
      </c>
      <c r="D17" s="20">
        <v>1.0176136363636363</v>
      </c>
      <c r="E17" s="83">
        <v>62</v>
      </c>
      <c r="F17" s="33">
        <v>5250</v>
      </c>
      <c r="G17" s="33">
        <v>4800</v>
      </c>
      <c r="H17" s="20">
        <v>1.09375</v>
      </c>
      <c r="I17" s="83">
        <v>450</v>
      </c>
      <c r="J17" s="20">
        <v>0.68228571428571427</v>
      </c>
      <c r="K17" s="20">
        <v>0.73333333333333328</v>
      </c>
      <c r="L17" s="23">
        <v>-5.1047619047619008E-2</v>
      </c>
    </row>
    <row r="18" spans="1:12" x14ac:dyDescent="0.4">
      <c r="A18" s="84" t="s">
        <v>142</v>
      </c>
      <c r="B18" s="33">
        <v>3537</v>
      </c>
      <c r="C18" s="33">
        <v>3364</v>
      </c>
      <c r="D18" s="20">
        <v>1.0514268727705114</v>
      </c>
      <c r="E18" s="83">
        <v>173</v>
      </c>
      <c r="F18" s="33">
        <v>4500</v>
      </c>
      <c r="G18" s="33">
        <v>4500</v>
      </c>
      <c r="H18" s="20">
        <v>1</v>
      </c>
      <c r="I18" s="83">
        <v>0</v>
      </c>
      <c r="J18" s="20">
        <v>0.78600000000000003</v>
      </c>
      <c r="K18" s="20">
        <v>0.74755555555555553</v>
      </c>
      <c r="L18" s="23">
        <v>3.8444444444444503E-2</v>
      </c>
    </row>
    <row r="19" spans="1:12" x14ac:dyDescent="0.4">
      <c r="A19" s="84" t="s">
        <v>141</v>
      </c>
      <c r="B19" s="33">
        <v>3342</v>
      </c>
      <c r="C19" s="33">
        <v>3670</v>
      </c>
      <c r="D19" s="20">
        <v>0.91062670299727522</v>
      </c>
      <c r="E19" s="83">
        <v>-328</v>
      </c>
      <c r="F19" s="33">
        <v>4517</v>
      </c>
      <c r="G19" s="33">
        <v>4500</v>
      </c>
      <c r="H19" s="20">
        <v>1.0037777777777779</v>
      </c>
      <c r="I19" s="83">
        <v>17</v>
      </c>
      <c r="J19" s="20">
        <v>0.73987159619216292</v>
      </c>
      <c r="K19" s="20">
        <v>0.81555555555555559</v>
      </c>
      <c r="L19" s="23">
        <v>-7.5683959363392672E-2</v>
      </c>
    </row>
    <row r="20" spans="1:12" x14ac:dyDescent="0.4">
      <c r="A20" s="84" t="s">
        <v>140</v>
      </c>
      <c r="B20" s="34">
        <v>7365</v>
      </c>
      <c r="C20" s="34">
        <v>6771</v>
      </c>
      <c r="D20" s="17">
        <v>1.0877270713336287</v>
      </c>
      <c r="E20" s="92">
        <v>594</v>
      </c>
      <c r="F20" s="34">
        <v>9034</v>
      </c>
      <c r="G20" s="34">
        <v>9000</v>
      </c>
      <c r="H20" s="17">
        <v>1.0037777777777779</v>
      </c>
      <c r="I20" s="92">
        <v>34</v>
      </c>
      <c r="J20" s="17">
        <v>0.8152534868275404</v>
      </c>
      <c r="K20" s="17">
        <v>0.7523333333333333</v>
      </c>
      <c r="L20" s="16">
        <v>6.2920153494207098E-2</v>
      </c>
    </row>
    <row r="21" spans="1:12" x14ac:dyDescent="0.4">
      <c r="A21" s="93" t="s">
        <v>139</v>
      </c>
      <c r="B21" s="33">
        <v>4425</v>
      </c>
      <c r="C21" s="33">
        <v>4551</v>
      </c>
      <c r="D21" s="20">
        <v>0.97231377719182599</v>
      </c>
      <c r="E21" s="83">
        <v>-126</v>
      </c>
      <c r="F21" s="33">
        <v>6300</v>
      </c>
      <c r="G21" s="33">
        <v>6150</v>
      </c>
      <c r="H21" s="20">
        <v>1.024390243902439</v>
      </c>
      <c r="I21" s="83">
        <v>150</v>
      </c>
      <c r="J21" s="20">
        <v>0.70238095238095233</v>
      </c>
      <c r="K21" s="20">
        <v>0.74</v>
      </c>
      <c r="L21" s="23">
        <v>-3.7619047619047663E-2</v>
      </c>
    </row>
    <row r="22" spans="1:12" x14ac:dyDescent="0.4">
      <c r="A22" s="84" t="s">
        <v>138</v>
      </c>
      <c r="B22" s="33">
        <v>3758</v>
      </c>
      <c r="C22" s="33">
        <v>3342</v>
      </c>
      <c r="D22" s="20">
        <v>1.1244763614602036</v>
      </c>
      <c r="E22" s="83">
        <v>416</v>
      </c>
      <c r="F22" s="33">
        <v>4500</v>
      </c>
      <c r="G22" s="33">
        <v>4500</v>
      </c>
      <c r="H22" s="20">
        <v>1</v>
      </c>
      <c r="I22" s="83">
        <v>0</v>
      </c>
      <c r="J22" s="20">
        <v>0.83511111111111114</v>
      </c>
      <c r="K22" s="20">
        <v>0.7426666666666667</v>
      </c>
      <c r="L22" s="23">
        <v>9.244444444444444E-2</v>
      </c>
    </row>
    <row r="23" spans="1:12" x14ac:dyDescent="0.4">
      <c r="A23" s="84" t="s">
        <v>137</v>
      </c>
      <c r="B23" s="34">
        <v>880</v>
      </c>
      <c r="C23" s="34">
        <v>1220</v>
      </c>
      <c r="D23" s="17">
        <v>0.72131147540983609</v>
      </c>
      <c r="E23" s="92">
        <v>-340</v>
      </c>
      <c r="F23" s="34">
        <v>1817</v>
      </c>
      <c r="G23" s="34">
        <v>1950</v>
      </c>
      <c r="H23" s="17">
        <v>0.93179487179487175</v>
      </c>
      <c r="I23" s="92">
        <v>-133</v>
      </c>
      <c r="J23" s="17">
        <v>0.48431480462300497</v>
      </c>
      <c r="K23" s="17">
        <v>0.62564102564102564</v>
      </c>
      <c r="L23" s="16">
        <v>-0.14132622101802067</v>
      </c>
    </row>
    <row r="24" spans="1:12" x14ac:dyDescent="0.4">
      <c r="A24" s="93" t="s">
        <v>136</v>
      </c>
      <c r="B24" s="33">
        <v>3246</v>
      </c>
      <c r="C24" s="33">
        <v>2904</v>
      </c>
      <c r="D24" s="20">
        <v>1.1177685950413223</v>
      </c>
      <c r="E24" s="83">
        <v>342</v>
      </c>
      <c r="F24" s="33">
        <v>4500</v>
      </c>
      <c r="G24" s="33">
        <v>4500</v>
      </c>
      <c r="H24" s="20">
        <v>1</v>
      </c>
      <c r="I24" s="83">
        <v>0</v>
      </c>
      <c r="J24" s="20">
        <v>0.72133333333333338</v>
      </c>
      <c r="K24" s="20">
        <v>0.64533333333333331</v>
      </c>
      <c r="L24" s="23">
        <v>7.6000000000000068E-2</v>
      </c>
    </row>
    <row r="25" spans="1:12" x14ac:dyDescent="0.4">
      <c r="A25" s="84" t="s">
        <v>135</v>
      </c>
      <c r="B25" s="33">
        <v>2613</v>
      </c>
      <c r="C25" s="33">
        <v>2817</v>
      </c>
      <c r="D25" s="20">
        <v>0.92758253461128859</v>
      </c>
      <c r="E25" s="83">
        <v>-204</v>
      </c>
      <c r="F25" s="33">
        <v>4636</v>
      </c>
      <c r="G25" s="33">
        <v>4517</v>
      </c>
      <c r="H25" s="20">
        <v>1.0263449191941554</v>
      </c>
      <c r="I25" s="83">
        <v>119</v>
      </c>
      <c r="J25" s="20">
        <v>0.56363244176013805</v>
      </c>
      <c r="K25" s="20">
        <v>0.6236440115120655</v>
      </c>
      <c r="L25" s="23">
        <v>-6.0011569751927452E-2</v>
      </c>
    </row>
    <row r="26" spans="1:12" x14ac:dyDescent="0.4">
      <c r="A26" s="93" t="s">
        <v>134</v>
      </c>
      <c r="B26" s="34">
        <v>3034</v>
      </c>
      <c r="C26" s="34">
        <v>3255</v>
      </c>
      <c r="D26" s="17">
        <v>0.93210445468509984</v>
      </c>
      <c r="E26" s="92">
        <v>-221</v>
      </c>
      <c r="F26" s="34">
        <v>4500</v>
      </c>
      <c r="G26" s="34">
        <v>4500</v>
      </c>
      <c r="H26" s="17">
        <v>1</v>
      </c>
      <c r="I26" s="92">
        <v>0</v>
      </c>
      <c r="J26" s="17">
        <v>0.67422222222222217</v>
      </c>
      <c r="K26" s="17">
        <v>0.72333333333333338</v>
      </c>
      <c r="L26" s="16">
        <v>-4.9111111111111216E-2</v>
      </c>
    </row>
    <row r="27" spans="1:12" x14ac:dyDescent="0.4">
      <c r="A27" s="91" t="s">
        <v>63</v>
      </c>
      <c r="B27" s="31">
        <v>1795</v>
      </c>
      <c r="C27" s="31">
        <v>1882</v>
      </c>
      <c r="D27" s="22">
        <v>0.95377258235919238</v>
      </c>
      <c r="E27" s="90">
        <v>-87</v>
      </c>
      <c r="F27" s="31">
        <v>2730</v>
      </c>
      <c r="G27" s="31">
        <v>2769</v>
      </c>
      <c r="H27" s="22">
        <v>0.9859154929577465</v>
      </c>
      <c r="I27" s="90">
        <v>-39</v>
      </c>
      <c r="J27" s="22">
        <v>0.6575091575091575</v>
      </c>
      <c r="K27" s="22">
        <v>0.67966775009028535</v>
      </c>
      <c r="L27" s="21">
        <v>-2.2158592581127845E-2</v>
      </c>
    </row>
    <row r="28" spans="1:12" x14ac:dyDescent="0.4">
      <c r="A28" s="86" t="s">
        <v>133</v>
      </c>
      <c r="B28" s="35">
        <v>1203</v>
      </c>
      <c r="C28" s="35">
        <v>1146</v>
      </c>
      <c r="D28" s="19">
        <v>1.049738219895288</v>
      </c>
      <c r="E28" s="85">
        <v>57</v>
      </c>
      <c r="F28" s="35">
        <v>1599</v>
      </c>
      <c r="G28" s="35">
        <v>1599</v>
      </c>
      <c r="H28" s="19">
        <v>1</v>
      </c>
      <c r="I28" s="85">
        <v>0</v>
      </c>
      <c r="J28" s="19">
        <v>0.75234521575984992</v>
      </c>
      <c r="K28" s="19">
        <v>0.71669793621013134</v>
      </c>
      <c r="L28" s="18">
        <v>3.564727954971858E-2</v>
      </c>
    </row>
    <row r="29" spans="1:12" x14ac:dyDescent="0.4">
      <c r="A29" s="84" t="s">
        <v>132</v>
      </c>
      <c r="B29" s="33">
        <v>592</v>
      </c>
      <c r="C29" s="33">
        <v>736</v>
      </c>
      <c r="D29" s="20">
        <v>0.80434782608695654</v>
      </c>
      <c r="E29" s="83">
        <v>-144</v>
      </c>
      <c r="F29" s="33">
        <v>1131</v>
      </c>
      <c r="G29" s="33">
        <v>1170</v>
      </c>
      <c r="H29" s="20">
        <v>0.96666666666666667</v>
      </c>
      <c r="I29" s="83">
        <v>-39</v>
      </c>
      <c r="J29" s="20">
        <v>0.52343059239610967</v>
      </c>
      <c r="K29" s="20">
        <v>0.62905982905982905</v>
      </c>
      <c r="L29" s="23">
        <v>-0.10562923666371937</v>
      </c>
    </row>
    <row r="30" spans="1:12" s="87" customFormat="1" x14ac:dyDescent="0.4">
      <c r="A30" s="89" t="s">
        <v>74</v>
      </c>
      <c r="B30" s="28">
        <v>190952</v>
      </c>
      <c r="C30" s="28">
        <v>190663</v>
      </c>
      <c r="D30" s="15">
        <v>1.0015157634150307</v>
      </c>
      <c r="E30" s="88">
        <v>289</v>
      </c>
      <c r="F30" s="28">
        <v>308873</v>
      </c>
      <c r="G30" s="28">
        <v>292184</v>
      </c>
      <c r="H30" s="15">
        <v>1.0571181173507105</v>
      </c>
      <c r="I30" s="88">
        <v>16689</v>
      </c>
      <c r="J30" s="15">
        <v>0.6182217286716547</v>
      </c>
      <c r="K30" s="15">
        <v>0.65254428716151469</v>
      </c>
      <c r="L30" s="24">
        <v>-3.4322558489859989E-2</v>
      </c>
    </row>
    <row r="31" spans="1:12" x14ac:dyDescent="0.4">
      <c r="A31" s="94" t="s">
        <v>73</v>
      </c>
      <c r="B31" s="30">
        <v>160346</v>
      </c>
      <c r="C31" s="30">
        <v>159237</v>
      </c>
      <c r="D31" s="19">
        <v>1.0069644617770996</v>
      </c>
      <c r="E31" s="85">
        <v>1109</v>
      </c>
      <c r="F31" s="30">
        <v>258909</v>
      </c>
      <c r="G31" s="30">
        <v>245156</v>
      </c>
      <c r="H31" s="19">
        <v>1.056098973714696</v>
      </c>
      <c r="I31" s="85">
        <v>13753</v>
      </c>
      <c r="J31" s="19">
        <v>0.61931412195018332</v>
      </c>
      <c r="K31" s="19">
        <v>0.64953335835141701</v>
      </c>
      <c r="L31" s="18">
        <v>-3.0219236401233696E-2</v>
      </c>
    </row>
    <row r="32" spans="1:12" x14ac:dyDescent="0.4">
      <c r="A32" s="84" t="s">
        <v>56</v>
      </c>
      <c r="B32" s="33">
        <v>68652</v>
      </c>
      <c r="C32" s="33">
        <v>69728</v>
      </c>
      <c r="D32" s="20">
        <v>0.98456860945387792</v>
      </c>
      <c r="E32" s="83">
        <v>-1076</v>
      </c>
      <c r="F32" s="33">
        <v>104967</v>
      </c>
      <c r="G32" s="33">
        <v>105295</v>
      </c>
      <c r="H32" s="20">
        <v>0.99688494230495273</v>
      </c>
      <c r="I32" s="83">
        <v>-328</v>
      </c>
      <c r="J32" s="20">
        <v>0.65403412501071767</v>
      </c>
      <c r="K32" s="20">
        <v>0.66221567975687357</v>
      </c>
      <c r="L32" s="23">
        <v>-8.1815547461558946E-3</v>
      </c>
    </row>
    <row r="33" spans="1:12" x14ac:dyDescent="0.4">
      <c r="A33" s="84" t="s">
        <v>131</v>
      </c>
      <c r="B33" s="33">
        <v>18289</v>
      </c>
      <c r="C33" s="33">
        <v>12792</v>
      </c>
      <c r="D33" s="20">
        <v>1.4297217010631644</v>
      </c>
      <c r="E33" s="83">
        <v>5497</v>
      </c>
      <c r="F33" s="33">
        <v>25710</v>
      </c>
      <c r="G33" s="33">
        <v>16080</v>
      </c>
      <c r="H33" s="20">
        <v>1.5988805970149254</v>
      </c>
      <c r="I33" s="83">
        <v>9630</v>
      </c>
      <c r="J33" s="20">
        <v>0.7113574484636328</v>
      </c>
      <c r="K33" s="20">
        <v>0.79552238805970155</v>
      </c>
      <c r="L33" s="23">
        <v>-8.4164939596068744E-2</v>
      </c>
    </row>
    <row r="34" spans="1:12" x14ac:dyDescent="0.4">
      <c r="A34" s="84" t="s">
        <v>130</v>
      </c>
      <c r="B34" s="33">
        <v>13599</v>
      </c>
      <c r="C34" s="33">
        <v>16473</v>
      </c>
      <c r="D34" s="20">
        <v>0.82553268985612815</v>
      </c>
      <c r="E34" s="83">
        <v>-2874</v>
      </c>
      <c r="F34" s="33">
        <v>23760</v>
      </c>
      <c r="G34" s="33">
        <v>24272</v>
      </c>
      <c r="H34" s="20">
        <v>0.97890573500329603</v>
      </c>
      <c r="I34" s="83">
        <v>-512</v>
      </c>
      <c r="J34" s="20">
        <v>0.57234848484848488</v>
      </c>
      <c r="K34" s="20">
        <v>0.67868325642715888</v>
      </c>
      <c r="L34" s="23">
        <v>-0.10633477157867399</v>
      </c>
    </row>
    <row r="35" spans="1:12" x14ac:dyDescent="0.4">
      <c r="A35" s="84" t="s">
        <v>54</v>
      </c>
      <c r="B35" s="33">
        <v>28402</v>
      </c>
      <c r="C35" s="33">
        <v>25481</v>
      </c>
      <c r="D35" s="20">
        <v>1.1146344334994702</v>
      </c>
      <c r="E35" s="83">
        <v>2921</v>
      </c>
      <c r="F35" s="33">
        <v>47168</v>
      </c>
      <c r="G35" s="33">
        <v>43199</v>
      </c>
      <c r="H35" s="20">
        <v>1.0918771267853422</v>
      </c>
      <c r="I35" s="83">
        <v>3969</v>
      </c>
      <c r="J35" s="20">
        <v>0.60214552238805974</v>
      </c>
      <c r="K35" s="20">
        <v>0.58985161693557719</v>
      </c>
      <c r="L35" s="23">
        <v>1.2293905452482545E-2</v>
      </c>
    </row>
    <row r="36" spans="1:12" x14ac:dyDescent="0.4">
      <c r="A36" s="84" t="s">
        <v>55</v>
      </c>
      <c r="B36" s="33">
        <v>14378</v>
      </c>
      <c r="C36" s="33">
        <v>15333</v>
      </c>
      <c r="D36" s="20">
        <v>0.93771603730515884</v>
      </c>
      <c r="E36" s="83">
        <v>-955</v>
      </c>
      <c r="F36" s="33">
        <v>26160</v>
      </c>
      <c r="G36" s="33">
        <v>21890</v>
      </c>
      <c r="H36" s="20">
        <v>1.1950662402923709</v>
      </c>
      <c r="I36" s="83">
        <v>4270</v>
      </c>
      <c r="J36" s="20">
        <v>0.54961773700305805</v>
      </c>
      <c r="K36" s="20">
        <v>0.70045682960255828</v>
      </c>
      <c r="L36" s="23">
        <v>-0.15083909259950024</v>
      </c>
    </row>
    <row r="37" spans="1:12" x14ac:dyDescent="0.4">
      <c r="A37" s="84" t="s">
        <v>53</v>
      </c>
      <c r="B37" s="33">
        <v>5634</v>
      </c>
      <c r="C37" s="33">
        <v>5626</v>
      </c>
      <c r="D37" s="20">
        <v>1.0014219694276574</v>
      </c>
      <c r="E37" s="83">
        <v>8</v>
      </c>
      <c r="F37" s="33">
        <v>8640</v>
      </c>
      <c r="G37" s="33">
        <v>8639</v>
      </c>
      <c r="H37" s="20">
        <v>1.0001157541382104</v>
      </c>
      <c r="I37" s="83">
        <v>1</v>
      </c>
      <c r="J37" s="20">
        <v>0.65208333333333335</v>
      </c>
      <c r="K37" s="20">
        <v>0.6512327815719412</v>
      </c>
      <c r="L37" s="23">
        <v>8.5055176139214872E-4</v>
      </c>
    </row>
    <row r="38" spans="1:12" x14ac:dyDescent="0.4">
      <c r="A38" s="84" t="s">
        <v>129</v>
      </c>
      <c r="B38" s="33">
        <v>2865</v>
      </c>
      <c r="C38" s="33">
        <v>3430</v>
      </c>
      <c r="D38" s="20">
        <v>0.83527696793002915</v>
      </c>
      <c r="E38" s="83">
        <v>-565</v>
      </c>
      <c r="F38" s="33">
        <v>5224</v>
      </c>
      <c r="G38" s="33">
        <v>5734</v>
      </c>
      <c r="H38" s="20">
        <v>0.91105685385420299</v>
      </c>
      <c r="I38" s="83">
        <v>-510</v>
      </c>
      <c r="J38" s="20">
        <v>0.54843032159264926</v>
      </c>
      <c r="K38" s="20">
        <v>0.59818625741192888</v>
      </c>
      <c r="L38" s="23">
        <v>-4.9755935819279618E-2</v>
      </c>
    </row>
    <row r="39" spans="1:12" x14ac:dyDescent="0.4">
      <c r="A39" s="84" t="s">
        <v>52</v>
      </c>
      <c r="B39" s="33">
        <v>5677</v>
      </c>
      <c r="C39" s="33">
        <v>6585</v>
      </c>
      <c r="D39" s="20">
        <v>0.86211085801063025</v>
      </c>
      <c r="E39" s="83">
        <v>-908</v>
      </c>
      <c r="F39" s="33">
        <v>8640</v>
      </c>
      <c r="G39" s="33">
        <v>11407</v>
      </c>
      <c r="H39" s="20">
        <v>0.75742964846147098</v>
      </c>
      <c r="I39" s="83">
        <v>-2767</v>
      </c>
      <c r="J39" s="20">
        <v>0.65706018518518516</v>
      </c>
      <c r="K39" s="20">
        <v>0.57727711054615582</v>
      </c>
      <c r="L39" s="23">
        <v>7.9783074639029339E-2</v>
      </c>
    </row>
    <row r="40" spans="1:12" x14ac:dyDescent="0.4">
      <c r="A40" s="93" t="s">
        <v>51</v>
      </c>
      <c r="B40" s="34">
        <v>2850</v>
      </c>
      <c r="C40" s="34">
        <v>3789</v>
      </c>
      <c r="D40" s="17">
        <v>0.75217735550277121</v>
      </c>
      <c r="E40" s="92">
        <v>-939</v>
      </c>
      <c r="F40" s="34">
        <v>8640</v>
      </c>
      <c r="G40" s="34">
        <v>8640</v>
      </c>
      <c r="H40" s="17">
        <v>1</v>
      </c>
      <c r="I40" s="92">
        <v>0</v>
      </c>
      <c r="J40" s="17">
        <v>0.3298611111111111</v>
      </c>
      <c r="K40" s="17">
        <v>0.43854166666666666</v>
      </c>
      <c r="L40" s="16">
        <v>-0.10868055555555556</v>
      </c>
    </row>
    <row r="41" spans="1:12" x14ac:dyDescent="0.4">
      <c r="A41" s="91" t="s">
        <v>72</v>
      </c>
      <c r="B41" s="31">
        <v>30606</v>
      </c>
      <c r="C41" s="31">
        <v>31426</v>
      </c>
      <c r="D41" s="22">
        <v>0.97390695602367472</v>
      </c>
      <c r="E41" s="90">
        <v>-820</v>
      </c>
      <c r="F41" s="31">
        <v>49964</v>
      </c>
      <c r="G41" s="31">
        <v>47028</v>
      </c>
      <c r="H41" s="22">
        <v>1.0624308922344134</v>
      </c>
      <c r="I41" s="90">
        <v>2936</v>
      </c>
      <c r="J41" s="22">
        <v>0.61256104395164523</v>
      </c>
      <c r="K41" s="22">
        <v>0.66824019732925066</v>
      </c>
      <c r="L41" s="21">
        <v>-5.5679153377605428E-2</v>
      </c>
    </row>
    <row r="42" spans="1:12" x14ac:dyDescent="0.4">
      <c r="A42" s="86" t="s">
        <v>54</v>
      </c>
      <c r="B42" s="35">
        <v>0</v>
      </c>
      <c r="C42" s="35">
        <v>3019</v>
      </c>
      <c r="D42" s="19">
        <v>0</v>
      </c>
      <c r="E42" s="85">
        <v>-3019</v>
      </c>
      <c r="F42" s="35">
        <v>0</v>
      </c>
      <c r="G42" s="35">
        <v>3794</v>
      </c>
      <c r="H42" s="19">
        <v>0</v>
      </c>
      <c r="I42" s="85">
        <v>-3794</v>
      </c>
      <c r="J42" s="19" t="e">
        <v>#DIV/0!</v>
      </c>
      <c r="K42" s="19">
        <v>0.79573010015814449</v>
      </c>
      <c r="L42" s="18" t="e">
        <v>#DIV/0!</v>
      </c>
    </row>
    <row r="43" spans="1:12" x14ac:dyDescent="0.4">
      <c r="A43" s="84" t="s">
        <v>68</v>
      </c>
      <c r="B43" s="33">
        <v>1857</v>
      </c>
      <c r="C43" s="33">
        <v>1886</v>
      </c>
      <c r="D43" s="20">
        <v>0.98462354188759282</v>
      </c>
      <c r="E43" s="83">
        <v>-29</v>
      </c>
      <c r="F43" s="33">
        <v>3780</v>
      </c>
      <c r="G43" s="33">
        <v>3906</v>
      </c>
      <c r="H43" s="20">
        <v>0.967741935483871</v>
      </c>
      <c r="I43" s="83">
        <v>-126</v>
      </c>
      <c r="J43" s="20">
        <v>0.49126984126984125</v>
      </c>
      <c r="K43" s="20">
        <v>0.48284690220174092</v>
      </c>
      <c r="L43" s="23">
        <v>8.4229390681003213E-3</v>
      </c>
    </row>
    <row r="44" spans="1:12" x14ac:dyDescent="0.4">
      <c r="A44" s="84" t="s">
        <v>66</v>
      </c>
      <c r="B44" s="33">
        <v>3542</v>
      </c>
      <c r="C44" s="33">
        <v>2821</v>
      </c>
      <c r="D44" s="20">
        <v>1.2555831265508686</v>
      </c>
      <c r="E44" s="83">
        <v>721</v>
      </c>
      <c r="F44" s="33">
        <v>8351</v>
      </c>
      <c r="G44" s="33">
        <v>3944</v>
      </c>
      <c r="H44" s="20">
        <v>2.1173935091277891</v>
      </c>
      <c r="I44" s="83">
        <v>4407</v>
      </c>
      <c r="J44" s="20">
        <v>0.42414082145850796</v>
      </c>
      <c r="K44" s="20">
        <v>0.71526369168356996</v>
      </c>
      <c r="L44" s="23">
        <v>-0.291122870225062</v>
      </c>
    </row>
    <row r="45" spans="1:12" x14ac:dyDescent="0.4">
      <c r="A45" s="84" t="s">
        <v>48</v>
      </c>
      <c r="B45" s="33">
        <v>6836</v>
      </c>
      <c r="C45" s="33">
        <v>7400</v>
      </c>
      <c r="D45" s="20">
        <v>0.92378378378378379</v>
      </c>
      <c r="E45" s="83">
        <v>-564</v>
      </c>
      <c r="F45" s="33">
        <v>11347</v>
      </c>
      <c r="G45" s="33">
        <v>11338</v>
      </c>
      <c r="H45" s="20">
        <v>1.0007937907920268</v>
      </c>
      <c r="I45" s="83">
        <v>9</v>
      </c>
      <c r="J45" s="20">
        <v>0.60244998678064687</v>
      </c>
      <c r="K45" s="20">
        <v>0.65267242899982358</v>
      </c>
      <c r="L45" s="23">
        <v>-5.0222442219176711E-2</v>
      </c>
    </row>
    <row r="46" spans="1:12" x14ac:dyDescent="0.4">
      <c r="A46" s="84" t="s">
        <v>50</v>
      </c>
      <c r="B46" s="33">
        <v>1815</v>
      </c>
      <c r="C46" s="33">
        <v>1720</v>
      </c>
      <c r="D46" s="20">
        <v>1.055232558139535</v>
      </c>
      <c r="E46" s="83">
        <v>95</v>
      </c>
      <c r="F46" s="33">
        <v>3780</v>
      </c>
      <c r="G46" s="33">
        <v>3780</v>
      </c>
      <c r="H46" s="20">
        <v>1</v>
      </c>
      <c r="I46" s="83">
        <v>0</v>
      </c>
      <c r="J46" s="20">
        <v>0.48015873015873017</v>
      </c>
      <c r="K46" s="20">
        <v>0.455026455026455</v>
      </c>
      <c r="L46" s="23">
        <v>2.5132275132275173E-2</v>
      </c>
    </row>
    <row r="47" spans="1:12" x14ac:dyDescent="0.4">
      <c r="A47" s="84" t="s">
        <v>49</v>
      </c>
      <c r="B47" s="33">
        <v>2289</v>
      </c>
      <c r="C47" s="33">
        <v>2848</v>
      </c>
      <c r="D47" s="20">
        <v>0.80372191011235961</v>
      </c>
      <c r="E47" s="83">
        <v>-559</v>
      </c>
      <c r="F47" s="33">
        <v>3787</v>
      </c>
      <c r="G47" s="33">
        <v>3946</v>
      </c>
      <c r="H47" s="20">
        <v>0.95970603142422706</v>
      </c>
      <c r="I47" s="83">
        <v>-159</v>
      </c>
      <c r="J47" s="20">
        <v>0.60443622920517559</v>
      </c>
      <c r="K47" s="20">
        <v>0.72174353775975675</v>
      </c>
      <c r="L47" s="23">
        <v>-0.11730730855458116</v>
      </c>
    </row>
    <row r="48" spans="1:12" x14ac:dyDescent="0.4">
      <c r="A48" s="84" t="s">
        <v>128</v>
      </c>
      <c r="B48" s="33">
        <v>2552</v>
      </c>
      <c r="C48" s="33">
        <v>3138</v>
      </c>
      <c r="D48" s="20">
        <v>0.81325685149776927</v>
      </c>
      <c r="E48" s="83">
        <v>-586</v>
      </c>
      <c r="F48" s="33">
        <v>3801</v>
      </c>
      <c r="G48" s="33">
        <v>4980</v>
      </c>
      <c r="H48" s="20">
        <v>0.76325301204819274</v>
      </c>
      <c r="I48" s="83">
        <v>-1179</v>
      </c>
      <c r="J48" s="20">
        <v>0.67140226256248359</v>
      </c>
      <c r="K48" s="20">
        <v>0.63012048192771086</v>
      </c>
      <c r="L48" s="23">
        <v>4.1281780634772725E-2</v>
      </c>
    </row>
    <row r="49" spans="1:12" x14ac:dyDescent="0.4">
      <c r="A49" s="84" t="s">
        <v>70</v>
      </c>
      <c r="B49" s="33">
        <v>3070</v>
      </c>
      <c r="C49" s="33">
        <v>3006</v>
      </c>
      <c r="D49" s="20">
        <v>1.0212907518296739</v>
      </c>
      <c r="E49" s="83">
        <v>64</v>
      </c>
      <c r="F49" s="33">
        <v>3780</v>
      </c>
      <c r="G49" s="33">
        <v>3780</v>
      </c>
      <c r="H49" s="20">
        <v>1</v>
      </c>
      <c r="I49" s="83">
        <v>0</v>
      </c>
      <c r="J49" s="20">
        <v>0.81216931216931221</v>
      </c>
      <c r="K49" s="20">
        <v>0.79523809523809519</v>
      </c>
      <c r="L49" s="23">
        <v>1.6931216931217019E-2</v>
      </c>
    </row>
    <row r="50" spans="1:12" x14ac:dyDescent="0.4">
      <c r="A50" s="84" t="s">
        <v>127</v>
      </c>
      <c r="B50" s="33">
        <v>2860</v>
      </c>
      <c r="C50" s="33">
        <v>2769</v>
      </c>
      <c r="D50" s="20">
        <v>1.0328638497652582</v>
      </c>
      <c r="E50" s="83">
        <v>91</v>
      </c>
      <c r="F50" s="33">
        <v>3778</v>
      </c>
      <c r="G50" s="33">
        <v>3780</v>
      </c>
      <c r="H50" s="20">
        <v>0.99947089947089951</v>
      </c>
      <c r="I50" s="83">
        <v>-2</v>
      </c>
      <c r="J50" s="20">
        <v>0.75701429327686609</v>
      </c>
      <c r="K50" s="20">
        <v>0.73253968253968249</v>
      </c>
      <c r="L50" s="23">
        <v>2.44746107371836E-2</v>
      </c>
    </row>
    <row r="51" spans="1:12" x14ac:dyDescent="0.4">
      <c r="A51" s="84" t="s">
        <v>126</v>
      </c>
      <c r="B51" s="33">
        <v>0</v>
      </c>
      <c r="C51" s="33">
        <v>2819</v>
      </c>
      <c r="D51" s="20">
        <v>0</v>
      </c>
      <c r="E51" s="83">
        <v>-2819</v>
      </c>
      <c r="F51" s="33">
        <v>0</v>
      </c>
      <c r="G51" s="33">
        <v>3780</v>
      </c>
      <c r="H51" s="20">
        <v>0</v>
      </c>
      <c r="I51" s="83">
        <v>-3780</v>
      </c>
      <c r="J51" s="20" t="e">
        <v>#DIV/0!</v>
      </c>
      <c r="K51" s="20">
        <v>0.74576719576719575</v>
      </c>
      <c r="L51" s="23" t="e">
        <v>#DIV/0!</v>
      </c>
    </row>
    <row r="52" spans="1:12" x14ac:dyDescent="0.4">
      <c r="A52" s="84" t="s">
        <v>125</v>
      </c>
      <c r="B52" s="33">
        <v>3254</v>
      </c>
      <c r="C52" s="33">
        <v>0</v>
      </c>
      <c r="D52" s="20" t="e">
        <v>#DIV/0!</v>
      </c>
      <c r="E52" s="83">
        <v>3254</v>
      </c>
      <c r="F52" s="33">
        <v>3780</v>
      </c>
      <c r="G52" s="33">
        <v>0</v>
      </c>
      <c r="H52" s="20" t="e">
        <v>#DIV/0!</v>
      </c>
      <c r="I52" s="83">
        <v>3780</v>
      </c>
      <c r="J52" s="20">
        <v>0.86084656084656086</v>
      </c>
      <c r="K52" s="20" t="e">
        <v>#DIV/0!</v>
      </c>
      <c r="L52" s="23" t="e">
        <v>#DIV/0!</v>
      </c>
    </row>
    <row r="53" spans="1:12" x14ac:dyDescent="0.4">
      <c r="A53" s="84" t="s">
        <v>124</v>
      </c>
      <c r="B53" s="33">
        <v>2531</v>
      </c>
      <c r="C53" s="33">
        <v>0</v>
      </c>
      <c r="D53" s="20" t="e">
        <v>#DIV/0!</v>
      </c>
      <c r="E53" s="83">
        <v>2531</v>
      </c>
      <c r="F53" s="33">
        <v>3780</v>
      </c>
      <c r="G53" s="33">
        <v>0</v>
      </c>
      <c r="H53" s="20" t="e">
        <v>#DIV/0!</v>
      </c>
      <c r="I53" s="83">
        <v>3780</v>
      </c>
      <c r="J53" s="20">
        <v>0.6695767195767196</v>
      </c>
      <c r="K53" s="20" t="e">
        <v>#DIV/0!</v>
      </c>
      <c r="L53" s="23" t="e">
        <v>#DIV/0!</v>
      </c>
    </row>
    <row r="54" spans="1:12" s="87" customFormat="1" x14ac:dyDescent="0.4">
      <c r="A54" s="89" t="s">
        <v>71</v>
      </c>
      <c r="B54" s="28">
        <v>242</v>
      </c>
      <c r="C54" s="28">
        <v>33825</v>
      </c>
      <c r="D54" s="15">
        <v>7.1544715447154471E-3</v>
      </c>
      <c r="E54" s="88">
        <v>-33583</v>
      </c>
      <c r="F54" s="28">
        <v>489</v>
      </c>
      <c r="G54" s="28">
        <v>45738</v>
      </c>
      <c r="H54" s="15">
        <v>1.0691328873147055E-2</v>
      </c>
      <c r="I54" s="88">
        <v>-45249</v>
      </c>
      <c r="J54" s="15">
        <v>0.4948875255623722</v>
      </c>
      <c r="K54" s="15">
        <v>0.73953823953823949</v>
      </c>
      <c r="L54" s="24">
        <v>-0.2446507139758673</v>
      </c>
    </row>
    <row r="55" spans="1:12" x14ac:dyDescent="0.4">
      <c r="A55" s="86" t="s">
        <v>56</v>
      </c>
      <c r="B55" s="35">
        <v>0</v>
      </c>
      <c r="C55" s="35">
        <v>22941</v>
      </c>
      <c r="D55" s="19">
        <v>0</v>
      </c>
      <c r="E55" s="85">
        <v>-22941</v>
      </c>
      <c r="F55" s="35">
        <v>0</v>
      </c>
      <c r="G55" s="35">
        <v>31618</v>
      </c>
      <c r="H55" s="19">
        <v>0</v>
      </c>
      <c r="I55" s="85">
        <v>-31618</v>
      </c>
      <c r="J55" s="19" t="e">
        <v>#DIV/0!</v>
      </c>
      <c r="K55" s="19">
        <v>0.72556771459295333</v>
      </c>
      <c r="L55" s="18" t="e">
        <v>#DIV/0!</v>
      </c>
    </row>
    <row r="56" spans="1:12" x14ac:dyDescent="0.4">
      <c r="A56" s="84" t="s">
        <v>57</v>
      </c>
      <c r="B56" s="33">
        <v>0</v>
      </c>
      <c r="C56" s="33">
        <v>7158</v>
      </c>
      <c r="D56" s="20">
        <v>0</v>
      </c>
      <c r="E56" s="83">
        <v>-7158</v>
      </c>
      <c r="F56" s="33">
        <v>0</v>
      </c>
      <c r="G56" s="33">
        <v>8808</v>
      </c>
      <c r="H56" s="20">
        <v>0</v>
      </c>
      <c r="I56" s="83">
        <v>-8808</v>
      </c>
      <c r="J56" s="20" t="e">
        <v>#DIV/0!</v>
      </c>
      <c r="K56" s="20">
        <v>0.81267029972752047</v>
      </c>
      <c r="L56" s="23" t="e">
        <v>#DIV/0!</v>
      </c>
    </row>
    <row r="57" spans="1:12" x14ac:dyDescent="0.4">
      <c r="A57" s="84" t="s">
        <v>153</v>
      </c>
      <c r="B57" s="33">
        <v>0</v>
      </c>
      <c r="C57" s="33">
        <v>3425</v>
      </c>
      <c r="D57" s="20">
        <v>0</v>
      </c>
      <c r="E57" s="83">
        <v>-3425</v>
      </c>
      <c r="F57" s="33">
        <v>0</v>
      </c>
      <c r="G57" s="33">
        <v>4980</v>
      </c>
      <c r="H57" s="20">
        <v>0</v>
      </c>
      <c r="I57" s="83">
        <v>-4980</v>
      </c>
      <c r="J57" s="20" t="e">
        <v>#DIV/0!</v>
      </c>
      <c r="K57" s="20">
        <v>0.68775100401606426</v>
      </c>
      <c r="L57" s="23" t="e">
        <v>#DIV/0!</v>
      </c>
    </row>
    <row r="58" spans="1:12" x14ac:dyDescent="0.4">
      <c r="A58" s="82" t="s">
        <v>161</v>
      </c>
      <c r="B58" s="32">
        <v>242</v>
      </c>
      <c r="C58" s="32">
        <v>301</v>
      </c>
      <c r="D58" s="26">
        <v>0.8039867109634552</v>
      </c>
      <c r="E58" s="81">
        <v>-59</v>
      </c>
      <c r="F58" s="32">
        <v>489</v>
      </c>
      <c r="G58" s="32">
        <v>332</v>
      </c>
      <c r="H58" s="26">
        <v>1.4728915662650603</v>
      </c>
      <c r="I58" s="81">
        <v>157</v>
      </c>
      <c r="J58" s="26">
        <v>0.4948875255623722</v>
      </c>
      <c r="K58" s="26">
        <v>0.90662650602409633</v>
      </c>
      <c r="L58" s="25">
        <v>-0.41173898046172414</v>
      </c>
    </row>
    <row r="59" spans="1:12" x14ac:dyDescent="0.4">
      <c r="C59" s="80"/>
      <c r="E59" s="13"/>
      <c r="G59" s="80"/>
      <c r="I59" s="13"/>
      <c r="K59" s="80"/>
    </row>
    <row r="60" spans="1:12" x14ac:dyDescent="0.4">
      <c r="C60" s="80"/>
      <c r="D60" s="13"/>
      <c r="E60" s="13"/>
      <c r="F60" s="80"/>
      <c r="G60" s="80"/>
      <c r="H60" s="13"/>
      <c r="I60" s="13"/>
      <c r="J60" s="80"/>
      <c r="K60" s="80"/>
    </row>
    <row r="61" spans="1:12" x14ac:dyDescent="0.4">
      <c r="C61" s="80"/>
      <c r="D61" s="13"/>
      <c r="E61" s="13"/>
      <c r="F61" s="80"/>
      <c r="G61" s="80"/>
      <c r="H61" s="13"/>
      <c r="I61" s="13"/>
      <c r="J61" s="80"/>
      <c r="K61" s="80"/>
    </row>
    <row r="62" spans="1:12" x14ac:dyDescent="0.4">
      <c r="C62" s="80"/>
      <c r="D62" s="13"/>
      <c r="E62" s="13"/>
      <c r="F62" s="80"/>
      <c r="G62" s="80"/>
      <c r="H62" s="13"/>
      <c r="I62" s="13"/>
      <c r="J62" s="80"/>
      <c r="K62" s="80"/>
    </row>
    <row r="63" spans="1:12" x14ac:dyDescent="0.4">
      <c r="C63" s="80"/>
      <c r="D63" s="13"/>
      <c r="E63" s="13"/>
      <c r="F63" s="80"/>
      <c r="G63" s="80"/>
      <c r="H63" s="13"/>
      <c r="I63" s="13"/>
      <c r="J63" s="80"/>
      <c r="K63" s="80"/>
    </row>
    <row r="64" spans="1:12" x14ac:dyDescent="0.4">
      <c r="C64" s="80"/>
      <c r="E64" s="13"/>
      <c r="G64" s="80"/>
      <c r="I64" s="13"/>
      <c r="K64" s="80"/>
    </row>
    <row r="65" spans="3:11" x14ac:dyDescent="0.4">
      <c r="C65" s="80"/>
      <c r="E65" s="13"/>
      <c r="G65" s="80"/>
      <c r="I65" s="13"/>
      <c r="K65" s="80"/>
    </row>
    <row r="66" spans="3:11" x14ac:dyDescent="0.4">
      <c r="C66" s="80"/>
      <c r="E66" s="13"/>
      <c r="G66" s="80"/>
      <c r="I66" s="13"/>
      <c r="K66" s="80"/>
    </row>
    <row r="67" spans="3:11" x14ac:dyDescent="0.4">
      <c r="C67" s="80"/>
      <c r="E67" s="13"/>
      <c r="G67" s="80"/>
      <c r="I67" s="13"/>
      <c r="K67" s="80"/>
    </row>
  </sheetData>
  <mergeCells count="14">
    <mergeCell ref="A2:A3"/>
    <mergeCell ref="B2:E3"/>
    <mergeCell ref="F2:I3"/>
    <mergeCell ref="J2:L3"/>
    <mergeCell ref="A4:A5"/>
    <mergeCell ref="B4:B5"/>
    <mergeCell ref="C4:C5"/>
    <mergeCell ref="D4:E4"/>
    <mergeCell ref="K4:K5"/>
    <mergeCell ref="L4:L5"/>
    <mergeCell ref="F4:F5"/>
    <mergeCell ref="G4:G5"/>
    <mergeCell ref="H4:I4"/>
    <mergeCell ref="J4:J5"/>
  </mergeCells>
  <phoneticPr fontId="3"/>
  <hyperlinks>
    <hyperlink ref="A1" location="'h15'!A1" display="'h15'!A1"/>
  </hyperlinks>
  <pageMargins left="0.75" right="0.75" top="1" bottom="1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zoomScaleNormal="100"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４月(上旬)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84</v>
      </c>
      <c r="C4" s="120" t="s">
        <v>163</v>
      </c>
      <c r="D4" s="119" t="s">
        <v>61</v>
      </c>
      <c r="E4" s="119"/>
      <c r="F4" s="116" t="s">
        <v>84</v>
      </c>
      <c r="G4" s="116" t="s">
        <v>163</v>
      </c>
      <c r="H4" s="119" t="s">
        <v>61</v>
      </c>
      <c r="I4" s="119"/>
      <c r="J4" s="116" t="s">
        <v>84</v>
      </c>
      <c r="K4" s="116" t="s">
        <v>163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135679</v>
      </c>
      <c r="C6" s="28">
        <v>129309</v>
      </c>
      <c r="D6" s="15">
        <v>1.0492618456565281</v>
      </c>
      <c r="E6" s="88">
        <v>6370</v>
      </c>
      <c r="F6" s="28">
        <v>204002</v>
      </c>
      <c r="G6" s="28">
        <v>190783</v>
      </c>
      <c r="H6" s="15">
        <v>1.0692881441218558</v>
      </c>
      <c r="I6" s="88">
        <v>13219</v>
      </c>
      <c r="J6" s="15">
        <v>0.66508661679787451</v>
      </c>
      <c r="K6" s="15">
        <v>0.67778051503540671</v>
      </c>
      <c r="L6" s="24">
        <v>-1.2693898237532197E-2</v>
      </c>
    </row>
    <row r="7" spans="1:12" s="87" customFormat="1" x14ac:dyDescent="0.4">
      <c r="A7" s="89" t="s">
        <v>58</v>
      </c>
      <c r="B7" s="28">
        <v>67094</v>
      </c>
      <c r="C7" s="28">
        <v>57867</v>
      </c>
      <c r="D7" s="15">
        <v>1.1594518464755388</v>
      </c>
      <c r="E7" s="88">
        <v>9227</v>
      </c>
      <c r="F7" s="28">
        <v>101536</v>
      </c>
      <c r="G7" s="28">
        <v>79080</v>
      </c>
      <c r="H7" s="15">
        <v>1.2839656044511887</v>
      </c>
      <c r="I7" s="88">
        <v>22456</v>
      </c>
      <c r="J7" s="15">
        <v>0.66079026158209897</v>
      </c>
      <c r="K7" s="15">
        <v>0.73175265553869495</v>
      </c>
      <c r="L7" s="24">
        <v>-7.0962393956595982E-2</v>
      </c>
    </row>
    <row r="8" spans="1:12" x14ac:dyDescent="0.4">
      <c r="A8" s="97" t="s">
        <v>65</v>
      </c>
      <c r="B8" s="29">
        <v>53961</v>
      </c>
      <c r="C8" s="29">
        <v>44382</v>
      </c>
      <c r="D8" s="27">
        <v>1.2158307421927808</v>
      </c>
      <c r="E8" s="96">
        <v>9579</v>
      </c>
      <c r="F8" s="29">
        <v>83025</v>
      </c>
      <c r="G8" s="29">
        <v>60477</v>
      </c>
      <c r="H8" s="27">
        <v>1.3728359541643931</v>
      </c>
      <c r="I8" s="96">
        <v>22548</v>
      </c>
      <c r="J8" s="27">
        <v>0.64993676603432704</v>
      </c>
      <c r="K8" s="27">
        <v>0.73386576715114837</v>
      </c>
      <c r="L8" s="54">
        <v>-8.3929001116821333E-2</v>
      </c>
    </row>
    <row r="9" spans="1:12" x14ac:dyDescent="0.4">
      <c r="A9" s="86" t="s">
        <v>56</v>
      </c>
      <c r="B9" s="35">
        <v>29799</v>
      </c>
      <c r="C9" s="35">
        <v>23775</v>
      </c>
      <c r="D9" s="19">
        <v>1.2533753943217665</v>
      </c>
      <c r="E9" s="85">
        <v>6024</v>
      </c>
      <c r="F9" s="35">
        <v>43135</v>
      </c>
      <c r="G9" s="35">
        <v>30197</v>
      </c>
      <c r="H9" s="19">
        <v>1.4284531575984369</v>
      </c>
      <c r="I9" s="85">
        <v>12938</v>
      </c>
      <c r="J9" s="19">
        <v>0.69083111162628952</v>
      </c>
      <c r="K9" s="19">
        <v>0.78732986720535147</v>
      </c>
      <c r="L9" s="18">
        <v>-9.6498755579061957E-2</v>
      </c>
    </row>
    <row r="10" spans="1:12" x14ac:dyDescent="0.4">
      <c r="A10" s="84" t="s">
        <v>57</v>
      </c>
      <c r="B10" s="33">
        <v>7211</v>
      </c>
      <c r="C10" s="33">
        <v>4122</v>
      </c>
      <c r="D10" s="20">
        <v>1.7493934983017951</v>
      </c>
      <c r="E10" s="83">
        <v>3089</v>
      </c>
      <c r="F10" s="35">
        <v>14060</v>
      </c>
      <c r="G10" s="35">
        <v>5680</v>
      </c>
      <c r="H10" s="20">
        <v>2.4753521126760565</v>
      </c>
      <c r="I10" s="83">
        <v>8380</v>
      </c>
      <c r="J10" s="20">
        <v>0.51287339971550494</v>
      </c>
      <c r="K10" s="20">
        <v>0.72570422535211265</v>
      </c>
      <c r="L10" s="23">
        <v>-0.21283082563660771</v>
      </c>
    </row>
    <row r="11" spans="1:12" x14ac:dyDescent="0.4">
      <c r="A11" s="84" t="s">
        <v>69</v>
      </c>
      <c r="B11" s="33">
        <v>3078</v>
      </c>
      <c r="C11" s="33">
        <v>3837</v>
      </c>
      <c r="D11" s="20">
        <v>0.8021892103205629</v>
      </c>
      <c r="E11" s="83">
        <v>-759</v>
      </c>
      <c r="F11" s="33">
        <v>5400</v>
      </c>
      <c r="G11" s="33">
        <v>5670</v>
      </c>
      <c r="H11" s="20">
        <v>0.95238095238095233</v>
      </c>
      <c r="I11" s="83">
        <v>-270</v>
      </c>
      <c r="J11" s="20">
        <v>0.56999999999999995</v>
      </c>
      <c r="K11" s="20">
        <v>0.67671957671957672</v>
      </c>
      <c r="L11" s="23">
        <v>-0.10671957671957677</v>
      </c>
    </row>
    <row r="12" spans="1:12" x14ac:dyDescent="0.4">
      <c r="A12" s="84" t="s">
        <v>54</v>
      </c>
      <c r="B12" s="33">
        <v>6039</v>
      </c>
      <c r="C12" s="33">
        <v>4784</v>
      </c>
      <c r="D12" s="20">
        <v>1.2623327759197325</v>
      </c>
      <c r="E12" s="83">
        <v>1255</v>
      </c>
      <c r="F12" s="33">
        <v>9330</v>
      </c>
      <c r="G12" s="33">
        <v>7830</v>
      </c>
      <c r="H12" s="20">
        <v>1.1915708812260537</v>
      </c>
      <c r="I12" s="83">
        <v>1500</v>
      </c>
      <c r="J12" s="20">
        <v>0.64726688102893892</v>
      </c>
      <c r="K12" s="20">
        <v>0.61098339719029371</v>
      </c>
      <c r="L12" s="23">
        <v>3.6283483838645214E-2</v>
      </c>
    </row>
    <row r="13" spans="1:12" x14ac:dyDescent="0.4">
      <c r="A13" s="84" t="s">
        <v>55</v>
      </c>
      <c r="B13" s="33">
        <v>5470</v>
      </c>
      <c r="C13" s="33">
        <v>5587</v>
      </c>
      <c r="D13" s="20">
        <v>0.97905852872740295</v>
      </c>
      <c r="E13" s="83">
        <v>-117</v>
      </c>
      <c r="F13" s="33">
        <v>8400</v>
      </c>
      <c r="G13" s="33">
        <v>8400</v>
      </c>
      <c r="H13" s="20">
        <v>1</v>
      </c>
      <c r="I13" s="83">
        <v>0</v>
      </c>
      <c r="J13" s="20">
        <v>0.65119047619047621</v>
      </c>
      <c r="K13" s="20">
        <v>0.66511904761904761</v>
      </c>
      <c r="L13" s="23">
        <v>-1.3928571428571401E-2</v>
      </c>
    </row>
    <row r="14" spans="1:12" x14ac:dyDescent="0.4">
      <c r="A14" s="95" t="s">
        <v>145</v>
      </c>
      <c r="B14" s="33">
        <v>2364</v>
      </c>
      <c r="C14" s="33">
        <v>2277</v>
      </c>
      <c r="D14" s="20">
        <v>1.0382081686429512</v>
      </c>
      <c r="E14" s="83">
        <v>87</v>
      </c>
      <c r="F14" s="33">
        <v>2700</v>
      </c>
      <c r="G14" s="33">
        <v>2700</v>
      </c>
      <c r="H14" s="20">
        <v>1</v>
      </c>
      <c r="I14" s="83">
        <v>0</v>
      </c>
      <c r="J14" s="20">
        <v>0.87555555555555553</v>
      </c>
      <c r="K14" s="20">
        <v>0.84333333333333338</v>
      </c>
      <c r="L14" s="23">
        <v>3.2222222222222152E-2</v>
      </c>
    </row>
    <row r="15" spans="1:12" x14ac:dyDescent="0.4">
      <c r="A15" s="91" t="s">
        <v>64</v>
      </c>
      <c r="B15" s="31">
        <v>12516</v>
      </c>
      <c r="C15" s="31">
        <v>12854</v>
      </c>
      <c r="D15" s="22">
        <v>0.9737046833670453</v>
      </c>
      <c r="E15" s="90">
        <v>-338</v>
      </c>
      <c r="F15" s="31">
        <v>17536</v>
      </c>
      <c r="G15" s="31">
        <v>17550</v>
      </c>
      <c r="H15" s="22">
        <v>0.99920227920227922</v>
      </c>
      <c r="I15" s="90">
        <v>-14</v>
      </c>
      <c r="J15" s="22">
        <v>0.71373175182481752</v>
      </c>
      <c r="K15" s="22">
        <v>0.73242165242165247</v>
      </c>
      <c r="L15" s="21">
        <v>-1.8689900596834952E-2</v>
      </c>
    </row>
    <row r="16" spans="1:12" x14ac:dyDescent="0.4">
      <c r="A16" s="86" t="s">
        <v>144</v>
      </c>
      <c r="B16" s="35">
        <v>698</v>
      </c>
      <c r="C16" s="35">
        <v>665</v>
      </c>
      <c r="D16" s="19">
        <v>1.0496240601503759</v>
      </c>
      <c r="E16" s="85">
        <v>33</v>
      </c>
      <c r="F16" s="35">
        <v>917</v>
      </c>
      <c r="G16" s="35">
        <v>900</v>
      </c>
      <c r="H16" s="19">
        <v>1.018888888888889</v>
      </c>
      <c r="I16" s="85">
        <v>17</v>
      </c>
      <c r="J16" s="19">
        <v>0.76117775354416572</v>
      </c>
      <c r="K16" s="19">
        <v>0.73888888888888893</v>
      </c>
      <c r="L16" s="18">
        <v>2.2288864655276797E-2</v>
      </c>
    </row>
    <row r="17" spans="1:12" x14ac:dyDescent="0.4">
      <c r="A17" s="84" t="s">
        <v>143</v>
      </c>
      <c r="B17" s="33">
        <v>1070</v>
      </c>
      <c r="C17" s="33">
        <v>973</v>
      </c>
      <c r="D17" s="20">
        <v>1.0996916752312436</v>
      </c>
      <c r="E17" s="83">
        <v>97</v>
      </c>
      <c r="F17" s="33">
        <v>1500</v>
      </c>
      <c r="G17" s="33">
        <v>1500</v>
      </c>
      <c r="H17" s="20">
        <v>1</v>
      </c>
      <c r="I17" s="83">
        <v>0</v>
      </c>
      <c r="J17" s="20">
        <v>0.71333333333333337</v>
      </c>
      <c r="K17" s="20">
        <v>0.64866666666666661</v>
      </c>
      <c r="L17" s="23">
        <v>6.4666666666666761E-2</v>
      </c>
    </row>
    <row r="18" spans="1:12" x14ac:dyDescent="0.4">
      <c r="A18" s="84" t="s">
        <v>142</v>
      </c>
      <c r="B18" s="33">
        <v>1006</v>
      </c>
      <c r="C18" s="33">
        <v>1131</v>
      </c>
      <c r="D18" s="20">
        <v>0.88947833775419982</v>
      </c>
      <c r="E18" s="83">
        <v>-125</v>
      </c>
      <c r="F18" s="33">
        <v>1500</v>
      </c>
      <c r="G18" s="33">
        <v>1500</v>
      </c>
      <c r="H18" s="20">
        <v>1</v>
      </c>
      <c r="I18" s="83">
        <v>0</v>
      </c>
      <c r="J18" s="20">
        <v>0.67066666666666663</v>
      </c>
      <c r="K18" s="20">
        <v>0.754</v>
      </c>
      <c r="L18" s="23">
        <v>-8.333333333333337E-2</v>
      </c>
    </row>
    <row r="19" spans="1:12" x14ac:dyDescent="0.4">
      <c r="A19" s="84" t="s">
        <v>141</v>
      </c>
      <c r="B19" s="33">
        <v>1043</v>
      </c>
      <c r="C19" s="33">
        <v>1247</v>
      </c>
      <c r="D19" s="20">
        <v>0.83640737770649554</v>
      </c>
      <c r="E19" s="83">
        <v>-204</v>
      </c>
      <c r="F19" s="33">
        <v>1517</v>
      </c>
      <c r="G19" s="33">
        <v>1500</v>
      </c>
      <c r="H19" s="20">
        <v>1.0113333333333334</v>
      </c>
      <c r="I19" s="83">
        <v>17</v>
      </c>
      <c r="J19" s="20">
        <v>0.68754119973632166</v>
      </c>
      <c r="K19" s="20">
        <v>0.83133333333333337</v>
      </c>
      <c r="L19" s="23">
        <v>-0.14379213359701171</v>
      </c>
    </row>
    <row r="20" spans="1:12" x14ac:dyDescent="0.4">
      <c r="A20" s="84" t="s">
        <v>140</v>
      </c>
      <c r="B20" s="34">
        <v>2332</v>
      </c>
      <c r="C20" s="34">
        <v>2292</v>
      </c>
      <c r="D20" s="17">
        <v>1.0174520069808028</v>
      </c>
      <c r="E20" s="92">
        <v>40</v>
      </c>
      <c r="F20" s="34">
        <v>3034</v>
      </c>
      <c r="G20" s="34">
        <v>3000</v>
      </c>
      <c r="H20" s="17">
        <v>1.0113333333333334</v>
      </c>
      <c r="I20" s="92">
        <v>34</v>
      </c>
      <c r="J20" s="17">
        <v>0.7686222808174028</v>
      </c>
      <c r="K20" s="17">
        <v>0.76400000000000001</v>
      </c>
      <c r="L20" s="16">
        <v>4.6222808174027907E-3</v>
      </c>
    </row>
    <row r="21" spans="1:12" x14ac:dyDescent="0.4">
      <c r="A21" s="93" t="s">
        <v>139</v>
      </c>
      <c r="B21" s="33">
        <v>1668</v>
      </c>
      <c r="C21" s="33">
        <v>1663</v>
      </c>
      <c r="D21" s="20">
        <v>1.0030066145520145</v>
      </c>
      <c r="E21" s="83">
        <v>5</v>
      </c>
      <c r="F21" s="33">
        <v>2400</v>
      </c>
      <c r="G21" s="33">
        <v>2550</v>
      </c>
      <c r="H21" s="20">
        <v>0.94117647058823528</v>
      </c>
      <c r="I21" s="83">
        <v>-150</v>
      </c>
      <c r="J21" s="20">
        <v>0.69499999999999995</v>
      </c>
      <c r="K21" s="20">
        <v>0.65215686274509799</v>
      </c>
      <c r="L21" s="23">
        <v>4.2843137254901964E-2</v>
      </c>
    </row>
    <row r="22" spans="1:12" x14ac:dyDescent="0.4">
      <c r="A22" s="84" t="s">
        <v>138</v>
      </c>
      <c r="B22" s="33">
        <v>1352</v>
      </c>
      <c r="C22" s="33">
        <v>1225</v>
      </c>
      <c r="D22" s="20">
        <v>1.103673469387755</v>
      </c>
      <c r="E22" s="83">
        <v>127</v>
      </c>
      <c r="F22" s="33">
        <v>1500</v>
      </c>
      <c r="G22" s="33">
        <v>1500</v>
      </c>
      <c r="H22" s="20">
        <v>1</v>
      </c>
      <c r="I22" s="83">
        <v>0</v>
      </c>
      <c r="J22" s="20">
        <v>0.90133333333333332</v>
      </c>
      <c r="K22" s="20">
        <v>0.81666666666666665</v>
      </c>
      <c r="L22" s="23">
        <v>8.4666666666666668E-2</v>
      </c>
    </row>
    <row r="23" spans="1:12" x14ac:dyDescent="0.4">
      <c r="A23" s="84" t="s">
        <v>137</v>
      </c>
      <c r="B23" s="34">
        <v>306</v>
      </c>
      <c r="C23" s="34">
        <v>386</v>
      </c>
      <c r="D23" s="17">
        <v>0.79274611398963735</v>
      </c>
      <c r="E23" s="92">
        <v>-80</v>
      </c>
      <c r="F23" s="34">
        <v>617</v>
      </c>
      <c r="G23" s="34">
        <v>600</v>
      </c>
      <c r="H23" s="17">
        <v>1.0283333333333333</v>
      </c>
      <c r="I23" s="92">
        <v>17</v>
      </c>
      <c r="J23" s="17">
        <v>0.49594813614262562</v>
      </c>
      <c r="K23" s="17">
        <v>0.64333333333333331</v>
      </c>
      <c r="L23" s="16">
        <v>-0.1473851971907077</v>
      </c>
    </row>
    <row r="24" spans="1:12" x14ac:dyDescent="0.4">
      <c r="A24" s="93" t="s">
        <v>136</v>
      </c>
      <c r="B24" s="33">
        <v>1104</v>
      </c>
      <c r="C24" s="33">
        <v>1150</v>
      </c>
      <c r="D24" s="20">
        <v>0.96</v>
      </c>
      <c r="E24" s="83">
        <v>-46</v>
      </c>
      <c r="F24" s="33">
        <v>1500</v>
      </c>
      <c r="G24" s="33">
        <v>1500</v>
      </c>
      <c r="H24" s="20">
        <v>1</v>
      </c>
      <c r="I24" s="83">
        <v>0</v>
      </c>
      <c r="J24" s="20">
        <v>0.73599999999999999</v>
      </c>
      <c r="K24" s="20">
        <v>0.76666666666666672</v>
      </c>
      <c r="L24" s="23">
        <v>-3.0666666666666731E-2</v>
      </c>
    </row>
    <row r="25" spans="1:12" x14ac:dyDescent="0.4">
      <c r="A25" s="84" t="s">
        <v>135</v>
      </c>
      <c r="B25" s="33">
        <v>873</v>
      </c>
      <c r="C25" s="33">
        <v>991</v>
      </c>
      <c r="D25" s="20">
        <v>0.88092835519677093</v>
      </c>
      <c r="E25" s="83">
        <v>-118</v>
      </c>
      <c r="F25" s="33">
        <v>1551</v>
      </c>
      <c r="G25" s="33">
        <v>1500</v>
      </c>
      <c r="H25" s="20">
        <v>1.034</v>
      </c>
      <c r="I25" s="83">
        <v>51</v>
      </c>
      <c r="J25" s="20">
        <v>0.56286266924564798</v>
      </c>
      <c r="K25" s="20">
        <v>0.66066666666666662</v>
      </c>
      <c r="L25" s="23">
        <v>-9.780399742101864E-2</v>
      </c>
    </row>
    <row r="26" spans="1:12" x14ac:dyDescent="0.4">
      <c r="A26" s="93" t="s">
        <v>134</v>
      </c>
      <c r="B26" s="34">
        <v>1064</v>
      </c>
      <c r="C26" s="34">
        <v>1131</v>
      </c>
      <c r="D26" s="17">
        <v>0.94076038903625114</v>
      </c>
      <c r="E26" s="92">
        <v>-67</v>
      </c>
      <c r="F26" s="34">
        <v>1500</v>
      </c>
      <c r="G26" s="34">
        <v>1500</v>
      </c>
      <c r="H26" s="17">
        <v>1</v>
      </c>
      <c r="I26" s="92">
        <v>0</v>
      </c>
      <c r="J26" s="17">
        <v>0.70933333333333337</v>
      </c>
      <c r="K26" s="17">
        <v>0.754</v>
      </c>
      <c r="L26" s="16">
        <v>-4.4666666666666632E-2</v>
      </c>
    </row>
    <row r="27" spans="1:12" x14ac:dyDescent="0.4">
      <c r="A27" s="91" t="s">
        <v>63</v>
      </c>
      <c r="B27" s="31">
        <v>617</v>
      </c>
      <c r="C27" s="31">
        <v>631</v>
      </c>
      <c r="D27" s="22">
        <v>0.9778129952456418</v>
      </c>
      <c r="E27" s="90">
        <v>-14</v>
      </c>
      <c r="F27" s="31">
        <v>975</v>
      </c>
      <c r="G27" s="31">
        <v>1053</v>
      </c>
      <c r="H27" s="22">
        <v>0.92592592592592593</v>
      </c>
      <c r="I27" s="90">
        <v>-78</v>
      </c>
      <c r="J27" s="22">
        <v>0.63282051282051277</v>
      </c>
      <c r="K27" s="22">
        <v>0.59924026590693258</v>
      </c>
      <c r="L27" s="21">
        <v>3.3580246913580192E-2</v>
      </c>
    </row>
    <row r="28" spans="1:12" x14ac:dyDescent="0.4">
      <c r="A28" s="86" t="s">
        <v>133</v>
      </c>
      <c r="B28" s="35">
        <v>439</v>
      </c>
      <c r="C28" s="35">
        <v>458</v>
      </c>
      <c r="D28" s="19">
        <v>0.95851528384279472</v>
      </c>
      <c r="E28" s="85">
        <v>-19</v>
      </c>
      <c r="F28" s="35">
        <v>585</v>
      </c>
      <c r="G28" s="35">
        <v>663</v>
      </c>
      <c r="H28" s="19">
        <v>0.88235294117647056</v>
      </c>
      <c r="I28" s="85">
        <v>-78</v>
      </c>
      <c r="J28" s="19">
        <v>0.75042735042735043</v>
      </c>
      <c r="K28" s="19">
        <v>0.69079939668174961</v>
      </c>
      <c r="L28" s="18">
        <v>5.9627953745600815E-2</v>
      </c>
    </row>
    <row r="29" spans="1:12" x14ac:dyDescent="0.4">
      <c r="A29" s="84" t="s">
        <v>132</v>
      </c>
      <c r="B29" s="33">
        <v>178</v>
      </c>
      <c r="C29" s="33">
        <v>173</v>
      </c>
      <c r="D29" s="20">
        <v>1.0289017341040463</v>
      </c>
      <c r="E29" s="83">
        <v>5</v>
      </c>
      <c r="F29" s="33">
        <v>390</v>
      </c>
      <c r="G29" s="33">
        <v>390</v>
      </c>
      <c r="H29" s="20">
        <v>1</v>
      </c>
      <c r="I29" s="83">
        <v>0</v>
      </c>
      <c r="J29" s="20">
        <v>0.4564102564102564</v>
      </c>
      <c r="K29" s="20">
        <v>0.44358974358974357</v>
      </c>
      <c r="L29" s="23">
        <v>1.282051282051283E-2</v>
      </c>
    </row>
    <row r="30" spans="1:12" s="87" customFormat="1" x14ac:dyDescent="0.4">
      <c r="A30" s="89" t="s">
        <v>74</v>
      </c>
      <c r="B30" s="28">
        <v>68585</v>
      </c>
      <c r="C30" s="28">
        <v>59932</v>
      </c>
      <c r="D30" s="15">
        <v>1.1443802976706934</v>
      </c>
      <c r="E30" s="88">
        <v>8653</v>
      </c>
      <c r="F30" s="28">
        <v>102466</v>
      </c>
      <c r="G30" s="28">
        <v>96417</v>
      </c>
      <c r="H30" s="15">
        <v>1.0627378989182406</v>
      </c>
      <c r="I30" s="88">
        <v>6049</v>
      </c>
      <c r="J30" s="15">
        <v>0.66934397751449259</v>
      </c>
      <c r="K30" s="15">
        <v>0.62159162803240098</v>
      </c>
      <c r="L30" s="24">
        <v>4.7752349482091616E-2</v>
      </c>
    </row>
    <row r="31" spans="1:12" x14ac:dyDescent="0.4">
      <c r="A31" s="94" t="s">
        <v>73</v>
      </c>
      <c r="B31" s="30">
        <v>57846</v>
      </c>
      <c r="C31" s="30">
        <v>49912</v>
      </c>
      <c r="D31" s="19">
        <v>1.158959769193781</v>
      </c>
      <c r="E31" s="85">
        <v>7934</v>
      </c>
      <c r="F31" s="30">
        <v>86000</v>
      </c>
      <c r="G31" s="30">
        <v>80759</v>
      </c>
      <c r="H31" s="19">
        <v>1.0648967916888521</v>
      </c>
      <c r="I31" s="85">
        <v>5241</v>
      </c>
      <c r="J31" s="19">
        <v>0.67262790697674424</v>
      </c>
      <c r="K31" s="19">
        <v>0.61803637984620907</v>
      </c>
      <c r="L31" s="18">
        <v>5.4591527130535167E-2</v>
      </c>
    </row>
    <row r="32" spans="1:12" x14ac:dyDescent="0.4">
      <c r="A32" s="84" t="s">
        <v>56</v>
      </c>
      <c r="B32" s="44">
        <v>24754</v>
      </c>
      <c r="C32" s="33">
        <v>22004</v>
      </c>
      <c r="D32" s="19">
        <v>1.1249772768587529</v>
      </c>
      <c r="E32" s="85">
        <v>2750</v>
      </c>
      <c r="F32" s="33">
        <v>34740</v>
      </c>
      <c r="G32" s="33">
        <v>34961</v>
      </c>
      <c r="H32" s="20">
        <v>0.99367867051857783</v>
      </c>
      <c r="I32" s="83">
        <v>-221</v>
      </c>
      <c r="J32" s="19">
        <v>0.71255037420840528</v>
      </c>
      <c r="K32" s="20">
        <v>0.62938703126340778</v>
      </c>
      <c r="L32" s="23">
        <v>8.3163342944997498E-2</v>
      </c>
    </row>
    <row r="33" spans="1:12" x14ac:dyDescent="0.4">
      <c r="A33" s="84" t="s">
        <v>131</v>
      </c>
      <c r="B33" s="33">
        <v>5875</v>
      </c>
      <c r="C33" s="33">
        <v>3757</v>
      </c>
      <c r="D33" s="19">
        <v>1.5637476710141069</v>
      </c>
      <c r="E33" s="85">
        <v>2118</v>
      </c>
      <c r="F33" s="33">
        <v>8570</v>
      </c>
      <c r="G33" s="33">
        <v>5360</v>
      </c>
      <c r="H33" s="20">
        <v>1.5988805970149254</v>
      </c>
      <c r="I33" s="83">
        <v>3210</v>
      </c>
      <c r="J33" s="19">
        <v>0.6855309218203034</v>
      </c>
      <c r="K33" s="20">
        <v>0.70093283582089549</v>
      </c>
      <c r="L33" s="23">
        <v>-1.5401914000592098E-2</v>
      </c>
    </row>
    <row r="34" spans="1:12" x14ac:dyDescent="0.4">
      <c r="A34" s="84" t="s">
        <v>130</v>
      </c>
      <c r="B34" s="33">
        <v>5196</v>
      </c>
      <c r="C34" s="33">
        <v>5179</v>
      </c>
      <c r="D34" s="20">
        <v>1.0032824869665959</v>
      </c>
      <c r="E34" s="83">
        <v>17</v>
      </c>
      <c r="F34" s="33">
        <v>7920</v>
      </c>
      <c r="G34" s="33">
        <v>7710</v>
      </c>
      <c r="H34" s="20">
        <v>1.027237354085603</v>
      </c>
      <c r="I34" s="83">
        <v>210</v>
      </c>
      <c r="J34" s="20">
        <v>0.65606060606060601</v>
      </c>
      <c r="K34" s="20">
        <v>0.67172503242542148</v>
      </c>
      <c r="L34" s="23">
        <v>-1.5664426364815465E-2</v>
      </c>
    </row>
    <row r="35" spans="1:12" x14ac:dyDescent="0.4">
      <c r="A35" s="84" t="s">
        <v>54</v>
      </c>
      <c r="B35" s="33">
        <v>10096</v>
      </c>
      <c r="C35" s="33">
        <v>8196</v>
      </c>
      <c r="D35" s="20">
        <v>1.2318204001952171</v>
      </c>
      <c r="E35" s="83">
        <v>1900</v>
      </c>
      <c r="F35" s="33">
        <v>15770</v>
      </c>
      <c r="G35" s="33">
        <v>14399</v>
      </c>
      <c r="H35" s="20">
        <v>1.0952149454823252</v>
      </c>
      <c r="I35" s="83">
        <v>1371</v>
      </c>
      <c r="J35" s="20">
        <v>0.64020291693088138</v>
      </c>
      <c r="K35" s="20">
        <v>0.56920619487464408</v>
      </c>
      <c r="L35" s="23">
        <v>7.0996722056237305E-2</v>
      </c>
    </row>
    <row r="36" spans="1:12" x14ac:dyDescent="0.4">
      <c r="A36" s="84" t="s">
        <v>55</v>
      </c>
      <c r="B36" s="33">
        <v>5643</v>
      </c>
      <c r="C36" s="33">
        <v>4443</v>
      </c>
      <c r="D36" s="20">
        <v>1.2700877785280216</v>
      </c>
      <c r="E36" s="83">
        <v>1200</v>
      </c>
      <c r="F36" s="33">
        <v>8700</v>
      </c>
      <c r="G36" s="33">
        <v>7020</v>
      </c>
      <c r="H36" s="20">
        <v>1.2393162393162394</v>
      </c>
      <c r="I36" s="83">
        <v>1680</v>
      </c>
      <c r="J36" s="20">
        <v>0.64862068965517239</v>
      </c>
      <c r="K36" s="20">
        <v>0.63290598290598288</v>
      </c>
      <c r="L36" s="23">
        <v>1.5714706749189511E-2</v>
      </c>
    </row>
    <row r="37" spans="1:12" x14ac:dyDescent="0.4">
      <c r="A37" s="84" t="s">
        <v>53</v>
      </c>
      <c r="B37" s="33">
        <v>1995</v>
      </c>
      <c r="C37" s="33">
        <v>1629</v>
      </c>
      <c r="D37" s="20">
        <v>1.2246777163904237</v>
      </c>
      <c r="E37" s="83">
        <v>366</v>
      </c>
      <c r="F37" s="33">
        <v>2880</v>
      </c>
      <c r="G37" s="33">
        <v>2880</v>
      </c>
      <c r="H37" s="20">
        <v>1</v>
      </c>
      <c r="I37" s="83">
        <v>0</v>
      </c>
      <c r="J37" s="20">
        <v>0.69270833333333337</v>
      </c>
      <c r="K37" s="20">
        <v>0.56562500000000004</v>
      </c>
      <c r="L37" s="23">
        <v>0.12708333333333333</v>
      </c>
    </row>
    <row r="38" spans="1:12" x14ac:dyDescent="0.4">
      <c r="A38" s="84" t="s">
        <v>129</v>
      </c>
      <c r="B38" s="33">
        <v>1175</v>
      </c>
      <c r="C38" s="33">
        <v>1378</v>
      </c>
      <c r="D38" s="20">
        <v>0.85268505079825829</v>
      </c>
      <c r="E38" s="83">
        <v>-203</v>
      </c>
      <c r="F38" s="33">
        <v>1660</v>
      </c>
      <c r="G38" s="33">
        <v>1921</v>
      </c>
      <c r="H38" s="20">
        <v>0.86413326392503909</v>
      </c>
      <c r="I38" s="83">
        <v>-261</v>
      </c>
      <c r="J38" s="20">
        <v>0.70783132530120485</v>
      </c>
      <c r="K38" s="20">
        <v>0.71733472149921917</v>
      </c>
      <c r="L38" s="23">
        <v>-9.5033961980143244E-3</v>
      </c>
    </row>
    <row r="39" spans="1:12" x14ac:dyDescent="0.4">
      <c r="A39" s="84" t="s">
        <v>52</v>
      </c>
      <c r="B39" s="33">
        <v>1985</v>
      </c>
      <c r="C39" s="33">
        <v>2114</v>
      </c>
      <c r="D39" s="20">
        <v>0.93897824030274357</v>
      </c>
      <c r="E39" s="83">
        <v>-129</v>
      </c>
      <c r="F39" s="33">
        <v>2880</v>
      </c>
      <c r="G39" s="33">
        <v>3628</v>
      </c>
      <c r="H39" s="20">
        <v>0.79382579933847852</v>
      </c>
      <c r="I39" s="83">
        <v>-748</v>
      </c>
      <c r="J39" s="20">
        <v>0.68923611111111116</v>
      </c>
      <c r="K39" s="20">
        <v>0.58269018743109147</v>
      </c>
      <c r="L39" s="23">
        <v>0.10654592368001969</v>
      </c>
    </row>
    <row r="40" spans="1:12" x14ac:dyDescent="0.4">
      <c r="A40" s="93" t="s">
        <v>51</v>
      </c>
      <c r="B40" s="34">
        <v>1127</v>
      </c>
      <c r="C40" s="34">
        <v>1212</v>
      </c>
      <c r="D40" s="17">
        <v>0.92986798679867988</v>
      </c>
      <c r="E40" s="92">
        <v>-85</v>
      </c>
      <c r="F40" s="34">
        <v>2880</v>
      </c>
      <c r="G40" s="34">
        <v>2880</v>
      </c>
      <c r="H40" s="17">
        <v>1</v>
      </c>
      <c r="I40" s="92">
        <v>0</v>
      </c>
      <c r="J40" s="17">
        <v>0.39131944444444444</v>
      </c>
      <c r="K40" s="17">
        <v>0.42083333333333334</v>
      </c>
      <c r="L40" s="16">
        <v>-2.9513888888888895E-2</v>
      </c>
    </row>
    <row r="41" spans="1:12" x14ac:dyDescent="0.4">
      <c r="A41" s="91" t="s">
        <v>72</v>
      </c>
      <c r="B41" s="31">
        <v>10739</v>
      </c>
      <c r="C41" s="31">
        <v>10020</v>
      </c>
      <c r="D41" s="22">
        <v>1.0717564870259482</v>
      </c>
      <c r="E41" s="90">
        <v>719</v>
      </c>
      <c r="F41" s="31">
        <v>16466</v>
      </c>
      <c r="G41" s="31">
        <v>15658</v>
      </c>
      <c r="H41" s="22">
        <v>1.0516030144335164</v>
      </c>
      <c r="I41" s="90">
        <v>808</v>
      </c>
      <c r="J41" s="22">
        <v>0.65219239645329774</v>
      </c>
      <c r="K41" s="22">
        <v>0.63992847106910211</v>
      </c>
      <c r="L41" s="21">
        <v>1.2263925384195629E-2</v>
      </c>
    </row>
    <row r="42" spans="1:12" x14ac:dyDescent="0.4">
      <c r="A42" s="86" t="s">
        <v>54</v>
      </c>
      <c r="B42" s="35">
        <v>0</v>
      </c>
      <c r="C42" s="35">
        <v>1044</v>
      </c>
      <c r="D42" s="19">
        <v>0</v>
      </c>
      <c r="E42" s="85">
        <v>-1044</v>
      </c>
      <c r="F42" s="35">
        <v>0</v>
      </c>
      <c r="G42" s="35">
        <v>1260</v>
      </c>
      <c r="H42" s="19">
        <v>0</v>
      </c>
      <c r="I42" s="85">
        <v>-1260</v>
      </c>
      <c r="J42" s="19" t="e">
        <v>#DIV/0!</v>
      </c>
      <c r="K42" s="19">
        <v>0.82857142857142863</v>
      </c>
      <c r="L42" s="18" t="e">
        <v>#DIV/0!</v>
      </c>
    </row>
    <row r="43" spans="1:12" x14ac:dyDescent="0.4">
      <c r="A43" s="84" t="s">
        <v>68</v>
      </c>
      <c r="B43" s="33">
        <v>739</v>
      </c>
      <c r="C43" s="33">
        <v>593</v>
      </c>
      <c r="D43" s="20">
        <v>1.2462057335581787</v>
      </c>
      <c r="E43" s="83">
        <v>146</v>
      </c>
      <c r="F43" s="33">
        <v>1260</v>
      </c>
      <c r="G43" s="33">
        <v>1309</v>
      </c>
      <c r="H43" s="20">
        <v>0.96256684491978606</v>
      </c>
      <c r="I43" s="83">
        <v>-49</v>
      </c>
      <c r="J43" s="20">
        <v>0.58650793650793653</v>
      </c>
      <c r="K43" s="20">
        <v>0.4530175706646295</v>
      </c>
      <c r="L43" s="23">
        <v>0.13349036584330704</v>
      </c>
    </row>
    <row r="44" spans="1:12" x14ac:dyDescent="0.4">
      <c r="A44" s="84" t="s">
        <v>66</v>
      </c>
      <c r="B44" s="33">
        <v>1109</v>
      </c>
      <c r="C44" s="33">
        <v>915</v>
      </c>
      <c r="D44" s="20">
        <v>1.2120218579234974</v>
      </c>
      <c r="E44" s="83">
        <v>194</v>
      </c>
      <c r="F44" s="33">
        <v>2592</v>
      </c>
      <c r="G44" s="33">
        <v>1316</v>
      </c>
      <c r="H44" s="20">
        <v>1.9696048632218845</v>
      </c>
      <c r="I44" s="83">
        <v>1276</v>
      </c>
      <c r="J44" s="20">
        <v>0.42785493827160492</v>
      </c>
      <c r="K44" s="20">
        <v>0.69528875379939215</v>
      </c>
      <c r="L44" s="23">
        <v>-0.26743381552778722</v>
      </c>
    </row>
    <row r="45" spans="1:12" x14ac:dyDescent="0.4">
      <c r="A45" s="84" t="s">
        <v>48</v>
      </c>
      <c r="B45" s="33">
        <v>2379</v>
      </c>
      <c r="C45" s="33">
        <v>2216</v>
      </c>
      <c r="D45" s="20">
        <v>1.0735559566787003</v>
      </c>
      <c r="E45" s="83">
        <v>163</v>
      </c>
      <c r="F45" s="33">
        <v>3787</v>
      </c>
      <c r="G45" s="33">
        <v>3764</v>
      </c>
      <c r="H45" s="20">
        <v>1.0061105207226355</v>
      </c>
      <c r="I45" s="83">
        <v>23</v>
      </c>
      <c r="J45" s="20">
        <v>0.62820174280433061</v>
      </c>
      <c r="K45" s="20">
        <v>0.5887353878852285</v>
      </c>
      <c r="L45" s="23">
        <v>3.9466354919102109E-2</v>
      </c>
    </row>
    <row r="46" spans="1:12" x14ac:dyDescent="0.4">
      <c r="A46" s="84" t="s">
        <v>50</v>
      </c>
      <c r="B46" s="33">
        <v>695</v>
      </c>
      <c r="C46" s="33">
        <v>577</v>
      </c>
      <c r="D46" s="20">
        <v>1.2045060658578857</v>
      </c>
      <c r="E46" s="83">
        <v>118</v>
      </c>
      <c r="F46" s="33">
        <v>1260</v>
      </c>
      <c r="G46" s="33">
        <v>1260</v>
      </c>
      <c r="H46" s="20">
        <v>1</v>
      </c>
      <c r="I46" s="83">
        <v>0</v>
      </c>
      <c r="J46" s="20">
        <v>0.55158730158730163</v>
      </c>
      <c r="K46" s="20">
        <v>0.45793650793650792</v>
      </c>
      <c r="L46" s="23">
        <v>9.3650793650793707E-2</v>
      </c>
    </row>
    <row r="47" spans="1:12" x14ac:dyDescent="0.4">
      <c r="A47" s="84" t="s">
        <v>49</v>
      </c>
      <c r="B47" s="33">
        <v>827</v>
      </c>
      <c r="C47" s="33">
        <v>983</v>
      </c>
      <c r="D47" s="20">
        <v>0.8413021363173957</v>
      </c>
      <c r="E47" s="83">
        <v>-156</v>
      </c>
      <c r="F47" s="33">
        <v>1267</v>
      </c>
      <c r="G47" s="33">
        <v>1309</v>
      </c>
      <c r="H47" s="20">
        <v>0.96791443850267378</v>
      </c>
      <c r="I47" s="83">
        <v>-42</v>
      </c>
      <c r="J47" s="20">
        <v>0.65272296764009474</v>
      </c>
      <c r="K47" s="20">
        <v>0.75095492742551562</v>
      </c>
      <c r="L47" s="23">
        <v>-9.8231959785420875E-2</v>
      </c>
    </row>
    <row r="48" spans="1:12" x14ac:dyDescent="0.4">
      <c r="A48" s="84" t="s">
        <v>128</v>
      </c>
      <c r="B48" s="33">
        <v>908</v>
      </c>
      <c r="C48" s="33">
        <v>912</v>
      </c>
      <c r="D48" s="20">
        <v>0.99561403508771928</v>
      </c>
      <c r="E48" s="83">
        <v>-4</v>
      </c>
      <c r="F48" s="33">
        <v>1260</v>
      </c>
      <c r="G48" s="33">
        <v>1660</v>
      </c>
      <c r="H48" s="20">
        <v>0.75903614457831325</v>
      </c>
      <c r="I48" s="83">
        <v>-400</v>
      </c>
      <c r="J48" s="20">
        <v>0.72063492063492063</v>
      </c>
      <c r="K48" s="20">
        <v>0.54939759036144575</v>
      </c>
      <c r="L48" s="23">
        <v>0.17123733027347487</v>
      </c>
    </row>
    <row r="49" spans="1:12" x14ac:dyDescent="0.4">
      <c r="A49" s="84" t="s">
        <v>70</v>
      </c>
      <c r="B49" s="33">
        <v>1077</v>
      </c>
      <c r="C49" s="33">
        <v>878</v>
      </c>
      <c r="D49" s="20">
        <v>1.2266514806378133</v>
      </c>
      <c r="E49" s="83">
        <v>199</v>
      </c>
      <c r="F49" s="33">
        <v>1260</v>
      </c>
      <c r="G49" s="33">
        <v>1260</v>
      </c>
      <c r="H49" s="20">
        <v>1</v>
      </c>
      <c r="I49" s="83">
        <v>0</v>
      </c>
      <c r="J49" s="20">
        <v>0.85476190476190472</v>
      </c>
      <c r="K49" s="20">
        <v>0.69682539682539679</v>
      </c>
      <c r="L49" s="23">
        <v>0.15793650793650793</v>
      </c>
    </row>
    <row r="50" spans="1:12" x14ac:dyDescent="0.4">
      <c r="A50" s="84" t="s">
        <v>127</v>
      </c>
      <c r="B50" s="33">
        <v>1063</v>
      </c>
      <c r="C50" s="33">
        <v>927</v>
      </c>
      <c r="D50" s="20">
        <v>1.1467098166127292</v>
      </c>
      <c r="E50" s="83">
        <v>136</v>
      </c>
      <c r="F50" s="33">
        <v>1260</v>
      </c>
      <c r="G50" s="33">
        <v>1260</v>
      </c>
      <c r="H50" s="20">
        <v>1</v>
      </c>
      <c r="I50" s="83">
        <v>0</v>
      </c>
      <c r="J50" s="20">
        <v>0.84365079365079365</v>
      </c>
      <c r="K50" s="20">
        <v>0.73571428571428577</v>
      </c>
      <c r="L50" s="23">
        <v>0.10793650793650789</v>
      </c>
    </row>
    <row r="51" spans="1:12" x14ac:dyDescent="0.4">
      <c r="A51" s="84" t="s">
        <v>126</v>
      </c>
      <c r="B51" s="33">
        <v>0</v>
      </c>
      <c r="C51" s="33">
        <v>975</v>
      </c>
      <c r="D51" s="20">
        <v>0</v>
      </c>
      <c r="E51" s="83">
        <v>-975</v>
      </c>
      <c r="F51" s="33">
        <v>0</v>
      </c>
      <c r="G51" s="33">
        <v>1260</v>
      </c>
      <c r="H51" s="20">
        <v>0</v>
      </c>
      <c r="I51" s="83">
        <v>-1260</v>
      </c>
      <c r="J51" s="20" t="e">
        <v>#DIV/0!</v>
      </c>
      <c r="K51" s="20">
        <v>0.77380952380952384</v>
      </c>
      <c r="L51" s="23" t="e">
        <v>#DIV/0!</v>
      </c>
    </row>
    <row r="52" spans="1:12" x14ac:dyDescent="0.4">
      <c r="A52" s="84" t="s">
        <v>125</v>
      </c>
      <c r="B52" s="33">
        <v>1080</v>
      </c>
      <c r="C52" s="33">
        <v>0</v>
      </c>
      <c r="D52" s="20" t="e">
        <v>#DIV/0!</v>
      </c>
      <c r="E52" s="83">
        <v>1080</v>
      </c>
      <c r="F52" s="33">
        <v>1260</v>
      </c>
      <c r="G52" s="33">
        <v>0</v>
      </c>
      <c r="H52" s="20" t="e">
        <v>#DIV/0!</v>
      </c>
      <c r="I52" s="83">
        <v>1260</v>
      </c>
      <c r="J52" s="20">
        <v>0.8571428571428571</v>
      </c>
      <c r="K52" s="20" t="e">
        <v>#DIV/0!</v>
      </c>
      <c r="L52" s="23" t="e">
        <v>#DIV/0!</v>
      </c>
    </row>
    <row r="53" spans="1:12" x14ac:dyDescent="0.4">
      <c r="A53" s="84" t="s">
        <v>124</v>
      </c>
      <c r="B53" s="33">
        <v>862</v>
      </c>
      <c r="C53" s="33">
        <v>0</v>
      </c>
      <c r="D53" s="20" t="e">
        <v>#DIV/0!</v>
      </c>
      <c r="E53" s="83">
        <v>862</v>
      </c>
      <c r="F53" s="33">
        <v>1260</v>
      </c>
      <c r="G53" s="33">
        <v>0</v>
      </c>
      <c r="H53" s="20" t="e">
        <v>#DIV/0!</v>
      </c>
      <c r="I53" s="83">
        <v>1260</v>
      </c>
      <c r="J53" s="20">
        <v>0.68412698412698414</v>
      </c>
      <c r="K53" s="20" t="e">
        <v>#DIV/0!</v>
      </c>
      <c r="L53" s="23" t="e">
        <v>#DIV/0!</v>
      </c>
    </row>
    <row r="54" spans="1:12" s="87" customFormat="1" x14ac:dyDescent="0.4">
      <c r="A54" s="89" t="s">
        <v>71</v>
      </c>
      <c r="B54" s="28">
        <v>0</v>
      </c>
      <c r="C54" s="28">
        <v>11510</v>
      </c>
      <c r="D54" s="15">
        <v>0</v>
      </c>
      <c r="E54" s="88">
        <v>-11510</v>
      </c>
      <c r="F54" s="28">
        <v>0</v>
      </c>
      <c r="G54" s="28">
        <v>15286</v>
      </c>
      <c r="H54" s="15">
        <v>0</v>
      </c>
      <c r="I54" s="88">
        <v>-15286</v>
      </c>
      <c r="J54" s="15" t="e">
        <v>#DIV/0!</v>
      </c>
      <c r="K54" s="15">
        <v>0.75297657987701161</v>
      </c>
      <c r="L54" s="24" t="e">
        <v>#DIV/0!</v>
      </c>
    </row>
    <row r="55" spans="1:12" x14ac:dyDescent="0.4">
      <c r="A55" s="86" t="s">
        <v>56</v>
      </c>
      <c r="B55" s="35">
        <v>0</v>
      </c>
      <c r="C55" s="35">
        <v>8104</v>
      </c>
      <c r="D55" s="19">
        <v>0</v>
      </c>
      <c r="E55" s="85">
        <v>-8104</v>
      </c>
      <c r="F55" s="35">
        <v>0</v>
      </c>
      <c r="G55" s="35">
        <v>10646</v>
      </c>
      <c r="H55" s="19">
        <v>0</v>
      </c>
      <c r="I55" s="85">
        <v>-10646</v>
      </c>
      <c r="J55" s="19" t="e">
        <v>#DIV/0!</v>
      </c>
      <c r="K55" s="19">
        <v>0.76122487319180909</v>
      </c>
      <c r="L55" s="18" t="e">
        <v>#DIV/0!</v>
      </c>
    </row>
    <row r="56" spans="1:12" x14ac:dyDescent="0.4">
      <c r="A56" s="84" t="s">
        <v>57</v>
      </c>
      <c r="B56" s="33">
        <v>0</v>
      </c>
      <c r="C56" s="33">
        <v>2199</v>
      </c>
      <c r="D56" s="20">
        <v>0</v>
      </c>
      <c r="E56" s="83">
        <v>-2199</v>
      </c>
      <c r="F56" s="33">
        <v>0</v>
      </c>
      <c r="G56" s="33">
        <v>2980</v>
      </c>
      <c r="H56" s="20">
        <v>0</v>
      </c>
      <c r="I56" s="83">
        <v>-2980</v>
      </c>
      <c r="J56" s="20" t="e">
        <v>#DIV/0!</v>
      </c>
      <c r="K56" s="20">
        <v>0.73791946308724832</v>
      </c>
      <c r="L56" s="23" t="e">
        <v>#DIV/0!</v>
      </c>
    </row>
    <row r="57" spans="1:12" x14ac:dyDescent="0.4">
      <c r="A57" s="84" t="s">
        <v>153</v>
      </c>
      <c r="B57" s="33">
        <v>0</v>
      </c>
      <c r="C57" s="33">
        <v>1207</v>
      </c>
      <c r="D57" s="20">
        <v>0</v>
      </c>
      <c r="E57" s="83">
        <v>-1207</v>
      </c>
      <c r="F57" s="33">
        <v>0</v>
      </c>
      <c r="G57" s="33">
        <v>1660</v>
      </c>
      <c r="H57" s="20">
        <v>0</v>
      </c>
      <c r="I57" s="83">
        <v>-1660</v>
      </c>
      <c r="J57" s="20" t="e">
        <v>#DIV/0!</v>
      </c>
      <c r="K57" s="20">
        <v>0.72710843373493972</v>
      </c>
      <c r="L57" s="23" t="e">
        <v>#DIV/0!</v>
      </c>
    </row>
    <row r="58" spans="1:12" x14ac:dyDescent="0.4">
      <c r="A58" s="82" t="s">
        <v>161</v>
      </c>
      <c r="B58" s="32">
        <v>0</v>
      </c>
      <c r="C58" s="32">
        <v>0</v>
      </c>
      <c r="D58" s="26" t="e">
        <v>#DIV/0!</v>
      </c>
      <c r="E58" s="81">
        <v>0</v>
      </c>
      <c r="F58" s="32">
        <v>0</v>
      </c>
      <c r="G58" s="32">
        <v>0</v>
      </c>
      <c r="H58" s="26" t="e">
        <v>#DIV/0!</v>
      </c>
      <c r="I58" s="81">
        <v>0</v>
      </c>
      <c r="J58" s="26" t="e">
        <v>#DIV/0!</v>
      </c>
      <c r="K58" s="26" t="e">
        <v>#DIV/0!</v>
      </c>
      <c r="L58" s="25" t="e">
        <v>#DIV/0!</v>
      </c>
    </row>
    <row r="60" spans="1:12" x14ac:dyDescent="0.4">
      <c r="C60" s="100"/>
      <c r="E60" s="13"/>
      <c r="G60" s="100"/>
      <c r="I60" s="13"/>
      <c r="K60" s="80"/>
    </row>
    <row r="61" spans="1:12" x14ac:dyDescent="0.4">
      <c r="C61" s="80"/>
      <c r="E61" s="13"/>
      <c r="G61" s="80"/>
      <c r="I61" s="13"/>
      <c r="K61" s="80"/>
    </row>
    <row r="62" spans="1:12" x14ac:dyDescent="0.4">
      <c r="C62" s="80"/>
      <c r="D62" s="13"/>
      <c r="E62" s="13"/>
      <c r="F62" s="80"/>
      <c r="G62" s="80"/>
      <c r="H62" s="13"/>
      <c r="I62" s="13"/>
      <c r="J62" s="80"/>
      <c r="K62" s="80"/>
    </row>
    <row r="63" spans="1:12" x14ac:dyDescent="0.4">
      <c r="C63" s="80"/>
      <c r="D63" s="13"/>
      <c r="E63" s="13"/>
      <c r="F63" s="80"/>
      <c r="G63" s="80"/>
      <c r="H63" s="13"/>
      <c r="I63" s="13"/>
      <c r="J63" s="80"/>
      <c r="K63" s="80"/>
    </row>
    <row r="64" spans="1:12" x14ac:dyDescent="0.4">
      <c r="C64" s="80"/>
      <c r="D64" s="13"/>
      <c r="E64" s="13"/>
      <c r="F64" s="80"/>
      <c r="G64" s="80"/>
      <c r="H64" s="13"/>
      <c r="I64" s="13"/>
      <c r="J64" s="80"/>
      <c r="K64" s="80"/>
    </row>
    <row r="65" spans="3:11" x14ac:dyDescent="0.4">
      <c r="C65" s="80"/>
      <c r="D65" s="13"/>
      <c r="E65" s="13"/>
      <c r="F65" s="80"/>
      <c r="G65" s="80"/>
      <c r="H65" s="13"/>
      <c r="I65" s="13"/>
      <c r="J65" s="80"/>
      <c r="K65" s="80"/>
    </row>
    <row r="66" spans="3:11" x14ac:dyDescent="0.4">
      <c r="C66" s="80"/>
      <c r="E66" s="13"/>
      <c r="G66" s="80"/>
      <c r="I66" s="13"/>
      <c r="K66" s="80"/>
    </row>
    <row r="67" spans="3:11" x14ac:dyDescent="0.4">
      <c r="C67" s="80"/>
      <c r="E67" s="13"/>
      <c r="G67" s="80"/>
      <c r="I67" s="13"/>
      <c r="K67" s="80"/>
    </row>
    <row r="68" spans="3:11" x14ac:dyDescent="0.4">
      <c r="C68" s="80"/>
      <c r="E68" s="13"/>
      <c r="G68" s="80"/>
      <c r="I68" s="13"/>
      <c r="K68" s="80"/>
    </row>
    <row r="69" spans="3:11" x14ac:dyDescent="0.4">
      <c r="C69" s="80"/>
      <c r="E69" s="13"/>
      <c r="G69" s="80"/>
      <c r="I69" s="13"/>
      <c r="K69" s="80"/>
    </row>
  </sheetData>
  <mergeCells count="14">
    <mergeCell ref="A2:A3"/>
    <mergeCell ref="B2:E3"/>
    <mergeCell ref="F2:I3"/>
    <mergeCell ref="J2:L3"/>
    <mergeCell ref="A4:A5"/>
    <mergeCell ref="B4:B5"/>
    <mergeCell ref="C4:C5"/>
    <mergeCell ref="D4:E4"/>
    <mergeCell ref="K4:K5"/>
    <mergeCell ref="L4:L5"/>
    <mergeCell ref="F4:F5"/>
    <mergeCell ref="G4:G5"/>
    <mergeCell ref="H4:I4"/>
    <mergeCell ref="J4:J5"/>
  </mergeCells>
  <phoneticPr fontId="3"/>
  <hyperlinks>
    <hyperlink ref="A1" location="'h15'!A1" display="'h15'!A1"/>
  </hyperlinks>
  <pageMargins left="0.75" right="0.75" top="1" bottom="1" header="0.51200000000000001" footer="0.5120000000000000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４月(上中旬)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85</v>
      </c>
      <c r="C4" s="120" t="s">
        <v>164</v>
      </c>
      <c r="D4" s="119" t="s">
        <v>61</v>
      </c>
      <c r="E4" s="119"/>
      <c r="F4" s="116" t="s">
        <v>85</v>
      </c>
      <c r="G4" s="116" t="s">
        <v>164</v>
      </c>
      <c r="H4" s="119" t="s">
        <v>61</v>
      </c>
      <c r="I4" s="119"/>
      <c r="J4" s="116" t="s">
        <v>85</v>
      </c>
      <c r="K4" s="116" t="s">
        <v>164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262084</v>
      </c>
      <c r="C6" s="28">
        <v>263905</v>
      </c>
      <c r="D6" s="15">
        <v>0.99309978969705004</v>
      </c>
      <c r="E6" s="88">
        <v>-1821</v>
      </c>
      <c r="F6" s="28">
        <v>405833</v>
      </c>
      <c r="G6" s="28">
        <v>379230</v>
      </c>
      <c r="H6" s="15">
        <v>1.0701500408722939</v>
      </c>
      <c r="I6" s="88">
        <v>26603</v>
      </c>
      <c r="J6" s="15">
        <v>0.64579272755049488</v>
      </c>
      <c r="K6" s="15">
        <v>0.69589694908103261</v>
      </c>
      <c r="L6" s="24">
        <v>-5.0104221530537729E-2</v>
      </c>
    </row>
    <row r="7" spans="1:12" s="87" customFormat="1" x14ac:dyDescent="0.4">
      <c r="A7" s="89" t="s">
        <v>58</v>
      </c>
      <c r="B7" s="28">
        <v>133447</v>
      </c>
      <c r="C7" s="28">
        <v>114247</v>
      </c>
      <c r="D7" s="15">
        <v>1.1680569292847953</v>
      </c>
      <c r="E7" s="88">
        <v>19200</v>
      </c>
      <c r="F7" s="28">
        <v>201061</v>
      </c>
      <c r="G7" s="28">
        <v>156093</v>
      </c>
      <c r="H7" s="15">
        <v>1.2880846674738777</v>
      </c>
      <c r="I7" s="88">
        <v>44968</v>
      </c>
      <c r="J7" s="15">
        <v>0.66371399724461733</v>
      </c>
      <c r="K7" s="15">
        <v>0.73191622942732859</v>
      </c>
      <c r="L7" s="24">
        <v>-6.8202232182711264E-2</v>
      </c>
    </row>
    <row r="8" spans="1:12" x14ac:dyDescent="0.4">
      <c r="A8" s="97" t="s">
        <v>65</v>
      </c>
      <c r="B8" s="29">
        <v>107387</v>
      </c>
      <c r="C8" s="29">
        <v>88110</v>
      </c>
      <c r="D8" s="27">
        <v>1.218783339008058</v>
      </c>
      <c r="E8" s="96">
        <v>19277</v>
      </c>
      <c r="F8" s="29">
        <v>165074</v>
      </c>
      <c r="G8" s="29">
        <v>120193</v>
      </c>
      <c r="H8" s="27">
        <v>1.3734077691712496</v>
      </c>
      <c r="I8" s="96">
        <v>44881</v>
      </c>
      <c r="J8" s="27">
        <v>0.65053854634891017</v>
      </c>
      <c r="K8" s="27">
        <v>0.73307097751116956</v>
      </c>
      <c r="L8" s="54">
        <v>-8.253243116225939E-2</v>
      </c>
    </row>
    <row r="9" spans="1:12" x14ac:dyDescent="0.4">
      <c r="A9" s="86" t="s">
        <v>56</v>
      </c>
      <c r="B9" s="35">
        <v>59137</v>
      </c>
      <c r="C9" s="35">
        <v>45375</v>
      </c>
      <c r="D9" s="19">
        <v>1.3032947658402203</v>
      </c>
      <c r="E9" s="85">
        <v>13762</v>
      </c>
      <c r="F9" s="35">
        <v>84976</v>
      </c>
      <c r="G9" s="35">
        <v>59903</v>
      </c>
      <c r="H9" s="19">
        <v>1.4185600053419696</v>
      </c>
      <c r="I9" s="85">
        <v>25073</v>
      </c>
      <c r="J9" s="19">
        <v>0.69592590849180946</v>
      </c>
      <c r="K9" s="19">
        <v>0.75747458391065559</v>
      </c>
      <c r="L9" s="18">
        <v>-6.1548675418846122E-2</v>
      </c>
    </row>
    <row r="10" spans="1:12" x14ac:dyDescent="0.4">
      <c r="A10" s="84" t="s">
        <v>57</v>
      </c>
      <c r="B10" s="33">
        <v>14492</v>
      </c>
      <c r="C10" s="33">
        <v>8417</v>
      </c>
      <c r="D10" s="20">
        <v>1.7217535939170725</v>
      </c>
      <c r="E10" s="83">
        <v>6075</v>
      </c>
      <c r="F10" s="35">
        <v>28168</v>
      </c>
      <c r="G10" s="33">
        <v>11360</v>
      </c>
      <c r="H10" s="20">
        <v>2.4795774647887323</v>
      </c>
      <c r="I10" s="83">
        <v>16808</v>
      </c>
      <c r="J10" s="20">
        <v>0.5144845214427719</v>
      </c>
      <c r="K10" s="20">
        <v>0.74093309859154932</v>
      </c>
      <c r="L10" s="23">
        <v>-0.22644857714877742</v>
      </c>
    </row>
    <row r="11" spans="1:12" x14ac:dyDescent="0.4">
      <c r="A11" s="84" t="s">
        <v>69</v>
      </c>
      <c r="B11" s="33">
        <v>6107</v>
      </c>
      <c r="C11" s="33">
        <v>7584</v>
      </c>
      <c r="D11" s="20">
        <v>0.8052478902953587</v>
      </c>
      <c r="E11" s="83">
        <v>-1477</v>
      </c>
      <c r="F11" s="33">
        <v>10800</v>
      </c>
      <c r="G11" s="33">
        <v>11070</v>
      </c>
      <c r="H11" s="20">
        <v>0.97560975609756095</v>
      </c>
      <c r="I11" s="83">
        <v>-270</v>
      </c>
      <c r="J11" s="20">
        <v>0.56546296296296295</v>
      </c>
      <c r="K11" s="20">
        <v>0.68509485094850953</v>
      </c>
      <c r="L11" s="23">
        <v>-0.11963188798554658</v>
      </c>
    </row>
    <row r="12" spans="1:12" x14ac:dyDescent="0.4">
      <c r="A12" s="84" t="s">
        <v>54</v>
      </c>
      <c r="B12" s="33">
        <v>12171</v>
      </c>
      <c r="C12" s="33">
        <v>10462</v>
      </c>
      <c r="D12" s="20">
        <v>1.1633530873637927</v>
      </c>
      <c r="E12" s="83">
        <v>1709</v>
      </c>
      <c r="F12" s="33">
        <v>18930</v>
      </c>
      <c r="G12" s="33">
        <v>15660</v>
      </c>
      <c r="H12" s="20">
        <v>1.2088122605363985</v>
      </c>
      <c r="I12" s="83">
        <v>3270</v>
      </c>
      <c r="J12" s="20">
        <v>0.64294770206022189</v>
      </c>
      <c r="K12" s="20">
        <v>0.66807151979565771</v>
      </c>
      <c r="L12" s="23">
        <v>-2.5123817735435816E-2</v>
      </c>
    </row>
    <row r="13" spans="1:12" x14ac:dyDescent="0.4">
      <c r="A13" s="84" t="s">
        <v>55</v>
      </c>
      <c r="B13" s="33">
        <v>10801</v>
      </c>
      <c r="C13" s="33">
        <v>11988</v>
      </c>
      <c r="D13" s="20">
        <v>0.9009843176509843</v>
      </c>
      <c r="E13" s="83">
        <v>-1187</v>
      </c>
      <c r="F13" s="33">
        <v>16800</v>
      </c>
      <c r="G13" s="33">
        <v>16800</v>
      </c>
      <c r="H13" s="20">
        <v>1</v>
      </c>
      <c r="I13" s="83">
        <v>0</v>
      </c>
      <c r="J13" s="20">
        <v>0.64291666666666669</v>
      </c>
      <c r="K13" s="20">
        <v>0.71357142857142852</v>
      </c>
      <c r="L13" s="23">
        <v>-7.0654761904761831E-2</v>
      </c>
    </row>
    <row r="14" spans="1:12" x14ac:dyDescent="0.4">
      <c r="A14" s="95" t="s">
        <v>145</v>
      </c>
      <c r="B14" s="33">
        <v>4679</v>
      </c>
      <c r="C14" s="33">
        <v>4284</v>
      </c>
      <c r="D14" s="20">
        <v>1.0922035480859009</v>
      </c>
      <c r="E14" s="83">
        <v>395</v>
      </c>
      <c r="F14" s="33">
        <v>5400</v>
      </c>
      <c r="G14" s="33">
        <v>5400</v>
      </c>
      <c r="H14" s="20">
        <v>1</v>
      </c>
      <c r="I14" s="83">
        <v>0</v>
      </c>
      <c r="J14" s="20">
        <v>0.86648148148148152</v>
      </c>
      <c r="K14" s="20">
        <v>0.79333333333333333</v>
      </c>
      <c r="L14" s="23">
        <v>7.3148148148148184E-2</v>
      </c>
    </row>
    <row r="15" spans="1:12" x14ac:dyDescent="0.4">
      <c r="A15" s="91" t="s">
        <v>64</v>
      </c>
      <c r="B15" s="31">
        <v>24889</v>
      </c>
      <c r="C15" s="31">
        <v>24934</v>
      </c>
      <c r="D15" s="22">
        <v>0.99819523542151278</v>
      </c>
      <c r="E15" s="90">
        <v>-45</v>
      </c>
      <c r="F15" s="31">
        <v>34271</v>
      </c>
      <c r="G15" s="31">
        <v>34067</v>
      </c>
      <c r="H15" s="22">
        <v>1.0059881997240732</v>
      </c>
      <c r="I15" s="90">
        <v>204</v>
      </c>
      <c r="J15" s="22">
        <v>0.72624084502932507</v>
      </c>
      <c r="K15" s="22">
        <v>0.73191064666686234</v>
      </c>
      <c r="L15" s="21">
        <v>-5.6698016375372751E-3</v>
      </c>
    </row>
    <row r="16" spans="1:12" x14ac:dyDescent="0.4">
      <c r="A16" s="86" t="s">
        <v>144</v>
      </c>
      <c r="B16" s="35">
        <v>1303</v>
      </c>
      <c r="C16" s="35">
        <v>1182</v>
      </c>
      <c r="D16" s="19">
        <v>1.1023688663282571</v>
      </c>
      <c r="E16" s="85">
        <v>121</v>
      </c>
      <c r="F16" s="35">
        <v>1817</v>
      </c>
      <c r="G16" s="35">
        <v>1650</v>
      </c>
      <c r="H16" s="19">
        <v>1.1012121212121213</v>
      </c>
      <c r="I16" s="85">
        <v>167</v>
      </c>
      <c r="J16" s="19">
        <v>0.717116125481563</v>
      </c>
      <c r="K16" s="19">
        <v>0.71636363636363631</v>
      </c>
      <c r="L16" s="18">
        <v>7.5248911792669126E-4</v>
      </c>
    </row>
    <row r="17" spans="1:12" x14ac:dyDescent="0.4">
      <c r="A17" s="84" t="s">
        <v>143</v>
      </c>
      <c r="B17" s="33">
        <v>2196</v>
      </c>
      <c r="C17" s="33">
        <v>2190</v>
      </c>
      <c r="D17" s="20">
        <v>1.0027397260273974</v>
      </c>
      <c r="E17" s="83">
        <v>6</v>
      </c>
      <c r="F17" s="33">
        <v>3150</v>
      </c>
      <c r="G17" s="33">
        <v>3000</v>
      </c>
      <c r="H17" s="20">
        <v>1.05</v>
      </c>
      <c r="I17" s="83">
        <v>150</v>
      </c>
      <c r="J17" s="20">
        <v>0.69714285714285718</v>
      </c>
      <c r="K17" s="20">
        <v>0.73</v>
      </c>
      <c r="L17" s="23">
        <v>-3.2857142857142807E-2</v>
      </c>
    </row>
    <row r="18" spans="1:12" x14ac:dyDescent="0.4">
      <c r="A18" s="84" t="s">
        <v>142</v>
      </c>
      <c r="B18" s="33">
        <v>2193</v>
      </c>
      <c r="C18" s="33">
        <v>2195</v>
      </c>
      <c r="D18" s="20">
        <v>0.99908883826879269</v>
      </c>
      <c r="E18" s="83">
        <v>-2</v>
      </c>
      <c r="F18" s="33">
        <v>3000</v>
      </c>
      <c r="G18" s="33">
        <v>3000</v>
      </c>
      <c r="H18" s="20">
        <v>1</v>
      </c>
      <c r="I18" s="83">
        <v>0</v>
      </c>
      <c r="J18" s="20">
        <v>0.73099999999999998</v>
      </c>
      <c r="K18" s="20">
        <v>0.73166666666666669</v>
      </c>
      <c r="L18" s="23">
        <v>-6.6666666666670427E-4</v>
      </c>
    </row>
    <row r="19" spans="1:12" x14ac:dyDescent="0.4">
      <c r="A19" s="84" t="s">
        <v>141</v>
      </c>
      <c r="B19" s="33">
        <v>2192</v>
      </c>
      <c r="C19" s="33">
        <v>2573</v>
      </c>
      <c r="D19" s="20">
        <v>0.85192382432957636</v>
      </c>
      <c r="E19" s="83">
        <v>-381</v>
      </c>
      <c r="F19" s="33">
        <v>3017</v>
      </c>
      <c r="G19" s="33">
        <v>3000</v>
      </c>
      <c r="H19" s="20">
        <v>1.0056666666666667</v>
      </c>
      <c r="I19" s="83">
        <v>17</v>
      </c>
      <c r="J19" s="20">
        <v>0.72654955253563147</v>
      </c>
      <c r="K19" s="20">
        <v>0.85766666666666669</v>
      </c>
      <c r="L19" s="23">
        <v>-0.13111711413103522</v>
      </c>
    </row>
    <row r="20" spans="1:12" x14ac:dyDescent="0.4">
      <c r="A20" s="84" t="s">
        <v>140</v>
      </c>
      <c r="B20" s="34">
        <v>4890</v>
      </c>
      <c r="C20" s="34">
        <v>4569</v>
      </c>
      <c r="D20" s="17">
        <v>1.0702560735390676</v>
      </c>
      <c r="E20" s="92">
        <v>321</v>
      </c>
      <c r="F20" s="34">
        <v>6034</v>
      </c>
      <c r="G20" s="34">
        <v>6000</v>
      </c>
      <c r="H20" s="17">
        <v>1.0056666666666667</v>
      </c>
      <c r="I20" s="92">
        <v>34</v>
      </c>
      <c r="J20" s="17">
        <v>0.81040768975803779</v>
      </c>
      <c r="K20" s="17">
        <v>0.76149999999999995</v>
      </c>
      <c r="L20" s="16">
        <v>4.8907689758037831E-2</v>
      </c>
    </row>
    <row r="21" spans="1:12" x14ac:dyDescent="0.4">
      <c r="A21" s="93" t="s">
        <v>139</v>
      </c>
      <c r="B21" s="33">
        <v>2671</v>
      </c>
      <c r="C21" s="33">
        <v>2755</v>
      </c>
      <c r="D21" s="20">
        <v>0.96950998185117965</v>
      </c>
      <c r="E21" s="83">
        <v>-84</v>
      </c>
      <c r="F21" s="33">
        <v>3900</v>
      </c>
      <c r="G21" s="33">
        <v>4050</v>
      </c>
      <c r="H21" s="20">
        <v>0.96296296296296291</v>
      </c>
      <c r="I21" s="83">
        <v>-150</v>
      </c>
      <c r="J21" s="20">
        <v>0.68487179487179484</v>
      </c>
      <c r="K21" s="20">
        <v>0.68024691358024691</v>
      </c>
      <c r="L21" s="23">
        <v>4.624881291547922E-3</v>
      </c>
    </row>
    <row r="22" spans="1:12" x14ac:dyDescent="0.4">
      <c r="A22" s="84" t="s">
        <v>138</v>
      </c>
      <c r="B22" s="33">
        <v>2579</v>
      </c>
      <c r="C22" s="33">
        <v>2319</v>
      </c>
      <c r="D22" s="20">
        <v>1.1121172919361795</v>
      </c>
      <c r="E22" s="83">
        <v>260</v>
      </c>
      <c r="F22" s="33">
        <v>3000</v>
      </c>
      <c r="G22" s="33">
        <v>3000</v>
      </c>
      <c r="H22" s="20">
        <v>1</v>
      </c>
      <c r="I22" s="83">
        <v>0</v>
      </c>
      <c r="J22" s="20">
        <v>0.85966666666666669</v>
      </c>
      <c r="K22" s="20">
        <v>0.77300000000000002</v>
      </c>
      <c r="L22" s="23">
        <v>8.666666666666667E-2</v>
      </c>
    </row>
    <row r="23" spans="1:12" x14ac:dyDescent="0.4">
      <c r="A23" s="84" t="s">
        <v>137</v>
      </c>
      <c r="B23" s="34">
        <v>613</v>
      </c>
      <c r="C23" s="34">
        <v>926</v>
      </c>
      <c r="D23" s="17">
        <v>0.66198704103671702</v>
      </c>
      <c r="E23" s="92">
        <v>-313</v>
      </c>
      <c r="F23" s="34">
        <v>1217</v>
      </c>
      <c r="G23" s="34">
        <v>1350</v>
      </c>
      <c r="H23" s="17">
        <v>0.90148148148148144</v>
      </c>
      <c r="I23" s="92">
        <v>-133</v>
      </c>
      <c r="J23" s="17">
        <v>0.50369761709120786</v>
      </c>
      <c r="K23" s="17">
        <v>0.68592592592592594</v>
      </c>
      <c r="L23" s="16">
        <v>-0.18222830883471808</v>
      </c>
    </row>
    <row r="24" spans="1:12" x14ac:dyDescent="0.4">
      <c r="A24" s="93" t="s">
        <v>136</v>
      </c>
      <c r="B24" s="33">
        <v>2342</v>
      </c>
      <c r="C24" s="33">
        <v>2145</v>
      </c>
      <c r="D24" s="20">
        <v>1.0918414918414918</v>
      </c>
      <c r="E24" s="83">
        <v>197</v>
      </c>
      <c r="F24" s="33">
        <v>3000</v>
      </c>
      <c r="G24" s="33">
        <v>3000</v>
      </c>
      <c r="H24" s="20">
        <v>1</v>
      </c>
      <c r="I24" s="83">
        <v>0</v>
      </c>
      <c r="J24" s="20">
        <v>0.78066666666666662</v>
      </c>
      <c r="K24" s="20">
        <v>0.71499999999999997</v>
      </c>
      <c r="L24" s="23">
        <v>6.5666666666666651E-2</v>
      </c>
    </row>
    <row r="25" spans="1:12" x14ac:dyDescent="0.4">
      <c r="A25" s="84" t="s">
        <v>135</v>
      </c>
      <c r="B25" s="33">
        <v>1904</v>
      </c>
      <c r="C25" s="33">
        <v>1824</v>
      </c>
      <c r="D25" s="20">
        <v>1.0438596491228069</v>
      </c>
      <c r="E25" s="83">
        <v>80</v>
      </c>
      <c r="F25" s="33">
        <v>3136</v>
      </c>
      <c r="G25" s="33">
        <v>3017</v>
      </c>
      <c r="H25" s="20">
        <v>1.0394431554524362</v>
      </c>
      <c r="I25" s="83">
        <v>119</v>
      </c>
      <c r="J25" s="20">
        <v>0.6071428571428571</v>
      </c>
      <c r="K25" s="20">
        <v>0.60457408021213122</v>
      </c>
      <c r="L25" s="23">
        <v>2.5687769307258801E-3</v>
      </c>
    </row>
    <row r="26" spans="1:12" x14ac:dyDescent="0.4">
      <c r="A26" s="93" t="s">
        <v>134</v>
      </c>
      <c r="B26" s="34">
        <v>2006</v>
      </c>
      <c r="C26" s="34">
        <v>2256</v>
      </c>
      <c r="D26" s="17">
        <v>0.88918439716312059</v>
      </c>
      <c r="E26" s="92">
        <v>-250</v>
      </c>
      <c r="F26" s="34">
        <v>3000</v>
      </c>
      <c r="G26" s="34">
        <v>3000</v>
      </c>
      <c r="H26" s="17">
        <v>1</v>
      </c>
      <c r="I26" s="92">
        <v>0</v>
      </c>
      <c r="J26" s="17">
        <v>0.66866666666666663</v>
      </c>
      <c r="K26" s="17">
        <v>0.752</v>
      </c>
      <c r="L26" s="16">
        <v>-8.333333333333337E-2</v>
      </c>
    </row>
    <row r="27" spans="1:12" x14ac:dyDescent="0.4">
      <c r="A27" s="91" t="s">
        <v>63</v>
      </c>
      <c r="B27" s="31">
        <v>1171</v>
      </c>
      <c r="C27" s="31">
        <v>1203</v>
      </c>
      <c r="D27" s="22">
        <v>0.97339983374896089</v>
      </c>
      <c r="E27" s="90">
        <v>-32</v>
      </c>
      <c r="F27" s="31">
        <v>1716</v>
      </c>
      <c r="G27" s="31">
        <v>1833</v>
      </c>
      <c r="H27" s="22">
        <v>0.93617021276595747</v>
      </c>
      <c r="I27" s="90">
        <v>-117</v>
      </c>
      <c r="J27" s="22">
        <v>0.68240093240093236</v>
      </c>
      <c r="K27" s="22">
        <v>0.65630114566284781</v>
      </c>
      <c r="L27" s="21">
        <v>2.6099786738084552E-2</v>
      </c>
    </row>
    <row r="28" spans="1:12" x14ac:dyDescent="0.4">
      <c r="A28" s="86" t="s">
        <v>133</v>
      </c>
      <c r="B28" s="35">
        <v>781</v>
      </c>
      <c r="C28" s="35">
        <v>784</v>
      </c>
      <c r="D28" s="19">
        <v>0.99617346938775508</v>
      </c>
      <c r="E28" s="85">
        <v>-3</v>
      </c>
      <c r="F28" s="35">
        <v>975</v>
      </c>
      <c r="G28" s="35">
        <v>1053</v>
      </c>
      <c r="H28" s="19">
        <v>0.92592592592592593</v>
      </c>
      <c r="I28" s="85">
        <v>-78</v>
      </c>
      <c r="J28" s="19">
        <v>0.801025641025641</v>
      </c>
      <c r="K28" s="19">
        <v>0.74453941120607792</v>
      </c>
      <c r="L28" s="18">
        <v>5.6486229819563083E-2</v>
      </c>
    </row>
    <row r="29" spans="1:12" x14ac:dyDescent="0.4">
      <c r="A29" s="84" t="s">
        <v>132</v>
      </c>
      <c r="B29" s="33">
        <v>390</v>
      </c>
      <c r="C29" s="33">
        <v>419</v>
      </c>
      <c r="D29" s="20">
        <v>0.93078758949880669</v>
      </c>
      <c r="E29" s="83">
        <v>-29</v>
      </c>
      <c r="F29" s="33">
        <v>741</v>
      </c>
      <c r="G29" s="33">
        <v>780</v>
      </c>
      <c r="H29" s="20">
        <v>0.95</v>
      </c>
      <c r="I29" s="83">
        <v>-39</v>
      </c>
      <c r="J29" s="20">
        <v>0.52631578947368418</v>
      </c>
      <c r="K29" s="20">
        <v>0.53717948717948716</v>
      </c>
      <c r="L29" s="23">
        <v>-1.0863697705802977E-2</v>
      </c>
    </row>
    <row r="30" spans="1:12" s="87" customFormat="1" x14ac:dyDescent="0.4">
      <c r="A30" s="89" t="s">
        <v>74</v>
      </c>
      <c r="B30" s="28">
        <v>128637</v>
      </c>
      <c r="C30" s="28">
        <v>127328</v>
      </c>
      <c r="D30" s="15">
        <v>1.0102805353103794</v>
      </c>
      <c r="E30" s="88">
        <v>1309</v>
      </c>
      <c r="F30" s="28">
        <v>204772</v>
      </c>
      <c r="G30" s="28">
        <v>192863</v>
      </c>
      <c r="H30" s="15">
        <v>1.0617484950457061</v>
      </c>
      <c r="I30" s="88">
        <v>11909</v>
      </c>
      <c r="J30" s="15">
        <v>0.62819623776688216</v>
      </c>
      <c r="K30" s="15">
        <v>0.6601992087647709</v>
      </c>
      <c r="L30" s="24">
        <v>-3.2002970997888736E-2</v>
      </c>
    </row>
    <row r="31" spans="1:12" x14ac:dyDescent="0.4">
      <c r="A31" s="94" t="s">
        <v>73</v>
      </c>
      <c r="B31" s="30">
        <v>107408</v>
      </c>
      <c r="C31" s="30">
        <v>105854</v>
      </c>
      <c r="D31" s="19">
        <v>1.0146805978045232</v>
      </c>
      <c r="E31" s="85">
        <v>1554</v>
      </c>
      <c r="F31" s="30">
        <v>171562</v>
      </c>
      <c r="G31" s="30">
        <v>161519</v>
      </c>
      <c r="H31" s="19">
        <v>1.0621784434029433</v>
      </c>
      <c r="I31" s="85">
        <v>10043</v>
      </c>
      <c r="J31" s="19">
        <v>0.62605938377962489</v>
      </c>
      <c r="K31" s="19">
        <v>0.655365622620249</v>
      </c>
      <c r="L31" s="18">
        <v>-2.930623884062411E-2</v>
      </c>
    </row>
    <row r="32" spans="1:12" x14ac:dyDescent="0.4">
      <c r="A32" s="84" t="s">
        <v>56</v>
      </c>
      <c r="B32" s="33">
        <v>45206</v>
      </c>
      <c r="C32" s="33">
        <v>46868</v>
      </c>
      <c r="D32" s="20">
        <v>0.96453870444653067</v>
      </c>
      <c r="E32" s="83">
        <v>-1662</v>
      </c>
      <c r="F32" s="33">
        <v>69019</v>
      </c>
      <c r="G32" s="33">
        <v>70029</v>
      </c>
      <c r="H32" s="20">
        <v>0.98557740364706048</v>
      </c>
      <c r="I32" s="83">
        <v>-1010</v>
      </c>
      <c r="J32" s="20">
        <v>0.65497906373607273</v>
      </c>
      <c r="K32" s="20">
        <v>0.66926558996986962</v>
      </c>
      <c r="L32" s="23">
        <v>-1.4286526233796892E-2</v>
      </c>
    </row>
    <row r="33" spans="1:12" x14ac:dyDescent="0.4">
      <c r="A33" s="84" t="s">
        <v>131</v>
      </c>
      <c r="B33" s="33">
        <v>11857</v>
      </c>
      <c r="C33" s="33">
        <v>8348</v>
      </c>
      <c r="D33" s="20">
        <v>1.4203402012458073</v>
      </c>
      <c r="E33" s="83">
        <v>3509</v>
      </c>
      <c r="F33" s="33">
        <v>17140</v>
      </c>
      <c r="G33" s="33">
        <v>10720</v>
      </c>
      <c r="H33" s="20">
        <v>1.5988805970149254</v>
      </c>
      <c r="I33" s="83">
        <v>6420</v>
      </c>
      <c r="J33" s="20">
        <v>0.6917736289381563</v>
      </c>
      <c r="K33" s="20">
        <v>0.77873134328358207</v>
      </c>
      <c r="L33" s="23">
        <v>-8.6957714345425763E-2</v>
      </c>
    </row>
    <row r="34" spans="1:12" x14ac:dyDescent="0.4">
      <c r="A34" s="84" t="s">
        <v>130</v>
      </c>
      <c r="B34" s="33">
        <v>9502</v>
      </c>
      <c r="C34" s="33">
        <v>10581</v>
      </c>
      <c r="D34" s="20">
        <v>0.89802476136471032</v>
      </c>
      <c r="E34" s="83">
        <v>-1079</v>
      </c>
      <c r="F34" s="33">
        <v>15840</v>
      </c>
      <c r="G34" s="33">
        <v>15391</v>
      </c>
      <c r="H34" s="20">
        <v>1.0291728932493016</v>
      </c>
      <c r="I34" s="83">
        <v>449</v>
      </c>
      <c r="J34" s="20">
        <v>0.59987373737373739</v>
      </c>
      <c r="K34" s="20">
        <v>0.68747969592619063</v>
      </c>
      <c r="L34" s="23">
        <v>-8.7605958552453234E-2</v>
      </c>
    </row>
    <row r="35" spans="1:12" x14ac:dyDescent="0.4">
      <c r="A35" s="84" t="s">
        <v>54</v>
      </c>
      <c r="B35" s="33">
        <v>19511</v>
      </c>
      <c r="C35" s="33">
        <v>16667</v>
      </c>
      <c r="D35" s="20">
        <v>1.1706365872682547</v>
      </c>
      <c r="E35" s="83">
        <v>2844</v>
      </c>
      <c r="F35" s="33">
        <v>31533</v>
      </c>
      <c r="G35" s="33">
        <v>28799</v>
      </c>
      <c r="H35" s="20">
        <v>1.0949338518698566</v>
      </c>
      <c r="I35" s="83">
        <v>2734</v>
      </c>
      <c r="J35" s="20">
        <v>0.61874861256461489</v>
      </c>
      <c r="K35" s="20">
        <v>0.57873537275599851</v>
      </c>
      <c r="L35" s="23">
        <v>4.0013239808616374E-2</v>
      </c>
    </row>
    <row r="36" spans="1:12" x14ac:dyDescent="0.4">
      <c r="A36" s="84" t="s">
        <v>55</v>
      </c>
      <c r="B36" s="33">
        <v>9858</v>
      </c>
      <c r="C36" s="33">
        <v>10251</v>
      </c>
      <c r="D36" s="20">
        <v>0.96166227685103889</v>
      </c>
      <c r="E36" s="83">
        <v>-393</v>
      </c>
      <c r="F36" s="33">
        <v>17430</v>
      </c>
      <c r="G36" s="33">
        <v>14040</v>
      </c>
      <c r="H36" s="20">
        <v>1.2414529914529915</v>
      </c>
      <c r="I36" s="83">
        <v>3390</v>
      </c>
      <c r="J36" s="20">
        <v>0.56557659208261613</v>
      </c>
      <c r="K36" s="20">
        <v>0.73012820512820509</v>
      </c>
      <c r="L36" s="23">
        <v>-0.16455161304558896</v>
      </c>
    </row>
    <row r="37" spans="1:12" x14ac:dyDescent="0.4">
      <c r="A37" s="84" t="s">
        <v>53</v>
      </c>
      <c r="B37" s="33">
        <v>3799</v>
      </c>
      <c r="C37" s="33">
        <v>3845</v>
      </c>
      <c r="D37" s="20">
        <v>0.98803641092327699</v>
      </c>
      <c r="E37" s="83">
        <v>-46</v>
      </c>
      <c r="F37" s="33">
        <v>5760</v>
      </c>
      <c r="G37" s="33">
        <v>5759</v>
      </c>
      <c r="H37" s="20">
        <v>1.0001736412571627</v>
      </c>
      <c r="I37" s="83">
        <v>1</v>
      </c>
      <c r="J37" s="20">
        <v>0.65954861111111107</v>
      </c>
      <c r="K37" s="20">
        <v>0.66765063379058864</v>
      </c>
      <c r="L37" s="23">
        <v>-8.1020226794775718E-3</v>
      </c>
    </row>
    <row r="38" spans="1:12" x14ac:dyDescent="0.4">
      <c r="A38" s="84" t="s">
        <v>129</v>
      </c>
      <c r="B38" s="33">
        <v>2021</v>
      </c>
      <c r="C38" s="33">
        <v>2538</v>
      </c>
      <c r="D38" s="20">
        <v>0.79629629629629628</v>
      </c>
      <c r="E38" s="83">
        <v>-517</v>
      </c>
      <c r="F38" s="33">
        <v>3320</v>
      </c>
      <c r="G38" s="33">
        <v>3813</v>
      </c>
      <c r="H38" s="20">
        <v>0.87070548124836089</v>
      </c>
      <c r="I38" s="83">
        <v>-493</v>
      </c>
      <c r="J38" s="20">
        <v>0.60873493975903614</v>
      </c>
      <c r="K38" s="20">
        <v>0.66561762391817469</v>
      </c>
      <c r="L38" s="23">
        <v>-5.6882684159138552E-2</v>
      </c>
    </row>
    <row r="39" spans="1:12" x14ac:dyDescent="0.4">
      <c r="A39" s="84" t="s">
        <v>52</v>
      </c>
      <c r="B39" s="33">
        <v>3743</v>
      </c>
      <c r="C39" s="33">
        <v>4377</v>
      </c>
      <c r="D39" s="20">
        <v>0.85515193054603611</v>
      </c>
      <c r="E39" s="83">
        <v>-634</v>
      </c>
      <c r="F39" s="33">
        <v>5760</v>
      </c>
      <c r="G39" s="33">
        <v>7208</v>
      </c>
      <c r="H39" s="20">
        <v>0.79911209766925639</v>
      </c>
      <c r="I39" s="83">
        <v>-1448</v>
      </c>
      <c r="J39" s="20">
        <v>0.64982638888888888</v>
      </c>
      <c r="K39" s="20">
        <v>0.60724195338512765</v>
      </c>
      <c r="L39" s="23">
        <v>4.2584435503761231E-2</v>
      </c>
    </row>
    <row r="40" spans="1:12" x14ac:dyDescent="0.4">
      <c r="A40" s="93" t="s">
        <v>51</v>
      </c>
      <c r="B40" s="34">
        <v>1911</v>
      </c>
      <c r="C40" s="34">
        <v>2379</v>
      </c>
      <c r="D40" s="17">
        <v>0.80327868852459017</v>
      </c>
      <c r="E40" s="92">
        <v>-468</v>
      </c>
      <c r="F40" s="34">
        <v>5760</v>
      </c>
      <c r="G40" s="34">
        <v>5760</v>
      </c>
      <c r="H40" s="17">
        <v>1</v>
      </c>
      <c r="I40" s="92">
        <v>0</v>
      </c>
      <c r="J40" s="17">
        <v>0.33177083333333335</v>
      </c>
      <c r="K40" s="17">
        <v>0.41302083333333334</v>
      </c>
      <c r="L40" s="16">
        <v>-8.1250000000000003E-2</v>
      </c>
    </row>
    <row r="41" spans="1:12" x14ac:dyDescent="0.4">
      <c r="A41" s="91" t="s">
        <v>72</v>
      </c>
      <c r="B41" s="31">
        <v>21229</v>
      </c>
      <c r="C41" s="31">
        <v>21474</v>
      </c>
      <c r="D41" s="22">
        <v>0.98859085405606784</v>
      </c>
      <c r="E41" s="90">
        <v>-245</v>
      </c>
      <c r="F41" s="31">
        <v>33210</v>
      </c>
      <c r="G41" s="31">
        <v>31344</v>
      </c>
      <c r="H41" s="22">
        <v>1.0595329249617151</v>
      </c>
      <c r="I41" s="90">
        <v>1866</v>
      </c>
      <c r="J41" s="22">
        <v>0.63923517012947906</v>
      </c>
      <c r="K41" s="22">
        <v>0.68510719754977034</v>
      </c>
      <c r="L41" s="21">
        <v>-4.5872027420291284E-2</v>
      </c>
    </row>
    <row r="42" spans="1:12" x14ac:dyDescent="0.4">
      <c r="A42" s="86" t="s">
        <v>54</v>
      </c>
      <c r="B42" s="35">
        <v>0</v>
      </c>
      <c r="C42" s="35">
        <v>2056</v>
      </c>
      <c r="D42" s="19">
        <v>0</v>
      </c>
      <c r="E42" s="85">
        <v>-2056</v>
      </c>
      <c r="F42" s="35">
        <v>0</v>
      </c>
      <c r="G42" s="35">
        <v>2527</v>
      </c>
      <c r="H42" s="19">
        <v>0</v>
      </c>
      <c r="I42" s="85">
        <v>-2527</v>
      </c>
      <c r="J42" s="19" t="e">
        <v>#DIV/0!</v>
      </c>
      <c r="K42" s="19">
        <v>0.81361297981796599</v>
      </c>
      <c r="L42" s="18" t="e">
        <v>#DIV/0!</v>
      </c>
    </row>
    <row r="43" spans="1:12" x14ac:dyDescent="0.4">
      <c r="A43" s="84" t="s">
        <v>68</v>
      </c>
      <c r="B43" s="33">
        <v>1414</v>
      </c>
      <c r="C43" s="33">
        <v>1266</v>
      </c>
      <c r="D43" s="20">
        <v>1.1169036334913112</v>
      </c>
      <c r="E43" s="83">
        <v>148</v>
      </c>
      <c r="F43" s="33">
        <v>2520</v>
      </c>
      <c r="G43" s="33">
        <v>2611</v>
      </c>
      <c r="H43" s="20">
        <v>0.9651474530831099</v>
      </c>
      <c r="I43" s="83">
        <v>-91</v>
      </c>
      <c r="J43" s="20">
        <v>0.56111111111111112</v>
      </c>
      <c r="K43" s="20">
        <v>0.48487169666794333</v>
      </c>
      <c r="L43" s="23">
        <v>7.6239414443167786E-2</v>
      </c>
    </row>
    <row r="44" spans="1:12" x14ac:dyDescent="0.4">
      <c r="A44" s="84" t="s">
        <v>66</v>
      </c>
      <c r="B44" s="33">
        <v>2584</v>
      </c>
      <c r="C44" s="33">
        <v>1975</v>
      </c>
      <c r="D44" s="20">
        <v>1.3083544303797467</v>
      </c>
      <c r="E44" s="83">
        <v>609</v>
      </c>
      <c r="F44" s="33">
        <v>5471</v>
      </c>
      <c r="G44" s="33">
        <v>2632</v>
      </c>
      <c r="H44" s="20">
        <v>2.0786474164133737</v>
      </c>
      <c r="I44" s="83">
        <v>2839</v>
      </c>
      <c r="J44" s="20">
        <v>0.47230853591665145</v>
      </c>
      <c r="K44" s="20">
        <v>0.75037993920972645</v>
      </c>
      <c r="L44" s="23">
        <v>-0.278071403293075</v>
      </c>
    </row>
    <row r="45" spans="1:12" x14ac:dyDescent="0.4">
      <c r="A45" s="84" t="s">
        <v>48</v>
      </c>
      <c r="B45" s="33">
        <v>4731</v>
      </c>
      <c r="C45" s="33">
        <v>4862</v>
      </c>
      <c r="D45" s="20">
        <v>0.97305635540929658</v>
      </c>
      <c r="E45" s="83">
        <v>-131</v>
      </c>
      <c r="F45" s="33">
        <v>7567</v>
      </c>
      <c r="G45" s="33">
        <v>7544</v>
      </c>
      <c r="H45" s="20">
        <v>1.0030487804878048</v>
      </c>
      <c r="I45" s="83">
        <v>23</v>
      </c>
      <c r="J45" s="20">
        <v>0.62521474824897583</v>
      </c>
      <c r="K45" s="20">
        <v>0.64448568398727468</v>
      </c>
      <c r="L45" s="23">
        <v>-1.9270935738298856E-2</v>
      </c>
    </row>
    <row r="46" spans="1:12" x14ac:dyDescent="0.4">
      <c r="A46" s="84" t="s">
        <v>50</v>
      </c>
      <c r="B46" s="33">
        <v>1234</v>
      </c>
      <c r="C46" s="33">
        <v>1144</v>
      </c>
      <c r="D46" s="20">
        <v>1.0786713286713288</v>
      </c>
      <c r="E46" s="83">
        <v>90</v>
      </c>
      <c r="F46" s="33">
        <v>2520</v>
      </c>
      <c r="G46" s="33">
        <v>2520</v>
      </c>
      <c r="H46" s="20">
        <v>1</v>
      </c>
      <c r="I46" s="83">
        <v>0</v>
      </c>
      <c r="J46" s="20">
        <v>0.48968253968253966</v>
      </c>
      <c r="K46" s="20">
        <v>0.45396825396825397</v>
      </c>
      <c r="L46" s="23">
        <v>3.5714285714285698E-2</v>
      </c>
    </row>
    <row r="47" spans="1:12" x14ac:dyDescent="0.4">
      <c r="A47" s="84" t="s">
        <v>49</v>
      </c>
      <c r="B47" s="33">
        <v>1640</v>
      </c>
      <c r="C47" s="33">
        <v>2028</v>
      </c>
      <c r="D47" s="20">
        <v>0.80867850098619332</v>
      </c>
      <c r="E47" s="83">
        <v>-388</v>
      </c>
      <c r="F47" s="33">
        <v>2527</v>
      </c>
      <c r="G47" s="33">
        <v>2630</v>
      </c>
      <c r="H47" s="20">
        <v>0.96083650190114067</v>
      </c>
      <c r="I47" s="83">
        <v>-103</v>
      </c>
      <c r="J47" s="20">
        <v>0.64899089829837753</v>
      </c>
      <c r="K47" s="20">
        <v>0.77110266159695817</v>
      </c>
      <c r="L47" s="23">
        <v>-0.12211176329858064</v>
      </c>
    </row>
    <row r="48" spans="1:12" x14ac:dyDescent="0.4">
      <c r="A48" s="84" t="s">
        <v>128</v>
      </c>
      <c r="B48" s="33">
        <v>1626</v>
      </c>
      <c r="C48" s="33">
        <v>2191</v>
      </c>
      <c r="D48" s="20">
        <v>0.74212688270196259</v>
      </c>
      <c r="E48" s="83">
        <v>-565</v>
      </c>
      <c r="F48" s="33">
        <v>2527</v>
      </c>
      <c r="G48" s="33">
        <v>3320</v>
      </c>
      <c r="H48" s="20">
        <v>0.761144578313253</v>
      </c>
      <c r="I48" s="83">
        <v>-793</v>
      </c>
      <c r="J48" s="20">
        <v>0.64345073209339132</v>
      </c>
      <c r="K48" s="20">
        <v>0.65993975903614455</v>
      </c>
      <c r="L48" s="23">
        <v>-1.6489026942753227E-2</v>
      </c>
    </row>
    <row r="49" spans="1:12" x14ac:dyDescent="0.4">
      <c r="A49" s="84" t="s">
        <v>70</v>
      </c>
      <c r="B49" s="33">
        <v>2126</v>
      </c>
      <c r="C49" s="33">
        <v>1986</v>
      </c>
      <c r="D49" s="20">
        <v>1.0704934541792548</v>
      </c>
      <c r="E49" s="83">
        <v>140</v>
      </c>
      <c r="F49" s="33">
        <v>2520</v>
      </c>
      <c r="G49" s="33">
        <v>2520</v>
      </c>
      <c r="H49" s="20">
        <v>1</v>
      </c>
      <c r="I49" s="83">
        <v>0</v>
      </c>
      <c r="J49" s="20">
        <v>0.84365079365079365</v>
      </c>
      <c r="K49" s="20">
        <v>0.78809523809523807</v>
      </c>
      <c r="L49" s="23">
        <v>5.555555555555558E-2</v>
      </c>
    </row>
    <row r="50" spans="1:12" x14ac:dyDescent="0.4">
      <c r="A50" s="84" t="s">
        <v>127</v>
      </c>
      <c r="B50" s="33">
        <v>2004</v>
      </c>
      <c r="C50" s="33">
        <v>1987</v>
      </c>
      <c r="D50" s="20">
        <v>1.0085556114745848</v>
      </c>
      <c r="E50" s="83">
        <v>17</v>
      </c>
      <c r="F50" s="33">
        <v>2518</v>
      </c>
      <c r="G50" s="33">
        <v>2520</v>
      </c>
      <c r="H50" s="20">
        <v>0.99920634920634921</v>
      </c>
      <c r="I50" s="83">
        <v>-2</v>
      </c>
      <c r="J50" s="20">
        <v>0.79586973788721205</v>
      </c>
      <c r="K50" s="20">
        <v>0.78849206349206347</v>
      </c>
      <c r="L50" s="23">
        <v>7.3776743951485813E-3</v>
      </c>
    </row>
    <row r="51" spans="1:12" x14ac:dyDescent="0.4">
      <c r="A51" s="84" t="s">
        <v>126</v>
      </c>
      <c r="B51" s="33">
        <v>0</v>
      </c>
      <c r="C51" s="33">
        <v>1979</v>
      </c>
      <c r="D51" s="20">
        <v>0</v>
      </c>
      <c r="E51" s="83">
        <v>-1979</v>
      </c>
      <c r="F51" s="33">
        <v>0</v>
      </c>
      <c r="G51" s="33">
        <v>2520</v>
      </c>
      <c r="H51" s="20">
        <v>0</v>
      </c>
      <c r="I51" s="83">
        <v>-2520</v>
      </c>
      <c r="J51" s="20" t="e">
        <v>#DIV/0!</v>
      </c>
      <c r="K51" s="20">
        <v>0.7853174603174603</v>
      </c>
      <c r="L51" s="23" t="e">
        <v>#DIV/0!</v>
      </c>
    </row>
    <row r="52" spans="1:12" x14ac:dyDescent="0.4">
      <c r="A52" s="84" t="s">
        <v>125</v>
      </c>
      <c r="B52" s="33">
        <v>2191</v>
      </c>
      <c r="C52" s="33">
        <v>0</v>
      </c>
      <c r="D52" s="20" t="e">
        <v>#DIV/0!</v>
      </c>
      <c r="E52" s="83">
        <v>2191</v>
      </c>
      <c r="F52" s="33">
        <v>2520</v>
      </c>
      <c r="G52" s="33">
        <v>0</v>
      </c>
      <c r="H52" s="20" t="e">
        <v>#DIV/0!</v>
      </c>
      <c r="I52" s="83">
        <v>2520</v>
      </c>
      <c r="J52" s="20">
        <v>0.86944444444444446</v>
      </c>
      <c r="K52" s="20" t="e">
        <v>#DIV/0!</v>
      </c>
      <c r="L52" s="23" t="e">
        <v>#DIV/0!</v>
      </c>
    </row>
    <row r="53" spans="1:12" x14ac:dyDescent="0.4">
      <c r="A53" s="84" t="s">
        <v>124</v>
      </c>
      <c r="B53" s="33">
        <v>1679</v>
      </c>
      <c r="C53" s="33">
        <v>0</v>
      </c>
      <c r="D53" s="20" t="e">
        <v>#DIV/0!</v>
      </c>
      <c r="E53" s="83">
        <v>1679</v>
      </c>
      <c r="F53" s="33">
        <v>2520</v>
      </c>
      <c r="G53" s="33">
        <v>0</v>
      </c>
      <c r="H53" s="20" t="e">
        <v>#DIV/0!</v>
      </c>
      <c r="I53" s="83">
        <v>2520</v>
      </c>
      <c r="J53" s="20">
        <v>0.66626984126984123</v>
      </c>
      <c r="K53" s="20" t="e">
        <v>#DIV/0!</v>
      </c>
      <c r="L53" s="23" t="e">
        <v>#DIV/0!</v>
      </c>
    </row>
    <row r="54" spans="1:12" s="87" customFormat="1" x14ac:dyDescent="0.4">
      <c r="A54" s="89" t="s">
        <v>71</v>
      </c>
      <c r="B54" s="28">
        <v>0</v>
      </c>
      <c r="C54" s="28">
        <v>22330</v>
      </c>
      <c r="D54" s="15">
        <v>0</v>
      </c>
      <c r="E54" s="88">
        <v>-22330</v>
      </c>
      <c r="F54" s="28">
        <v>0</v>
      </c>
      <c r="G54" s="28">
        <v>30274</v>
      </c>
      <c r="H54" s="15">
        <v>0</v>
      </c>
      <c r="I54" s="88">
        <v>-30274</v>
      </c>
      <c r="J54" s="15" t="e">
        <v>#DIV/0!</v>
      </c>
      <c r="K54" s="15">
        <v>0.73759661755962214</v>
      </c>
      <c r="L54" s="24" t="e">
        <v>#DIV/0!</v>
      </c>
    </row>
    <row r="55" spans="1:12" x14ac:dyDescent="0.4">
      <c r="A55" s="86" t="s">
        <v>56</v>
      </c>
      <c r="B55" s="35">
        <v>0</v>
      </c>
      <c r="C55" s="35">
        <v>15500</v>
      </c>
      <c r="D55" s="19">
        <v>0</v>
      </c>
      <c r="E55" s="85">
        <v>-15500</v>
      </c>
      <c r="F55" s="35">
        <v>0</v>
      </c>
      <c r="G55" s="35">
        <v>21126</v>
      </c>
      <c r="H55" s="19">
        <v>0</v>
      </c>
      <c r="I55" s="85">
        <v>-21126</v>
      </c>
      <c r="J55" s="19" t="e">
        <v>#DIV/0!</v>
      </c>
      <c r="K55" s="19">
        <v>0.73369307961753294</v>
      </c>
      <c r="L55" s="18" t="e">
        <v>#DIV/0!</v>
      </c>
    </row>
    <row r="56" spans="1:12" x14ac:dyDescent="0.4">
      <c r="A56" s="84" t="s">
        <v>57</v>
      </c>
      <c r="B56" s="33">
        <v>0</v>
      </c>
      <c r="C56" s="33">
        <v>4515</v>
      </c>
      <c r="D56" s="20">
        <v>0</v>
      </c>
      <c r="E56" s="83">
        <v>-4515</v>
      </c>
      <c r="F56" s="33">
        <v>0</v>
      </c>
      <c r="G56" s="33">
        <v>5828</v>
      </c>
      <c r="H56" s="20">
        <v>0</v>
      </c>
      <c r="I56" s="83">
        <v>-5828</v>
      </c>
      <c r="J56" s="20" t="e">
        <v>#DIV/0!</v>
      </c>
      <c r="K56" s="20">
        <v>0.77470830473575836</v>
      </c>
      <c r="L56" s="23" t="e">
        <v>#DIV/0!</v>
      </c>
    </row>
    <row r="57" spans="1:12" x14ac:dyDescent="0.4">
      <c r="A57" s="84" t="s">
        <v>153</v>
      </c>
      <c r="B57" s="33">
        <v>0</v>
      </c>
      <c r="C57" s="33">
        <v>2315</v>
      </c>
      <c r="D57" s="20">
        <v>0</v>
      </c>
      <c r="E57" s="83">
        <v>-2315</v>
      </c>
      <c r="F57" s="33">
        <v>0</v>
      </c>
      <c r="G57" s="33">
        <v>3320</v>
      </c>
      <c r="H57" s="20">
        <v>0</v>
      </c>
      <c r="I57" s="83">
        <v>-3320</v>
      </c>
      <c r="J57" s="20" t="e">
        <v>#DIV/0!</v>
      </c>
      <c r="K57" s="20">
        <v>0.69728915662650603</v>
      </c>
      <c r="L57" s="23" t="e">
        <v>#DIV/0!</v>
      </c>
    </row>
    <row r="58" spans="1:12" x14ac:dyDescent="0.4">
      <c r="A58" s="82" t="s">
        <v>161</v>
      </c>
      <c r="B58" s="32">
        <v>0</v>
      </c>
      <c r="C58" s="32">
        <v>0</v>
      </c>
      <c r="D58" s="26" t="e">
        <v>#DIV/0!</v>
      </c>
      <c r="E58" s="81">
        <v>0</v>
      </c>
      <c r="F58" s="32">
        <v>0</v>
      </c>
      <c r="G58" s="32">
        <v>0</v>
      </c>
      <c r="H58" s="26" t="e">
        <v>#DIV/0!</v>
      </c>
      <c r="I58" s="81">
        <v>0</v>
      </c>
      <c r="J58" s="26" t="e">
        <v>#DIV/0!</v>
      </c>
      <c r="K58" s="26" t="e">
        <v>#DIV/0!</v>
      </c>
      <c r="L58" s="25" t="e">
        <v>#DIV/0!</v>
      </c>
    </row>
    <row r="59" spans="1:12" x14ac:dyDescent="0.4">
      <c r="C59" s="80"/>
      <c r="E59" s="13"/>
      <c r="G59" s="80"/>
      <c r="I59" s="13"/>
      <c r="K59" s="80"/>
    </row>
    <row r="60" spans="1:12" x14ac:dyDescent="0.4">
      <c r="C60" s="80"/>
      <c r="D60" s="13"/>
      <c r="E60" s="13"/>
      <c r="F60" s="80"/>
      <c r="G60" s="80"/>
      <c r="H60" s="13"/>
      <c r="I60" s="13"/>
      <c r="J60" s="80"/>
      <c r="K60" s="80"/>
    </row>
    <row r="61" spans="1:12" x14ac:dyDescent="0.4">
      <c r="C61" s="80"/>
      <c r="D61" s="13"/>
      <c r="E61" s="13"/>
      <c r="F61" s="80"/>
      <c r="G61" s="80"/>
      <c r="H61" s="13"/>
      <c r="I61" s="13"/>
      <c r="J61" s="80"/>
      <c r="K61" s="80"/>
    </row>
    <row r="62" spans="1:12" x14ac:dyDescent="0.4">
      <c r="C62" s="80"/>
      <c r="D62" s="13"/>
      <c r="E62" s="13"/>
      <c r="F62" s="80"/>
      <c r="G62" s="80"/>
      <c r="H62" s="13"/>
      <c r="I62" s="13"/>
      <c r="J62" s="80"/>
      <c r="K62" s="80"/>
    </row>
    <row r="63" spans="1:12" x14ac:dyDescent="0.4">
      <c r="C63" s="80"/>
      <c r="D63" s="13"/>
      <c r="E63" s="13"/>
      <c r="F63" s="80"/>
      <c r="G63" s="80"/>
      <c r="H63" s="13"/>
      <c r="I63" s="13"/>
      <c r="J63" s="80"/>
      <c r="K63" s="80"/>
    </row>
    <row r="64" spans="1:12" x14ac:dyDescent="0.4">
      <c r="C64" s="80"/>
      <c r="E64" s="13"/>
      <c r="G64" s="80"/>
      <c r="I64" s="13"/>
      <c r="K64" s="80"/>
    </row>
    <row r="65" spans="3:11" x14ac:dyDescent="0.4">
      <c r="C65" s="80"/>
      <c r="E65" s="13"/>
      <c r="G65" s="80"/>
      <c r="I65" s="13"/>
      <c r="K65" s="80"/>
    </row>
    <row r="66" spans="3:11" x14ac:dyDescent="0.4">
      <c r="C66" s="80"/>
      <c r="E66" s="13"/>
      <c r="G66" s="80"/>
      <c r="I66" s="13"/>
      <c r="K66" s="80"/>
    </row>
    <row r="67" spans="3:11" x14ac:dyDescent="0.4">
      <c r="C67" s="80"/>
      <c r="E67" s="13"/>
      <c r="G67" s="80"/>
      <c r="I67" s="13"/>
      <c r="K67" s="80"/>
    </row>
  </sheetData>
  <mergeCells count="14">
    <mergeCell ref="A2:A3"/>
    <mergeCell ref="B2:E3"/>
    <mergeCell ref="F2:I3"/>
    <mergeCell ref="J2:L3"/>
    <mergeCell ref="A4:A5"/>
    <mergeCell ref="B4:B5"/>
    <mergeCell ref="C4:C5"/>
    <mergeCell ref="D4:E4"/>
    <mergeCell ref="K4:K5"/>
    <mergeCell ref="L4:L5"/>
    <mergeCell ref="F4:F5"/>
    <mergeCell ref="G4:G5"/>
    <mergeCell ref="H4:I4"/>
    <mergeCell ref="J4:J5"/>
  </mergeCells>
  <phoneticPr fontId="3"/>
  <hyperlinks>
    <hyperlink ref="A1" location="'h15'!A1" display="'h15'!A1"/>
  </hyperlinks>
  <pageMargins left="0.75" right="0.75" top="1" bottom="1" header="0.51200000000000001" footer="0.5120000000000000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zoomScaleNormal="100"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bestFit="1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５月(月間)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86</v>
      </c>
      <c r="C4" s="120" t="s">
        <v>165</v>
      </c>
      <c r="D4" s="119" t="s">
        <v>61</v>
      </c>
      <c r="E4" s="119"/>
      <c r="F4" s="116" t="s">
        <v>86</v>
      </c>
      <c r="G4" s="116" t="s">
        <v>165</v>
      </c>
      <c r="H4" s="119" t="s">
        <v>61</v>
      </c>
      <c r="I4" s="119"/>
      <c r="J4" s="116" t="s">
        <v>86</v>
      </c>
      <c r="K4" s="116" t="s">
        <v>165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371726</v>
      </c>
      <c r="C6" s="28">
        <v>349469</v>
      </c>
      <c r="D6" s="15">
        <v>1.0636880524452812</v>
      </c>
      <c r="E6" s="88">
        <v>22257</v>
      </c>
      <c r="F6" s="28">
        <v>631377</v>
      </c>
      <c r="G6" s="28">
        <v>596972</v>
      </c>
      <c r="H6" s="15">
        <v>1.0576325187781002</v>
      </c>
      <c r="I6" s="88">
        <v>34405</v>
      </c>
      <c r="J6" s="15">
        <v>0.5887544208927471</v>
      </c>
      <c r="K6" s="15">
        <v>0.58540266545164599</v>
      </c>
      <c r="L6" s="24">
        <v>3.3517554411011119E-3</v>
      </c>
    </row>
    <row r="7" spans="1:12" s="87" customFormat="1" x14ac:dyDescent="0.4">
      <c r="A7" s="89" t="s">
        <v>58</v>
      </c>
      <c r="B7" s="28">
        <v>189744</v>
      </c>
      <c r="C7" s="28">
        <v>155092</v>
      </c>
      <c r="D7" s="15">
        <v>1.2234286745931446</v>
      </c>
      <c r="E7" s="88">
        <v>34652</v>
      </c>
      <c r="F7" s="28">
        <v>307981</v>
      </c>
      <c r="G7" s="28">
        <v>247576</v>
      </c>
      <c r="H7" s="15">
        <v>1.2439856852037354</v>
      </c>
      <c r="I7" s="88">
        <v>60405</v>
      </c>
      <c r="J7" s="15">
        <v>0.6160899536010338</v>
      </c>
      <c r="K7" s="15">
        <v>0.62644198145216012</v>
      </c>
      <c r="L7" s="24">
        <v>-1.0352027851126322E-2</v>
      </c>
    </row>
    <row r="8" spans="1:12" x14ac:dyDescent="0.4">
      <c r="A8" s="97" t="s">
        <v>65</v>
      </c>
      <c r="B8" s="29">
        <v>151516</v>
      </c>
      <c r="C8" s="29">
        <v>119934</v>
      </c>
      <c r="D8" s="27">
        <v>1.2633281638234362</v>
      </c>
      <c r="E8" s="96">
        <v>31582</v>
      </c>
      <c r="F8" s="29">
        <v>250936</v>
      </c>
      <c r="G8" s="29">
        <v>190822</v>
      </c>
      <c r="H8" s="27">
        <v>1.3150265692635021</v>
      </c>
      <c r="I8" s="96">
        <v>60114</v>
      </c>
      <c r="J8" s="27">
        <v>0.60380336021933878</v>
      </c>
      <c r="K8" s="27">
        <v>0.62851243567303561</v>
      </c>
      <c r="L8" s="54">
        <v>-2.4709075453696827E-2</v>
      </c>
    </row>
    <row r="9" spans="1:12" x14ac:dyDescent="0.4">
      <c r="A9" s="86" t="s">
        <v>56</v>
      </c>
      <c r="B9" s="35">
        <v>78530</v>
      </c>
      <c r="C9" s="35">
        <v>60172</v>
      </c>
      <c r="D9" s="19">
        <v>1.3050920694010504</v>
      </c>
      <c r="E9" s="85">
        <v>18358</v>
      </c>
      <c r="F9" s="35">
        <v>126723</v>
      </c>
      <c r="G9" s="35">
        <v>95592</v>
      </c>
      <c r="H9" s="19">
        <v>1.3256653276424806</v>
      </c>
      <c r="I9" s="85">
        <v>31131</v>
      </c>
      <c r="J9" s="19">
        <v>0.61969808164263784</v>
      </c>
      <c r="K9" s="19">
        <v>0.62946690099589919</v>
      </c>
      <c r="L9" s="18">
        <v>-9.7688193532613488E-3</v>
      </c>
    </row>
    <row r="10" spans="1:12" x14ac:dyDescent="0.4">
      <c r="A10" s="84" t="s">
        <v>57</v>
      </c>
      <c r="B10" s="33">
        <v>28008</v>
      </c>
      <c r="C10" s="33">
        <v>15121</v>
      </c>
      <c r="D10" s="20">
        <v>1.8522584485153097</v>
      </c>
      <c r="E10" s="83">
        <v>12887</v>
      </c>
      <c r="F10" s="35">
        <v>44183</v>
      </c>
      <c r="G10" s="33">
        <v>17878</v>
      </c>
      <c r="H10" s="20">
        <v>2.4713614498266026</v>
      </c>
      <c r="I10" s="83">
        <v>26305</v>
      </c>
      <c r="J10" s="20">
        <v>0.63390896951316122</v>
      </c>
      <c r="K10" s="20">
        <v>0.84578811947645149</v>
      </c>
      <c r="L10" s="23">
        <v>-0.21187914996329027</v>
      </c>
    </row>
    <row r="11" spans="1:12" x14ac:dyDescent="0.4">
      <c r="A11" s="84" t="s">
        <v>69</v>
      </c>
      <c r="B11" s="33">
        <v>8265</v>
      </c>
      <c r="C11" s="33">
        <v>9982</v>
      </c>
      <c r="D11" s="20">
        <v>0.82799038268883995</v>
      </c>
      <c r="E11" s="83">
        <v>-1717</v>
      </c>
      <c r="F11" s="33">
        <v>16740</v>
      </c>
      <c r="G11" s="33">
        <v>17562</v>
      </c>
      <c r="H11" s="20">
        <v>0.95319439699350872</v>
      </c>
      <c r="I11" s="83">
        <v>-822</v>
      </c>
      <c r="J11" s="20">
        <v>0.49372759856630827</v>
      </c>
      <c r="K11" s="20">
        <v>0.56838628857761075</v>
      </c>
      <c r="L11" s="23">
        <v>-7.4658690011302486E-2</v>
      </c>
    </row>
    <row r="12" spans="1:12" x14ac:dyDescent="0.4">
      <c r="A12" s="84" t="s">
        <v>54</v>
      </c>
      <c r="B12" s="33">
        <v>16434</v>
      </c>
      <c r="C12" s="33">
        <v>15802</v>
      </c>
      <c r="D12" s="20">
        <v>1.0399949373497026</v>
      </c>
      <c r="E12" s="83">
        <v>632</v>
      </c>
      <c r="F12" s="33">
        <v>28650</v>
      </c>
      <c r="G12" s="33">
        <v>24840</v>
      </c>
      <c r="H12" s="20">
        <v>1.1533816425120773</v>
      </c>
      <c r="I12" s="83">
        <v>3810</v>
      </c>
      <c r="J12" s="20">
        <v>0.57361256544502615</v>
      </c>
      <c r="K12" s="20">
        <v>0.6361513687600644</v>
      </c>
      <c r="L12" s="23">
        <v>-6.2538803315038249E-2</v>
      </c>
    </row>
    <row r="13" spans="1:12" x14ac:dyDescent="0.4">
      <c r="A13" s="84" t="s">
        <v>55</v>
      </c>
      <c r="B13" s="33">
        <v>14484</v>
      </c>
      <c r="C13" s="33">
        <v>13372</v>
      </c>
      <c r="D13" s="20">
        <v>1.0831588393658391</v>
      </c>
      <c r="E13" s="83">
        <v>1112</v>
      </c>
      <c r="F13" s="33">
        <v>26270</v>
      </c>
      <c r="G13" s="33">
        <v>26580</v>
      </c>
      <c r="H13" s="20">
        <v>0.98833709556057181</v>
      </c>
      <c r="I13" s="83">
        <v>-310</v>
      </c>
      <c r="J13" s="20">
        <v>0.55135135135135138</v>
      </c>
      <c r="K13" s="20">
        <v>0.50308502633559071</v>
      </c>
      <c r="L13" s="23">
        <v>4.8266325015760669E-2</v>
      </c>
    </row>
    <row r="14" spans="1:12" x14ac:dyDescent="0.4">
      <c r="A14" s="95" t="s">
        <v>145</v>
      </c>
      <c r="B14" s="33">
        <v>5795</v>
      </c>
      <c r="C14" s="33">
        <v>5485</v>
      </c>
      <c r="D14" s="20">
        <v>1.056517775752051</v>
      </c>
      <c r="E14" s="83">
        <v>310</v>
      </c>
      <c r="F14" s="33">
        <v>8370</v>
      </c>
      <c r="G14" s="33">
        <v>8370</v>
      </c>
      <c r="H14" s="20">
        <v>1</v>
      </c>
      <c r="I14" s="83">
        <v>0</v>
      </c>
      <c r="J14" s="20">
        <v>0.69235364396654719</v>
      </c>
      <c r="K14" s="20">
        <v>0.6553166069295101</v>
      </c>
      <c r="L14" s="23">
        <v>3.703703703703709E-2</v>
      </c>
    </row>
    <row r="15" spans="1:12" x14ac:dyDescent="0.4">
      <c r="A15" s="91" t="s">
        <v>64</v>
      </c>
      <c r="B15" s="31">
        <v>36147</v>
      </c>
      <c r="C15" s="31">
        <v>33135</v>
      </c>
      <c r="D15" s="22">
        <v>1.0909008601177004</v>
      </c>
      <c r="E15" s="90">
        <v>3012</v>
      </c>
      <c r="F15" s="31">
        <v>54354</v>
      </c>
      <c r="G15" s="31">
        <v>54102</v>
      </c>
      <c r="H15" s="22">
        <v>1.0046578684706666</v>
      </c>
      <c r="I15" s="90">
        <v>252</v>
      </c>
      <c r="J15" s="22">
        <v>0.66502925267689594</v>
      </c>
      <c r="K15" s="22">
        <v>0.61245425307752022</v>
      </c>
      <c r="L15" s="21">
        <v>5.2574999599375727E-2</v>
      </c>
    </row>
    <row r="16" spans="1:12" x14ac:dyDescent="0.4">
      <c r="A16" s="86" t="s">
        <v>144</v>
      </c>
      <c r="B16" s="35">
        <v>1870</v>
      </c>
      <c r="C16" s="35">
        <v>1746</v>
      </c>
      <c r="D16" s="19">
        <v>1.0710194730813287</v>
      </c>
      <c r="E16" s="85">
        <v>124</v>
      </c>
      <c r="F16" s="35">
        <v>2901</v>
      </c>
      <c r="G16" s="35">
        <v>2700</v>
      </c>
      <c r="H16" s="19">
        <v>1.0744444444444445</v>
      </c>
      <c r="I16" s="85">
        <v>201</v>
      </c>
      <c r="J16" s="19">
        <v>0.64460530851430542</v>
      </c>
      <c r="K16" s="19">
        <v>0.64666666666666661</v>
      </c>
      <c r="L16" s="18">
        <v>-2.0613581523611924E-3</v>
      </c>
    </row>
    <row r="17" spans="1:12" x14ac:dyDescent="0.4">
      <c r="A17" s="84" t="s">
        <v>143</v>
      </c>
      <c r="B17" s="33">
        <v>4187</v>
      </c>
      <c r="C17" s="33">
        <v>4077</v>
      </c>
      <c r="D17" s="20">
        <v>1.026980623007113</v>
      </c>
      <c r="E17" s="83">
        <v>110</v>
      </c>
      <c r="F17" s="33">
        <v>6167</v>
      </c>
      <c r="G17" s="33">
        <v>6552</v>
      </c>
      <c r="H17" s="20">
        <v>0.94123931623931623</v>
      </c>
      <c r="I17" s="83">
        <v>-385</v>
      </c>
      <c r="J17" s="20">
        <v>0.67893627371493437</v>
      </c>
      <c r="K17" s="20">
        <v>0.62225274725274726</v>
      </c>
      <c r="L17" s="23">
        <v>5.6683526462187106E-2</v>
      </c>
    </row>
    <row r="18" spans="1:12" x14ac:dyDescent="0.4">
      <c r="A18" s="84" t="s">
        <v>142</v>
      </c>
      <c r="B18" s="33">
        <v>3757</v>
      </c>
      <c r="C18" s="33">
        <v>3016</v>
      </c>
      <c r="D18" s="20">
        <v>1.2456896551724137</v>
      </c>
      <c r="E18" s="83">
        <v>741</v>
      </c>
      <c r="F18" s="33">
        <v>4650</v>
      </c>
      <c r="G18" s="33">
        <v>4500</v>
      </c>
      <c r="H18" s="20">
        <v>1.0333333333333334</v>
      </c>
      <c r="I18" s="83">
        <v>150</v>
      </c>
      <c r="J18" s="20">
        <v>0.80795698924731185</v>
      </c>
      <c r="K18" s="20">
        <v>0.67022222222222227</v>
      </c>
      <c r="L18" s="23">
        <v>0.13773476702508958</v>
      </c>
    </row>
    <row r="19" spans="1:12" x14ac:dyDescent="0.4">
      <c r="A19" s="84" t="s">
        <v>141</v>
      </c>
      <c r="B19" s="33">
        <v>3450</v>
      </c>
      <c r="C19" s="33">
        <v>3234</v>
      </c>
      <c r="D19" s="20">
        <v>1.0667903525046383</v>
      </c>
      <c r="E19" s="83">
        <v>216</v>
      </c>
      <c r="F19" s="33">
        <v>4667</v>
      </c>
      <c r="G19" s="33">
        <v>4650</v>
      </c>
      <c r="H19" s="20">
        <v>1.0036559139784946</v>
      </c>
      <c r="I19" s="83">
        <v>17</v>
      </c>
      <c r="J19" s="20">
        <v>0.73923291193486185</v>
      </c>
      <c r="K19" s="20">
        <v>0.69548387096774189</v>
      </c>
      <c r="L19" s="23">
        <v>4.3749040967119956E-2</v>
      </c>
    </row>
    <row r="20" spans="1:12" x14ac:dyDescent="0.4">
      <c r="A20" s="84" t="s">
        <v>140</v>
      </c>
      <c r="B20" s="34">
        <v>6909</v>
      </c>
      <c r="C20" s="34">
        <v>5289</v>
      </c>
      <c r="D20" s="17">
        <v>1.3062960862166761</v>
      </c>
      <c r="E20" s="92">
        <v>1620</v>
      </c>
      <c r="F20" s="34">
        <v>9317</v>
      </c>
      <c r="G20" s="34">
        <v>9300</v>
      </c>
      <c r="H20" s="17">
        <v>1.0018279569892472</v>
      </c>
      <c r="I20" s="92">
        <v>17</v>
      </c>
      <c r="J20" s="17">
        <v>0.74154770848985729</v>
      </c>
      <c r="K20" s="17">
        <v>0.56870967741935485</v>
      </c>
      <c r="L20" s="16">
        <v>0.17283803107050244</v>
      </c>
    </row>
    <row r="21" spans="1:12" x14ac:dyDescent="0.4">
      <c r="A21" s="93" t="s">
        <v>139</v>
      </c>
      <c r="B21" s="33">
        <v>3648</v>
      </c>
      <c r="C21" s="33">
        <v>3017</v>
      </c>
      <c r="D21" s="20">
        <v>1.2091481604242624</v>
      </c>
      <c r="E21" s="83">
        <v>631</v>
      </c>
      <c r="F21" s="33">
        <v>5400</v>
      </c>
      <c r="G21" s="33">
        <v>5550</v>
      </c>
      <c r="H21" s="20">
        <v>0.97297297297297303</v>
      </c>
      <c r="I21" s="83">
        <v>-150</v>
      </c>
      <c r="J21" s="20">
        <v>0.67555555555555558</v>
      </c>
      <c r="K21" s="20">
        <v>0.5436036036036036</v>
      </c>
      <c r="L21" s="23">
        <v>0.13195195195195197</v>
      </c>
    </row>
    <row r="22" spans="1:12" x14ac:dyDescent="0.4">
      <c r="A22" s="84" t="s">
        <v>138</v>
      </c>
      <c r="B22" s="33">
        <v>3432</v>
      </c>
      <c r="C22" s="33">
        <v>3339</v>
      </c>
      <c r="D22" s="20">
        <v>1.0278526504941599</v>
      </c>
      <c r="E22" s="83">
        <v>93</v>
      </c>
      <c r="F22" s="33">
        <v>4650</v>
      </c>
      <c r="G22" s="33">
        <v>4650</v>
      </c>
      <c r="H22" s="20">
        <v>1</v>
      </c>
      <c r="I22" s="83">
        <v>0</v>
      </c>
      <c r="J22" s="20">
        <v>0.73806451612903223</v>
      </c>
      <c r="K22" s="20">
        <v>0.71806451612903222</v>
      </c>
      <c r="L22" s="23">
        <v>0.02</v>
      </c>
    </row>
    <row r="23" spans="1:12" x14ac:dyDescent="0.4">
      <c r="A23" s="84" t="s">
        <v>137</v>
      </c>
      <c r="B23" s="34">
        <v>1041</v>
      </c>
      <c r="C23" s="34">
        <v>1333</v>
      </c>
      <c r="D23" s="17">
        <v>0.78094523630907731</v>
      </c>
      <c r="E23" s="92">
        <v>-292</v>
      </c>
      <c r="F23" s="34">
        <v>2468</v>
      </c>
      <c r="G23" s="34">
        <v>2250</v>
      </c>
      <c r="H23" s="17">
        <v>1.0968888888888888</v>
      </c>
      <c r="I23" s="92">
        <v>218</v>
      </c>
      <c r="J23" s="17">
        <v>0.42179902755267423</v>
      </c>
      <c r="K23" s="17">
        <v>0.59244444444444444</v>
      </c>
      <c r="L23" s="16">
        <v>-0.17064541689177021</v>
      </c>
    </row>
    <row r="24" spans="1:12" x14ac:dyDescent="0.4">
      <c r="A24" s="93" t="s">
        <v>136</v>
      </c>
      <c r="B24" s="33">
        <v>2745</v>
      </c>
      <c r="C24" s="33">
        <v>2716</v>
      </c>
      <c r="D24" s="20">
        <v>1.0106774668630338</v>
      </c>
      <c r="E24" s="83">
        <v>29</v>
      </c>
      <c r="F24" s="33">
        <v>4667</v>
      </c>
      <c r="G24" s="33">
        <v>4650</v>
      </c>
      <c r="H24" s="20">
        <v>1.0036559139784946</v>
      </c>
      <c r="I24" s="83">
        <v>17</v>
      </c>
      <c r="J24" s="20">
        <v>0.58817227340904221</v>
      </c>
      <c r="K24" s="20">
        <v>0.58408602150537636</v>
      </c>
      <c r="L24" s="23">
        <v>4.0862519036658496E-3</v>
      </c>
    </row>
    <row r="25" spans="1:12" x14ac:dyDescent="0.4">
      <c r="A25" s="84" t="s">
        <v>135</v>
      </c>
      <c r="B25" s="33">
        <v>2125</v>
      </c>
      <c r="C25" s="33">
        <v>2020</v>
      </c>
      <c r="D25" s="20">
        <v>1.051980198019802</v>
      </c>
      <c r="E25" s="83">
        <v>105</v>
      </c>
      <c r="F25" s="33">
        <v>4667</v>
      </c>
      <c r="G25" s="33">
        <v>4650</v>
      </c>
      <c r="H25" s="20">
        <v>1.0036559139784946</v>
      </c>
      <c r="I25" s="83">
        <v>17</v>
      </c>
      <c r="J25" s="20">
        <v>0.45532461967002358</v>
      </c>
      <c r="K25" s="20">
        <v>0.43440860215053761</v>
      </c>
      <c r="L25" s="23">
        <v>2.0916017519485963E-2</v>
      </c>
    </row>
    <row r="26" spans="1:12" x14ac:dyDescent="0.4">
      <c r="A26" s="93" t="s">
        <v>134</v>
      </c>
      <c r="B26" s="34">
        <v>2983</v>
      </c>
      <c r="C26" s="34">
        <v>3348</v>
      </c>
      <c r="D26" s="17">
        <v>0.89097968936678618</v>
      </c>
      <c r="E26" s="92">
        <v>-365</v>
      </c>
      <c r="F26" s="34">
        <v>4800</v>
      </c>
      <c r="G26" s="34">
        <v>4650</v>
      </c>
      <c r="H26" s="17">
        <v>1.032258064516129</v>
      </c>
      <c r="I26" s="92">
        <v>150</v>
      </c>
      <c r="J26" s="17">
        <v>0.62145833333333333</v>
      </c>
      <c r="K26" s="17">
        <v>0.72</v>
      </c>
      <c r="L26" s="16">
        <v>-9.8541666666666639E-2</v>
      </c>
    </row>
    <row r="27" spans="1:12" x14ac:dyDescent="0.4">
      <c r="A27" s="91" t="s">
        <v>63</v>
      </c>
      <c r="B27" s="31">
        <v>2081</v>
      </c>
      <c r="C27" s="31">
        <v>2023</v>
      </c>
      <c r="D27" s="22">
        <v>1.0286702916460702</v>
      </c>
      <c r="E27" s="90">
        <v>58</v>
      </c>
      <c r="F27" s="31">
        <v>2691</v>
      </c>
      <c r="G27" s="31">
        <v>2652</v>
      </c>
      <c r="H27" s="22">
        <v>1.0147058823529411</v>
      </c>
      <c r="I27" s="90">
        <v>39</v>
      </c>
      <c r="J27" s="22">
        <v>0.77331846897064294</v>
      </c>
      <c r="K27" s="22">
        <v>0.76282051282051277</v>
      </c>
      <c r="L27" s="21">
        <v>1.0497956150130161E-2</v>
      </c>
    </row>
    <row r="28" spans="1:12" x14ac:dyDescent="0.4">
      <c r="A28" s="86" t="s">
        <v>133</v>
      </c>
      <c r="B28" s="35">
        <v>1349</v>
      </c>
      <c r="C28" s="35">
        <v>1238</v>
      </c>
      <c r="D28" s="19">
        <v>1.0896607431340872</v>
      </c>
      <c r="E28" s="85">
        <v>111</v>
      </c>
      <c r="F28" s="35">
        <v>1482</v>
      </c>
      <c r="G28" s="35">
        <v>1443</v>
      </c>
      <c r="H28" s="19">
        <v>1.027027027027027</v>
      </c>
      <c r="I28" s="85">
        <v>39</v>
      </c>
      <c r="J28" s="19">
        <v>0.91025641025641024</v>
      </c>
      <c r="K28" s="19">
        <v>0.85793485793485791</v>
      </c>
      <c r="L28" s="18">
        <v>5.2321552321552334E-2</v>
      </c>
    </row>
    <row r="29" spans="1:12" x14ac:dyDescent="0.4">
      <c r="A29" s="84" t="s">
        <v>132</v>
      </c>
      <c r="B29" s="33">
        <v>732</v>
      </c>
      <c r="C29" s="33">
        <v>785</v>
      </c>
      <c r="D29" s="20">
        <v>0.93248407643312103</v>
      </c>
      <c r="E29" s="83">
        <v>-53</v>
      </c>
      <c r="F29" s="33">
        <v>1209</v>
      </c>
      <c r="G29" s="33">
        <v>1209</v>
      </c>
      <c r="H29" s="20">
        <v>1</v>
      </c>
      <c r="I29" s="83">
        <v>0</v>
      </c>
      <c r="J29" s="20">
        <v>0.60545905707196035</v>
      </c>
      <c r="K29" s="20">
        <v>0.64929693961952029</v>
      </c>
      <c r="L29" s="23">
        <v>-4.3837882547559937E-2</v>
      </c>
    </row>
    <row r="30" spans="1:12" s="87" customFormat="1" x14ac:dyDescent="0.4">
      <c r="A30" s="89" t="s">
        <v>74</v>
      </c>
      <c r="B30" s="28">
        <v>180430</v>
      </c>
      <c r="C30" s="28">
        <v>161236</v>
      </c>
      <c r="D30" s="15">
        <v>1.1190428936465802</v>
      </c>
      <c r="E30" s="88">
        <v>19194</v>
      </c>
      <c r="F30" s="28">
        <v>320951</v>
      </c>
      <c r="G30" s="28">
        <v>299829</v>
      </c>
      <c r="H30" s="15">
        <v>1.0704468213548388</v>
      </c>
      <c r="I30" s="88">
        <v>21122</v>
      </c>
      <c r="J30" s="15">
        <v>0.56217304199083351</v>
      </c>
      <c r="K30" s="15">
        <v>0.5377598564515107</v>
      </c>
      <c r="L30" s="24">
        <v>2.4413185539322813E-2</v>
      </c>
    </row>
    <row r="31" spans="1:12" x14ac:dyDescent="0.4">
      <c r="A31" s="94" t="s">
        <v>73</v>
      </c>
      <c r="B31" s="30">
        <v>148233</v>
      </c>
      <c r="C31" s="30">
        <v>135919</v>
      </c>
      <c r="D31" s="19">
        <v>1.0905980767957386</v>
      </c>
      <c r="E31" s="85">
        <v>12314</v>
      </c>
      <c r="F31" s="30">
        <v>269177</v>
      </c>
      <c r="G31" s="30">
        <v>255226</v>
      </c>
      <c r="H31" s="19">
        <v>1.0546613589524578</v>
      </c>
      <c r="I31" s="85">
        <v>13951</v>
      </c>
      <c r="J31" s="19">
        <v>0.55068969488477837</v>
      </c>
      <c r="K31" s="19">
        <v>0.53254370636220449</v>
      </c>
      <c r="L31" s="18">
        <v>1.8145988522573875E-2</v>
      </c>
    </row>
    <row r="32" spans="1:12" x14ac:dyDescent="0.4">
      <c r="A32" s="84" t="s">
        <v>56</v>
      </c>
      <c r="B32" s="33">
        <v>60930</v>
      </c>
      <c r="C32" s="33">
        <v>53182</v>
      </c>
      <c r="D32" s="20">
        <v>1.1456883908089204</v>
      </c>
      <c r="E32" s="83">
        <v>7748</v>
      </c>
      <c r="F32" s="33">
        <v>111122</v>
      </c>
      <c r="G32" s="33">
        <v>107250</v>
      </c>
      <c r="H32" s="20">
        <v>1.0361025641025641</v>
      </c>
      <c r="I32" s="83">
        <v>3872</v>
      </c>
      <c r="J32" s="20">
        <v>0.54831626500602937</v>
      </c>
      <c r="K32" s="20">
        <v>0.49586946386946384</v>
      </c>
      <c r="L32" s="23">
        <v>5.2446801136565524E-2</v>
      </c>
    </row>
    <row r="33" spans="1:12" x14ac:dyDescent="0.4">
      <c r="A33" s="84" t="s">
        <v>131</v>
      </c>
      <c r="B33" s="33">
        <v>18261</v>
      </c>
      <c r="C33" s="33">
        <v>10287</v>
      </c>
      <c r="D33" s="20">
        <v>1.7751531058617673</v>
      </c>
      <c r="E33" s="83">
        <v>7974</v>
      </c>
      <c r="F33" s="33">
        <v>26559</v>
      </c>
      <c r="G33" s="33">
        <v>17061</v>
      </c>
      <c r="H33" s="20">
        <v>1.5567082820467733</v>
      </c>
      <c r="I33" s="83">
        <v>9498</v>
      </c>
      <c r="J33" s="20">
        <v>0.68756353778380208</v>
      </c>
      <c r="K33" s="20">
        <v>0.60295410585545983</v>
      </c>
      <c r="L33" s="23">
        <v>8.4609431928342249E-2</v>
      </c>
    </row>
    <row r="34" spans="1:12" x14ac:dyDescent="0.4">
      <c r="A34" s="84" t="s">
        <v>130</v>
      </c>
      <c r="B34" s="33">
        <v>12902</v>
      </c>
      <c r="C34" s="33">
        <v>18727</v>
      </c>
      <c r="D34" s="20">
        <v>0.68895178085117748</v>
      </c>
      <c r="E34" s="83">
        <v>-5825</v>
      </c>
      <c r="F34" s="33">
        <v>24794</v>
      </c>
      <c r="G34" s="33">
        <v>29076</v>
      </c>
      <c r="H34" s="20">
        <v>0.85273077452194246</v>
      </c>
      <c r="I34" s="83">
        <v>-4282</v>
      </c>
      <c r="J34" s="20">
        <v>0.52036783092683714</v>
      </c>
      <c r="K34" s="20">
        <v>0.64407071123951021</v>
      </c>
      <c r="L34" s="23">
        <v>-0.12370288031267307</v>
      </c>
    </row>
    <row r="35" spans="1:12" x14ac:dyDescent="0.4">
      <c r="A35" s="84" t="s">
        <v>54</v>
      </c>
      <c r="B35" s="33">
        <v>28171</v>
      </c>
      <c r="C35" s="33">
        <v>24975</v>
      </c>
      <c r="D35" s="20">
        <v>1.1279679679679679</v>
      </c>
      <c r="E35" s="83">
        <v>3196</v>
      </c>
      <c r="F35" s="33">
        <v>47843</v>
      </c>
      <c r="G35" s="33">
        <v>44478</v>
      </c>
      <c r="H35" s="20">
        <v>1.075655380187958</v>
      </c>
      <c r="I35" s="83">
        <v>3365</v>
      </c>
      <c r="J35" s="20">
        <v>0.58882177120999935</v>
      </c>
      <c r="K35" s="20">
        <v>0.56151355726426544</v>
      </c>
      <c r="L35" s="23">
        <v>2.7308213945733906E-2</v>
      </c>
    </row>
    <row r="36" spans="1:12" x14ac:dyDescent="0.4">
      <c r="A36" s="84" t="s">
        <v>55</v>
      </c>
      <c r="B36" s="33">
        <v>12715</v>
      </c>
      <c r="C36" s="33">
        <v>12072</v>
      </c>
      <c r="D36" s="20">
        <v>1.0532637508283631</v>
      </c>
      <c r="E36" s="83">
        <v>643</v>
      </c>
      <c r="F36" s="33">
        <v>26685</v>
      </c>
      <c r="G36" s="33">
        <v>22968</v>
      </c>
      <c r="H36" s="20">
        <v>1.161833855799373</v>
      </c>
      <c r="I36" s="83">
        <v>3717</v>
      </c>
      <c r="J36" s="20">
        <v>0.4764849166198239</v>
      </c>
      <c r="K36" s="20">
        <v>0.52560083594566354</v>
      </c>
      <c r="L36" s="23">
        <v>-4.9115919325839641E-2</v>
      </c>
    </row>
    <row r="37" spans="1:12" x14ac:dyDescent="0.4">
      <c r="A37" s="84" t="s">
        <v>53</v>
      </c>
      <c r="B37" s="33">
        <v>4028</v>
      </c>
      <c r="C37" s="33">
        <v>4234</v>
      </c>
      <c r="D37" s="20">
        <v>0.95134624468587625</v>
      </c>
      <c r="E37" s="83">
        <v>-206</v>
      </c>
      <c r="F37" s="33">
        <v>8928</v>
      </c>
      <c r="G37" s="33">
        <v>8874</v>
      </c>
      <c r="H37" s="20">
        <v>1.0060851926977687</v>
      </c>
      <c r="I37" s="83">
        <v>54</v>
      </c>
      <c r="J37" s="20">
        <v>0.45116487455197135</v>
      </c>
      <c r="K37" s="20">
        <v>0.47712418300653597</v>
      </c>
      <c r="L37" s="23">
        <v>-2.5959308454564622E-2</v>
      </c>
    </row>
    <row r="38" spans="1:12" x14ac:dyDescent="0.4">
      <c r="A38" s="84" t="s">
        <v>129</v>
      </c>
      <c r="B38" s="33">
        <v>2416</v>
      </c>
      <c r="C38" s="33">
        <v>2918</v>
      </c>
      <c r="D38" s="20">
        <v>0.8279643591501028</v>
      </c>
      <c r="E38" s="83">
        <v>-502</v>
      </c>
      <c r="F38" s="33">
        <v>5390</v>
      </c>
      <c r="G38" s="33">
        <v>5668</v>
      </c>
      <c r="H38" s="20">
        <v>0.95095271700776285</v>
      </c>
      <c r="I38" s="83">
        <v>-278</v>
      </c>
      <c r="J38" s="20">
        <v>0.44823747680890536</v>
      </c>
      <c r="K38" s="20">
        <v>0.51482004234297807</v>
      </c>
      <c r="L38" s="23">
        <v>-6.6582565534072713E-2</v>
      </c>
    </row>
    <row r="39" spans="1:12" x14ac:dyDescent="0.4">
      <c r="A39" s="84" t="s">
        <v>52</v>
      </c>
      <c r="B39" s="33">
        <v>5374</v>
      </c>
      <c r="C39" s="33">
        <v>5586</v>
      </c>
      <c r="D39" s="20">
        <v>0.9620479770855711</v>
      </c>
      <c r="E39" s="83">
        <v>-212</v>
      </c>
      <c r="F39" s="33">
        <v>8928</v>
      </c>
      <c r="G39" s="33">
        <v>10923</v>
      </c>
      <c r="H39" s="20">
        <v>0.81735786871738536</v>
      </c>
      <c r="I39" s="83">
        <v>-1995</v>
      </c>
      <c r="J39" s="20">
        <v>0.60192652329749108</v>
      </c>
      <c r="K39" s="20">
        <v>0.51139796759132106</v>
      </c>
      <c r="L39" s="23">
        <v>9.0528555706170022E-2</v>
      </c>
    </row>
    <row r="40" spans="1:12" x14ac:dyDescent="0.4">
      <c r="A40" s="93" t="s">
        <v>51</v>
      </c>
      <c r="B40" s="34">
        <v>3436</v>
      </c>
      <c r="C40" s="34">
        <v>3938</v>
      </c>
      <c r="D40" s="17">
        <v>0.87252412392077194</v>
      </c>
      <c r="E40" s="92">
        <v>-502</v>
      </c>
      <c r="F40" s="34">
        <v>8928</v>
      </c>
      <c r="G40" s="34">
        <v>8928</v>
      </c>
      <c r="H40" s="17">
        <v>1</v>
      </c>
      <c r="I40" s="92">
        <v>0</v>
      </c>
      <c r="J40" s="17">
        <v>0.38485663082437277</v>
      </c>
      <c r="K40" s="17">
        <v>0.44108422939068098</v>
      </c>
      <c r="L40" s="16">
        <v>-5.6227598566308212E-2</v>
      </c>
    </row>
    <row r="41" spans="1:12" x14ac:dyDescent="0.4">
      <c r="A41" s="91" t="s">
        <v>72</v>
      </c>
      <c r="B41" s="31">
        <v>32197</v>
      </c>
      <c r="C41" s="31">
        <v>25317</v>
      </c>
      <c r="D41" s="22">
        <v>1.2717541572856184</v>
      </c>
      <c r="E41" s="90">
        <v>6880</v>
      </c>
      <c r="F41" s="31">
        <v>51774</v>
      </c>
      <c r="G41" s="31">
        <v>44603</v>
      </c>
      <c r="H41" s="22">
        <v>1.1607739389727147</v>
      </c>
      <c r="I41" s="90">
        <v>7171</v>
      </c>
      <c r="J41" s="22">
        <v>0.62187584501873527</v>
      </c>
      <c r="K41" s="22">
        <v>0.56760756002959445</v>
      </c>
      <c r="L41" s="21">
        <v>5.4268284989140825E-2</v>
      </c>
    </row>
    <row r="42" spans="1:12" x14ac:dyDescent="0.4">
      <c r="A42" s="86" t="s">
        <v>54</v>
      </c>
      <c r="B42" s="35">
        <v>0</v>
      </c>
      <c r="C42" s="35">
        <v>3037</v>
      </c>
      <c r="D42" s="19">
        <v>0</v>
      </c>
      <c r="E42" s="85">
        <v>-3037</v>
      </c>
      <c r="F42" s="35">
        <v>0</v>
      </c>
      <c r="G42" s="35">
        <v>3927</v>
      </c>
      <c r="H42" s="19">
        <v>0</v>
      </c>
      <c r="I42" s="85">
        <v>-3927</v>
      </c>
      <c r="J42" s="19" t="e">
        <v>#DIV/0!</v>
      </c>
      <c r="K42" s="19">
        <v>0.77336389101094982</v>
      </c>
      <c r="L42" s="18" t="e">
        <v>#DIV/0!</v>
      </c>
    </row>
    <row r="43" spans="1:12" x14ac:dyDescent="0.4">
      <c r="A43" s="84" t="s">
        <v>68</v>
      </c>
      <c r="B43" s="33">
        <v>1938</v>
      </c>
      <c r="C43" s="33">
        <v>1688</v>
      </c>
      <c r="D43" s="20">
        <v>1.1481042654028435</v>
      </c>
      <c r="E43" s="83">
        <v>250</v>
      </c>
      <c r="F43" s="33">
        <v>3780</v>
      </c>
      <c r="G43" s="33">
        <v>4067</v>
      </c>
      <c r="H43" s="20">
        <v>0.92943201376936313</v>
      </c>
      <c r="I43" s="83">
        <v>-287</v>
      </c>
      <c r="J43" s="20">
        <v>0.51269841269841265</v>
      </c>
      <c r="K43" s="20">
        <v>0.41504794688959923</v>
      </c>
      <c r="L43" s="23">
        <v>9.7650465808813425E-2</v>
      </c>
    </row>
    <row r="44" spans="1:12" x14ac:dyDescent="0.4">
      <c r="A44" s="84" t="s">
        <v>66</v>
      </c>
      <c r="B44" s="33">
        <v>4606</v>
      </c>
      <c r="C44" s="33">
        <v>2190</v>
      </c>
      <c r="D44" s="20">
        <v>2.1031963470319637</v>
      </c>
      <c r="E44" s="83">
        <v>2416</v>
      </c>
      <c r="F44" s="33">
        <v>8927</v>
      </c>
      <c r="G44" s="33">
        <v>3969</v>
      </c>
      <c r="H44" s="20">
        <v>2.2491811539430588</v>
      </c>
      <c r="I44" s="83">
        <v>4958</v>
      </c>
      <c r="J44" s="20">
        <v>0.51596280945446393</v>
      </c>
      <c r="K44" s="20">
        <v>0.55177626606198038</v>
      </c>
      <c r="L44" s="23">
        <v>-3.5813456607516447E-2</v>
      </c>
    </row>
    <row r="45" spans="1:12" x14ac:dyDescent="0.4">
      <c r="A45" s="84" t="s">
        <v>48</v>
      </c>
      <c r="B45" s="33">
        <v>7368</v>
      </c>
      <c r="C45" s="33">
        <v>7160</v>
      </c>
      <c r="D45" s="20">
        <v>1.029050279329609</v>
      </c>
      <c r="E45" s="83">
        <v>208</v>
      </c>
      <c r="F45" s="33">
        <v>11718</v>
      </c>
      <c r="G45" s="33">
        <v>11732</v>
      </c>
      <c r="H45" s="20">
        <v>0.99880668257756566</v>
      </c>
      <c r="I45" s="83">
        <v>-14</v>
      </c>
      <c r="J45" s="20">
        <v>0.62877624167946744</v>
      </c>
      <c r="K45" s="20">
        <v>0.61029662461643364</v>
      </c>
      <c r="L45" s="23">
        <v>1.8479617063033804E-2</v>
      </c>
    </row>
    <row r="46" spans="1:12" x14ac:dyDescent="0.4">
      <c r="A46" s="84" t="s">
        <v>50</v>
      </c>
      <c r="B46" s="33">
        <v>1890</v>
      </c>
      <c r="C46" s="33">
        <v>2017</v>
      </c>
      <c r="D46" s="20">
        <v>0.93703520079325731</v>
      </c>
      <c r="E46" s="83">
        <v>-127</v>
      </c>
      <c r="F46" s="33">
        <v>3906</v>
      </c>
      <c r="G46" s="33">
        <v>3913</v>
      </c>
      <c r="H46" s="20">
        <v>0.99821109123434704</v>
      </c>
      <c r="I46" s="83">
        <v>-7</v>
      </c>
      <c r="J46" s="20">
        <v>0.4838709677419355</v>
      </c>
      <c r="K46" s="20">
        <v>0.51546128290314341</v>
      </c>
      <c r="L46" s="23">
        <v>-3.1590315161207916E-2</v>
      </c>
    </row>
    <row r="47" spans="1:12" x14ac:dyDescent="0.4">
      <c r="A47" s="84" t="s">
        <v>49</v>
      </c>
      <c r="B47" s="33">
        <v>2604</v>
      </c>
      <c r="C47" s="33">
        <v>2555</v>
      </c>
      <c r="D47" s="20">
        <v>1.0191780821917809</v>
      </c>
      <c r="E47" s="83">
        <v>49</v>
      </c>
      <c r="F47" s="33">
        <v>3906</v>
      </c>
      <c r="G47" s="33">
        <v>4039</v>
      </c>
      <c r="H47" s="20">
        <v>0.96707105719237429</v>
      </c>
      <c r="I47" s="83">
        <v>-133</v>
      </c>
      <c r="J47" s="20">
        <v>0.66666666666666663</v>
      </c>
      <c r="K47" s="20">
        <v>0.63258232235701906</v>
      </c>
      <c r="L47" s="23">
        <v>3.4084344309647574E-2</v>
      </c>
    </row>
    <row r="48" spans="1:12" x14ac:dyDescent="0.4">
      <c r="A48" s="84" t="s">
        <v>128</v>
      </c>
      <c r="B48" s="33">
        <v>2278</v>
      </c>
      <c r="C48" s="33">
        <v>2395</v>
      </c>
      <c r="D48" s="20">
        <v>0.95114822546972855</v>
      </c>
      <c r="E48" s="83">
        <v>-117</v>
      </c>
      <c r="F48" s="33">
        <v>3906</v>
      </c>
      <c r="G48" s="33">
        <v>5146</v>
      </c>
      <c r="H48" s="20">
        <v>0.75903614457831325</v>
      </c>
      <c r="I48" s="83">
        <v>-1240</v>
      </c>
      <c r="J48" s="20">
        <v>0.58320532514080903</v>
      </c>
      <c r="K48" s="20">
        <v>0.4654100272055966</v>
      </c>
      <c r="L48" s="23">
        <v>0.11779529793521243</v>
      </c>
    </row>
    <row r="49" spans="1:12" x14ac:dyDescent="0.4">
      <c r="A49" s="84" t="s">
        <v>70</v>
      </c>
      <c r="B49" s="33">
        <v>2916</v>
      </c>
      <c r="C49" s="33">
        <v>2379</v>
      </c>
      <c r="D49" s="20">
        <v>1.2257250945775535</v>
      </c>
      <c r="E49" s="83">
        <v>537</v>
      </c>
      <c r="F49" s="33">
        <v>3906</v>
      </c>
      <c r="G49" s="33">
        <v>3913</v>
      </c>
      <c r="H49" s="20">
        <v>0.99821109123434704</v>
      </c>
      <c r="I49" s="83">
        <v>-7</v>
      </c>
      <c r="J49" s="20">
        <v>0.74654377880184331</v>
      </c>
      <c r="K49" s="20">
        <v>0.60797342192691028</v>
      </c>
      <c r="L49" s="23">
        <v>0.13857035687493302</v>
      </c>
    </row>
    <row r="50" spans="1:12" x14ac:dyDescent="0.4">
      <c r="A50" s="84" t="s">
        <v>127</v>
      </c>
      <c r="B50" s="33">
        <v>2789</v>
      </c>
      <c r="C50" s="33">
        <v>1896</v>
      </c>
      <c r="D50" s="20">
        <v>1.4709915611814346</v>
      </c>
      <c r="E50" s="83">
        <v>893</v>
      </c>
      <c r="F50" s="33">
        <v>3913</v>
      </c>
      <c r="G50" s="33">
        <v>3897</v>
      </c>
      <c r="H50" s="20">
        <v>1.0041057223505261</v>
      </c>
      <c r="I50" s="83">
        <v>16</v>
      </c>
      <c r="J50" s="20">
        <v>0.71275236391515462</v>
      </c>
      <c r="K50" s="20">
        <v>0.48652809853733642</v>
      </c>
      <c r="L50" s="23">
        <v>0.2262242653778182</v>
      </c>
    </row>
    <row r="51" spans="1:12" x14ac:dyDescent="0.4">
      <c r="A51" s="84" t="s">
        <v>125</v>
      </c>
      <c r="B51" s="33">
        <v>3166</v>
      </c>
      <c r="C51" s="33">
        <v>0</v>
      </c>
      <c r="D51" s="20" t="e">
        <v>#DIV/0!</v>
      </c>
      <c r="E51" s="83">
        <v>3166</v>
      </c>
      <c r="F51" s="33">
        <v>3906</v>
      </c>
      <c r="G51" s="33">
        <v>0</v>
      </c>
      <c r="H51" s="20" t="e">
        <v>#DIV/0!</v>
      </c>
      <c r="I51" s="83">
        <v>3906</v>
      </c>
      <c r="J51" s="20">
        <v>0.81054787506400405</v>
      </c>
      <c r="K51" s="20" t="e">
        <v>#DIV/0!</v>
      </c>
      <c r="L51" s="23" t="e">
        <v>#DIV/0!</v>
      </c>
    </row>
    <row r="52" spans="1:12" x14ac:dyDescent="0.4">
      <c r="A52" s="84" t="s">
        <v>124</v>
      </c>
      <c r="B52" s="33">
        <v>2642</v>
      </c>
      <c r="C52" s="33">
        <v>0</v>
      </c>
      <c r="D52" s="20" t="e">
        <v>#DIV/0!</v>
      </c>
      <c r="E52" s="83">
        <v>2642</v>
      </c>
      <c r="F52" s="33">
        <v>3906</v>
      </c>
      <c r="G52" s="33">
        <v>0</v>
      </c>
      <c r="H52" s="20" t="e">
        <v>#DIV/0!</v>
      </c>
      <c r="I52" s="83">
        <v>3906</v>
      </c>
      <c r="J52" s="20">
        <v>0.67639528929851511</v>
      </c>
      <c r="K52" s="20" t="e">
        <v>#DIV/0!</v>
      </c>
      <c r="L52" s="23" t="e">
        <v>#DIV/0!</v>
      </c>
    </row>
    <row r="53" spans="1:12" s="87" customFormat="1" x14ac:dyDescent="0.4">
      <c r="A53" s="89" t="s">
        <v>71</v>
      </c>
      <c r="B53" s="28">
        <v>1552</v>
      </c>
      <c r="C53" s="28">
        <v>33141</v>
      </c>
      <c r="D53" s="15">
        <v>4.6830210313508945E-2</v>
      </c>
      <c r="E53" s="88">
        <v>-31589</v>
      </c>
      <c r="F53" s="28">
        <v>2445</v>
      </c>
      <c r="G53" s="28">
        <v>49567</v>
      </c>
      <c r="H53" s="15">
        <v>4.9327173320959511E-2</v>
      </c>
      <c r="I53" s="88">
        <v>-47122</v>
      </c>
      <c r="J53" s="15">
        <v>0.63476482617586916</v>
      </c>
      <c r="K53" s="15">
        <v>0.66861016402041684</v>
      </c>
      <c r="L53" s="24">
        <v>-3.3845337844547685E-2</v>
      </c>
    </row>
    <row r="54" spans="1:12" x14ac:dyDescent="0.4">
      <c r="A54" s="86" t="s">
        <v>56</v>
      </c>
      <c r="B54" s="35">
        <v>0</v>
      </c>
      <c r="C54" s="35">
        <v>20485</v>
      </c>
      <c r="D54" s="19">
        <v>0</v>
      </c>
      <c r="E54" s="85">
        <v>-20485</v>
      </c>
      <c r="F54" s="35">
        <v>0</v>
      </c>
      <c r="G54" s="35">
        <v>32530</v>
      </c>
      <c r="H54" s="19">
        <v>0</v>
      </c>
      <c r="I54" s="85">
        <v>-32530</v>
      </c>
      <c r="J54" s="19" t="e">
        <v>#DIV/0!</v>
      </c>
      <c r="K54" s="19">
        <v>0.62972640639409772</v>
      </c>
      <c r="L54" s="18" t="e">
        <v>#DIV/0!</v>
      </c>
    </row>
    <row r="55" spans="1:12" x14ac:dyDescent="0.4">
      <c r="A55" s="84" t="s">
        <v>57</v>
      </c>
      <c r="B55" s="33">
        <v>0</v>
      </c>
      <c r="C55" s="33">
        <v>8095</v>
      </c>
      <c r="D55" s="20">
        <v>0</v>
      </c>
      <c r="E55" s="83">
        <v>-8095</v>
      </c>
      <c r="F55" s="33">
        <v>0</v>
      </c>
      <c r="G55" s="33">
        <v>9401</v>
      </c>
      <c r="H55" s="20">
        <v>0</v>
      </c>
      <c r="I55" s="83">
        <v>-9401</v>
      </c>
      <c r="J55" s="20" t="e">
        <v>#DIV/0!</v>
      </c>
      <c r="K55" s="20">
        <v>0.86107860865865338</v>
      </c>
      <c r="L55" s="23" t="e">
        <v>#DIV/0!</v>
      </c>
    </row>
    <row r="56" spans="1:12" x14ac:dyDescent="0.4">
      <c r="A56" s="84" t="s">
        <v>153</v>
      </c>
      <c r="B56" s="33">
        <v>0</v>
      </c>
      <c r="C56" s="33">
        <v>2832</v>
      </c>
      <c r="D56" s="20">
        <v>0</v>
      </c>
      <c r="E56" s="83">
        <v>-2832</v>
      </c>
      <c r="F56" s="33">
        <v>0</v>
      </c>
      <c r="G56" s="33">
        <v>4980</v>
      </c>
      <c r="H56" s="20">
        <v>0</v>
      </c>
      <c r="I56" s="83">
        <v>-4980</v>
      </c>
      <c r="J56" s="20" t="e">
        <v>#DIV/0!</v>
      </c>
      <c r="K56" s="20">
        <v>0.56867469879518073</v>
      </c>
      <c r="L56" s="23" t="e">
        <v>#DIV/0!</v>
      </c>
    </row>
    <row r="57" spans="1:12" x14ac:dyDescent="0.4">
      <c r="A57" s="82" t="s">
        <v>161</v>
      </c>
      <c r="B57" s="32">
        <v>1552</v>
      </c>
      <c r="C57" s="32">
        <v>1729</v>
      </c>
      <c r="D57" s="26">
        <v>0.89762868710237131</v>
      </c>
      <c r="E57" s="81">
        <v>-177</v>
      </c>
      <c r="F57" s="32">
        <v>2445</v>
      </c>
      <c r="G57" s="32">
        <v>2656</v>
      </c>
      <c r="H57" s="26">
        <v>0.92055722891566261</v>
      </c>
      <c r="I57" s="81">
        <v>-211</v>
      </c>
      <c r="J57" s="26">
        <v>0.63476482617586916</v>
      </c>
      <c r="K57" s="26">
        <v>0.65097891566265065</v>
      </c>
      <c r="L57" s="25">
        <v>-1.6214089486781491E-2</v>
      </c>
    </row>
    <row r="58" spans="1:12" x14ac:dyDescent="0.4">
      <c r="C58" s="80"/>
      <c r="E58" s="13"/>
      <c r="G58" s="80"/>
      <c r="I58" s="13"/>
      <c r="K58" s="80"/>
    </row>
    <row r="59" spans="1:12" x14ac:dyDescent="0.4">
      <c r="C59" s="80"/>
      <c r="D59" s="13"/>
      <c r="E59" s="13"/>
      <c r="F59" s="80"/>
      <c r="G59" s="80"/>
      <c r="H59" s="13"/>
      <c r="I59" s="13"/>
      <c r="J59" s="80"/>
      <c r="K59" s="80"/>
    </row>
    <row r="60" spans="1:12" x14ac:dyDescent="0.4">
      <c r="C60" s="80"/>
      <c r="D60" s="13"/>
      <c r="E60" s="13"/>
      <c r="F60" s="80"/>
      <c r="G60" s="80"/>
      <c r="H60" s="13"/>
      <c r="I60" s="13"/>
      <c r="J60" s="80"/>
      <c r="K60" s="80"/>
    </row>
    <row r="61" spans="1:12" x14ac:dyDescent="0.4">
      <c r="C61" s="80"/>
      <c r="D61" s="13"/>
      <c r="E61" s="13"/>
      <c r="F61" s="80"/>
      <c r="G61" s="80"/>
      <c r="H61" s="13"/>
      <c r="I61" s="13"/>
      <c r="J61" s="80"/>
      <c r="K61" s="80"/>
    </row>
    <row r="62" spans="1:12" x14ac:dyDescent="0.4">
      <c r="C62" s="80"/>
      <c r="D62" s="13"/>
      <c r="E62" s="13"/>
      <c r="F62" s="80"/>
      <c r="G62" s="80"/>
      <c r="H62" s="13"/>
      <c r="I62" s="13"/>
      <c r="J62" s="80"/>
      <c r="K62" s="80"/>
    </row>
    <row r="63" spans="1:12" x14ac:dyDescent="0.4">
      <c r="C63" s="80"/>
      <c r="E63" s="13"/>
      <c r="G63" s="80"/>
      <c r="I63" s="13"/>
      <c r="K63" s="80"/>
    </row>
    <row r="64" spans="1:12" x14ac:dyDescent="0.4">
      <c r="C64" s="80"/>
      <c r="E64" s="13"/>
      <c r="G64" s="80"/>
      <c r="I64" s="13"/>
      <c r="K64" s="80"/>
    </row>
    <row r="65" spans="3:11" x14ac:dyDescent="0.4">
      <c r="C65" s="80"/>
      <c r="E65" s="13"/>
      <c r="G65" s="80"/>
      <c r="I65" s="13"/>
      <c r="K65" s="80"/>
    </row>
    <row r="66" spans="3:11" x14ac:dyDescent="0.4">
      <c r="C66" s="80"/>
      <c r="E66" s="13"/>
      <c r="G66" s="80"/>
      <c r="I66" s="13"/>
      <c r="K66" s="80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5'!A1" display="'h15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zoomScaleNormal="100"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bestFit="1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５月(上旬)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87</v>
      </c>
      <c r="C4" s="120" t="s">
        <v>166</v>
      </c>
      <c r="D4" s="119" t="s">
        <v>61</v>
      </c>
      <c r="E4" s="119"/>
      <c r="F4" s="116" t="s">
        <v>87</v>
      </c>
      <c r="G4" s="116" t="s">
        <v>166</v>
      </c>
      <c r="H4" s="119" t="s">
        <v>61</v>
      </c>
      <c r="I4" s="119"/>
      <c r="J4" s="116" t="s">
        <v>87</v>
      </c>
      <c r="K4" s="116" t="s">
        <v>166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122919</v>
      </c>
      <c r="C6" s="28">
        <v>126842</v>
      </c>
      <c r="D6" s="15">
        <v>0.96907175856577477</v>
      </c>
      <c r="E6" s="88">
        <v>-3923</v>
      </c>
      <c r="F6" s="28">
        <v>208750</v>
      </c>
      <c r="G6" s="28">
        <v>199136</v>
      </c>
      <c r="H6" s="15">
        <v>1.0482785633938614</v>
      </c>
      <c r="I6" s="88">
        <v>9614</v>
      </c>
      <c r="J6" s="15">
        <v>0.58883353293413176</v>
      </c>
      <c r="K6" s="15">
        <v>0.63696167443355289</v>
      </c>
      <c r="L6" s="24">
        <v>-4.8128141499421129E-2</v>
      </c>
    </row>
    <row r="7" spans="1:12" s="87" customFormat="1" x14ac:dyDescent="0.4">
      <c r="A7" s="89" t="s">
        <v>58</v>
      </c>
      <c r="B7" s="28">
        <v>63413</v>
      </c>
      <c r="C7" s="28">
        <v>54965</v>
      </c>
      <c r="D7" s="15">
        <v>1.1536978076958064</v>
      </c>
      <c r="E7" s="88">
        <v>8448</v>
      </c>
      <c r="F7" s="28">
        <v>103345</v>
      </c>
      <c r="G7" s="28">
        <v>82900</v>
      </c>
      <c r="H7" s="15">
        <v>1.2466224366706875</v>
      </c>
      <c r="I7" s="88">
        <v>20445</v>
      </c>
      <c r="J7" s="15">
        <v>0.61360491557404806</v>
      </c>
      <c r="K7" s="15">
        <v>0.66302774427020505</v>
      </c>
      <c r="L7" s="24">
        <v>-4.9422828696156995E-2</v>
      </c>
    </row>
    <row r="8" spans="1:12" x14ac:dyDescent="0.4">
      <c r="A8" s="97" t="s">
        <v>65</v>
      </c>
      <c r="B8" s="29">
        <v>50953</v>
      </c>
      <c r="C8" s="29">
        <v>42780</v>
      </c>
      <c r="D8" s="27">
        <v>1.1910472183263208</v>
      </c>
      <c r="E8" s="96">
        <v>8173</v>
      </c>
      <c r="F8" s="29">
        <v>84520</v>
      </c>
      <c r="G8" s="29">
        <v>63736</v>
      </c>
      <c r="H8" s="27">
        <v>1.3260951424626584</v>
      </c>
      <c r="I8" s="96">
        <v>20784</v>
      </c>
      <c r="J8" s="27">
        <v>0.60285139611926175</v>
      </c>
      <c r="K8" s="27">
        <v>0.6712062256809338</v>
      </c>
      <c r="L8" s="54">
        <v>-6.8354829561672048E-2</v>
      </c>
    </row>
    <row r="9" spans="1:12" x14ac:dyDescent="0.4">
      <c r="A9" s="86" t="s">
        <v>56</v>
      </c>
      <c r="B9" s="35">
        <v>27013</v>
      </c>
      <c r="C9" s="35">
        <v>21982</v>
      </c>
      <c r="D9" s="19">
        <v>1.2288690746974797</v>
      </c>
      <c r="E9" s="85">
        <v>5031</v>
      </c>
      <c r="F9" s="35">
        <v>43812</v>
      </c>
      <c r="G9" s="35">
        <v>31824</v>
      </c>
      <c r="H9" s="19">
        <v>1.3766968325791855</v>
      </c>
      <c r="I9" s="85">
        <v>11988</v>
      </c>
      <c r="J9" s="19">
        <v>0.61656623756048567</v>
      </c>
      <c r="K9" s="19">
        <v>0.69073655103066867</v>
      </c>
      <c r="L9" s="18">
        <v>-7.4170313470182991E-2</v>
      </c>
    </row>
    <row r="10" spans="1:12" x14ac:dyDescent="0.4">
      <c r="A10" s="84" t="s">
        <v>57</v>
      </c>
      <c r="B10" s="33">
        <v>8953</v>
      </c>
      <c r="C10" s="33">
        <v>4450</v>
      </c>
      <c r="D10" s="20">
        <v>2.0119101123595504</v>
      </c>
      <c r="E10" s="83">
        <v>4503</v>
      </c>
      <c r="F10" s="35">
        <v>14378</v>
      </c>
      <c r="G10" s="35">
        <v>5950</v>
      </c>
      <c r="H10" s="20">
        <v>2.4164705882352941</v>
      </c>
      <c r="I10" s="83">
        <v>8428</v>
      </c>
      <c r="J10" s="20">
        <v>0.62268743914313529</v>
      </c>
      <c r="K10" s="20">
        <v>0.74789915966386555</v>
      </c>
      <c r="L10" s="23">
        <v>-0.12521172052073026</v>
      </c>
    </row>
    <row r="11" spans="1:12" x14ac:dyDescent="0.4">
      <c r="A11" s="84" t="s">
        <v>69</v>
      </c>
      <c r="B11" s="33">
        <v>2483</v>
      </c>
      <c r="C11" s="33">
        <v>3825</v>
      </c>
      <c r="D11" s="20">
        <v>0.6491503267973856</v>
      </c>
      <c r="E11" s="83">
        <v>-1342</v>
      </c>
      <c r="F11" s="33">
        <v>5400</v>
      </c>
      <c r="G11" s="33">
        <v>6222</v>
      </c>
      <c r="H11" s="20">
        <v>0.86788813886210225</v>
      </c>
      <c r="I11" s="83">
        <v>-822</v>
      </c>
      <c r="J11" s="20">
        <v>0.45981481481481479</v>
      </c>
      <c r="K11" s="20">
        <v>0.61475409836065575</v>
      </c>
      <c r="L11" s="23">
        <v>-0.15493928354584097</v>
      </c>
    </row>
    <row r="12" spans="1:12" x14ac:dyDescent="0.4">
      <c r="A12" s="84" t="s">
        <v>54</v>
      </c>
      <c r="B12" s="33">
        <v>5170</v>
      </c>
      <c r="C12" s="33">
        <v>5505</v>
      </c>
      <c r="D12" s="20">
        <v>0.9391462306993642</v>
      </c>
      <c r="E12" s="83">
        <v>-335</v>
      </c>
      <c r="F12" s="33">
        <v>9330</v>
      </c>
      <c r="G12" s="33">
        <v>8100</v>
      </c>
      <c r="H12" s="20">
        <v>1.1518518518518519</v>
      </c>
      <c r="I12" s="83">
        <v>1230</v>
      </c>
      <c r="J12" s="20">
        <v>0.55412647374062163</v>
      </c>
      <c r="K12" s="20">
        <v>0.67962962962962958</v>
      </c>
      <c r="L12" s="23">
        <v>-0.12550315588900796</v>
      </c>
    </row>
    <row r="13" spans="1:12" x14ac:dyDescent="0.4">
      <c r="A13" s="84" t="s">
        <v>55</v>
      </c>
      <c r="B13" s="33">
        <v>5205</v>
      </c>
      <c r="C13" s="33">
        <v>5091</v>
      </c>
      <c r="D13" s="20">
        <v>1.0223924572775487</v>
      </c>
      <c r="E13" s="83">
        <v>114</v>
      </c>
      <c r="F13" s="33">
        <v>8900</v>
      </c>
      <c r="G13" s="33">
        <v>8940</v>
      </c>
      <c r="H13" s="20">
        <v>0.99552572706935127</v>
      </c>
      <c r="I13" s="83">
        <v>-40</v>
      </c>
      <c r="J13" s="20">
        <v>0.58483146067415726</v>
      </c>
      <c r="K13" s="20">
        <v>0.56946308724832218</v>
      </c>
      <c r="L13" s="23">
        <v>1.536837342583508E-2</v>
      </c>
    </row>
    <row r="14" spans="1:12" x14ac:dyDescent="0.4">
      <c r="A14" s="95" t="s">
        <v>145</v>
      </c>
      <c r="B14" s="33">
        <v>2129</v>
      </c>
      <c r="C14" s="33">
        <v>1927</v>
      </c>
      <c r="D14" s="20">
        <v>1.1048261546445253</v>
      </c>
      <c r="E14" s="83">
        <v>202</v>
      </c>
      <c r="F14" s="33">
        <v>2700</v>
      </c>
      <c r="G14" s="33">
        <v>2700</v>
      </c>
      <c r="H14" s="20">
        <v>1</v>
      </c>
      <c r="I14" s="83">
        <v>0</v>
      </c>
      <c r="J14" s="20">
        <v>0.78851851851851851</v>
      </c>
      <c r="K14" s="20">
        <v>0.71370370370370373</v>
      </c>
      <c r="L14" s="23">
        <v>7.4814814814814778E-2</v>
      </c>
    </row>
    <row r="15" spans="1:12" x14ac:dyDescent="0.4">
      <c r="A15" s="91" t="s">
        <v>64</v>
      </c>
      <c r="B15" s="31">
        <v>11699</v>
      </c>
      <c r="C15" s="31">
        <v>11324</v>
      </c>
      <c r="D15" s="22">
        <v>1.0331155068880253</v>
      </c>
      <c r="E15" s="90">
        <v>375</v>
      </c>
      <c r="F15" s="31">
        <v>17850</v>
      </c>
      <c r="G15" s="31">
        <v>18150</v>
      </c>
      <c r="H15" s="22">
        <v>0.98347107438016534</v>
      </c>
      <c r="I15" s="90">
        <v>-300</v>
      </c>
      <c r="J15" s="22">
        <v>0.65540616246498595</v>
      </c>
      <c r="K15" s="22">
        <v>0.62391184573002756</v>
      </c>
      <c r="L15" s="21">
        <v>3.1494316734958394E-2</v>
      </c>
    </row>
    <row r="16" spans="1:12" x14ac:dyDescent="0.4">
      <c r="A16" s="86" t="s">
        <v>144</v>
      </c>
      <c r="B16" s="35">
        <v>359</v>
      </c>
      <c r="C16" s="35">
        <v>546</v>
      </c>
      <c r="D16" s="19">
        <v>0.6575091575091575</v>
      </c>
      <c r="E16" s="85">
        <v>-187</v>
      </c>
      <c r="F16" s="35">
        <v>750</v>
      </c>
      <c r="G16" s="35">
        <v>900</v>
      </c>
      <c r="H16" s="19">
        <v>0.83333333333333337</v>
      </c>
      <c r="I16" s="85">
        <v>-150</v>
      </c>
      <c r="J16" s="19">
        <v>0.47866666666666668</v>
      </c>
      <c r="K16" s="19">
        <v>0.60666666666666669</v>
      </c>
      <c r="L16" s="18">
        <v>-0.128</v>
      </c>
    </row>
    <row r="17" spans="1:12" x14ac:dyDescent="0.4">
      <c r="A17" s="84" t="s">
        <v>143</v>
      </c>
      <c r="B17" s="33">
        <v>1256</v>
      </c>
      <c r="C17" s="33">
        <v>1291</v>
      </c>
      <c r="D17" s="20">
        <v>0.9728892331525949</v>
      </c>
      <c r="E17" s="83">
        <v>-35</v>
      </c>
      <c r="F17" s="33">
        <v>2100</v>
      </c>
      <c r="G17" s="33">
        <v>2100</v>
      </c>
      <c r="H17" s="20">
        <v>1</v>
      </c>
      <c r="I17" s="83">
        <v>0</v>
      </c>
      <c r="J17" s="20">
        <v>0.59809523809523812</v>
      </c>
      <c r="K17" s="20">
        <v>0.61476190476190473</v>
      </c>
      <c r="L17" s="23">
        <v>-1.6666666666666607E-2</v>
      </c>
    </row>
    <row r="18" spans="1:12" x14ac:dyDescent="0.4">
      <c r="A18" s="84" t="s">
        <v>142</v>
      </c>
      <c r="B18" s="33">
        <v>1346</v>
      </c>
      <c r="C18" s="33">
        <v>1030</v>
      </c>
      <c r="D18" s="20">
        <v>1.3067961165048543</v>
      </c>
      <c r="E18" s="83">
        <v>316</v>
      </c>
      <c r="F18" s="33">
        <v>1500</v>
      </c>
      <c r="G18" s="33">
        <v>1500</v>
      </c>
      <c r="H18" s="20">
        <v>1</v>
      </c>
      <c r="I18" s="83">
        <v>0</v>
      </c>
      <c r="J18" s="20">
        <v>0.89733333333333332</v>
      </c>
      <c r="K18" s="20">
        <v>0.68666666666666665</v>
      </c>
      <c r="L18" s="23">
        <v>0.21066666666666667</v>
      </c>
    </row>
    <row r="19" spans="1:12" x14ac:dyDescent="0.4">
      <c r="A19" s="84" t="s">
        <v>141</v>
      </c>
      <c r="B19" s="33">
        <v>1093</v>
      </c>
      <c r="C19" s="33">
        <v>945</v>
      </c>
      <c r="D19" s="20">
        <v>1.1566137566137566</v>
      </c>
      <c r="E19" s="83">
        <v>148</v>
      </c>
      <c r="F19" s="33">
        <v>1500</v>
      </c>
      <c r="G19" s="33">
        <v>1500</v>
      </c>
      <c r="H19" s="20">
        <v>1</v>
      </c>
      <c r="I19" s="83">
        <v>0</v>
      </c>
      <c r="J19" s="20">
        <v>0.72866666666666668</v>
      </c>
      <c r="K19" s="20">
        <v>0.63</v>
      </c>
      <c r="L19" s="23">
        <v>9.866666666666668E-2</v>
      </c>
    </row>
    <row r="20" spans="1:12" x14ac:dyDescent="0.4">
      <c r="A20" s="84" t="s">
        <v>140</v>
      </c>
      <c r="B20" s="34">
        <v>2309</v>
      </c>
      <c r="C20" s="34">
        <v>1863</v>
      </c>
      <c r="D20" s="17">
        <v>1.239398819108964</v>
      </c>
      <c r="E20" s="92">
        <v>446</v>
      </c>
      <c r="F20" s="34">
        <v>3000</v>
      </c>
      <c r="G20" s="34">
        <v>3000</v>
      </c>
      <c r="H20" s="17">
        <v>1</v>
      </c>
      <c r="I20" s="92">
        <v>0</v>
      </c>
      <c r="J20" s="17">
        <v>0.76966666666666672</v>
      </c>
      <c r="K20" s="17">
        <v>0.621</v>
      </c>
      <c r="L20" s="16">
        <v>0.14866666666666672</v>
      </c>
    </row>
    <row r="21" spans="1:12" x14ac:dyDescent="0.4">
      <c r="A21" s="93" t="s">
        <v>139</v>
      </c>
      <c r="B21" s="33">
        <v>1457</v>
      </c>
      <c r="C21" s="33">
        <v>1474</v>
      </c>
      <c r="D21" s="20">
        <v>0.98846675712347354</v>
      </c>
      <c r="E21" s="83">
        <v>-17</v>
      </c>
      <c r="F21" s="33">
        <v>2250</v>
      </c>
      <c r="G21" s="33">
        <v>2400</v>
      </c>
      <c r="H21" s="20">
        <v>0.9375</v>
      </c>
      <c r="I21" s="83">
        <v>-150</v>
      </c>
      <c r="J21" s="20">
        <v>0.64755555555555555</v>
      </c>
      <c r="K21" s="20">
        <v>0.61416666666666664</v>
      </c>
      <c r="L21" s="23">
        <v>3.3388888888888912E-2</v>
      </c>
    </row>
    <row r="22" spans="1:12" x14ac:dyDescent="0.4">
      <c r="A22" s="84" t="s">
        <v>138</v>
      </c>
      <c r="B22" s="33">
        <v>1048</v>
      </c>
      <c r="C22" s="33">
        <v>1085</v>
      </c>
      <c r="D22" s="20">
        <v>0.96589861751152073</v>
      </c>
      <c r="E22" s="83">
        <v>-37</v>
      </c>
      <c r="F22" s="33">
        <v>1500</v>
      </c>
      <c r="G22" s="33">
        <v>1500</v>
      </c>
      <c r="H22" s="20">
        <v>1</v>
      </c>
      <c r="I22" s="83">
        <v>0</v>
      </c>
      <c r="J22" s="20">
        <v>0.69866666666666666</v>
      </c>
      <c r="K22" s="20">
        <v>0.72333333333333338</v>
      </c>
      <c r="L22" s="23">
        <v>-2.4666666666666726E-2</v>
      </c>
    </row>
    <row r="23" spans="1:12" x14ac:dyDescent="0.4">
      <c r="A23" s="84" t="s">
        <v>137</v>
      </c>
      <c r="B23" s="34">
        <v>374</v>
      </c>
      <c r="C23" s="34">
        <v>466</v>
      </c>
      <c r="D23" s="17">
        <v>0.80257510729613735</v>
      </c>
      <c r="E23" s="92">
        <v>-92</v>
      </c>
      <c r="F23" s="34">
        <v>750</v>
      </c>
      <c r="G23" s="34">
        <v>750</v>
      </c>
      <c r="H23" s="17">
        <v>1</v>
      </c>
      <c r="I23" s="92">
        <v>0</v>
      </c>
      <c r="J23" s="17">
        <v>0.49866666666666665</v>
      </c>
      <c r="K23" s="17">
        <v>0.62133333333333329</v>
      </c>
      <c r="L23" s="16">
        <v>-0.12266666666666665</v>
      </c>
    </row>
    <row r="24" spans="1:12" x14ac:dyDescent="0.4">
      <c r="A24" s="93" t="s">
        <v>136</v>
      </c>
      <c r="B24" s="33">
        <v>876</v>
      </c>
      <c r="C24" s="33">
        <v>834</v>
      </c>
      <c r="D24" s="20">
        <v>1.0503597122302157</v>
      </c>
      <c r="E24" s="83">
        <v>42</v>
      </c>
      <c r="F24" s="33">
        <v>1500</v>
      </c>
      <c r="G24" s="33">
        <v>1500</v>
      </c>
      <c r="H24" s="20">
        <v>1</v>
      </c>
      <c r="I24" s="83">
        <v>0</v>
      </c>
      <c r="J24" s="20">
        <v>0.58399999999999996</v>
      </c>
      <c r="K24" s="20">
        <v>0.55600000000000005</v>
      </c>
      <c r="L24" s="23">
        <v>2.7999999999999914E-2</v>
      </c>
    </row>
    <row r="25" spans="1:12" x14ac:dyDescent="0.4">
      <c r="A25" s="84" t="s">
        <v>135</v>
      </c>
      <c r="B25" s="33">
        <v>719</v>
      </c>
      <c r="C25" s="33">
        <v>729</v>
      </c>
      <c r="D25" s="20">
        <v>0.98628257887517146</v>
      </c>
      <c r="E25" s="83">
        <v>-10</v>
      </c>
      <c r="F25" s="33">
        <v>1500</v>
      </c>
      <c r="G25" s="33">
        <v>1500</v>
      </c>
      <c r="H25" s="20">
        <v>1</v>
      </c>
      <c r="I25" s="83">
        <v>0</v>
      </c>
      <c r="J25" s="20">
        <v>0.47933333333333333</v>
      </c>
      <c r="K25" s="20">
        <v>0.48599999999999999</v>
      </c>
      <c r="L25" s="23">
        <v>-6.6666666666666541E-3</v>
      </c>
    </row>
    <row r="26" spans="1:12" x14ac:dyDescent="0.4">
      <c r="A26" s="93" t="s">
        <v>134</v>
      </c>
      <c r="B26" s="34">
        <v>862</v>
      </c>
      <c r="C26" s="34">
        <v>1061</v>
      </c>
      <c r="D26" s="17">
        <v>0.8124410933081998</v>
      </c>
      <c r="E26" s="92">
        <v>-199</v>
      </c>
      <c r="F26" s="34">
        <v>1500</v>
      </c>
      <c r="G26" s="34">
        <v>1500</v>
      </c>
      <c r="H26" s="17">
        <v>1</v>
      </c>
      <c r="I26" s="92">
        <v>0</v>
      </c>
      <c r="J26" s="17">
        <v>0.57466666666666666</v>
      </c>
      <c r="K26" s="17">
        <v>0.70733333333333337</v>
      </c>
      <c r="L26" s="16">
        <v>-0.13266666666666671</v>
      </c>
    </row>
    <row r="27" spans="1:12" x14ac:dyDescent="0.4">
      <c r="A27" s="91" t="s">
        <v>63</v>
      </c>
      <c r="B27" s="31">
        <v>761</v>
      </c>
      <c r="C27" s="31">
        <v>861</v>
      </c>
      <c r="D27" s="22">
        <v>0.88385598141695698</v>
      </c>
      <c r="E27" s="90">
        <v>-100</v>
      </c>
      <c r="F27" s="31">
        <v>975</v>
      </c>
      <c r="G27" s="31">
        <v>1014</v>
      </c>
      <c r="H27" s="22">
        <v>0.96153846153846156</v>
      </c>
      <c r="I27" s="90">
        <v>-39</v>
      </c>
      <c r="J27" s="22">
        <v>0.78051282051282056</v>
      </c>
      <c r="K27" s="22">
        <v>0.84911242603550297</v>
      </c>
      <c r="L27" s="21">
        <v>-6.8599605522682405E-2</v>
      </c>
    </row>
    <row r="28" spans="1:12" x14ac:dyDescent="0.4">
      <c r="A28" s="86" t="s">
        <v>133</v>
      </c>
      <c r="B28" s="35">
        <v>517</v>
      </c>
      <c r="C28" s="35">
        <v>563</v>
      </c>
      <c r="D28" s="19">
        <v>0.91829484902309055</v>
      </c>
      <c r="E28" s="85">
        <v>-46</v>
      </c>
      <c r="F28" s="35">
        <v>585</v>
      </c>
      <c r="G28" s="35">
        <v>624</v>
      </c>
      <c r="H28" s="19">
        <v>0.9375</v>
      </c>
      <c r="I28" s="85">
        <v>-39</v>
      </c>
      <c r="J28" s="19">
        <v>0.88376068376068373</v>
      </c>
      <c r="K28" s="19">
        <v>0.90224358974358976</v>
      </c>
      <c r="L28" s="18">
        <v>-1.8482905982906028E-2</v>
      </c>
    </row>
    <row r="29" spans="1:12" x14ac:dyDescent="0.4">
      <c r="A29" s="84" t="s">
        <v>132</v>
      </c>
      <c r="B29" s="33">
        <v>244</v>
      </c>
      <c r="C29" s="33">
        <v>298</v>
      </c>
      <c r="D29" s="20">
        <v>0.81879194630872487</v>
      </c>
      <c r="E29" s="83">
        <v>-54</v>
      </c>
      <c r="F29" s="33">
        <v>390</v>
      </c>
      <c r="G29" s="33">
        <v>390</v>
      </c>
      <c r="H29" s="20">
        <v>1</v>
      </c>
      <c r="I29" s="83">
        <v>0</v>
      </c>
      <c r="J29" s="20">
        <v>0.62564102564102564</v>
      </c>
      <c r="K29" s="20">
        <v>0.76410256410256405</v>
      </c>
      <c r="L29" s="23">
        <v>-0.13846153846153841</v>
      </c>
    </row>
    <row r="30" spans="1:12" s="87" customFormat="1" x14ac:dyDescent="0.4">
      <c r="A30" s="89" t="s">
        <v>74</v>
      </c>
      <c r="B30" s="28">
        <v>59116</v>
      </c>
      <c r="C30" s="28">
        <v>60264</v>
      </c>
      <c r="D30" s="15">
        <v>0.9809504845347139</v>
      </c>
      <c r="E30" s="88">
        <v>-1148</v>
      </c>
      <c r="F30" s="28">
        <v>104590</v>
      </c>
      <c r="G30" s="28">
        <v>100117</v>
      </c>
      <c r="H30" s="15">
        <v>1.0446777270593406</v>
      </c>
      <c r="I30" s="88">
        <v>4473</v>
      </c>
      <c r="J30" s="15">
        <v>0.56521655990056408</v>
      </c>
      <c r="K30" s="15">
        <v>0.6019357351898279</v>
      </c>
      <c r="L30" s="24">
        <v>-3.6719175289263828E-2</v>
      </c>
    </row>
    <row r="31" spans="1:12" x14ac:dyDescent="0.4">
      <c r="A31" s="94" t="s">
        <v>73</v>
      </c>
      <c r="B31" s="30">
        <v>48383</v>
      </c>
      <c r="C31" s="30">
        <v>51050</v>
      </c>
      <c r="D31" s="19">
        <v>0.94775710088148879</v>
      </c>
      <c r="E31" s="85">
        <v>-2667</v>
      </c>
      <c r="F31" s="30">
        <v>87977</v>
      </c>
      <c r="G31" s="30">
        <v>85689</v>
      </c>
      <c r="H31" s="19">
        <v>1.0267012101903394</v>
      </c>
      <c r="I31" s="85">
        <v>2288</v>
      </c>
      <c r="J31" s="19">
        <v>0.5499505552587608</v>
      </c>
      <c r="K31" s="19">
        <v>0.59575908226260077</v>
      </c>
      <c r="L31" s="18">
        <v>-4.5808527003839972E-2</v>
      </c>
    </row>
    <row r="32" spans="1:12" x14ac:dyDescent="0.4">
      <c r="A32" s="84" t="s">
        <v>56</v>
      </c>
      <c r="B32" s="44">
        <v>21226</v>
      </c>
      <c r="C32" s="33">
        <v>20379</v>
      </c>
      <c r="D32" s="19">
        <v>1.0415623926591098</v>
      </c>
      <c r="E32" s="85">
        <v>847</v>
      </c>
      <c r="F32" s="33">
        <v>36695</v>
      </c>
      <c r="G32" s="33">
        <v>35518</v>
      </c>
      <c r="H32" s="20">
        <v>1.0331381271467988</v>
      </c>
      <c r="I32" s="83">
        <v>1177</v>
      </c>
      <c r="J32" s="19">
        <v>0.57844392969069358</v>
      </c>
      <c r="K32" s="20">
        <v>0.57376541471929721</v>
      </c>
      <c r="L32" s="23">
        <v>4.6785149713963747E-3</v>
      </c>
    </row>
    <row r="33" spans="1:12" x14ac:dyDescent="0.4">
      <c r="A33" s="84" t="s">
        <v>131</v>
      </c>
      <c r="B33" s="33">
        <v>4897</v>
      </c>
      <c r="C33" s="33">
        <v>4204</v>
      </c>
      <c r="D33" s="19">
        <v>1.1648430066603235</v>
      </c>
      <c r="E33" s="85">
        <v>693</v>
      </c>
      <c r="F33" s="33">
        <v>8562</v>
      </c>
      <c r="G33" s="33">
        <v>5814</v>
      </c>
      <c r="H33" s="20">
        <v>1.4726522187822497</v>
      </c>
      <c r="I33" s="83">
        <v>2748</v>
      </c>
      <c r="J33" s="19">
        <v>0.57194580705442655</v>
      </c>
      <c r="K33" s="20">
        <v>0.72308221534227723</v>
      </c>
      <c r="L33" s="23">
        <v>-0.15113640828785069</v>
      </c>
    </row>
    <row r="34" spans="1:12" x14ac:dyDescent="0.4">
      <c r="A34" s="84" t="s">
        <v>130</v>
      </c>
      <c r="B34" s="33">
        <v>4345</v>
      </c>
      <c r="C34" s="33">
        <v>6780</v>
      </c>
      <c r="D34" s="20">
        <v>0.64085545722713866</v>
      </c>
      <c r="E34" s="83">
        <v>-2435</v>
      </c>
      <c r="F34" s="33">
        <v>7920</v>
      </c>
      <c r="G34" s="33">
        <v>9768</v>
      </c>
      <c r="H34" s="20">
        <v>0.81081081081081086</v>
      </c>
      <c r="I34" s="83">
        <v>-1848</v>
      </c>
      <c r="J34" s="20">
        <v>0.54861111111111116</v>
      </c>
      <c r="K34" s="20">
        <v>0.6941031941031941</v>
      </c>
      <c r="L34" s="23">
        <v>-0.14549208299208294</v>
      </c>
    </row>
    <row r="35" spans="1:12" x14ac:dyDescent="0.4">
      <c r="A35" s="84" t="s">
        <v>54</v>
      </c>
      <c r="B35" s="33">
        <v>8892</v>
      </c>
      <c r="C35" s="33">
        <v>8370</v>
      </c>
      <c r="D35" s="20">
        <v>1.0623655913978494</v>
      </c>
      <c r="E35" s="83">
        <v>522</v>
      </c>
      <c r="F35" s="33">
        <v>15770</v>
      </c>
      <c r="G35" s="33">
        <v>14400</v>
      </c>
      <c r="H35" s="20">
        <v>1.0951388888888889</v>
      </c>
      <c r="I35" s="83">
        <v>1370</v>
      </c>
      <c r="J35" s="20">
        <v>0.56385542168674696</v>
      </c>
      <c r="K35" s="20">
        <v>0.58125000000000004</v>
      </c>
      <c r="L35" s="23">
        <v>-1.7394578313253084E-2</v>
      </c>
    </row>
    <row r="36" spans="1:12" x14ac:dyDescent="0.4">
      <c r="A36" s="84" t="s">
        <v>55</v>
      </c>
      <c r="B36" s="33">
        <v>4124</v>
      </c>
      <c r="C36" s="33">
        <v>5018</v>
      </c>
      <c r="D36" s="20">
        <v>0.82184137106416899</v>
      </c>
      <c r="E36" s="83">
        <v>-894</v>
      </c>
      <c r="F36" s="33">
        <v>8730</v>
      </c>
      <c r="G36" s="33">
        <v>8304</v>
      </c>
      <c r="H36" s="20">
        <v>1.051300578034682</v>
      </c>
      <c r="I36" s="83">
        <v>426</v>
      </c>
      <c r="J36" s="20">
        <v>0.47239404352806413</v>
      </c>
      <c r="K36" s="20">
        <v>0.60428709055876684</v>
      </c>
      <c r="L36" s="23">
        <v>-0.1318930470307027</v>
      </c>
    </row>
    <row r="37" spans="1:12" x14ac:dyDescent="0.4">
      <c r="A37" s="84" t="s">
        <v>53</v>
      </c>
      <c r="B37" s="33">
        <v>1361</v>
      </c>
      <c r="C37" s="33">
        <v>1586</v>
      </c>
      <c r="D37" s="20">
        <v>0.85813366960907944</v>
      </c>
      <c r="E37" s="83">
        <v>-225</v>
      </c>
      <c r="F37" s="33">
        <v>2880</v>
      </c>
      <c r="G37" s="33">
        <v>2880</v>
      </c>
      <c r="H37" s="20">
        <v>1</v>
      </c>
      <c r="I37" s="83">
        <v>0</v>
      </c>
      <c r="J37" s="20">
        <v>0.47256944444444443</v>
      </c>
      <c r="K37" s="20">
        <v>0.55069444444444449</v>
      </c>
      <c r="L37" s="23">
        <v>-7.8125000000000056E-2</v>
      </c>
    </row>
    <row r="38" spans="1:12" x14ac:dyDescent="0.4">
      <c r="A38" s="84" t="s">
        <v>129</v>
      </c>
      <c r="B38" s="33">
        <v>778</v>
      </c>
      <c r="C38" s="33">
        <v>798</v>
      </c>
      <c r="D38" s="20">
        <v>0.97493734335839599</v>
      </c>
      <c r="E38" s="83">
        <v>-20</v>
      </c>
      <c r="F38" s="33">
        <v>1660</v>
      </c>
      <c r="G38" s="33">
        <v>1950</v>
      </c>
      <c r="H38" s="20">
        <v>0.85128205128205126</v>
      </c>
      <c r="I38" s="83">
        <v>-290</v>
      </c>
      <c r="J38" s="20">
        <v>0.4686746987951807</v>
      </c>
      <c r="K38" s="20">
        <v>0.40923076923076923</v>
      </c>
      <c r="L38" s="23">
        <v>5.9443929564411468E-2</v>
      </c>
    </row>
    <row r="39" spans="1:12" x14ac:dyDescent="0.4">
      <c r="A39" s="84" t="s">
        <v>52</v>
      </c>
      <c r="B39" s="33">
        <v>1706</v>
      </c>
      <c r="C39" s="33">
        <v>2274</v>
      </c>
      <c r="D39" s="20">
        <v>0.75021987686895342</v>
      </c>
      <c r="E39" s="83">
        <v>-568</v>
      </c>
      <c r="F39" s="33">
        <v>2880</v>
      </c>
      <c r="G39" s="33">
        <v>4175</v>
      </c>
      <c r="H39" s="20">
        <v>0.68982035928143715</v>
      </c>
      <c r="I39" s="83">
        <v>-1295</v>
      </c>
      <c r="J39" s="20">
        <v>0.59236111111111112</v>
      </c>
      <c r="K39" s="20">
        <v>0.54467065868263476</v>
      </c>
      <c r="L39" s="23">
        <v>4.769045242847636E-2</v>
      </c>
    </row>
    <row r="40" spans="1:12" x14ac:dyDescent="0.4">
      <c r="A40" s="93" t="s">
        <v>51</v>
      </c>
      <c r="B40" s="34">
        <v>1054</v>
      </c>
      <c r="C40" s="34">
        <v>1641</v>
      </c>
      <c r="D40" s="17">
        <v>0.64229128580134065</v>
      </c>
      <c r="E40" s="92">
        <v>-587</v>
      </c>
      <c r="F40" s="34">
        <v>2880</v>
      </c>
      <c r="G40" s="34">
        <v>2880</v>
      </c>
      <c r="H40" s="17">
        <v>1</v>
      </c>
      <c r="I40" s="92">
        <v>0</v>
      </c>
      <c r="J40" s="17">
        <v>0.3659722222222222</v>
      </c>
      <c r="K40" s="17">
        <v>0.5697916666666667</v>
      </c>
      <c r="L40" s="16">
        <v>-0.2038194444444445</v>
      </c>
    </row>
    <row r="41" spans="1:12" x14ac:dyDescent="0.4">
      <c r="A41" s="91" t="s">
        <v>72</v>
      </c>
      <c r="B41" s="31">
        <v>10733</v>
      </c>
      <c r="C41" s="31">
        <v>9214</v>
      </c>
      <c r="D41" s="22">
        <v>1.1648578250488386</v>
      </c>
      <c r="E41" s="90">
        <v>1519</v>
      </c>
      <c r="F41" s="31">
        <v>16613</v>
      </c>
      <c r="G41" s="31">
        <v>14428</v>
      </c>
      <c r="H41" s="22">
        <v>1.151441641253119</v>
      </c>
      <c r="I41" s="90">
        <v>2185</v>
      </c>
      <c r="J41" s="22">
        <v>0.64606031421176191</v>
      </c>
      <c r="K41" s="22">
        <v>0.6386193512614361</v>
      </c>
      <c r="L41" s="21">
        <v>7.4409629503258135E-3</v>
      </c>
    </row>
    <row r="42" spans="1:12" x14ac:dyDescent="0.4">
      <c r="A42" s="86" t="s">
        <v>54</v>
      </c>
      <c r="B42" s="35">
        <v>0</v>
      </c>
      <c r="C42" s="35">
        <v>992</v>
      </c>
      <c r="D42" s="19">
        <v>0</v>
      </c>
      <c r="E42" s="85">
        <v>-992</v>
      </c>
      <c r="F42" s="35">
        <v>0</v>
      </c>
      <c r="G42" s="35">
        <v>1386</v>
      </c>
      <c r="H42" s="19">
        <v>0</v>
      </c>
      <c r="I42" s="85">
        <v>-1386</v>
      </c>
      <c r="J42" s="19" t="e">
        <v>#DIV/0!</v>
      </c>
      <c r="K42" s="19">
        <v>0.71572871572871577</v>
      </c>
      <c r="L42" s="18" t="e">
        <v>#DIV/0!</v>
      </c>
    </row>
    <row r="43" spans="1:12" x14ac:dyDescent="0.4">
      <c r="A43" s="84" t="s">
        <v>68</v>
      </c>
      <c r="B43" s="33">
        <v>566</v>
      </c>
      <c r="C43" s="33">
        <v>723</v>
      </c>
      <c r="D43" s="20">
        <v>0.78284923928077454</v>
      </c>
      <c r="E43" s="83">
        <v>-157</v>
      </c>
      <c r="F43" s="33">
        <v>1134</v>
      </c>
      <c r="G43" s="33">
        <v>1309</v>
      </c>
      <c r="H43" s="20">
        <v>0.86631016042780751</v>
      </c>
      <c r="I43" s="83">
        <v>-175</v>
      </c>
      <c r="J43" s="20">
        <v>0.49911816578483242</v>
      </c>
      <c r="K43" s="20">
        <v>0.55233002291825817</v>
      </c>
      <c r="L43" s="23">
        <v>-5.3211857133425744E-2</v>
      </c>
    </row>
    <row r="44" spans="1:12" x14ac:dyDescent="0.4">
      <c r="A44" s="84" t="s">
        <v>66</v>
      </c>
      <c r="B44" s="33">
        <v>1426</v>
      </c>
      <c r="C44" s="33">
        <v>720</v>
      </c>
      <c r="D44" s="20">
        <v>1.9805555555555556</v>
      </c>
      <c r="E44" s="83">
        <v>706</v>
      </c>
      <c r="F44" s="33">
        <v>2879</v>
      </c>
      <c r="G44" s="33">
        <v>1190</v>
      </c>
      <c r="H44" s="20">
        <v>2.4193277310924368</v>
      </c>
      <c r="I44" s="83">
        <v>1689</v>
      </c>
      <c r="J44" s="20">
        <v>0.49531087183049671</v>
      </c>
      <c r="K44" s="20">
        <v>0.60504201680672265</v>
      </c>
      <c r="L44" s="23">
        <v>-0.10973114497622594</v>
      </c>
    </row>
    <row r="45" spans="1:12" x14ac:dyDescent="0.4">
      <c r="A45" s="84" t="s">
        <v>48</v>
      </c>
      <c r="B45" s="33">
        <v>2375</v>
      </c>
      <c r="C45" s="33">
        <v>2595</v>
      </c>
      <c r="D45" s="20">
        <v>0.91522157996146436</v>
      </c>
      <c r="E45" s="83">
        <v>-220</v>
      </c>
      <c r="F45" s="33">
        <v>3780</v>
      </c>
      <c r="G45" s="33">
        <v>3787</v>
      </c>
      <c r="H45" s="20">
        <v>0.99815157116451014</v>
      </c>
      <c r="I45" s="83">
        <v>-7</v>
      </c>
      <c r="J45" s="20">
        <v>0.62830687830687826</v>
      </c>
      <c r="K45" s="20">
        <v>0.68523897544230261</v>
      </c>
      <c r="L45" s="23">
        <v>-5.6932097135424353E-2</v>
      </c>
    </row>
    <row r="46" spans="1:12" x14ac:dyDescent="0.4">
      <c r="A46" s="84" t="s">
        <v>50</v>
      </c>
      <c r="B46" s="33">
        <v>730</v>
      </c>
      <c r="C46" s="33">
        <v>752</v>
      </c>
      <c r="D46" s="20">
        <v>0.9707446808510638</v>
      </c>
      <c r="E46" s="83">
        <v>-22</v>
      </c>
      <c r="F46" s="33">
        <v>1260</v>
      </c>
      <c r="G46" s="33">
        <v>1267</v>
      </c>
      <c r="H46" s="20">
        <v>0.99447513812154698</v>
      </c>
      <c r="I46" s="83">
        <v>-7</v>
      </c>
      <c r="J46" s="20">
        <v>0.57936507936507942</v>
      </c>
      <c r="K46" s="20">
        <v>0.59352801894238361</v>
      </c>
      <c r="L46" s="23">
        <v>-1.416293957730419E-2</v>
      </c>
    </row>
    <row r="47" spans="1:12" x14ac:dyDescent="0.4">
      <c r="A47" s="84" t="s">
        <v>49</v>
      </c>
      <c r="B47" s="33">
        <v>914</v>
      </c>
      <c r="C47" s="33">
        <v>918</v>
      </c>
      <c r="D47" s="20">
        <v>0.99564270152505452</v>
      </c>
      <c r="E47" s="83">
        <v>-4</v>
      </c>
      <c r="F47" s="33">
        <v>1260</v>
      </c>
      <c r="G47" s="33">
        <v>1309</v>
      </c>
      <c r="H47" s="20">
        <v>0.96256684491978606</v>
      </c>
      <c r="I47" s="83">
        <v>-49</v>
      </c>
      <c r="J47" s="20">
        <v>0.72539682539682537</v>
      </c>
      <c r="K47" s="20">
        <v>0.70129870129870131</v>
      </c>
      <c r="L47" s="23">
        <v>2.4098124098124063E-2</v>
      </c>
    </row>
    <row r="48" spans="1:12" x14ac:dyDescent="0.4">
      <c r="A48" s="84" t="s">
        <v>128</v>
      </c>
      <c r="B48" s="33">
        <v>770</v>
      </c>
      <c r="C48" s="33">
        <v>959</v>
      </c>
      <c r="D48" s="20">
        <v>0.8029197080291971</v>
      </c>
      <c r="E48" s="83">
        <v>-189</v>
      </c>
      <c r="F48" s="33">
        <v>1260</v>
      </c>
      <c r="G48" s="33">
        <v>1660</v>
      </c>
      <c r="H48" s="20">
        <v>0.75903614457831325</v>
      </c>
      <c r="I48" s="83">
        <v>-400</v>
      </c>
      <c r="J48" s="20">
        <v>0.61111111111111116</v>
      </c>
      <c r="K48" s="20">
        <v>0.57771084337349399</v>
      </c>
      <c r="L48" s="23">
        <v>3.3400267737617173E-2</v>
      </c>
    </row>
    <row r="49" spans="1:12" x14ac:dyDescent="0.4">
      <c r="A49" s="84" t="s">
        <v>70</v>
      </c>
      <c r="B49" s="33">
        <v>986</v>
      </c>
      <c r="C49" s="33">
        <v>916</v>
      </c>
      <c r="D49" s="20">
        <v>1.0764192139737991</v>
      </c>
      <c r="E49" s="83">
        <v>70</v>
      </c>
      <c r="F49" s="33">
        <v>1260</v>
      </c>
      <c r="G49" s="33">
        <v>1260</v>
      </c>
      <c r="H49" s="20">
        <v>1</v>
      </c>
      <c r="I49" s="83">
        <v>0</v>
      </c>
      <c r="J49" s="20">
        <v>0.78253968253968254</v>
      </c>
      <c r="K49" s="20">
        <v>0.72698412698412695</v>
      </c>
      <c r="L49" s="23">
        <v>5.555555555555558E-2</v>
      </c>
    </row>
    <row r="50" spans="1:12" x14ac:dyDescent="0.4">
      <c r="A50" s="84" t="s">
        <v>127</v>
      </c>
      <c r="B50" s="33">
        <v>949</v>
      </c>
      <c r="C50" s="33">
        <v>639</v>
      </c>
      <c r="D50" s="20">
        <v>1.4851330203442878</v>
      </c>
      <c r="E50" s="83">
        <v>310</v>
      </c>
      <c r="F50" s="33">
        <v>1260</v>
      </c>
      <c r="G50" s="33">
        <v>1260</v>
      </c>
      <c r="H50" s="20">
        <v>1</v>
      </c>
      <c r="I50" s="83">
        <v>0</v>
      </c>
      <c r="J50" s="20">
        <v>0.75317460317460316</v>
      </c>
      <c r="K50" s="20">
        <v>0.50714285714285712</v>
      </c>
      <c r="L50" s="23">
        <v>0.24603174603174605</v>
      </c>
    </row>
    <row r="51" spans="1:12" x14ac:dyDescent="0.4">
      <c r="A51" s="84" t="s">
        <v>125</v>
      </c>
      <c r="B51" s="33">
        <v>1026</v>
      </c>
      <c r="C51" s="33">
        <v>0</v>
      </c>
      <c r="D51" s="20" t="e">
        <v>#DIV/0!</v>
      </c>
      <c r="E51" s="83">
        <v>1026</v>
      </c>
      <c r="F51" s="33">
        <v>1260</v>
      </c>
      <c r="G51" s="33">
        <v>0</v>
      </c>
      <c r="H51" s="20" t="e">
        <v>#DIV/0!</v>
      </c>
      <c r="I51" s="83">
        <v>1260</v>
      </c>
      <c r="J51" s="20">
        <v>0.81428571428571428</v>
      </c>
      <c r="K51" s="20" t="e">
        <v>#DIV/0!</v>
      </c>
      <c r="L51" s="23" t="e">
        <v>#DIV/0!</v>
      </c>
    </row>
    <row r="52" spans="1:12" x14ac:dyDescent="0.4">
      <c r="A52" s="84" t="s">
        <v>124</v>
      </c>
      <c r="B52" s="33">
        <v>991</v>
      </c>
      <c r="C52" s="33">
        <v>0</v>
      </c>
      <c r="D52" s="20" t="e">
        <v>#DIV/0!</v>
      </c>
      <c r="E52" s="83">
        <v>991</v>
      </c>
      <c r="F52" s="33">
        <v>1260</v>
      </c>
      <c r="G52" s="33">
        <v>0</v>
      </c>
      <c r="H52" s="20" t="e">
        <v>#DIV/0!</v>
      </c>
      <c r="I52" s="83">
        <v>1260</v>
      </c>
      <c r="J52" s="20">
        <v>0.78650793650793649</v>
      </c>
      <c r="K52" s="20" t="e">
        <v>#DIV/0!</v>
      </c>
      <c r="L52" s="23" t="e">
        <v>#DIV/0!</v>
      </c>
    </row>
    <row r="53" spans="1:12" s="87" customFormat="1" x14ac:dyDescent="0.4">
      <c r="A53" s="89" t="s">
        <v>71</v>
      </c>
      <c r="B53" s="28">
        <v>390</v>
      </c>
      <c r="C53" s="28">
        <v>11613</v>
      </c>
      <c r="D53" s="15">
        <v>3.3583053474554377E-2</v>
      </c>
      <c r="E53" s="88">
        <v>-11223</v>
      </c>
      <c r="F53" s="28">
        <v>815</v>
      </c>
      <c r="G53" s="28">
        <v>16119</v>
      </c>
      <c r="H53" s="15">
        <v>5.056144922141572E-2</v>
      </c>
      <c r="I53" s="88">
        <v>-15304</v>
      </c>
      <c r="J53" s="15">
        <v>0.4785276073619632</v>
      </c>
      <c r="K53" s="15">
        <v>0.72045412246417273</v>
      </c>
      <c r="L53" s="24">
        <v>-0.24192651510220953</v>
      </c>
    </row>
    <row r="54" spans="1:12" x14ac:dyDescent="0.4">
      <c r="A54" s="86" t="s">
        <v>56</v>
      </c>
      <c r="B54" s="35">
        <v>0</v>
      </c>
      <c r="C54" s="35">
        <v>7518</v>
      </c>
      <c r="D54" s="19">
        <v>0</v>
      </c>
      <c r="E54" s="85">
        <v>-7518</v>
      </c>
      <c r="F54" s="35">
        <v>0</v>
      </c>
      <c r="G54" s="35">
        <v>10486</v>
      </c>
      <c r="H54" s="19">
        <v>0</v>
      </c>
      <c r="I54" s="85">
        <v>-10486</v>
      </c>
      <c r="J54" s="19" t="e">
        <v>#DIV/0!</v>
      </c>
      <c r="K54" s="19">
        <v>0.71695594125500672</v>
      </c>
      <c r="L54" s="18" t="e">
        <v>#DIV/0!</v>
      </c>
    </row>
    <row r="55" spans="1:12" x14ac:dyDescent="0.4">
      <c r="A55" s="84" t="s">
        <v>57</v>
      </c>
      <c r="B55" s="33">
        <v>0</v>
      </c>
      <c r="C55" s="33">
        <v>2532</v>
      </c>
      <c r="D55" s="20">
        <v>0</v>
      </c>
      <c r="E55" s="83">
        <v>-2532</v>
      </c>
      <c r="F55" s="33">
        <v>0</v>
      </c>
      <c r="G55" s="33">
        <v>3143</v>
      </c>
      <c r="H55" s="20">
        <v>0</v>
      </c>
      <c r="I55" s="83">
        <v>-3143</v>
      </c>
      <c r="J55" s="20" t="e">
        <v>#DIV/0!</v>
      </c>
      <c r="K55" s="20">
        <v>0.80559974546611512</v>
      </c>
      <c r="L55" s="23" t="e">
        <v>#DIV/0!</v>
      </c>
    </row>
    <row r="56" spans="1:12" x14ac:dyDescent="0.4">
      <c r="A56" s="84" t="s">
        <v>153</v>
      </c>
      <c r="B56" s="33">
        <v>0</v>
      </c>
      <c r="C56" s="33">
        <v>1083</v>
      </c>
      <c r="D56" s="20">
        <v>0</v>
      </c>
      <c r="E56" s="83">
        <v>-1083</v>
      </c>
      <c r="F56" s="33">
        <v>0</v>
      </c>
      <c r="G56" s="33">
        <v>1660</v>
      </c>
      <c r="H56" s="20">
        <v>0</v>
      </c>
      <c r="I56" s="83">
        <v>-1660</v>
      </c>
      <c r="J56" s="20" t="e">
        <v>#DIV/0!</v>
      </c>
      <c r="K56" s="20">
        <v>0.65240963855421685</v>
      </c>
      <c r="L56" s="23" t="e">
        <v>#DIV/0!</v>
      </c>
    </row>
    <row r="57" spans="1:12" x14ac:dyDescent="0.4">
      <c r="A57" s="82" t="s">
        <v>161</v>
      </c>
      <c r="B57" s="32">
        <v>390</v>
      </c>
      <c r="C57" s="32">
        <v>480</v>
      </c>
      <c r="D57" s="26">
        <v>0.8125</v>
      </c>
      <c r="E57" s="81">
        <v>-90</v>
      </c>
      <c r="F57" s="32">
        <v>815</v>
      </c>
      <c r="G57" s="32">
        <v>830</v>
      </c>
      <c r="H57" s="26">
        <v>0.98192771084337349</v>
      </c>
      <c r="I57" s="81">
        <v>-15</v>
      </c>
      <c r="J57" s="26">
        <v>0.4785276073619632</v>
      </c>
      <c r="K57" s="26">
        <v>0.57831325301204817</v>
      </c>
      <c r="L57" s="25">
        <v>-9.9785645650084964E-2</v>
      </c>
    </row>
    <row r="59" spans="1:12" x14ac:dyDescent="0.4">
      <c r="C59" s="100"/>
      <c r="E59" s="13"/>
      <c r="G59" s="100"/>
      <c r="I59" s="13"/>
      <c r="K59" s="80"/>
    </row>
    <row r="60" spans="1:12" x14ac:dyDescent="0.4">
      <c r="C60" s="80"/>
      <c r="E60" s="13"/>
      <c r="G60" s="80"/>
      <c r="I60" s="13"/>
      <c r="K60" s="80"/>
    </row>
    <row r="61" spans="1:12" x14ac:dyDescent="0.4">
      <c r="C61" s="80"/>
      <c r="D61" s="13"/>
      <c r="E61" s="13"/>
      <c r="F61" s="80"/>
      <c r="G61" s="80"/>
      <c r="H61" s="13"/>
      <c r="I61" s="13"/>
      <c r="J61" s="80"/>
      <c r="K61" s="80"/>
    </row>
    <row r="62" spans="1:12" x14ac:dyDescent="0.4">
      <c r="C62" s="80"/>
      <c r="D62" s="13"/>
      <c r="E62" s="13"/>
      <c r="F62" s="80"/>
      <c r="G62" s="80"/>
      <c r="H62" s="13"/>
      <c r="I62" s="13"/>
      <c r="J62" s="80"/>
      <c r="K62" s="80"/>
    </row>
    <row r="63" spans="1:12" x14ac:dyDescent="0.4">
      <c r="C63" s="80"/>
      <c r="D63" s="13"/>
      <c r="E63" s="13"/>
      <c r="F63" s="80"/>
      <c r="G63" s="80"/>
      <c r="H63" s="13"/>
      <c r="I63" s="13"/>
      <c r="J63" s="80"/>
      <c r="K63" s="80"/>
    </row>
    <row r="64" spans="1:12" x14ac:dyDescent="0.4">
      <c r="C64" s="80"/>
      <c r="D64" s="13"/>
      <c r="E64" s="13"/>
      <c r="F64" s="80"/>
      <c r="G64" s="80"/>
      <c r="H64" s="13"/>
      <c r="I64" s="13"/>
      <c r="J64" s="80"/>
      <c r="K64" s="80"/>
    </row>
    <row r="65" spans="3:11" x14ac:dyDescent="0.4">
      <c r="C65" s="80"/>
      <c r="E65" s="13"/>
      <c r="G65" s="80"/>
      <c r="I65" s="13"/>
      <c r="K65" s="80"/>
    </row>
    <row r="66" spans="3:11" x14ac:dyDescent="0.4">
      <c r="C66" s="80"/>
      <c r="E66" s="13"/>
      <c r="G66" s="80"/>
      <c r="I66" s="13"/>
      <c r="K66" s="80"/>
    </row>
    <row r="67" spans="3:11" x14ac:dyDescent="0.4">
      <c r="C67" s="80"/>
      <c r="E67" s="13"/>
      <c r="G67" s="80"/>
      <c r="I67" s="13"/>
      <c r="K67" s="80"/>
    </row>
    <row r="68" spans="3:11" x14ac:dyDescent="0.4">
      <c r="C68" s="80"/>
      <c r="E68" s="13"/>
      <c r="G68" s="80"/>
      <c r="I68" s="13"/>
      <c r="K68" s="80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5'!A1" display="'h15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zoomScaleNormal="100"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bestFit="1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５月(上中旬)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88</v>
      </c>
      <c r="C4" s="120" t="s">
        <v>167</v>
      </c>
      <c r="D4" s="119" t="s">
        <v>61</v>
      </c>
      <c r="E4" s="119"/>
      <c r="F4" s="116" t="s">
        <v>88</v>
      </c>
      <c r="G4" s="116" t="s">
        <v>167</v>
      </c>
      <c r="H4" s="119" t="s">
        <v>61</v>
      </c>
      <c r="I4" s="119"/>
      <c r="J4" s="116" t="s">
        <v>88</v>
      </c>
      <c r="K4" s="116" t="s">
        <v>167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248509</v>
      </c>
      <c r="C6" s="28">
        <v>241699</v>
      </c>
      <c r="D6" s="15">
        <v>1.0281755406518025</v>
      </c>
      <c r="E6" s="88">
        <v>6810</v>
      </c>
      <c r="F6" s="28">
        <v>412409</v>
      </c>
      <c r="G6" s="28">
        <v>388968</v>
      </c>
      <c r="H6" s="15">
        <v>1.0602645976018592</v>
      </c>
      <c r="I6" s="88">
        <v>23441</v>
      </c>
      <c r="J6" s="15">
        <v>0.60257899318395092</v>
      </c>
      <c r="K6" s="15">
        <v>0.62138530676045334</v>
      </c>
      <c r="L6" s="24">
        <v>-1.880631357650242E-2</v>
      </c>
    </row>
    <row r="7" spans="1:12" s="87" customFormat="1" x14ac:dyDescent="0.4">
      <c r="A7" s="89" t="s">
        <v>58</v>
      </c>
      <c r="B7" s="28">
        <v>127915</v>
      </c>
      <c r="C7" s="28">
        <v>108770</v>
      </c>
      <c r="D7" s="15">
        <v>1.176013606693022</v>
      </c>
      <c r="E7" s="88">
        <v>19145</v>
      </c>
      <c r="F7" s="28">
        <v>202404</v>
      </c>
      <c r="G7" s="28">
        <v>162133</v>
      </c>
      <c r="H7" s="15">
        <v>1.2483825007863913</v>
      </c>
      <c r="I7" s="88">
        <v>40271</v>
      </c>
      <c r="J7" s="15">
        <v>0.63197861702337899</v>
      </c>
      <c r="K7" s="15">
        <v>0.67086897793786582</v>
      </c>
      <c r="L7" s="24">
        <v>-3.8890360914486832E-2</v>
      </c>
    </row>
    <row r="8" spans="1:12" x14ac:dyDescent="0.4">
      <c r="A8" s="97" t="s">
        <v>65</v>
      </c>
      <c r="B8" s="29">
        <v>101978</v>
      </c>
      <c r="C8" s="29">
        <v>83701</v>
      </c>
      <c r="D8" s="27">
        <v>1.2183605930634043</v>
      </c>
      <c r="E8" s="96">
        <v>18277</v>
      </c>
      <c r="F8" s="29">
        <v>165168</v>
      </c>
      <c r="G8" s="29">
        <v>124237</v>
      </c>
      <c r="H8" s="27">
        <v>1.3294590178449255</v>
      </c>
      <c r="I8" s="96">
        <v>40931</v>
      </c>
      <c r="J8" s="27">
        <v>0.61741983919403276</v>
      </c>
      <c r="K8" s="27">
        <v>0.67372038925601874</v>
      </c>
      <c r="L8" s="54">
        <v>-5.6300550061985977E-2</v>
      </c>
    </row>
    <row r="9" spans="1:12" x14ac:dyDescent="0.4">
      <c r="A9" s="86" t="s">
        <v>56</v>
      </c>
      <c r="B9" s="35">
        <v>52664</v>
      </c>
      <c r="C9" s="35">
        <v>42370</v>
      </c>
      <c r="D9" s="19">
        <v>1.2429549209346236</v>
      </c>
      <c r="E9" s="85">
        <v>10294</v>
      </c>
      <c r="F9" s="35">
        <v>84306</v>
      </c>
      <c r="G9" s="35">
        <v>62315</v>
      </c>
      <c r="H9" s="19">
        <v>1.3529005857337719</v>
      </c>
      <c r="I9" s="85">
        <v>21991</v>
      </c>
      <c r="J9" s="19">
        <v>0.62467677270894129</v>
      </c>
      <c r="K9" s="19">
        <v>0.67993260049747251</v>
      </c>
      <c r="L9" s="18">
        <v>-5.525582778853122E-2</v>
      </c>
    </row>
    <row r="10" spans="1:12" x14ac:dyDescent="0.4">
      <c r="A10" s="84" t="s">
        <v>57</v>
      </c>
      <c r="B10" s="33">
        <v>18292</v>
      </c>
      <c r="C10" s="33">
        <v>9734</v>
      </c>
      <c r="D10" s="20">
        <v>1.8791863570988288</v>
      </c>
      <c r="E10" s="83">
        <v>8558</v>
      </c>
      <c r="F10" s="35">
        <v>28582</v>
      </c>
      <c r="G10" s="33">
        <v>11630</v>
      </c>
      <c r="H10" s="20">
        <v>2.457609630266552</v>
      </c>
      <c r="I10" s="83">
        <v>16952</v>
      </c>
      <c r="J10" s="20">
        <v>0.63998320621370097</v>
      </c>
      <c r="K10" s="20">
        <v>0.83697334479793639</v>
      </c>
      <c r="L10" s="23">
        <v>-0.19699013858423542</v>
      </c>
    </row>
    <row r="11" spans="1:12" x14ac:dyDescent="0.4">
      <c r="A11" s="84" t="s">
        <v>69</v>
      </c>
      <c r="B11" s="33">
        <v>5450</v>
      </c>
      <c r="C11" s="33">
        <v>7185</v>
      </c>
      <c r="D11" s="20">
        <v>0.75852470424495477</v>
      </c>
      <c r="E11" s="83">
        <v>-1735</v>
      </c>
      <c r="F11" s="33">
        <v>10800</v>
      </c>
      <c r="G11" s="33">
        <v>11622</v>
      </c>
      <c r="H11" s="20">
        <v>0.92927207021166758</v>
      </c>
      <c r="I11" s="83">
        <v>-822</v>
      </c>
      <c r="J11" s="20">
        <v>0.50462962962962965</v>
      </c>
      <c r="K11" s="20">
        <v>0.61822405782137324</v>
      </c>
      <c r="L11" s="23">
        <v>-0.11359442819174359</v>
      </c>
    </row>
    <row r="12" spans="1:12" x14ac:dyDescent="0.4">
      <c r="A12" s="84" t="s">
        <v>54</v>
      </c>
      <c r="B12" s="33">
        <v>11523</v>
      </c>
      <c r="C12" s="33">
        <v>11210</v>
      </c>
      <c r="D12" s="20">
        <v>1.027921498661909</v>
      </c>
      <c r="E12" s="83">
        <v>313</v>
      </c>
      <c r="F12" s="33">
        <v>18780</v>
      </c>
      <c r="G12" s="33">
        <v>15930</v>
      </c>
      <c r="H12" s="20">
        <v>1.1789077212806027</v>
      </c>
      <c r="I12" s="83">
        <v>2850</v>
      </c>
      <c r="J12" s="20">
        <v>0.6135782747603834</v>
      </c>
      <c r="K12" s="20">
        <v>0.70370370370370372</v>
      </c>
      <c r="L12" s="23">
        <v>-9.0125428943320318E-2</v>
      </c>
    </row>
    <row r="13" spans="1:12" x14ac:dyDescent="0.4">
      <c r="A13" s="84" t="s">
        <v>55</v>
      </c>
      <c r="B13" s="33">
        <v>9949</v>
      </c>
      <c r="C13" s="33">
        <v>9200</v>
      </c>
      <c r="D13" s="20">
        <v>1.0814130434782609</v>
      </c>
      <c r="E13" s="83">
        <v>749</v>
      </c>
      <c r="F13" s="33">
        <v>17300</v>
      </c>
      <c r="G13" s="33">
        <v>17340</v>
      </c>
      <c r="H13" s="20">
        <v>0.99769319492502884</v>
      </c>
      <c r="I13" s="83">
        <v>-40</v>
      </c>
      <c r="J13" s="20">
        <v>0.57508670520231209</v>
      </c>
      <c r="K13" s="20">
        <v>0.53056516724336789</v>
      </c>
      <c r="L13" s="23">
        <v>4.4521537958944202E-2</v>
      </c>
    </row>
    <row r="14" spans="1:12" x14ac:dyDescent="0.4">
      <c r="A14" s="95" t="s">
        <v>145</v>
      </c>
      <c r="B14" s="33">
        <v>4100</v>
      </c>
      <c r="C14" s="33">
        <v>4002</v>
      </c>
      <c r="D14" s="20">
        <v>1.024487756121939</v>
      </c>
      <c r="E14" s="83">
        <v>98</v>
      </c>
      <c r="F14" s="33">
        <v>5400</v>
      </c>
      <c r="G14" s="33">
        <v>5400</v>
      </c>
      <c r="H14" s="20">
        <v>1</v>
      </c>
      <c r="I14" s="83">
        <v>0</v>
      </c>
      <c r="J14" s="20">
        <v>0.7592592592592593</v>
      </c>
      <c r="K14" s="20">
        <v>0.74111111111111116</v>
      </c>
      <c r="L14" s="23">
        <v>1.8148148148148135E-2</v>
      </c>
    </row>
    <row r="15" spans="1:12" x14ac:dyDescent="0.4">
      <c r="A15" s="91" t="s">
        <v>64</v>
      </c>
      <c r="B15" s="31">
        <v>24475</v>
      </c>
      <c r="C15" s="31">
        <v>23583</v>
      </c>
      <c r="D15" s="22">
        <v>1.0378238561675783</v>
      </c>
      <c r="E15" s="90">
        <v>892</v>
      </c>
      <c r="F15" s="31">
        <v>35403</v>
      </c>
      <c r="G15" s="31">
        <v>36102</v>
      </c>
      <c r="H15" s="22">
        <v>0.9806381917899285</v>
      </c>
      <c r="I15" s="90">
        <v>-699</v>
      </c>
      <c r="J15" s="22">
        <v>0.69132559387622516</v>
      </c>
      <c r="K15" s="22">
        <v>0.65323250789429943</v>
      </c>
      <c r="L15" s="21">
        <v>3.8093085981925734E-2</v>
      </c>
    </row>
    <row r="16" spans="1:12" x14ac:dyDescent="0.4">
      <c r="A16" s="86" t="s">
        <v>144</v>
      </c>
      <c r="B16" s="35">
        <v>1334</v>
      </c>
      <c r="C16" s="35">
        <v>1106</v>
      </c>
      <c r="D16" s="19">
        <v>1.2061482820976492</v>
      </c>
      <c r="E16" s="85">
        <v>228</v>
      </c>
      <c r="F16" s="35">
        <v>1984</v>
      </c>
      <c r="G16" s="35">
        <v>1650</v>
      </c>
      <c r="H16" s="19">
        <v>1.2024242424242424</v>
      </c>
      <c r="I16" s="85">
        <v>334</v>
      </c>
      <c r="J16" s="19">
        <v>0.6723790322580645</v>
      </c>
      <c r="K16" s="19">
        <v>0.67030303030303029</v>
      </c>
      <c r="L16" s="18">
        <v>2.0760019550342124E-3</v>
      </c>
    </row>
    <row r="17" spans="1:12" x14ac:dyDescent="0.4">
      <c r="A17" s="84" t="s">
        <v>143</v>
      </c>
      <c r="B17" s="33">
        <v>2804</v>
      </c>
      <c r="C17" s="33">
        <v>3157</v>
      </c>
      <c r="D17" s="20">
        <v>0.88818498574596139</v>
      </c>
      <c r="E17" s="83">
        <v>-353</v>
      </c>
      <c r="F17" s="33">
        <v>3917</v>
      </c>
      <c r="G17" s="33">
        <v>4902</v>
      </c>
      <c r="H17" s="20">
        <v>0.79906160750713995</v>
      </c>
      <c r="I17" s="83">
        <v>-985</v>
      </c>
      <c r="J17" s="20">
        <v>0.71585396987490424</v>
      </c>
      <c r="K17" s="20">
        <v>0.64402284781721741</v>
      </c>
      <c r="L17" s="23">
        <v>7.1831122057686825E-2</v>
      </c>
    </row>
    <row r="18" spans="1:12" x14ac:dyDescent="0.4">
      <c r="A18" s="84" t="s">
        <v>142</v>
      </c>
      <c r="B18" s="33">
        <v>2610</v>
      </c>
      <c r="C18" s="33">
        <v>2262</v>
      </c>
      <c r="D18" s="20">
        <v>1.1538461538461537</v>
      </c>
      <c r="E18" s="83">
        <v>348</v>
      </c>
      <c r="F18" s="33">
        <v>3000</v>
      </c>
      <c r="G18" s="33">
        <v>3000</v>
      </c>
      <c r="H18" s="20">
        <v>1</v>
      </c>
      <c r="I18" s="83">
        <v>0</v>
      </c>
      <c r="J18" s="20">
        <v>0.87</v>
      </c>
      <c r="K18" s="20">
        <v>0.754</v>
      </c>
      <c r="L18" s="23">
        <v>0.11599999999999999</v>
      </c>
    </row>
    <row r="19" spans="1:12" x14ac:dyDescent="0.4">
      <c r="A19" s="84" t="s">
        <v>141</v>
      </c>
      <c r="B19" s="33">
        <v>2208</v>
      </c>
      <c r="C19" s="33">
        <v>2058</v>
      </c>
      <c r="D19" s="20">
        <v>1.0728862973760933</v>
      </c>
      <c r="E19" s="83">
        <v>150</v>
      </c>
      <c r="F19" s="33">
        <v>3000</v>
      </c>
      <c r="G19" s="33">
        <v>3000</v>
      </c>
      <c r="H19" s="20">
        <v>1</v>
      </c>
      <c r="I19" s="83">
        <v>0</v>
      </c>
      <c r="J19" s="20">
        <v>0.73599999999999999</v>
      </c>
      <c r="K19" s="20">
        <v>0.68600000000000005</v>
      </c>
      <c r="L19" s="23">
        <v>4.9999999999999933E-2</v>
      </c>
    </row>
    <row r="20" spans="1:12" x14ac:dyDescent="0.4">
      <c r="A20" s="84" t="s">
        <v>140</v>
      </c>
      <c r="B20" s="34">
        <v>4748</v>
      </c>
      <c r="C20" s="34">
        <v>3892</v>
      </c>
      <c r="D20" s="17">
        <v>1.2199383350462487</v>
      </c>
      <c r="E20" s="92">
        <v>856</v>
      </c>
      <c r="F20" s="34">
        <v>6017</v>
      </c>
      <c r="G20" s="34">
        <v>6000</v>
      </c>
      <c r="H20" s="17">
        <v>1.0028333333333332</v>
      </c>
      <c r="I20" s="92">
        <v>17</v>
      </c>
      <c r="J20" s="17">
        <v>0.78909755692205419</v>
      </c>
      <c r="K20" s="17">
        <v>0.64866666666666661</v>
      </c>
      <c r="L20" s="16">
        <v>0.14043089025538757</v>
      </c>
    </row>
    <row r="21" spans="1:12" x14ac:dyDescent="0.4">
      <c r="A21" s="93" t="s">
        <v>139</v>
      </c>
      <c r="B21" s="33">
        <v>2479</v>
      </c>
      <c r="C21" s="33">
        <v>2351</v>
      </c>
      <c r="D21" s="20">
        <v>1.0544449170565717</v>
      </c>
      <c r="E21" s="83">
        <v>128</v>
      </c>
      <c r="F21" s="33">
        <v>3750</v>
      </c>
      <c r="G21" s="33">
        <v>3900</v>
      </c>
      <c r="H21" s="20">
        <v>0.96153846153846156</v>
      </c>
      <c r="I21" s="83">
        <v>-150</v>
      </c>
      <c r="J21" s="20">
        <v>0.66106666666666669</v>
      </c>
      <c r="K21" s="20">
        <v>0.60282051282051285</v>
      </c>
      <c r="L21" s="23">
        <v>5.8246153846153836E-2</v>
      </c>
    </row>
    <row r="22" spans="1:12" x14ac:dyDescent="0.4">
      <c r="A22" s="84" t="s">
        <v>138</v>
      </c>
      <c r="B22" s="33">
        <v>2216</v>
      </c>
      <c r="C22" s="33">
        <v>2157</v>
      </c>
      <c r="D22" s="20">
        <v>1.0273528048215113</v>
      </c>
      <c r="E22" s="83">
        <v>59</v>
      </c>
      <c r="F22" s="33">
        <v>3000</v>
      </c>
      <c r="G22" s="33">
        <v>3000</v>
      </c>
      <c r="H22" s="20">
        <v>1</v>
      </c>
      <c r="I22" s="83">
        <v>0</v>
      </c>
      <c r="J22" s="20">
        <v>0.73866666666666669</v>
      </c>
      <c r="K22" s="20">
        <v>0.71899999999999997</v>
      </c>
      <c r="L22" s="23">
        <v>1.9666666666666721E-2</v>
      </c>
    </row>
    <row r="23" spans="1:12" x14ac:dyDescent="0.4">
      <c r="A23" s="84" t="s">
        <v>137</v>
      </c>
      <c r="B23" s="34">
        <v>761</v>
      </c>
      <c r="C23" s="34">
        <v>959</v>
      </c>
      <c r="D23" s="17">
        <v>0.79353493222106364</v>
      </c>
      <c r="E23" s="92">
        <v>-198</v>
      </c>
      <c r="F23" s="34">
        <v>1718</v>
      </c>
      <c r="G23" s="34">
        <v>1650</v>
      </c>
      <c r="H23" s="17">
        <v>1.0412121212121213</v>
      </c>
      <c r="I23" s="92">
        <v>68</v>
      </c>
      <c r="J23" s="17">
        <v>0.44295692665890568</v>
      </c>
      <c r="K23" s="17">
        <v>0.58121212121212118</v>
      </c>
      <c r="L23" s="16">
        <v>-0.1382551945532155</v>
      </c>
    </row>
    <row r="24" spans="1:12" x14ac:dyDescent="0.4">
      <c r="A24" s="93" t="s">
        <v>136</v>
      </c>
      <c r="B24" s="33">
        <v>1792</v>
      </c>
      <c r="C24" s="33">
        <v>1817</v>
      </c>
      <c r="D24" s="20">
        <v>0.98624105668684647</v>
      </c>
      <c r="E24" s="83">
        <v>-25</v>
      </c>
      <c r="F24" s="33">
        <v>3017</v>
      </c>
      <c r="G24" s="33">
        <v>3000</v>
      </c>
      <c r="H24" s="20">
        <v>1.0056666666666667</v>
      </c>
      <c r="I24" s="83">
        <v>17</v>
      </c>
      <c r="J24" s="20">
        <v>0.59396751740139209</v>
      </c>
      <c r="K24" s="20">
        <v>0.60566666666666669</v>
      </c>
      <c r="L24" s="23">
        <v>-1.16991492652746E-2</v>
      </c>
    </row>
    <row r="25" spans="1:12" x14ac:dyDescent="0.4">
      <c r="A25" s="84" t="s">
        <v>135</v>
      </c>
      <c r="B25" s="33">
        <v>1613</v>
      </c>
      <c r="C25" s="33">
        <v>1502</v>
      </c>
      <c r="D25" s="20">
        <v>1.0739014647137151</v>
      </c>
      <c r="E25" s="83">
        <v>111</v>
      </c>
      <c r="F25" s="33">
        <v>3000</v>
      </c>
      <c r="G25" s="33">
        <v>3000</v>
      </c>
      <c r="H25" s="20">
        <v>1</v>
      </c>
      <c r="I25" s="83">
        <v>0</v>
      </c>
      <c r="J25" s="20">
        <v>0.53766666666666663</v>
      </c>
      <c r="K25" s="20">
        <v>0.5006666666666667</v>
      </c>
      <c r="L25" s="23">
        <v>3.6999999999999922E-2</v>
      </c>
    </row>
    <row r="26" spans="1:12" x14ac:dyDescent="0.4">
      <c r="A26" s="93" t="s">
        <v>134</v>
      </c>
      <c r="B26" s="34">
        <v>1910</v>
      </c>
      <c r="C26" s="34">
        <v>2322</v>
      </c>
      <c r="D26" s="17">
        <v>0.82256675279931091</v>
      </c>
      <c r="E26" s="92">
        <v>-412</v>
      </c>
      <c r="F26" s="34">
        <v>3000</v>
      </c>
      <c r="G26" s="34">
        <v>3000</v>
      </c>
      <c r="H26" s="17">
        <v>1</v>
      </c>
      <c r="I26" s="92">
        <v>0</v>
      </c>
      <c r="J26" s="17">
        <v>0.63666666666666671</v>
      </c>
      <c r="K26" s="17">
        <v>0.77400000000000002</v>
      </c>
      <c r="L26" s="16">
        <v>-0.13733333333333331</v>
      </c>
    </row>
    <row r="27" spans="1:12" x14ac:dyDescent="0.4">
      <c r="A27" s="91" t="s">
        <v>63</v>
      </c>
      <c r="B27" s="31">
        <v>1462</v>
      </c>
      <c r="C27" s="31">
        <v>1486</v>
      </c>
      <c r="D27" s="22">
        <v>0.98384925975773885</v>
      </c>
      <c r="E27" s="90">
        <v>-24</v>
      </c>
      <c r="F27" s="31">
        <v>1833</v>
      </c>
      <c r="G27" s="31">
        <v>1794</v>
      </c>
      <c r="H27" s="22">
        <v>1.0217391304347827</v>
      </c>
      <c r="I27" s="90">
        <v>39</v>
      </c>
      <c r="J27" s="22">
        <v>0.79759956355701034</v>
      </c>
      <c r="K27" s="22">
        <v>0.82831661092530662</v>
      </c>
      <c r="L27" s="21">
        <v>-3.071704736829628E-2</v>
      </c>
    </row>
    <row r="28" spans="1:12" x14ac:dyDescent="0.4">
      <c r="A28" s="86" t="s">
        <v>133</v>
      </c>
      <c r="B28" s="35">
        <v>932</v>
      </c>
      <c r="C28" s="35">
        <v>906</v>
      </c>
      <c r="D28" s="19">
        <v>1.0286975717439293</v>
      </c>
      <c r="E28" s="85">
        <v>26</v>
      </c>
      <c r="F28" s="35">
        <v>1014</v>
      </c>
      <c r="G28" s="35">
        <v>1014</v>
      </c>
      <c r="H28" s="19">
        <v>1</v>
      </c>
      <c r="I28" s="85">
        <v>0</v>
      </c>
      <c r="J28" s="19">
        <v>0.9191321499013807</v>
      </c>
      <c r="K28" s="19">
        <v>0.89349112426035504</v>
      </c>
      <c r="L28" s="18">
        <v>2.5641025641025661E-2</v>
      </c>
    </row>
    <row r="29" spans="1:12" x14ac:dyDescent="0.4">
      <c r="A29" s="84" t="s">
        <v>132</v>
      </c>
      <c r="B29" s="33">
        <v>530</v>
      </c>
      <c r="C29" s="33">
        <v>580</v>
      </c>
      <c r="D29" s="20">
        <v>0.91379310344827591</v>
      </c>
      <c r="E29" s="83">
        <v>-50</v>
      </c>
      <c r="F29" s="33">
        <v>819</v>
      </c>
      <c r="G29" s="33">
        <v>780</v>
      </c>
      <c r="H29" s="20">
        <v>1.05</v>
      </c>
      <c r="I29" s="83">
        <v>39</v>
      </c>
      <c r="J29" s="20">
        <v>0.64713064713064716</v>
      </c>
      <c r="K29" s="20">
        <v>0.74358974358974361</v>
      </c>
      <c r="L29" s="23">
        <v>-9.6459096459096449E-2</v>
      </c>
    </row>
    <row r="30" spans="1:12" s="87" customFormat="1" x14ac:dyDescent="0.4">
      <c r="A30" s="89" t="s">
        <v>74</v>
      </c>
      <c r="B30" s="28">
        <v>119572</v>
      </c>
      <c r="C30" s="28">
        <v>110716</v>
      </c>
      <c r="D30" s="15">
        <v>1.0799884388886882</v>
      </c>
      <c r="E30" s="88">
        <v>8856</v>
      </c>
      <c r="F30" s="28">
        <v>208375</v>
      </c>
      <c r="G30" s="28">
        <v>194760</v>
      </c>
      <c r="H30" s="15">
        <v>1.0699065516533168</v>
      </c>
      <c r="I30" s="88">
        <v>13615</v>
      </c>
      <c r="J30" s="15">
        <v>0.5738308338332333</v>
      </c>
      <c r="K30" s="15">
        <v>0.56847401930581232</v>
      </c>
      <c r="L30" s="24">
        <v>5.3568145274209833E-3</v>
      </c>
    </row>
    <row r="31" spans="1:12" x14ac:dyDescent="0.4">
      <c r="A31" s="94" t="s">
        <v>73</v>
      </c>
      <c r="B31" s="30">
        <v>97873</v>
      </c>
      <c r="C31" s="30">
        <v>92980</v>
      </c>
      <c r="D31" s="19">
        <v>1.0526242202624221</v>
      </c>
      <c r="E31" s="85">
        <v>4893</v>
      </c>
      <c r="F31" s="30">
        <v>175015</v>
      </c>
      <c r="G31" s="30">
        <v>165899</v>
      </c>
      <c r="H31" s="19">
        <v>1.0549490955340297</v>
      </c>
      <c r="I31" s="85">
        <v>9116</v>
      </c>
      <c r="J31" s="19">
        <v>0.55922635202696913</v>
      </c>
      <c r="K31" s="19">
        <v>0.56046148560268594</v>
      </c>
      <c r="L31" s="18">
        <v>-1.2351335757168069E-3</v>
      </c>
    </row>
    <row r="32" spans="1:12" x14ac:dyDescent="0.4">
      <c r="A32" s="84" t="s">
        <v>56</v>
      </c>
      <c r="B32" s="33">
        <v>40578</v>
      </c>
      <c r="C32" s="33">
        <v>36704</v>
      </c>
      <c r="D32" s="20">
        <v>1.1055470793374018</v>
      </c>
      <c r="E32" s="83">
        <v>3874</v>
      </c>
      <c r="F32" s="33">
        <v>71965</v>
      </c>
      <c r="G32" s="33">
        <v>69289</v>
      </c>
      <c r="H32" s="20">
        <v>1.0386208489081961</v>
      </c>
      <c r="I32" s="83">
        <v>2676</v>
      </c>
      <c r="J32" s="20">
        <v>0.563857430695477</v>
      </c>
      <c r="K32" s="20">
        <v>0.52972333270793348</v>
      </c>
      <c r="L32" s="23">
        <v>3.4134097987543521E-2</v>
      </c>
    </row>
    <row r="33" spans="1:12" x14ac:dyDescent="0.4">
      <c r="A33" s="84" t="s">
        <v>131</v>
      </c>
      <c r="B33" s="33">
        <v>11463</v>
      </c>
      <c r="C33" s="33">
        <v>7460</v>
      </c>
      <c r="D33" s="20">
        <v>1.5365951742627346</v>
      </c>
      <c r="E33" s="83">
        <v>4003</v>
      </c>
      <c r="F33" s="33">
        <v>17132</v>
      </c>
      <c r="G33" s="33">
        <v>11174</v>
      </c>
      <c r="H33" s="20">
        <v>1.533202076248434</v>
      </c>
      <c r="I33" s="83">
        <v>5958</v>
      </c>
      <c r="J33" s="20">
        <v>0.66909876254961476</v>
      </c>
      <c r="K33" s="20">
        <v>0.66762126364775376</v>
      </c>
      <c r="L33" s="23">
        <v>1.4774989018609963E-3</v>
      </c>
    </row>
    <row r="34" spans="1:12" x14ac:dyDescent="0.4">
      <c r="A34" s="84" t="s">
        <v>130</v>
      </c>
      <c r="B34" s="33">
        <v>8538</v>
      </c>
      <c r="C34" s="33">
        <v>12183</v>
      </c>
      <c r="D34" s="20">
        <v>0.70081260773208565</v>
      </c>
      <c r="E34" s="83">
        <v>-3645</v>
      </c>
      <c r="F34" s="33">
        <v>16088</v>
      </c>
      <c r="G34" s="33">
        <v>18540</v>
      </c>
      <c r="H34" s="20">
        <v>0.86774541531823091</v>
      </c>
      <c r="I34" s="83">
        <v>-2452</v>
      </c>
      <c r="J34" s="20">
        <v>0.53070611636001985</v>
      </c>
      <c r="K34" s="20">
        <v>0.65711974110032367</v>
      </c>
      <c r="L34" s="23">
        <v>-0.12641362474030382</v>
      </c>
    </row>
    <row r="35" spans="1:12" x14ac:dyDescent="0.4">
      <c r="A35" s="84" t="s">
        <v>54</v>
      </c>
      <c r="B35" s="33">
        <v>18804</v>
      </c>
      <c r="C35" s="33">
        <v>16477</v>
      </c>
      <c r="D35" s="20">
        <v>1.1412271651392851</v>
      </c>
      <c r="E35" s="83">
        <v>2327</v>
      </c>
      <c r="F35" s="33">
        <v>31526</v>
      </c>
      <c r="G35" s="33">
        <v>28692</v>
      </c>
      <c r="H35" s="20">
        <v>1.0987731771922487</v>
      </c>
      <c r="I35" s="83">
        <v>2834</v>
      </c>
      <c r="J35" s="20">
        <v>0.59646006470849455</v>
      </c>
      <c r="K35" s="20">
        <v>0.57427157395789763</v>
      </c>
      <c r="L35" s="23">
        <v>2.2188490750596923E-2</v>
      </c>
    </row>
    <row r="36" spans="1:12" x14ac:dyDescent="0.4">
      <c r="A36" s="84" t="s">
        <v>55</v>
      </c>
      <c r="B36" s="33">
        <v>8364</v>
      </c>
      <c r="C36" s="33">
        <v>8381</v>
      </c>
      <c r="D36" s="20">
        <v>0.99797160243407712</v>
      </c>
      <c r="E36" s="83">
        <v>-17</v>
      </c>
      <c r="F36" s="33">
        <v>17460</v>
      </c>
      <c r="G36" s="33">
        <v>15285</v>
      </c>
      <c r="H36" s="20">
        <v>1.1422963689892052</v>
      </c>
      <c r="I36" s="83">
        <v>2175</v>
      </c>
      <c r="J36" s="20">
        <v>0.47903780068728524</v>
      </c>
      <c r="K36" s="20">
        <v>0.54831534183840369</v>
      </c>
      <c r="L36" s="23">
        <v>-6.9277541151118449E-2</v>
      </c>
    </row>
    <row r="37" spans="1:12" x14ac:dyDescent="0.4">
      <c r="A37" s="84" t="s">
        <v>53</v>
      </c>
      <c r="B37" s="33">
        <v>2918</v>
      </c>
      <c r="C37" s="33">
        <v>3070</v>
      </c>
      <c r="D37" s="20">
        <v>0.95048859934853425</v>
      </c>
      <c r="E37" s="83">
        <v>-152</v>
      </c>
      <c r="F37" s="33">
        <v>5760</v>
      </c>
      <c r="G37" s="33">
        <v>5760</v>
      </c>
      <c r="H37" s="20">
        <v>1</v>
      </c>
      <c r="I37" s="83">
        <v>0</v>
      </c>
      <c r="J37" s="20">
        <v>0.50659722222222225</v>
      </c>
      <c r="K37" s="20">
        <v>0.53298611111111116</v>
      </c>
      <c r="L37" s="23">
        <v>-2.6388888888888906E-2</v>
      </c>
    </row>
    <row r="38" spans="1:12" x14ac:dyDescent="0.4">
      <c r="A38" s="84" t="s">
        <v>129</v>
      </c>
      <c r="B38" s="33">
        <v>1532</v>
      </c>
      <c r="C38" s="33">
        <v>1774</v>
      </c>
      <c r="D38" s="20">
        <v>0.86358511837655016</v>
      </c>
      <c r="E38" s="83">
        <v>-242</v>
      </c>
      <c r="F38" s="33">
        <v>3564</v>
      </c>
      <c r="G38" s="33">
        <v>3784</v>
      </c>
      <c r="H38" s="20">
        <v>0.94186046511627908</v>
      </c>
      <c r="I38" s="83">
        <v>-220</v>
      </c>
      <c r="J38" s="20">
        <v>0.42985409652076317</v>
      </c>
      <c r="K38" s="20">
        <v>0.46881606765327694</v>
      </c>
      <c r="L38" s="23">
        <v>-3.8961971132513762E-2</v>
      </c>
    </row>
    <row r="39" spans="1:12" x14ac:dyDescent="0.4">
      <c r="A39" s="84" t="s">
        <v>52</v>
      </c>
      <c r="B39" s="33">
        <v>3577</v>
      </c>
      <c r="C39" s="33">
        <v>4135</v>
      </c>
      <c r="D39" s="20">
        <v>0.86505441354292623</v>
      </c>
      <c r="E39" s="83">
        <v>-558</v>
      </c>
      <c r="F39" s="33">
        <v>5760</v>
      </c>
      <c r="G39" s="33">
        <v>7615</v>
      </c>
      <c r="H39" s="20">
        <v>0.75640183847669074</v>
      </c>
      <c r="I39" s="83">
        <v>-1855</v>
      </c>
      <c r="J39" s="20">
        <v>0.62100694444444449</v>
      </c>
      <c r="K39" s="20">
        <v>0.54300722258699929</v>
      </c>
      <c r="L39" s="23">
        <v>7.7999721857445192E-2</v>
      </c>
    </row>
    <row r="40" spans="1:12" x14ac:dyDescent="0.4">
      <c r="A40" s="93" t="s">
        <v>51</v>
      </c>
      <c r="B40" s="34">
        <v>2099</v>
      </c>
      <c r="C40" s="34">
        <v>2796</v>
      </c>
      <c r="D40" s="17">
        <v>0.75071530758226035</v>
      </c>
      <c r="E40" s="92">
        <v>-697</v>
      </c>
      <c r="F40" s="34">
        <v>5760</v>
      </c>
      <c r="G40" s="34">
        <v>5760</v>
      </c>
      <c r="H40" s="17">
        <v>1</v>
      </c>
      <c r="I40" s="92">
        <v>0</v>
      </c>
      <c r="J40" s="17">
        <v>0.36440972222222223</v>
      </c>
      <c r="K40" s="17">
        <v>0.48541666666666666</v>
      </c>
      <c r="L40" s="16">
        <v>-0.12100694444444443</v>
      </c>
    </row>
    <row r="41" spans="1:12" x14ac:dyDescent="0.4">
      <c r="A41" s="91" t="s">
        <v>72</v>
      </c>
      <c r="B41" s="31">
        <v>21699</v>
      </c>
      <c r="C41" s="31">
        <v>17736</v>
      </c>
      <c r="D41" s="22">
        <v>1.2234438430311232</v>
      </c>
      <c r="E41" s="90">
        <v>3963</v>
      </c>
      <c r="F41" s="31">
        <v>33360</v>
      </c>
      <c r="G41" s="31">
        <v>28861</v>
      </c>
      <c r="H41" s="22">
        <v>1.1558851044662346</v>
      </c>
      <c r="I41" s="90">
        <v>4499</v>
      </c>
      <c r="J41" s="22">
        <v>0.65044964028776975</v>
      </c>
      <c r="K41" s="22">
        <v>0.61453172100758813</v>
      </c>
      <c r="L41" s="21">
        <v>3.5917919280181621E-2</v>
      </c>
    </row>
    <row r="42" spans="1:12" x14ac:dyDescent="0.4">
      <c r="A42" s="86" t="s">
        <v>54</v>
      </c>
      <c r="B42" s="35">
        <v>0</v>
      </c>
      <c r="C42" s="35">
        <v>2023</v>
      </c>
      <c r="D42" s="19">
        <v>0</v>
      </c>
      <c r="E42" s="85">
        <v>-2023</v>
      </c>
      <c r="F42" s="35">
        <v>0</v>
      </c>
      <c r="G42" s="35">
        <v>2660</v>
      </c>
      <c r="H42" s="19">
        <v>0</v>
      </c>
      <c r="I42" s="85">
        <v>-2660</v>
      </c>
      <c r="J42" s="19" t="e">
        <v>#DIV/0!</v>
      </c>
      <c r="K42" s="19">
        <v>0.76052631578947372</v>
      </c>
      <c r="L42" s="18" t="e">
        <v>#DIV/0!</v>
      </c>
    </row>
    <row r="43" spans="1:12" x14ac:dyDescent="0.4">
      <c r="A43" s="84" t="s">
        <v>68</v>
      </c>
      <c r="B43" s="33">
        <v>1310</v>
      </c>
      <c r="C43" s="33">
        <v>1164</v>
      </c>
      <c r="D43" s="20">
        <v>1.1254295532646048</v>
      </c>
      <c r="E43" s="83">
        <v>146</v>
      </c>
      <c r="F43" s="33">
        <v>2394</v>
      </c>
      <c r="G43" s="33">
        <v>2625</v>
      </c>
      <c r="H43" s="20">
        <v>0.91200000000000003</v>
      </c>
      <c r="I43" s="83">
        <v>-231</v>
      </c>
      <c r="J43" s="20">
        <v>0.54720133667502091</v>
      </c>
      <c r="K43" s="20">
        <v>0.44342857142857145</v>
      </c>
      <c r="L43" s="23">
        <v>0.10377276524644946</v>
      </c>
    </row>
    <row r="44" spans="1:12" x14ac:dyDescent="0.4">
      <c r="A44" s="84" t="s">
        <v>66</v>
      </c>
      <c r="B44" s="33">
        <v>3048</v>
      </c>
      <c r="C44" s="33">
        <v>1564</v>
      </c>
      <c r="D44" s="20">
        <v>1.948849104859335</v>
      </c>
      <c r="E44" s="83">
        <v>1484</v>
      </c>
      <c r="F44" s="33">
        <v>5759</v>
      </c>
      <c r="G44" s="33">
        <v>2513</v>
      </c>
      <c r="H44" s="20">
        <v>2.2916832471150022</v>
      </c>
      <c r="I44" s="83">
        <v>3246</v>
      </c>
      <c r="J44" s="20">
        <v>0.52925855183191528</v>
      </c>
      <c r="K44" s="20">
        <v>0.62236370871468361</v>
      </c>
      <c r="L44" s="23">
        <v>-9.3105156882768325E-2</v>
      </c>
    </row>
    <row r="45" spans="1:12" x14ac:dyDescent="0.4">
      <c r="A45" s="84" t="s">
        <v>48</v>
      </c>
      <c r="B45" s="33">
        <v>4769</v>
      </c>
      <c r="C45" s="33">
        <v>5049</v>
      </c>
      <c r="D45" s="20">
        <v>0.94454347395523863</v>
      </c>
      <c r="E45" s="83">
        <v>-280</v>
      </c>
      <c r="F45" s="33">
        <v>7560</v>
      </c>
      <c r="G45" s="33">
        <v>7574</v>
      </c>
      <c r="H45" s="20">
        <v>0.99815157116451014</v>
      </c>
      <c r="I45" s="83">
        <v>-14</v>
      </c>
      <c r="J45" s="20">
        <v>0.63082010582010584</v>
      </c>
      <c r="K45" s="20">
        <v>0.66662265645629781</v>
      </c>
      <c r="L45" s="23">
        <v>-3.5802550636191977E-2</v>
      </c>
    </row>
    <row r="46" spans="1:12" x14ac:dyDescent="0.4">
      <c r="A46" s="84" t="s">
        <v>50</v>
      </c>
      <c r="B46" s="33">
        <v>1382</v>
      </c>
      <c r="C46" s="33">
        <v>1375</v>
      </c>
      <c r="D46" s="20">
        <v>1.005090909090909</v>
      </c>
      <c r="E46" s="83">
        <v>7</v>
      </c>
      <c r="F46" s="33">
        <v>2520</v>
      </c>
      <c r="G46" s="33">
        <v>2527</v>
      </c>
      <c r="H46" s="20">
        <v>0.99722991689750695</v>
      </c>
      <c r="I46" s="83">
        <v>-7</v>
      </c>
      <c r="J46" s="20">
        <v>0.54841269841269846</v>
      </c>
      <c r="K46" s="20">
        <v>0.54412346656113975</v>
      </c>
      <c r="L46" s="23">
        <v>4.2892318515587169E-3</v>
      </c>
    </row>
    <row r="47" spans="1:12" x14ac:dyDescent="0.4">
      <c r="A47" s="84" t="s">
        <v>49</v>
      </c>
      <c r="B47" s="33">
        <v>1834</v>
      </c>
      <c r="C47" s="33">
        <v>1785</v>
      </c>
      <c r="D47" s="20">
        <v>1.0274509803921568</v>
      </c>
      <c r="E47" s="83">
        <v>49</v>
      </c>
      <c r="F47" s="33">
        <v>2520</v>
      </c>
      <c r="G47" s="33">
        <v>2604</v>
      </c>
      <c r="H47" s="20">
        <v>0.967741935483871</v>
      </c>
      <c r="I47" s="83">
        <v>-84</v>
      </c>
      <c r="J47" s="20">
        <v>0.72777777777777775</v>
      </c>
      <c r="K47" s="20">
        <v>0.68548387096774188</v>
      </c>
      <c r="L47" s="23">
        <v>4.2293906810035864E-2</v>
      </c>
    </row>
    <row r="48" spans="1:12" x14ac:dyDescent="0.4">
      <c r="A48" s="84" t="s">
        <v>128</v>
      </c>
      <c r="B48" s="33">
        <v>1523</v>
      </c>
      <c r="C48" s="33">
        <v>1708</v>
      </c>
      <c r="D48" s="20">
        <v>0.89168618266978927</v>
      </c>
      <c r="E48" s="83">
        <v>-185</v>
      </c>
      <c r="F48" s="33">
        <v>2520</v>
      </c>
      <c r="G48" s="33">
        <v>3320</v>
      </c>
      <c r="H48" s="20">
        <v>0.75903614457831325</v>
      </c>
      <c r="I48" s="83">
        <v>-800</v>
      </c>
      <c r="J48" s="20">
        <v>0.60436507936507933</v>
      </c>
      <c r="K48" s="20">
        <v>0.51445783132530121</v>
      </c>
      <c r="L48" s="23">
        <v>8.990724803977812E-2</v>
      </c>
    </row>
    <row r="49" spans="1:12" x14ac:dyDescent="0.4">
      <c r="A49" s="84" t="s">
        <v>70</v>
      </c>
      <c r="B49" s="33">
        <v>1970</v>
      </c>
      <c r="C49" s="33">
        <v>1718</v>
      </c>
      <c r="D49" s="20">
        <v>1.1466821885913854</v>
      </c>
      <c r="E49" s="83">
        <v>252</v>
      </c>
      <c r="F49" s="33">
        <v>2520</v>
      </c>
      <c r="G49" s="33">
        <v>2527</v>
      </c>
      <c r="H49" s="20">
        <v>0.99722991689750695</v>
      </c>
      <c r="I49" s="83">
        <v>-7</v>
      </c>
      <c r="J49" s="20">
        <v>0.78174603174603174</v>
      </c>
      <c r="K49" s="20">
        <v>0.67985753858330034</v>
      </c>
      <c r="L49" s="23">
        <v>0.10188849316273141</v>
      </c>
    </row>
    <row r="50" spans="1:12" x14ac:dyDescent="0.4">
      <c r="A50" s="84" t="s">
        <v>127</v>
      </c>
      <c r="B50" s="33">
        <v>1981</v>
      </c>
      <c r="C50" s="33">
        <v>1350</v>
      </c>
      <c r="D50" s="20">
        <v>1.4674074074074075</v>
      </c>
      <c r="E50" s="83">
        <v>631</v>
      </c>
      <c r="F50" s="33">
        <v>2527</v>
      </c>
      <c r="G50" s="33">
        <v>2511</v>
      </c>
      <c r="H50" s="20">
        <v>1.0063719633612107</v>
      </c>
      <c r="I50" s="83">
        <v>16</v>
      </c>
      <c r="J50" s="20">
        <v>0.78393351800554012</v>
      </c>
      <c r="K50" s="20">
        <v>0.5376344086021505</v>
      </c>
      <c r="L50" s="23">
        <v>0.24629910940338962</v>
      </c>
    </row>
    <row r="51" spans="1:12" x14ac:dyDescent="0.4">
      <c r="A51" s="84" t="s">
        <v>125</v>
      </c>
      <c r="B51" s="33">
        <v>2074</v>
      </c>
      <c r="C51" s="33">
        <v>0</v>
      </c>
      <c r="D51" s="20" t="e">
        <v>#DIV/0!</v>
      </c>
      <c r="E51" s="83">
        <v>2074</v>
      </c>
      <c r="F51" s="33">
        <v>2520</v>
      </c>
      <c r="G51" s="33">
        <v>0</v>
      </c>
      <c r="H51" s="20" t="e">
        <v>#DIV/0!</v>
      </c>
      <c r="I51" s="83">
        <v>2520</v>
      </c>
      <c r="J51" s="20">
        <v>0.82301587301587298</v>
      </c>
      <c r="K51" s="20" t="e">
        <v>#DIV/0!</v>
      </c>
      <c r="L51" s="23" t="e">
        <v>#DIV/0!</v>
      </c>
    </row>
    <row r="52" spans="1:12" x14ac:dyDescent="0.4">
      <c r="A52" s="84" t="s">
        <v>124</v>
      </c>
      <c r="B52" s="33">
        <v>1808</v>
      </c>
      <c r="C52" s="33">
        <v>0</v>
      </c>
      <c r="D52" s="20" t="e">
        <v>#DIV/0!</v>
      </c>
      <c r="E52" s="83">
        <v>1808</v>
      </c>
      <c r="F52" s="33">
        <v>2520</v>
      </c>
      <c r="G52" s="33">
        <v>0</v>
      </c>
      <c r="H52" s="20" t="e">
        <v>#DIV/0!</v>
      </c>
      <c r="I52" s="83">
        <v>2520</v>
      </c>
      <c r="J52" s="20">
        <v>0.71746031746031746</v>
      </c>
      <c r="K52" s="20" t="e">
        <v>#DIV/0!</v>
      </c>
      <c r="L52" s="23" t="e">
        <v>#DIV/0!</v>
      </c>
    </row>
    <row r="53" spans="1:12" s="87" customFormat="1" x14ac:dyDescent="0.4">
      <c r="A53" s="89" t="s">
        <v>71</v>
      </c>
      <c r="B53" s="28">
        <v>1022</v>
      </c>
      <c r="C53" s="28">
        <v>22213</v>
      </c>
      <c r="D53" s="15">
        <v>4.6009093773916175E-2</v>
      </c>
      <c r="E53" s="88">
        <v>-21191</v>
      </c>
      <c r="F53" s="28">
        <v>1630</v>
      </c>
      <c r="G53" s="28">
        <v>32075</v>
      </c>
      <c r="H53" s="15">
        <v>5.081839438815277E-2</v>
      </c>
      <c r="I53" s="88">
        <v>-30445</v>
      </c>
      <c r="J53" s="15">
        <v>0.62699386503067489</v>
      </c>
      <c r="K53" s="15">
        <v>0.69253312548713952</v>
      </c>
      <c r="L53" s="24">
        <v>-6.5539260456464632E-2</v>
      </c>
    </row>
    <row r="54" spans="1:12" x14ac:dyDescent="0.4">
      <c r="A54" s="86" t="s">
        <v>56</v>
      </c>
      <c r="B54" s="35">
        <v>0</v>
      </c>
      <c r="C54" s="35">
        <v>13977</v>
      </c>
      <c r="D54" s="19">
        <v>0</v>
      </c>
      <c r="E54" s="85">
        <v>-13977</v>
      </c>
      <c r="F54" s="35">
        <v>0</v>
      </c>
      <c r="G54" s="35">
        <v>20972</v>
      </c>
      <c r="H54" s="19">
        <v>0</v>
      </c>
      <c r="I54" s="85">
        <v>-20972</v>
      </c>
      <c r="J54" s="19" t="e">
        <v>#DIV/0!</v>
      </c>
      <c r="K54" s="19">
        <v>0.66646004196070951</v>
      </c>
      <c r="L54" s="18" t="e">
        <v>#DIV/0!</v>
      </c>
    </row>
    <row r="55" spans="1:12" x14ac:dyDescent="0.4">
      <c r="A55" s="84" t="s">
        <v>57</v>
      </c>
      <c r="B55" s="33">
        <v>0</v>
      </c>
      <c r="C55" s="33">
        <v>5294</v>
      </c>
      <c r="D55" s="20">
        <v>0</v>
      </c>
      <c r="E55" s="83">
        <v>-5294</v>
      </c>
      <c r="F55" s="33">
        <v>0</v>
      </c>
      <c r="G55" s="33">
        <v>6123</v>
      </c>
      <c r="H55" s="20">
        <v>0</v>
      </c>
      <c r="I55" s="83">
        <v>-6123</v>
      </c>
      <c r="J55" s="20" t="e">
        <v>#DIV/0!</v>
      </c>
      <c r="K55" s="20">
        <v>0.86460885186999836</v>
      </c>
      <c r="L55" s="23" t="e">
        <v>#DIV/0!</v>
      </c>
    </row>
    <row r="56" spans="1:12" x14ac:dyDescent="0.4">
      <c r="A56" s="84" t="s">
        <v>153</v>
      </c>
      <c r="B56" s="33">
        <v>0</v>
      </c>
      <c r="C56" s="33">
        <v>1930</v>
      </c>
      <c r="D56" s="20">
        <v>0</v>
      </c>
      <c r="E56" s="83">
        <v>-1930</v>
      </c>
      <c r="F56" s="33">
        <v>0</v>
      </c>
      <c r="G56" s="33">
        <v>3320</v>
      </c>
      <c r="H56" s="20">
        <v>0</v>
      </c>
      <c r="I56" s="83">
        <v>-3320</v>
      </c>
      <c r="J56" s="20" t="e">
        <v>#DIV/0!</v>
      </c>
      <c r="K56" s="20">
        <v>0.58132530120481929</v>
      </c>
      <c r="L56" s="23" t="e">
        <v>#DIV/0!</v>
      </c>
    </row>
    <row r="57" spans="1:12" x14ac:dyDescent="0.4">
      <c r="A57" s="82" t="s">
        <v>161</v>
      </c>
      <c r="B57" s="32">
        <v>1022</v>
      </c>
      <c r="C57" s="32">
        <v>1012</v>
      </c>
      <c r="D57" s="26">
        <v>1.0098814229249011</v>
      </c>
      <c r="E57" s="81">
        <v>10</v>
      </c>
      <c r="F57" s="32">
        <v>1630</v>
      </c>
      <c r="G57" s="32">
        <v>1660</v>
      </c>
      <c r="H57" s="26">
        <v>0.98192771084337349</v>
      </c>
      <c r="I57" s="81">
        <v>-30</v>
      </c>
      <c r="J57" s="26">
        <v>0.62699386503067489</v>
      </c>
      <c r="K57" s="26">
        <v>0.60963855421686752</v>
      </c>
      <c r="L57" s="25">
        <v>1.7355310813807368E-2</v>
      </c>
    </row>
    <row r="58" spans="1:12" x14ac:dyDescent="0.4">
      <c r="C58" s="80"/>
      <c r="E58" s="13"/>
      <c r="G58" s="80"/>
      <c r="I58" s="13"/>
      <c r="K58" s="80"/>
    </row>
    <row r="59" spans="1:12" x14ac:dyDescent="0.4">
      <c r="C59" s="80"/>
      <c r="D59" s="13"/>
      <c r="E59" s="13"/>
      <c r="F59" s="80"/>
      <c r="G59" s="80"/>
      <c r="H59" s="13"/>
      <c r="I59" s="13"/>
      <c r="J59" s="80"/>
      <c r="K59" s="80"/>
    </row>
    <row r="60" spans="1:12" x14ac:dyDescent="0.4">
      <c r="C60" s="80"/>
      <c r="D60" s="13"/>
      <c r="E60" s="13"/>
      <c r="F60" s="80"/>
      <c r="G60" s="80"/>
      <c r="H60" s="13"/>
      <c r="I60" s="13"/>
      <c r="J60" s="80"/>
      <c r="K60" s="80"/>
    </row>
    <row r="61" spans="1:12" x14ac:dyDescent="0.4">
      <c r="C61" s="80"/>
      <c r="D61" s="13"/>
      <c r="E61" s="13"/>
      <c r="F61" s="80"/>
      <c r="G61" s="80"/>
      <c r="H61" s="13"/>
      <c r="I61" s="13"/>
      <c r="J61" s="80"/>
      <c r="K61" s="80"/>
    </row>
    <row r="62" spans="1:12" x14ac:dyDescent="0.4">
      <c r="C62" s="80"/>
      <c r="D62" s="13"/>
      <c r="E62" s="13"/>
      <c r="F62" s="80"/>
      <c r="G62" s="80"/>
      <c r="H62" s="13"/>
      <c r="I62" s="13"/>
      <c r="J62" s="80"/>
      <c r="K62" s="80"/>
    </row>
    <row r="63" spans="1:12" x14ac:dyDescent="0.4">
      <c r="C63" s="80"/>
      <c r="E63" s="13"/>
      <c r="G63" s="80"/>
      <c r="I63" s="13"/>
      <c r="K63" s="80"/>
    </row>
    <row r="64" spans="1:12" x14ac:dyDescent="0.4">
      <c r="C64" s="80"/>
      <c r="E64" s="13"/>
      <c r="G64" s="80"/>
      <c r="I64" s="13"/>
      <c r="K64" s="80"/>
    </row>
    <row r="65" spans="3:11" x14ac:dyDescent="0.4">
      <c r="C65" s="80"/>
      <c r="E65" s="13"/>
      <c r="G65" s="80"/>
      <c r="I65" s="13"/>
      <c r="K65" s="80"/>
    </row>
    <row r="66" spans="3:11" x14ac:dyDescent="0.4">
      <c r="C66" s="80"/>
      <c r="E66" s="13"/>
      <c r="G66" s="80"/>
      <c r="I66" s="13"/>
      <c r="K66" s="80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5'!A1" display="'h15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zoomScaleNormal="100"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６月(月間)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89</v>
      </c>
      <c r="C4" s="120" t="s">
        <v>169</v>
      </c>
      <c r="D4" s="119" t="s">
        <v>61</v>
      </c>
      <c r="E4" s="119"/>
      <c r="F4" s="116" t="s">
        <v>89</v>
      </c>
      <c r="G4" s="116" t="s">
        <v>169</v>
      </c>
      <c r="H4" s="119" t="s">
        <v>61</v>
      </c>
      <c r="I4" s="119"/>
      <c r="J4" s="116" t="s">
        <v>89</v>
      </c>
      <c r="K4" s="116" t="s">
        <v>169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388738</v>
      </c>
      <c r="C6" s="28">
        <v>380065</v>
      </c>
      <c r="D6" s="15">
        <v>1.0228197808269639</v>
      </c>
      <c r="E6" s="88">
        <v>8673</v>
      </c>
      <c r="F6" s="28">
        <v>605062</v>
      </c>
      <c r="G6" s="28">
        <v>550332</v>
      </c>
      <c r="H6" s="15">
        <v>1.099449059840242</v>
      </c>
      <c r="I6" s="88">
        <v>54730</v>
      </c>
      <c r="J6" s="15">
        <v>0.64247630821304258</v>
      </c>
      <c r="K6" s="15">
        <v>0.69061039517963707</v>
      </c>
      <c r="L6" s="24">
        <v>-4.8134086966594491E-2</v>
      </c>
    </row>
    <row r="7" spans="1:12" s="87" customFormat="1" x14ac:dyDescent="0.4">
      <c r="A7" s="89" t="s">
        <v>58</v>
      </c>
      <c r="B7" s="28">
        <v>202033</v>
      </c>
      <c r="C7" s="28">
        <v>168607</v>
      </c>
      <c r="D7" s="15">
        <v>1.1982479968210098</v>
      </c>
      <c r="E7" s="88">
        <v>33426</v>
      </c>
      <c r="F7" s="28">
        <v>287764</v>
      </c>
      <c r="G7" s="28">
        <v>232170</v>
      </c>
      <c r="H7" s="15">
        <v>1.2394538484731017</v>
      </c>
      <c r="I7" s="88">
        <v>55594</v>
      </c>
      <c r="J7" s="15">
        <v>0.70207878678361435</v>
      </c>
      <c r="K7" s="15">
        <v>0.72622216479303958</v>
      </c>
      <c r="L7" s="24">
        <v>-2.4143378009425231E-2</v>
      </c>
    </row>
    <row r="8" spans="1:12" x14ac:dyDescent="0.4">
      <c r="A8" s="97" t="s">
        <v>65</v>
      </c>
      <c r="B8" s="29">
        <v>163270</v>
      </c>
      <c r="C8" s="29">
        <v>131477</v>
      </c>
      <c r="D8" s="27">
        <v>1.2418141576093158</v>
      </c>
      <c r="E8" s="96">
        <v>31793</v>
      </c>
      <c r="F8" s="29">
        <v>231262</v>
      </c>
      <c r="G8" s="29">
        <v>177970</v>
      </c>
      <c r="H8" s="27">
        <v>1.2994437264707535</v>
      </c>
      <c r="I8" s="96">
        <v>53292</v>
      </c>
      <c r="J8" s="27">
        <v>0.7059957969748597</v>
      </c>
      <c r="K8" s="27">
        <v>0.73875934146204414</v>
      </c>
      <c r="L8" s="54">
        <v>-3.2763544487184437E-2</v>
      </c>
    </row>
    <row r="9" spans="1:12" x14ac:dyDescent="0.4">
      <c r="A9" s="86" t="s">
        <v>56</v>
      </c>
      <c r="B9" s="35">
        <v>92793</v>
      </c>
      <c r="C9" s="35">
        <v>76655</v>
      </c>
      <c r="D9" s="19">
        <v>1.2105276889961516</v>
      </c>
      <c r="E9" s="85">
        <v>16138</v>
      </c>
      <c r="F9" s="35">
        <v>118818</v>
      </c>
      <c r="G9" s="35">
        <v>95770</v>
      </c>
      <c r="H9" s="19">
        <v>1.2406599143781978</v>
      </c>
      <c r="I9" s="85">
        <v>23048</v>
      </c>
      <c r="J9" s="19">
        <v>0.78096753017219611</v>
      </c>
      <c r="K9" s="19">
        <v>0.80040722564477396</v>
      </c>
      <c r="L9" s="18">
        <v>-1.9439695472577845E-2</v>
      </c>
    </row>
    <row r="10" spans="1:12" x14ac:dyDescent="0.4">
      <c r="A10" s="84" t="s">
        <v>57</v>
      </c>
      <c r="B10" s="33">
        <v>27060</v>
      </c>
      <c r="C10" s="33">
        <v>13862</v>
      </c>
      <c r="D10" s="20">
        <v>1.9520992641754435</v>
      </c>
      <c r="E10" s="83">
        <v>13198</v>
      </c>
      <c r="F10" s="35">
        <v>42196</v>
      </c>
      <c r="G10" s="33">
        <v>17040</v>
      </c>
      <c r="H10" s="20">
        <v>2.4762910798122064</v>
      </c>
      <c r="I10" s="83">
        <v>25156</v>
      </c>
      <c r="J10" s="20">
        <v>0.64129301355578727</v>
      </c>
      <c r="K10" s="20">
        <v>0.81349765258215967</v>
      </c>
      <c r="L10" s="23">
        <v>-0.1722046390263724</v>
      </c>
    </row>
    <row r="11" spans="1:12" x14ac:dyDescent="0.4">
      <c r="A11" s="84" t="s">
        <v>69</v>
      </c>
      <c r="B11" s="33">
        <v>8605</v>
      </c>
      <c r="C11" s="33">
        <v>10039</v>
      </c>
      <c r="D11" s="20">
        <v>0.85715708735929874</v>
      </c>
      <c r="E11" s="83">
        <v>-1434</v>
      </c>
      <c r="F11" s="33">
        <v>16200</v>
      </c>
      <c r="G11" s="33">
        <v>16200</v>
      </c>
      <c r="H11" s="20">
        <v>1</v>
      </c>
      <c r="I11" s="83">
        <v>0</v>
      </c>
      <c r="J11" s="20">
        <v>0.53117283950617289</v>
      </c>
      <c r="K11" s="20">
        <v>0.61969135802469133</v>
      </c>
      <c r="L11" s="23">
        <v>-8.8518518518518441E-2</v>
      </c>
    </row>
    <row r="12" spans="1:12" x14ac:dyDescent="0.4">
      <c r="A12" s="84" t="s">
        <v>54</v>
      </c>
      <c r="B12" s="33">
        <v>18007</v>
      </c>
      <c r="C12" s="33">
        <v>16642</v>
      </c>
      <c r="D12" s="20">
        <v>1.0820213916596564</v>
      </c>
      <c r="E12" s="83">
        <v>1365</v>
      </c>
      <c r="F12" s="33">
        <v>28530</v>
      </c>
      <c r="G12" s="33">
        <v>24030</v>
      </c>
      <c r="H12" s="20">
        <v>1.1872659176029963</v>
      </c>
      <c r="I12" s="83">
        <v>4500</v>
      </c>
      <c r="J12" s="20">
        <v>0.63116018226428316</v>
      </c>
      <c r="K12" s="20">
        <v>0.69255097794423637</v>
      </c>
      <c r="L12" s="23">
        <v>-6.1390795679953203E-2</v>
      </c>
    </row>
    <row r="13" spans="1:12" x14ac:dyDescent="0.4">
      <c r="A13" s="84" t="s">
        <v>145</v>
      </c>
      <c r="B13" s="33">
        <v>304</v>
      </c>
      <c r="C13" s="33">
        <v>0</v>
      </c>
      <c r="D13" s="20" t="e">
        <v>#DIV/0!</v>
      </c>
      <c r="E13" s="83">
        <v>304</v>
      </c>
      <c r="F13" s="33">
        <v>318</v>
      </c>
      <c r="G13" s="33">
        <v>0</v>
      </c>
      <c r="H13" s="20" t="e">
        <v>#DIV/0!</v>
      </c>
      <c r="I13" s="83">
        <v>318</v>
      </c>
      <c r="J13" s="20">
        <v>0.95597484276729561</v>
      </c>
      <c r="K13" s="20" t="e">
        <v>#DIV/0!</v>
      </c>
      <c r="L13" s="23" t="e">
        <v>#DIV/0!</v>
      </c>
    </row>
    <row r="14" spans="1:12" x14ac:dyDescent="0.4">
      <c r="A14" s="84" t="s">
        <v>55</v>
      </c>
      <c r="B14" s="33">
        <v>16501</v>
      </c>
      <c r="C14" s="33">
        <v>14279</v>
      </c>
      <c r="D14" s="20">
        <v>1.1556131381749422</v>
      </c>
      <c r="E14" s="83">
        <v>2222</v>
      </c>
      <c r="F14" s="33">
        <v>25200</v>
      </c>
      <c r="G14" s="33">
        <v>24930</v>
      </c>
      <c r="H14" s="20">
        <v>1.0108303249097472</v>
      </c>
      <c r="I14" s="83">
        <v>270</v>
      </c>
      <c r="J14" s="20">
        <v>0.65480158730158733</v>
      </c>
      <c r="K14" s="20">
        <v>0.57276373846770956</v>
      </c>
      <c r="L14" s="23">
        <v>8.2037848833877769E-2</v>
      </c>
    </row>
    <row r="15" spans="1:12" x14ac:dyDescent="0.4">
      <c r="A15" s="91" t="s">
        <v>64</v>
      </c>
      <c r="B15" s="31">
        <v>36071</v>
      </c>
      <c r="C15" s="31">
        <v>35158</v>
      </c>
      <c r="D15" s="22">
        <v>1.0259684851242961</v>
      </c>
      <c r="E15" s="90">
        <v>913</v>
      </c>
      <c r="F15" s="31">
        <v>51900</v>
      </c>
      <c r="G15" s="31">
        <v>51119</v>
      </c>
      <c r="H15" s="22">
        <v>1.0152780766446918</v>
      </c>
      <c r="I15" s="90">
        <v>781</v>
      </c>
      <c r="J15" s="22">
        <v>0.69500963391136805</v>
      </c>
      <c r="K15" s="22">
        <v>0.68776775758524222</v>
      </c>
      <c r="L15" s="21">
        <v>7.241876326125829E-3</v>
      </c>
    </row>
    <row r="16" spans="1:12" x14ac:dyDescent="0.4">
      <c r="A16" s="86" t="s">
        <v>144</v>
      </c>
      <c r="B16" s="35">
        <v>1717</v>
      </c>
      <c r="C16" s="35">
        <v>1691</v>
      </c>
      <c r="D16" s="19">
        <v>1.0153755174452987</v>
      </c>
      <c r="E16" s="85">
        <v>26</v>
      </c>
      <c r="F16" s="35">
        <v>2700</v>
      </c>
      <c r="G16" s="35">
        <v>2550</v>
      </c>
      <c r="H16" s="19">
        <v>1.0588235294117647</v>
      </c>
      <c r="I16" s="85">
        <v>150</v>
      </c>
      <c r="J16" s="19">
        <v>0.63592592592592589</v>
      </c>
      <c r="K16" s="19">
        <v>0.66313725490196074</v>
      </c>
      <c r="L16" s="18">
        <v>-2.7211328976034843E-2</v>
      </c>
    </row>
    <row r="17" spans="1:12" x14ac:dyDescent="0.4">
      <c r="A17" s="84" t="s">
        <v>143</v>
      </c>
      <c r="B17" s="33">
        <v>4171</v>
      </c>
      <c r="C17" s="33">
        <v>4451</v>
      </c>
      <c r="D17" s="20">
        <v>0.93709278813749719</v>
      </c>
      <c r="E17" s="83">
        <v>-280</v>
      </c>
      <c r="F17" s="33">
        <v>6150</v>
      </c>
      <c r="G17" s="33">
        <v>5734</v>
      </c>
      <c r="H17" s="20">
        <v>1.0725497035228462</v>
      </c>
      <c r="I17" s="83">
        <v>416</v>
      </c>
      <c r="J17" s="20">
        <v>0.67821138211382115</v>
      </c>
      <c r="K17" s="20">
        <v>0.77624694802929894</v>
      </c>
      <c r="L17" s="23">
        <v>-9.8035565915477796E-2</v>
      </c>
    </row>
    <row r="18" spans="1:12" x14ac:dyDescent="0.4">
      <c r="A18" s="84" t="s">
        <v>142</v>
      </c>
      <c r="B18" s="33">
        <v>3821</v>
      </c>
      <c r="C18" s="33">
        <v>3771</v>
      </c>
      <c r="D18" s="20">
        <v>1.0132590824714929</v>
      </c>
      <c r="E18" s="83">
        <v>50</v>
      </c>
      <c r="F18" s="33">
        <v>4350</v>
      </c>
      <c r="G18" s="33">
        <v>4517</v>
      </c>
      <c r="H18" s="20">
        <v>0.96302855877795002</v>
      </c>
      <c r="I18" s="83">
        <v>-167</v>
      </c>
      <c r="J18" s="20">
        <v>0.87839080459770114</v>
      </c>
      <c r="K18" s="20">
        <v>0.83484613681647113</v>
      </c>
      <c r="L18" s="23">
        <v>4.3544667781230006E-2</v>
      </c>
    </row>
    <row r="19" spans="1:12" x14ac:dyDescent="0.4">
      <c r="A19" s="84" t="s">
        <v>141</v>
      </c>
      <c r="B19" s="33">
        <v>3716</v>
      </c>
      <c r="C19" s="33">
        <v>3267</v>
      </c>
      <c r="D19" s="20">
        <v>1.1374349556167738</v>
      </c>
      <c r="E19" s="83">
        <v>449</v>
      </c>
      <c r="F19" s="33">
        <v>5400</v>
      </c>
      <c r="G19" s="33">
        <v>5001</v>
      </c>
      <c r="H19" s="20">
        <v>1.0797840431913617</v>
      </c>
      <c r="I19" s="83">
        <v>399</v>
      </c>
      <c r="J19" s="20">
        <v>0.68814814814814818</v>
      </c>
      <c r="K19" s="20">
        <v>0.65326934613077381</v>
      </c>
      <c r="L19" s="23">
        <v>3.4878802017374366E-2</v>
      </c>
    </row>
    <row r="20" spans="1:12" x14ac:dyDescent="0.4">
      <c r="A20" s="84" t="s">
        <v>140</v>
      </c>
      <c r="B20" s="34">
        <v>3835</v>
      </c>
      <c r="C20" s="34">
        <v>2835</v>
      </c>
      <c r="D20" s="17">
        <v>1.3527336860670194</v>
      </c>
      <c r="E20" s="92">
        <v>1000</v>
      </c>
      <c r="F20" s="34">
        <v>4350</v>
      </c>
      <c r="G20" s="34">
        <v>4500</v>
      </c>
      <c r="H20" s="17">
        <v>0.96666666666666667</v>
      </c>
      <c r="I20" s="92">
        <v>-150</v>
      </c>
      <c r="J20" s="17">
        <v>0.88160919540229887</v>
      </c>
      <c r="K20" s="17">
        <v>0.63</v>
      </c>
      <c r="L20" s="16">
        <v>0.25160919540229887</v>
      </c>
    </row>
    <row r="21" spans="1:12" x14ac:dyDescent="0.4">
      <c r="A21" s="93" t="s">
        <v>139</v>
      </c>
      <c r="B21" s="33">
        <v>3300</v>
      </c>
      <c r="C21" s="33">
        <v>3288</v>
      </c>
      <c r="D21" s="20">
        <v>1.0036496350364963</v>
      </c>
      <c r="E21" s="83">
        <v>12</v>
      </c>
      <c r="F21" s="33">
        <v>4500</v>
      </c>
      <c r="G21" s="33">
        <v>4500</v>
      </c>
      <c r="H21" s="20">
        <v>1</v>
      </c>
      <c r="I21" s="83">
        <v>0</v>
      </c>
      <c r="J21" s="20">
        <v>0.73333333333333328</v>
      </c>
      <c r="K21" s="20">
        <v>0.73066666666666669</v>
      </c>
      <c r="L21" s="23">
        <v>2.666666666666595E-3</v>
      </c>
    </row>
    <row r="22" spans="1:12" x14ac:dyDescent="0.4">
      <c r="A22" s="84" t="s">
        <v>168</v>
      </c>
      <c r="B22" s="33">
        <v>2509</v>
      </c>
      <c r="C22" s="33">
        <v>3084</v>
      </c>
      <c r="D22" s="20">
        <v>0.81355382619974059</v>
      </c>
      <c r="E22" s="83">
        <v>-575</v>
      </c>
      <c r="F22" s="33">
        <v>4500</v>
      </c>
      <c r="G22" s="33">
        <v>4350</v>
      </c>
      <c r="H22" s="20">
        <v>1.0344827586206897</v>
      </c>
      <c r="I22" s="83">
        <v>150</v>
      </c>
      <c r="J22" s="20">
        <v>0.55755555555555558</v>
      </c>
      <c r="K22" s="20">
        <v>0.70896551724137935</v>
      </c>
      <c r="L22" s="23">
        <v>-0.15140996168582377</v>
      </c>
    </row>
    <row r="23" spans="1:12" x14ac:dyDescent="0.4">
      <c r="A23" s="84" t="s">
        <v>138</v>
      </c>
      <c r="B23" s="33">
        <v>3806</v>
      </c>
      <c r="C23" s="33">
        <v>3660</v>
      </c>
      <c r="D23" s="20">
        <v>1.0398907103825137</v>
      </c>
      <c r="E23" s="83">
        <v>146</v>
      </c>
      <c r="F23" s="33">
        <v>4500</v>
      </c>
      <c r="G23" s="33">
        <v>4500</v>
      </c>
      <c r="H23" s="20">
        <v>1</v>
      </c>
      <c r="I23" s="83">
        <v>0</v>
      </c>
      <c r="J23" s="20">
        <v>0.84577777777777774</v>
      </c>
      <c r="K23" s="20">
        <v>0.81333333333333335</v>
      </c>
      <c r="L23" s="23">
        <v>3.2444444444444387E-2</v>
      </c>
    </row>
    <row r="24" spans="1:12" x14ac:dyDescent="0.4">
      <c r="A24" s="84" t="s">
        <v>137</v>
      </c>
      <c r="B24" s="34">
        <v>845</v>
      </c>
      <c r="C24" s="34">
        <v>676</v>
      </c>
      <c r="D24" s="17">
        <v>1.25</v>
      </c>
      <c r="E24" s="92">
        <v>169</v>
      </c>
      <c r="F24" s="34">
        <v>1950</v>
      </c>
      <c r="G24" s="34">
        <v>1950</v>
      </c>
      <c r="H24" s="17">
        <v>1</v>
      </c>
      <c r="I24" s="92">
        <v>0</v>
      </c>
      <c r="J24" s="17">
        <v>0.43333333333333335</v>
      </c>
      <c r="K24" s="17">
        <v>0.34666666666666668</v>
      </c>
      <c r="L24" s="16">
        <v>8.666666666666667E-2</v>
      </c>
    </row>
    <row r="25" spans="1:12" x14ac:dyDescent="0.4">
      <c r="A25" s="93" t="s">
        <v>136</v>
      </c>
      <c r="B25" s="33">
        <v>3130</v>
      </c>
      <c r="C25" s="33">
        <v>2813</v>
      </c>
      <c r="D25" s="20">
        <v>1.1126910771418415</v>
      </c>
      <c r="E25" s="83">
        <v>317</v>
      </c>
      <c r="F25" s="33">
        <v>4500</v>
      </c>
      <c r="G25" s="33">
        <v>4500</v>
      </c>
      <c r="H25" s="20">
        <v>1</v>
      </c>
      <c r="I25" s="83">
        <v>0</v>
      </c>
      <c r="J25" s="20">
        <v>0.69555555555555559</v>
      </c>
      <c r="K25" s="20">
        <v>0.62511111111111106</v>
      </c>
      <c r="L25" s="23">
        <v>7.0444444444444532E-2</v>
      </c>
    </row>
    <row r="26" spans="1:12" x14ac:dyDescent="0.4">
      <c r="A26" s="84" t="s">
        <v>135</v>
      </c>
      <c r="B26" s="33">
        <v>2088</v>
      </c>
      <c r="C26" s="33">
        <v>2280</v>
      </c>
      <c r="D26" s="20">
        <v>0.91578947368421049</v>
      </c>
      <c r="E26" s="83">
        <v>-192</v>
      </c>
      <c r="F26" s="33">
        <v>4500</v>
      </c>
      <c r="G26" s="33">
        <v>4517</v>
      </c>
      <c r="H26" s="20">
        <v>0.99623644011512069</v>
      </c>
      <c r="I26" s="83">
        <v>-17</v>
      </c>
      <c r="J26" s="20">
        <v>0.46400000000000002</v>
      </c>
      <c r="K26" s="20">
        <v>0.50475979632499446</v>
      </c>
      <c r="L26" s="23">
        <v>-4.0759796324994435E-2</v>
      </c>
    </row>
    <row r="27" spans="1:12" x14ac:dyDescent="0.4">
      <c r="A27" s="93" t="s">
        <v>134</v>
      </c>
      <c r="B27" s="34">
        <v>3133</v>
      </c>
      <c r="C27" s="34">
        <v>3342</v>
      </c>
      <c r="D27" s="17">
        <v>0.93746259724715741</v>
      </c>
      <c r="E27" s="92">
        <v>-209</v>
      </c>
      <c r="F27" s="34">
        <v>4500</v>
      </c>
      <c r="G27" s="34">
        <v>4500</v>
      </c>
      <c r="H27" s="17">
        <v>1</v>
      </c>
      <c r="I27" s="92">
        <v>0</v>
      </c>
      <c r="J27" s="17">
        <v>0.69622222222222219</v>
      </c>
      <c r="K27" s="17">
        <v>0.7426666666666667</v>
      </c>
      <c r="L27" s="16">
        <v>-4.644444444444451E-2</v>
      </c>
    </row>
    <row r="28" spans="1:12" x14ac:dyDescent="0.4">
      <c r="A28" s="91" t="s">
        <v>63</v>
      </c>
      <c r="B28" s="31">
        <v>2692</v>
      </c>
      <c r="C28" s="31">
        <v>1972</v>
      </c>
      <c r="D28" s="22">
        <v>1.3651115618661258</v>
      </c>
      <c r="E28" s="90">
        <v>720</v>
      </c>
      <c r="F28" s="31">
        <v>4602</v>
      </c>
      <c r="G28" s="31">
        <v>3081</v>
      </c>
      <c r="H28" s="22">
        <v>1.4936708860759493</v>
      </c>
      <c r="I28" s="90">
        <v>1521</v>
      </c>
      <c r="J28" s="22">
        <v>0.5849630595393307</v>
      </c>
      <c r="K28" s="22">
        <v>0.64005193119117165</v>
      </c>
      <c r="L28" s="21">
        <v>-5.5088871651840954E-2</v>
      </c>
    </row>
    <row r="29" spans="1:12" x14ac:dyDescent="0.4">
      <c r="A29" s="86" t="s">
        <v>133</v>
      </c>
      <c r="B29" s="35">
        <v>1917</v>
      </c>
      <c r="C29" s="35">
        <v>1264</v>
      </c>
      <c r="D29" s="19">
        <v>1.5166139240506329</v>
      </c>
      <c r="E29" s="85">
        <v>653</v>
      </c>
      <c r="F29" s="35">
        <v>3471</v>
      </c>
      <c r="G29" s="35">
        <v>1989</v>
      </c>
      <c r="H29" s="19">
        <v>1.7450980392156863</v>
      </c>
      <c r="I29" s="85">
        <v>1482</v>
      </c>
      <c r="J29" s="19">
        <v>0.55229040622299053</v>
      </c>
      <c r="K29" s="19">
        <v>0.63549522373051781</v>
      </c>
      <c r="L29" s="18">
        <v>-8.3204817507527284E-2</v>
      </c>
    </row>
    <row r="30" spans="1:12" x14ac:dyDescent="0.4">
      <c r="A30" s="84" t="s">
        <v>132</v>
      </c>
      <c r="B30" s="33">
        <v>775</v>
      </c>
      <c r="C30" s="33">
        <v>708</v>
      </c>
      <c r="D30" s="20">
        <v>1.094632768361582</v>
      </c>
      <c r="E30" s="83">
        <v>67</v>
      </c>
      <c r="F30" s="33">
        <v>1131</v>
      </c>
      <c r="G30" s="33">
        <v>1092</v>
      </c>
      <c r="H30" s="20">
        <v>1.0357142857142858</v>
      </c>
      <c r="I30" s="83">
        <v>39</v>
      </c>
      <c r="J30" s="20">
        <v>0.68523430592396106</v>
      </c>
      <c r="K30" s="20">
        <v>0.64835164835164838</v>
      </c>
      <c r="L30" s="23">
        <v>3.6882657572312683E-2</v>
      </c>
    </row>
    <row r="31" spans="1:12" s="87" customFormat="1" x14ac:dyDescent="0.4">
      <c r="A31" s="89" t="s">
        <v>74</v>
      </c>
      <c r="B31" s="28">
        <v>186705</v>
      </c>
      <c r="C31" s="28">
        <v>176232</v>
      </c>
      <c r="D31" s="15">
        <v>1.0594273457714831</v>
      </c>
      <c r="E31" s="88">
        <v>10473</v>
      </c>
      <c r="F31" s="28">
        <v>317298</v>
      </c>
      <c r="G31" s="28">
        <v>272760</v>
      </c>
      <c r="H31" s="15">
        <v>1.1632864056313243</v>
      </c>
      <c r="I31" s="88">
        <v>44538</v>
      </c>
      <c r="J31" s="15">
        <v>0.58842160996917725</v>
      </c>
      <c r="K31" s="15">
        <v>0.64610646722393317</v>
      </c>
      <c r="L31" s="24">
        <v>-5.7684857254755917E-2</v>
      </c>
    </row>
    <row r="32" spans="1:12" x14ac:dyDescent="0.4">
      <c r="A32" s="94" t="s">
        <v>73</v>
      </c>
      <c r="B32" s="30">
        <v>156512</v>
      </c>
      <c r="C32" s="30">
        <v>143810</v>
      </c>
      <c r="D32" s="19">
        <v>1.0883248730964468</v>
      </c>
      <c r="E32" s="85">
        <v>12702</v>
      </c>
      <c r="F32" s="30">
        <v>266702</v>
      </c>
      <c r="G32" s="30">
        <v>224662</v>
      </c>
      <c r="H32" s="19">
        <v>1.1871255486018997</v>
      </c>
      <c r="I32" s="85">
        <v>42040</v>
      </c>
      <c r="J32" s="19">
        <v>0.58684224340274915</v>
      </c>
      <c r="K32" s="19">
        <v>0.64011715376877265</v>
      </c>
      <c r="L32" s="18">
        <v>-5.3274910366023498E-2</v>
      </c>
    </row>
    <row r="33" spans="1:12" x14ac:dyDescent="0.4">
      <c r="A33" s="84" t="s">
        <v>56</v>
      </c>
      <c r="B33" s="33">
        <v>74359</v>
      </c>
      <c r="C33" s="33">
        <v>66894</v>
      </c>
      <c r="D33" s="20">
        <v>1.1115944628815739</v>
      </c>
      <c r="E33" s="83">
        <v>7465</v>
      </c>
      <c r="F33" s="33">
        <v>119795</v>
      </c>
      <c r="G33" s="33">
        <v>101999</v>
      </c>
      <c r="H33" s="20">
        <v>1.1744722987480269</v>
      </c>
      <c r="I33" s="83">
        <v>17796</v>
      </c>
      <c r="J33" s="20">
        <v>0.6207187278267039</v>
      </c>
      <c r="K33" s="20">
        <v>0.65582995911724629</v>
      </c>
      <c r="L33" s="23">
        <v>-3.5111231290542388E-2</v>
      </c>
    </row>
    <row r="34" spans="1:12" x14ac:dyDescent="0.4">
      <c r="A34" s="84" t="s">
        <v>131</v>
      </c>
      <c r="B34" s="33">
        <v>16389</v>
      </c>
      <c r="C34" s="33">
        <v>12075</v>
      </c>
      <c r="D34" s="20">
        <v>1.3572670807453415</v>
      </c>
      <c r="E34" s="83">
        <v>4314</v>
      </c>
      <c r="F34" s="33">
        <v>25710</v>
      </c>
      <c r="G34" s="33">
        <v>16071</v>
      </c>
      <c r="H34" s="20">
        <v>1.5997759940265073</v>
      </c>
      <c r="I34" s="83">
        <v>9639</v>
      </c>
      <c r="J34" s="20">
        <v>0.63745624270711787</v>
      </c>
      <c r="K34" s="20">
        <v>0.75135336942318465</v>
      </c>
      <c r="L34" s="23">
        <v>-0.11389712671606678</v>
      </c>
    </row>
    <row r="35" spans="1:12" x14ac:dyDescent="0.4">
      <c r="A35" s="84" t="s">
        <v>130</v>
      </c>
      <c r="B35" s="33">
        <v>12552</v>
      </c>
      <c r="C35" s="33">
        <v>17034</v>
      </c>
      <c r="D35" s="20">
        <v>0.73687918281084885</v>
      </c>
      <c r="E35" s="83">
        <v>-4482</v>
      </c>
      <c r="F35" s="33">
        <v>23760</v>
      </c>
      <c r="G35" s="33">
        <v>24905</v>
      </c>
      <c r="H35" s="20">
        <v>0.95402529612527609</v>
      </c>
      <c r="I35" s="83">
        <v>-1145</v>
      </c>
      <c r="J35" s="20">
        <v>0.52828282828282824</v>
      </c>
      <c r="K35" s="20">
        <v>0.68395904436860067</v>
      </c>
      <c r="L35" s="23">
        <v>-0.15567621608577242</v>
      </c>
    </row>
    <row r="36" spans="1:12" x14ac:dyDescent="0.4">
      <c r="A36" s="84" t="s">
        <v>54</v>
      </c>
      <c r="B36" s="33">
        <v>28422</v>
      </c>
      <c r="C36" s="33">
        <v>20568</v>
      </c>
      <c r="D36" s="20">
        <v>1.3818553092182031</v>
      </c>
      <c r="E36" s="83">
        <v>7854</v>
      </c>
      <c r="F36" s="33">
        <v>46568</v>
      </c>
      <c r="G36" s="33">
        <v>34467</v>
      </c>
      <c r="H36" s="20">
        <v>1.35108944787768</v>
      </c>
      <c r="I36" s="83">
        <v>12101</v>
      </c>
      <c r="J36" s="20">
        <v>0.61033327606940391</v>
      </c>
      <c r="K36" s="20">
        <v>0.59674471233353643</v>
      </c>
      <c r="L36" s="23">
        <v>1.3588563735867476E-2</v>
      </c>
    </row>
    <row r="37" spans="1:12" x14ac:dyDescent="0.4">
      <c r="A37" s="84" t="s">
        <v>55</v>
      </c>
      <c r="B37" s="33">
        <v>12516</v>
      </c>
      <c r="C37" s="33">
        <v>13948</v>
      </c>
      <c r="D37" s="20">
        <v>0.8973329509607112</v>
      </c>
      <c r="E37" s="83">
        <v>-1432</v>
      </c>
      <c r="F37" s="33">
        <v>25237</v>
      </c>
      <c r="G37" s="33">
        <v>21090</v>
      </c>
      <c r="H37" s="20">
        <v>1.1966334755808441</v>
      </c>
      <c r="I37" s="83">
        <v>4147</v>
      </c>
      <c r="J37" s="20">
        <v>0.49593850299163927</v>
      </c>
      <c r="K37" s="20">
        <v>0.66135609293504027</v>
      </c>
      <c r="L37" s="23">
        <v>-0.165417589943401</v>
      </c>
    </row>
    <row r="38" spans="1:12" x14ac:dyDescent="0.4">
      <c r="A38" s="84" t="s">
        <v>53</v>
      </c>
      <c r="B38" s="33">
        <v>3405</v>
      </c>
      <c r="C38" s="33">
        <v>3532</v>
      </c>
      <c r="D38" s="20">
        <v>0.96404303510758782</v>
      </c>
      <c r="E38" s="83">
        <v>-127</v>
      </c>
      <c r="F38" s="33">
        <v>8640</v>
      </c>
      <c r="G38" s="33">
        <v>8640</v>
      </c>
      <c r="H38" s="20">
        <v>1</v>
      </c>
      <c r="I38" s="83">
        <v>0</v>
      </c>
      <c r="J38" s="20">
        <v>0.39409722222222221</v>
      </c>
      <c r="K38" s="20">
        <v>0.40879629629629627</v>
      </c>
      <c r="L38" s="23">
        <v>-1.4699074074074059E-2</v>
      </c>
    </row>
    <row r="39" spans="1:12" x14ac:dyDescent="0.4">
      <c r="A39" s="84" t="s">
        <v>52</v>
      </c>
      <c r="B39" s="33">
        <v>5799</v>
      </c>
      <c r="C39" s="33">
        <v>6391</v>
      </c>
      <c r="D39" s="20">
        <v>0.9073697386950399</v>
      </c>
      <c r="E39" s="83">
        <v>-592</v>
      </c>
      <c r="F39" s="33">
        <v>8640</v>
      </c>
      <c r="G39" s="33">
        <v>8850</v>
      </c>
      <c r="H39" s="20">
        <v>0.97627118644067801</v>
      </c>
      <c r="I39" s="83">
        <v>-210</v>
      </c>
      <c r="J39" s="20">
        <v>0.67118055555555556</v>
      </c>
      <c r="K39" s="20">
        <v>0.72214689265536725</v>
      </c>
      <c r="L39" s="23">
        <v>-5.0966337099811687E-2</v>
      </c>
    </row>
    <row r="40" spans="1:12" x14ac:dyDescent="0.4">
      <c r="A40" s="93" t="s">
        <v>51</v>
      </c>
      <c r="B40" s="34">
        <v>3070</v>
      </c>
      <c r="C40" s="34">
        <v>3368</v>
      </c>
      <c r="D40" s="17">
        <v>0.91152019002375295</v>
      </c>
      <c r="E40" s="92">
        <v>-298</v>
      </c>
      <c r="F40" s="34">
        <v>8352</v>
      </c>
      <c r="G40" s="34">
        <v>8640</v>
      </c>
      <c r="H40" s="17">
        <v>0.96666666666666667</v>
      </c>
      <c r="I40" s="92">
        <v>-288</v>
      </c>
      <c r="J40" s="17">
        <v>0.36757662835249044</v>
      </c>
      <c r="K40" s="17">
        <v>0.38981481481481484</v>
      </c>
      <c r="L40" s="16">
        <v>-2.2238186462324394E-2</v>
      </c>
    </row>
    <row r="41" spans="1:12" x14ac:dyDescent="0.4">
      <c r="A41" s="91" t="s">
        <v>72</v>
      </c>
      <c r="B41" s="31">
        <v>30193</v>
      </c>
      <c r="C41" s="31">
        <v>32422</v>
      </c>
      <c r="D41" s="22">
        <v>0.93125038554068229</v>
      </c>
      <c r="E41" s="90">
        <v>-2229</v>
      </c>
      <c r="F41" s="31">
        <v>50596</v>
      </c>
      <c r="G41" s="31">
        <v>48098</v>
      </c>
      <c r="H41" s="22">
        <v>1.0519356314191859</v>
      </c>
      <c r="I41" s="90">
        <v>2498</v>
      </c>
      <c r="J41" s="22">
        <v>0.59674677840145463</v>
      </c>
      <c r="K41" s="22">
        <v>0.67408208241506928</v>
      </c>
      <c r="L41" s="21">
        <v>-7.7335304013614659E-2</v>
      </c>
    </row>
    <row r="42" spans="1:12" x14ac:dyDescent="0.4">
      <c r="A42" s="86" t="s">
        <v>54</v>
      </c>
      <c r="B42" s="35">
        <v>0</v>
      </c>
      <c r="C42" s="35">
        <v>7219</v>
      </c>
      <c r="D42" s="19">
        <v>0</v>
      </c>
      <c r="E42" s="85">
        <v>-7219</v>
      </c>
      <c r="F42" s="35">
        <v>0</v>
      </c>
      <c r="G42" s="35">
        <v>9044</v>
      </c>
      <c r="H42" s="19">
        <v>0</v>
      </c>
      <c r="I42" s="85">
        <v>-9044</v>
      </c>
      <c r="J42" s="19" t="e">
        <v>#DIV/0!</v>
      </c>
      <c r="K42" s="19">
        <v>0.79820875718708539</v>
      </c>
      <c r="L42" s="18" t="e">
        <v>#DIV/0!</v>
      </c>
    </row>
    <row r="43" spans="1:12" x14ac:dyDescent="0.4">
      <c r="A43" s="84" t="s">
        <v>68</v>
      </c>
      <c r="B43" s="33">
        <v>1667</v>
      </c>
      <c r="C43" s="33">
        <v>2045</v>
      </c>
      <c r="D43" s="20">
        <v>0.81515892420537894</v>
      </c>
      <c r="E43" s="83">
        <v>-378</v>
      </c>
      <c r="F43" s="33">
        <v>3652</v>
      </c>
      <c r="G43" s="33">
        <v>3780</v>
      </c>
      <c r="H43" s="20">
        <v>0.96613756613756618</v>
      </c>
      <c r="I43" s="83">
        <v>-128</v>
      </c>
      <c r="J43" s="20">
        <v>0.45646221248630886</v>
      </c>
      <c r="K43" s="20">
        <v>0.54100529100529104</v>
      </c>
      <c r="L43" s="23">
        <v>-8.4543078518982184E-2</v>
      </c>
    </row>
    <row r="44" spans="1:12" x14ac:dyDescent="0.4">
      <c r="A44" s="84" t="s">
        <v>66</v>
      </c>
      <c r="B44" s="33">
        <v>2889</v>
      </c>
      <c r="C44" s="33">
        <v>2454</v>
      </c>
      <c r="D44" s="20">
        <v>1.1772616136919316</v>
      </c>
      <c r="E44" s="83">
        <v>435</v>
      </c>
      <c r="F44" s="33">
        <v>8640</v>
      </c>
      <c r="G44" s="33">
        <v>3794</v>
      </c>
      <c r="H44" s="20">
        <v>2.2772799156562993</v>
      </c>
      <c r="I44" s="83">
        <v>4846</v>
      </c>
      <c r="J44" s="20">
        <v>0.33437499999999998</v>
      </c>
      <c r="K44" s="20">
        <v>0.64681075382182396</v>
      </c>
      <c r="L44" s="23">
        <v>-0.31243575382182398</v>
      </c>
    </row>
    <row r="45" spans="1:12" x14ac:dyDescent="0.4">
      <c r="A45" s="84" t="s">
        <v>48</v>
      </c>
      <c r="B45" s="33">
        <v>7294</v>
      </c>
      <c r="C45" s="33">
        <v>7515</v>
      </c>
      <c r="D45" s="20">
        <v>0.97059214903526281</v>
      </c>
      <c r="E45" s="83">
        <v>-221</v>
      </c>
      <c r="F45" s="33">
        <v>11214</v>
      </c>
      <c r="G45" s="33">
        <v>11347</v>
      </c>
      <c r="H45" s="20">
        <v>0.98827884022208512</v>
      </c>
      <c r="I45" s="83">
        <v>-133</v>
      </c>
      <c r="J45" s="20">
        <v>0.65043695380774036</v>
      </c>
      <c r="K45" s="20">
        <v>0.66228959196263326</v>
      </c>
      <c r="L45" s="23">
        <v>-1.1852638154892903E-2</v>
      </c>
    </row>
    <row r="46" spans="1:12" x14ac:dyDescent="0.4">
      <c r="A46" s="84" t="s">
        <v>50</v>
      </c>
      <c r="B46" s="33">
        <v>1753</v>
      </c>
      <c r="C46" s="33">
        <v>2178</v>
      </c>
      <c r="D46" s="20">
        <v>0.80486685032139582</v>
      </c>
      <c r="E46" s="83">
        <v>-425</v>
      </c>
      <c r="F46" s="33">
        <v>3654</v>
      </c>
      <c r="G46" s="33">
        <v>3787</v>
      </c>
      <c r="H46" s="20">
        <v>0.96487985212569316</v>
      </c>
      <c r="I46" s="83">
        <v>-133</v>
      </c>
      <c r="J46" s="20">
        <v>0.47974822112753146</v>
      </c>
      <c r="K46" s="20">
        <v>0.57512542909955111</v>
      </c>
      <c r="L46" s="23">
        <v>-9.5377207972019651E-2</v>
      </c>
    </row>
    <row r="47" spans="1:12" x14ac:dyDescent="0.4">
      <c r="A47" s="84" t="s">
        <v>49</v>
      </c>
      <c r="B47" s="33">
        <v>2462</v>
      </c>
      <c r="C47" s="33">
        <v>2598</v>
      </c>
      <c r="D47" s="20">
        <v>0.94765204003079295</v>
      </c>
      <c r="E47" s="83">
        <v>-136</v>
      </c>
      <c r="F47" s="33">
        <v>3528</v>
      </c>
      <c r="G47" s="33">
        <v>3792</v>
      </c>
      <c r="H47" s="20">
        <v>0.930379746835443</v>
      </c>
      <c r="I47" s="83">
        <v>-264</v>
      </c>
      <c r="J47" s="20">
        <v>0.69784580498866211</v>
      </c>
      <c r="K47" s="20">
        <v>0.685126582278481</v>
      </c>
      <c r="L47" s="23">
        <v>1.2719222710181111E-2</v>
      </c>
    </row>
    <row r="48" spans="1:12" x14ac:dyDescent="0.4">
      <c r="A48" s="84" t="s">
        <v>128</v>
      </c>
      <c r="B48" s="33">
        <v>2609</v>
      </c>
      <c r="C48" s="33">
        <v>3396</v>
      </c>
      <c r="D48" s="20">
        <v>0.76825677267373382</v>
      </c>
      <c r="E48" s="83">
        <v>-787</v>
      </c>
      <c r="F48" s="33">
        <v>4774</v>
      </c>
      <c r="G48" s="33">
        <v>4980</v>
      </c>
      <c r="H48" s="20">
        <v>0.95863453815261046</v>
      </c>
      <c r="I48" s="83">
        <v>-206</v>
      </c>
      <c r="J48" s="20">
        <v>0.54650188521156262</v>
      </c>
      <c r="K48" s="20">
        <v>0.68192771084337345</v>
      </c>
      <c r="L48" s="23">
        <v>-0.13542582563181083</v>
      </c>
    </row>
    <row r="49" spans="1:12" x14ac:dyDescent="0.4">
      <c r="A49" s="84" t="s">
        <v>70</v>
      </c>
      <c r="B49" s="33">
        <v>2582</v>
      </c>
      <c r="C49" s="33">
        <v>2652</v>
      </c>
      <c r="D49" s="20">
        <v>0.973604826546003</v>
      </c>
      <c r="E49" s="83">
        <v>-70</v>
      </c>
      <c r="F49" s="33">
        <v>3794</v>
      </c>
      <c r="G49" s="33">
        <v>3794</v>
      </c>
      <c r="H49" s="20">
        <v>1</v>
      </c>
      <c r="I49" s="83">
        <v>0</v>
      </c>
      <c r="J49" s="20">
        <v>0.68054823405376907</v>
      </c>
      <c r="K49" s="20">
        <v>0.69899841855561418</v>
      </c>
      <c r="L49" s="23">
        <v>-1.8450184501845102E-2</v>
      </c>
    </row>
    <row r="50" spans="1:12" x14ac:dyDescent="0.4">
      <c r="A50" s="84" t="s">
        <v>127</v>
      </c>
      <c r="B50" s="33">
        <v>2825</v>
      </c>
      <c r="C50" s="33">
        <v>2365</v>
      </c>
      <c r="D50" s="20">
        <v>1.1945031712473573</v>
      </c>
      <c r="E50" s="83">
        <v>460</v>
      </c>
      <c r="F50" s="33">
        <v>3780</v>
      </c>
      <c r="G50" s="33">
        <v>3780</v>
      </c>
      <c r="H50" s="20">
        <v>1</v>
      </c>
      <c r="I50" s="83">
        <v>0</v>
      </c>
      <c r="J50" s="20">
        <v>0.74735449735449733</v>
      </c>
      <c r="K50" s="20">
        <v>0.6256613756613757</v>
      </c>
      <c r="L50" s="23">
        <v>0.12169312169312163</v>
      </c>
    </row>
    <row r="51" spans="1:12" x14ac:dyDescent="0.4">
      <c r="A51" s="84" t="s">
        <v>125</v>
      </c>
      <c r="B51" s="33">
        <v>3049</v>
      </c>
      <c r="C51" s="33">
        <v>0</v>
      </c>
      <c r="D51" s="20" t="e">
        <v>#DIV/0!</v>
      </c>
      <c r="E51" s="83">
        <v>3049</v>
      </c>
      <c r="F51" s="33">
        <v>3780</v>
      </c>
      <c r="G51" s="33">
        <v>0</v>
      </c>
      <c r="H51" s="20" t="e">
        <v>#DIV/0!</v>
      </c>
      <c r="I51" s="83">
        <v>3780</v>
      </c>
      <c r="J51" s="20">
        <v>0.80661375661375656</v>
      </c>
      <c r="K51" s="20" t="e">
        <v>#DIV/0!</v>
      </c>
      <c r="L51" s="23" t="e">
        <v>#DIV/0!</v>
      </c>
    </row>
    <row r="52" spans="1:12" x14ac:dyDescent="0.4">
      <c r="A52" s="84" t="s">
        <v>124</v>
      </c>
      <c r="B52" s="33">
        <v>3063</v>
      </c>
      <c r="C52" s="33">
        <v>0</v>
      </c>
      <c r="D52" s="20" t="e">
        <v>#DIV/0!</v>
      </c>
      <c r="E52" s="83">
        <v>3063</v>
      </c>
      <c r="F52" s="33">
        <v>3780</v>
      </c>
      <c r="G52" s="33">
        <v>0</v>
      </c>
      <c r="H52" s="20" t="e">
        <v>#DIV/0!</v>
      </c>
      <c r="I52" s="83">
        <v>3780</v>
      </c>
      <c r="J52" s="20">
        <v>0.81031746031746033</v>
      </c>
      <c r="K52" s="20" t="e">
        <v>#DIV/0!</v>
      </c>
      <c r="L52" s="23" t="e">
        <v>#DIV/0!</v>
      </c>
    </row>
    <row r="53" spans="1:12" s="87" customFormat="1" x14ac:dyDescent="0.4">
      <c r="A53" s="89" t="s">
        <v>71</v>
      </c>
      <c r="B53" s="28">
        <v>0</v>
      </c>
      <c r="C53" s="28">
        <v>35226</v>
      </c>
      <c r="D53" s="15">
        <v>0</v>
      </c>
      <c r="E53" s="88">
        <v>-35226</v>
      </c>
      <c r="F53" s="28">
        <v>0</v>
      </c>
      <c r="G53" s="28">
        <v>45402</v>
      </c>
      <c r="H53" s="15">
        <v>0</v>
      </c>
      <c r="I53" s="88">
        <v>-45402</v>
      </c>
      <c r="J53" s="15" t="e">
        <v>#DIV/0!</v>
      </c>
      <c r="K53" s="15">
        <v>0.77586890445354828</v>
      </c>
      <c r="L53" s="24" t="e">
        <v>#DIV/0!</v>
      </c>
    </row>
    <row r="54" spans="1:12" x14ac:dyDescent="0.4">
      <c r="A54" s="86" t="s">
        <v>56</v>
      </c>
      <c r="B54" s="35">
        <v>0</v>
      </c>
      <c r="C54" s="35">
        <v>24072</v>
      </c>
      <c r="D54" s="19">
        <v>0</v>
      </c>
      <c r="E54" s="85">
        <v>-24072</v>
      </c>
      <c r="F54" s="35">
        <v>0</v>
      </c>
      <c r="G54" s="35">
        <v>31482</v>
      </c>
      <c r="H54" s="19">
        <v>0</v>
      </c>
      <c r="I54" s="85">
        <v>-31482</v>
      </c>
      <c r="J54" s="19" t="e">
        <v>#DIV/0!</v>
      </c>
      <c r="K54" s="19">
        <v>0.7646274061368401</v>
      </c>
      <c r="L54" s="18" t="e">
        <v>#DIV/0!</v>
      </c>
    </row>
    <row r="55" spans="1:12" x14ac:dyDescent="0.4">
      <c r="A55" s="84" t="s">
        <v>57</v>
      </c>
      <c r="B55" s="33">
        <v>0</v>
      </c>
      <c r="C55" s="33">
        <v>7716</v>
      </c>
      <c r="D55" s="20">
        <v>0</v>
      </c>
      <c r="E55" s="83">
        <v>-7716</v>
      </c>
      <c r="F55" s="33">
        <v>0</v>
      </c>
      <c r="G55" s="33">
        <v>8940</v>
      </c>
      <c r="H55" s="20">
        <v>0</v>
      </c>
      <c r="I55" s="83">
        <v>-8940</v>
      </c>
      <c r="J55" s="20" t="e">
        <v>#DIV/0!</v>
      </c>
      <c r="K55" s="20">
        <v>0.86308724832214767</v>
      </c>
      <c r="L55" s="23" t="e">
        <v>#DIV/0!</v>
      </c>
    </row>
    <row r="56" spans="1:12" x14ac:dyDescent="0.4">
      <c r="A56" s="82" t="s">
        <v>153</v>
      </c>
      <c r="B56" s="32">
        <v>0</v>
      </c>
      <c r="C56" s="32">
        <v>3438</v>
      </c>
      <c r="D56" s="26">
        <v>0</v>
      </c>
      <c r="E56" s="81">
        <v>-3438</v>
      </c>
      <c r="F56" s="32">
        <v>0</v>
      </c>
      <c r="G56" s="32">
        <v>4980</v>
      </c>
      <c r="H56" s="26">
        <v>0</v>
      </c>
      <c r="I56" s="81">
        <v>-4980</v>
      </c>
      <c r="J56" s="26" t="e">
        <v>#DIV/0!</v>
      </c>
      <c r="K56" s="26">
        <v>0.69036144578313252</v>
      </c>
      <c r="L56" s="25" t="e">
        <v>#DIV/0!</v>
      </c>
    </row>
    <row r="57" spans="1:12" x14ac:dyDescent="0.4">
      <c r="C57" s="80"/>
      <c r="E57" s="13"/>
      <c r="G57" s="80"/>
      <c r="I57" s="13"/>
      <c r="K57" s="80"/>
    </row>
    <row r="58" spans="1:12" x14ac:dyDescent="0.4">
      <c r="C58" s="80"/>
      <c r="D58" s="13"/>
      <c r="E58" s="13"/>
      <c r="F58" s="80"/>
      <c r="G58" s="80"/>
      <c r="H58" s="13"/>
      <c r="I58" s="13"/>
      <c r="J58" s="80"/>
      <c r="K58" s="80"/>
    </row>
    <row r="59" spans="1:12" x14ac:dyDescent="0.4">
      <c r="C59" s="80"/>
      <c r="D59" s="13"/>
      <c r="E59" s="13"/>
      <c r="F59" s="80"/>
      <c r="G59" s="80"/>
      <c r="H59" s="13"/>
      <c r="I59" s="13"/>
      <c r="J59" s="80"/>
      <c r="K59" s="80"/>
    </row>
    <row r="60" spans="1:12" x14ac:dyDescent="0.4">
      <c r="C60" s="80"/>
      <c r="D60" s="13"/>
      <c r="E60" s="13"/>
      <c r="F60" s="80"/>
      <c r="G60" s="80"/>
      <c r="H60" s="13"/>
      <c r="I60" s="13"/>
      <c r="J60" s="80"/>
      <c r="K60" s="80"/>
    </row>
    <row r="61" spans="1:12" x14ac:dyDescent="0.4">
      <c r="C61" s="80"/>
      <c r="D61" s="13"/>
      <c r="E61" s="13"/>
      <c r="F61" s="80"/>
      <c r="G61" s="80"/>
      <c r="H61" s="13"/>
      <c r="I61" s="13"/>
      <c r="J61" s="80"/>
      <c r="K61" s="80"/>
    </row>
    <row r="62" spans="1:12" x14ac:dyDescent="0.4">
      <c r="C62" s="80"/>
      <c r="E62" s="13"/>
      <c r="G62" s="80"/>
      <c r="I62" s="13"/>
      <c r="K62" s="80"/>
    </row>
    <row r="63" spans="1:12" x14ac:dyDescent="0.4">
      <c r="C63" s="80"/>
      <c r="E63" s="13"/>
      <c r="G63" s="80"/>
      <c r="I63" s="13"/>
      <c r="K63" s="80"/>
    </row>
    <row r="64" spans="1:12" x14ac:dyDescent="0.4">
      <c r="C64" s="80"/>
      <c r="E64" s="13"/>
      <c r="G64" s="80"/>
      <c r="I64" s="13"/>
      <c r="K64" s="80"/>
    </row>
    <row r="65" spans="3:11" x14ac:dyDescent="0.4">
      <c r="C65" s="80"/>
      <c r="E65" s="13"/>
      <c r="G65" s="80"/>
      <c r="I65" s="13"/>
      <c r="K65" s="80"/>
    </row>
  </sheetData>
  <mergeCells count="14">
    <mergeCell ref="A2:A3"/>
    <mergeCell ref="B2:E3"/>
    <mergeCell ref="F2:I3"/>
    <mergeCell ref="J2:L3"/>
    <mergeCell ref="A4:A5"/>
    <mergeCell ref="B4:B5"/>
    <mergeCell ref="C4:C5"/>
    <mergeCell ref="D4:E4"/>
    <mergeCell ref="K4:K5"/>
    <mergeCell ref="L4:L5"/>
    <mergeCell ref="F4:F5"/>
    <mergeCell ref="G4:G5"/>
    <mergeCell ref="H4:I4"/>
    <mergeCell ref="J4:J5"/>
  </mergeCells>
  <phoneticPr fontId="3"/>
  <hyperlinks>
    <hyperlink ref="A1" location="'h15'!A1" display="'h15'!A1"/>
  </hyperlinks>
  <pageMargins left="0.75" right="0.75" top="1" bottom="1" header="0.51200000000000001" footer="0.5120000000000000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zoomScaleNormal="100"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６月(上旬)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90</v>
      </c>
      <c r="C4" s="120" t="s">
        <v>170</v>
      </c>
      <c r="D4" s="119" t="s">
        <v>61</v>
      </c>
      <c r="E4" s="119"/>
      <c r="F4" s="116" t="s">
        <v>90</v>
      </c>
      <c r="G4" s="116" t="s">
        <v>170</v>
      </c>
      <c r="H4" s="119" t="s">
        <v>61</v>
      </c>
      <c r="I4" s="119"/>
      <c r="J4" s="116" t="s">
        <v>90</v>
      </c>
      <c r="K4" s="116" t="s">
        <v>170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108041</v>
      </c>
      <c r="C6" s="28">
        <v>108669</v>
      </c>
      <c r="D6" s="15">
        <v>0.99422098298502792</v>
      </c>
      <c r="E6" s="88">
        <v>-628</v>
      </c>
      <c r="F6" s="28">
        <v>199667</v>
      </c>
      <c r="G6" s="28">
        <v>181233</v>
      </c>
      <c r="H6" s="15">
        <v>1.1017143676924182</v>
      </c>
      <c r="I6" s="88">
        <v>18434</v>
      </c>
      <c r="J6" s="15">
        <v>0.54110594139241841</v>
      </c>
      <c r="K6" s="15">
        <v>0.59960934266938137</v>
      </c>
      <c r="L6" s="24">
        <v>-5.8503401276962963E-2</v>
      </c>
    </row>
    <row r="7" spans="1:12" s="87" customFormat="1" x14ac:dyDescent="0.4">
      <c r="A7" s="89" t="s">
        <v>58</v>
      </c>
      <c r="B7" s="28">
        <v>56618</v>
      </c>
      <c r="C7" s="28">
        <v>47138</v>
      </c>
      <c r="D7" s="15">
        <v>1.2011116296830582</v>
      </c>
      <c r="E7" s="88">
        <v>9480</v>
      </c>
      <c r="F7" s="28">
        <v>94002</v>
      </c>
      <c r="G7" s="28">
        <v>75079</v>
      </c>
      <c r="H7" s="15">
        <v>1.2520411832869378</v>
      </c>
      <c r="I7" s="88">
        <v>18923</v>
      </c>
      <c r="J7" s="15">
        <v>0.6023063339077892</v>
      </c>
      <c r="K7" s="15">
        <v>0.62784533624582106</v>
      </c>
      <c r="L7" s="24">
        <v>-2.5539002338031858E-2</v>
      </c>
    </row>
    <row r="8" spans="1:12" x14ac:dyDescent="0.4">
      <c r="A8" s="97" t="s">
        <v>65</v>
      </c>
      <c r="B8" s="29">
        <v>45420</v>
      </c>
      <c r="C8" s="29">
        <v>36369</v>
      </c>
      <c r="D8" s="27">
        <v>1.2488657922956363</v>
      </c>
      <c r="E8" s="96">
        <v>9051</v>
      </c>
      <c r="F8" s="29">
        <v>75381</v>
      </c>
      <c r="G8" s="29">
        <v>57335</v>
      </c>
      <c r="H8" s="27">
        <v>1.3147466643411529</v>
      </c>
      <c r="I8" s="96">
        <v>18046</v>
      </c>
      <c r="J8" s="27">
        <v>0.6025391013650655</v>
      </c>
      <c r="K8" s="27">
        <v>0.6343245835876864</v>
      </c>
      <c r="L8" s="54">
        <v>-3.1785482222620898E-2</v>
      </c>
    </row>
    <row r="9" spans="1:12" x14ac:dyDescent="0.4">
      <c r="A9" s="86" t="s">
        <v>56</v>
      </c>
      <c r="B9" s="35">
        <v>25747</v>
      </c>
      <c r="C9" s="35">
        <v>20458</v>
      </c>
      <c r="D9" s="19">
        <v>1.2585296705445304</v>
      </c>
      <c r="E9" s="85">
        <v>5289</v>
      </c>
      <c r="F9" s="35">
        <v>37921</v>
      </c>
      <c r="G9" s="35">
        <v>30295</v>
      </c>
      <c r="H9" s="19">
        <v>1.2517247070473676</v>
      </c>
      <c r="I9" s="85">
        <v>7626</v>
      </c>
      <c r="J9" s="19">
        <v>0.67896416233749113</v>
      </c>
      <c r="K9" s="19">
        <v>0.6752929526324476</v>
      </c>
      <c r="L9" s="18">
        <v>3.6712097050435322E-3</v>
      </c>
    </row>
    <row r="10" spans="1:12" x14ac:dyDescent="0.4">
      <c r="A10" s="84" t="s">
        <v>57</v>
      </c>
      <c r="B10" s="33">
        <v>8079</v>
      </c>
      <c r="C10" s="33">
        <v>3902</v>
      </c>
      <c r="D10" s="20">
        <v>2.0704766786263455</v>
      </c>
      <c r="E10" s="83">
        <v>4177</v>
      </c>
      <c r="F10" s="35">
        <v>14060</v>
      </c>
      <c r="G10" s="35">
        <v>5680</v>
      </c>
      <c r="H10" s="20">
        <v>2.4753521126760565</v>
      </c>
      <c r="I10" s="83">
        <v>8380</v>
      </c>
      <c r="J10" s="20">
        <v>0.57460881934566144</v>
      </c>
      <c r="K10" s="20">
        <v>0.68697183098591552</v>
      </c>
      <c r="L10" s="23">
        <v>-0.11236301164025408</v>
      </c>
    </row>
    <row r="11" spans="1:12" x14ac:dyDescent="0.4">
      <c r="A11" s="84" t="s">
        <v>69</v>
      </c>
      <c r="B11" s="33">
        <v>2176</v>
      </c>
      <c r="C11" s="33">
        <v>2776</v>
      </c>
      <c r="D11" s="20">
        <v>0.78386167146974062</v>
      </c>
      <c r="E11" s="83">
        <v>-600</v>
      </c>
      <c r="F11" s="33">
        <v>5400</v>
      </c>
      <c r="G11" s="33">
        <v>5400</v>
      </c>
      <c r="H11" s="20">
        <v>1</v>
      </c>
      <c r="I11" s="83">
        <v>0</v>
      </c>
      <c r="J11" s="20">
        <v>0.40296296296296297</v>
      </c>
      <c r="K11" s="20">
        <v>0.51407407407407413</v>
      </c>
      <c r="L11" s="23">
        <v>-0.11111111111111116</v>
      </c>
    </row>
    <row r="12" spans="1:12" x14ac:dyDescent="0.4">
      <c r="A12" s="84" t="s">
        <v>54</v>
      </c>
      <c r="B12" s="33">
        <v>4798</v>
      </c>
      <c r="C12" s="33">
        <v>4515</v>
      </c>
      <c r="D12" s="20">
        <v>1.0626799557032116</v>
      </c>
      <c r="E12" s="83">
        <v>283</v>
      </c>
      <c r="F12" s="33">
        <v>9600</v>
      </c>
      <c r="G12" s="33">
        <v>7830</v>
      </c>
      <c r="H12" s="20">
        <v>1.2260536398467432</v>
      </c>
      <c r="I12" s="83">
        <v>1770</v>
      </c>
      <c r="J12" s="20">
        <v>0.49979166666666669</v>
      </c>
      <c r="K12" s="20">
        <v>0.57662835249042144</v>
      </c>
      <c r="L12" s="23">
        <v>-7.6836685823754747E-2</v>
      </c>
    </row>
    <row r="13" spans="1:12" x14ac:dyDescent="0.4">
      <c r="A13" s="84" t="s">
        <v>55</v>
      </c>
      <c r="B13" s="33">
        <v>4620</v>
      </c>
      <c r="C13" s="33">
        <v>4718</v>
      </c>
      <c r="D13" s="20">
        <v>0.97922848664688422</v>
      </c>
      <c r="E13" s="83">
        <v>-98</v>
      </c>
      <c r="F13" s="33">
        <v>8400</v>
      </c>
      <c r="G13" s="33">
        <v>8130</v>
      </c>
      <c r="H13" s="20">
        <v>1.033210332103321</v>
      </c>
      <c r="I13" s="83">
        <v>270</v>
      </c>
      <c r="J13" s="20">
        <v>0.55000000000000004</v>
      </c>
      <c r="K13" s="20">
        <v>0.580319803198032</v>
      </c>
      <c r="L13" s="23">
        <v>-3.0319803198031958E-2</v>
      </c>
    </row>
    <row r="14" spans="1:12" x14ac:dyDescent="0.4">
      <c r="A14" s="91" t="s">
        <v>64</v>
      </c>
      <c r="B14" s="31">
        <v>10445</v>
      </c>
      <c r="C14" s="31">
        <v>10291</v>
      </c>
      <c r="D14" s="22">
        <v>1.0149645321154406</v>
      </c>
      <c r="E14" s="90">
        <v>154</v>
      </c>
      <c r="F14" s="31">
        <v>17100</v>
      </c>
      <c r="G14" s="31">
        <v>16769</v>
      </c>
      <c r="H14" s="22">
        <v>1.0197388037450057</v>
      </c>
      <c r="I14" s="90">
        <v>331</v>
      </c>
      <c r="J14" s="22">
        <v>0.61081871345029237</v>
      </c>
      <c r="K14" s="22">
        <v>0.61369193154034229</v>
      </c>
      <c r="L14" s="21">
        <v>-2.8732180900499227E-3</v>
      </c>
    </row>
    <row r="15" spans="1:12" x14ac:dyDescent="0.4">
      <c r="A15" s="86" t="s">
        <v>144</v>
      </c>
      <c r="B15" s="35">
        <v>522</v>
      </c>
      <c r="C15" s="35">
        <v>467</v>
      </c>
      <c r="D15" s="19">
        <v>1.1177730192719486</v>
      </c>
      <c r="E15" s="85">
        <v>55</v>
      </c>
      <c r="F15" s="35">
        <v>900</v>
      </c>
      <c r="G15" s="35">
        <v>750</v>
      </c>
      <c r="H15" s="19">
        <v>1.2</v>
      </c>
      <c r="I15" s="85">
        <v>150</v>
      </c>
      <c r="J15" s="19">
        <v>0.57999999999999996</v>
      </c>
      <c r="K15" s="19">
        <v>0.6226666666666667</v>
      </c>
      <c r="L15" s="18">
        <v>-4.2666666666666742E-2</v>
      </c>
    </row>
    <row r="16" spans="1:12" x14ac:dyDescent="0.4">
      <c r="A16" s="84" t="s">
        <v>143</v>
      </c>
      <c r="B16" s="33">
        <v>1135</v>
      </c>
      <c r="C16" s="33">
        <v>1189</v>
      </c>
      <c r="D16" s="20">
        <v>0.95458368376787217</v>
      </c>
      <c r="E16" s="83">
        <v>-54</v>
      </c>
      <c r="F16" s="33">
        <v>2100</v>
      </c>
      <c r="G16" s="33">
        <v>1534</v>
      </c>
      <c r="H16" s="20">
        <v>1.3689700130378097</v>
      </c>
      <c r="I16" s="83">
        <v>566</v>
      </c>
      <c r="J16" s="20">
        <v>0.54047619047619044</v>
      </c>
      <c r="K16" s="20">
        <v>0.77509778357235981</v>
      </c>
      <c r="L16" s="23">
        <v>-0.23462159309616937</v>
      </c>
    </row>
    <row r="17" spans="1:12" x14ac:dyDescent="0.4">
      <c r="A17" s="84" t="s">
        <v>142</v>
      </c>
      <c r="B17" s="33">
        <v>1083</v>
      </c>
      <c r="C17" s="33">
        <v>996</v>
      </c>
      <c r="D17" s="20">
        <v>1.0873493975903614</v>
      </c>
      <c r="E17" s="83">
        <v>87</v>
      </c>
      <c r="F17" s="33">
        <v>1350</v>
      </c>
      <c r="G17" s="33">
        <v>1517</v>
      </c>
      <c r="H17" s="20">
        <v>0.88991430454845089</v>
      </c>
      <c r="I17" s="83">
        <v>-167</v>
      </c>
      <c r="J17" s="20">
        <v>0.80222222222222217</v>
      </c>
      <c r="K17" s="20">
        <v>0.65655899802241269</v>
      </c>
      <c r="L17" s="23">
        <v>0.14566322419980948</v>
      </c>
    </row>
    <row r="18" spans="1:12" x14ac:dyDescent="0.4">
      <c r="A18" s="84" t="s">
        <v>141</v>
      </c>
      <c r="B18" s="33">
        <v>1124</v>
      </c>
      <c r="C18" s="33">
        <v>1231</v>
      </c>
      <c r="D18" s="20">
        <v>0.91307879772542644</v>
      </c>
      <c r="E18" s="83">
        <v>-107</v>
      </c>
      <c r="F18" s="33">
        <v>1650</v>
      </c>
      <c r="G18" s="33">
        <v>1851</v>
      </c>
      <c r="H18" s="20">
        <v>0.89141004862236628</v>
      </c>
      <c r="I18" s="83">
        <v>-201</v>
      </c>
      <c r="J18" s="20">
        <v>0.68121212121212116</v>
      </c>
      <c r="K18" s="20">
        <v>0.66504592112371685</v>
      </c>
      <c r="L18" s="23">
        <v>1.6166200088404303E-2</v>
      </c>
    </row>
    <row r="19" spans="1:12" x14ac:dyDescent="0.4">
      <c r="A19" s="84" t="s">
        <v>140</v>
      </c>
      <c r="B19" s="34">
        <v>1164</v>
      </c>
      <c r="C19" s="34">
        <v>697</v>
      </c>
      <c r="D19" s="17">
        <v>1.6700143472022955</v>
      </c>
      <c r="E19" s="92">
        <v>467</v>
      </c>
      <c r="F19" s="34">
        <v>1500</v>
      </c>
      <c r="G19" s="34">
        <v>1500</v>
      </c>
      <c r="H19" s="17">
        <v>1</v>
      </c>
      <c r="I19" s="92">
        <v>0</v>
      </c>
      <c r="J19" s="17">
        <v>0.77600000000000002</v>
      </c>
      <c r="K19" s="17">
        <v>0.46466666666666667</v>
      </c>
      <c r="L19" s="16">
        <v>0.31133333333333335</v>
      </c>
    </row>
    <row r="20" spans="1:12" x14ac:dyDescent="0.4">
      <c r="A20" s="93" t="s">
        <v>139</v>
      </c>
      <c r="B20" s="33">
        <v>880</v>
      </c>
      <c r="C20" s="33">
        <v>919</v>
      </c>
      <c r="D20" s="20">
        <v>0.9575625680087051</v>
      </c>
      <c r="E20" s="83">
        <v>-39</v>
      </c>
      <c r="F20" s="33">
        <v>1500</v>
      </c>
      <c r="G20" s="33">
        <v>1500</v>
      </c>
      <c r="H20" s="20">
        <v>1</v>
      </c>
      <c r="I20" s="83">
        <v>0</v>
      </c>
      <c r="J20" s="20">
        <v>0.58666666666666667</v>
      </c>
      <c r="K20" s="20">
        <v>0.61266666666666669</v>
      </c>
      <c r="L20" s="23">
        <v>-2.6000000000000023E-2</v>
      </c>
    </row>
    <row r="21" spans="1:12" x14ac:dyDescent="0.4">
      <c r="A21" s="84" t="s">
        <v>168</v>
      </c>
      <c r="B21" s="33">
        <v>742</v>
      </c>
      <c r="C21" s="33">
        <v>829</v>
      </c>
      <c r="D21" s="20">
        <v>0.89505428226779249</v>
      </c>
      <c r="E21" s="83">
        <v>-87</v>
      </c>
      <c r="F21" s="33">
        <v>1500</v>
      </c>
      <c r="G21" s="33">
        <v>1350</v>
      </c>
      <c r="H21" s="20">
        <v>1.1111111111111112</v>
      </c>
      <c r="I21" s="83">
        <v>150</v>
      </c>
      <c r="J21" s="20">
        <v>0.49466666666666664</v>
      </c>
      <c r="K21" s="20">
        <v>0.61407407407407411</v>
      </c>
      <c r="L21" s="23">
        <v>-0.11940740740740746</v>
      </c>
    </row>
    <row r="22" spans="1:12" x14ac:dyDescent="0.4">
      <c r="A22" s="84" t="s">
        <v>138</v>
      </c>
      <c r="B22" s="33">
        <v>1083</v>
      </c>
      <c r="C22" s="33">
        <v>1053</v>
      </c>
      <c r="D22" s="20">
        <v>1.0284900284900285</v>
      </c>
      <c r="E22" s="83">
        <v>30</v>
      </c>
      <c r="F22" s="33">
        <v>1500</v>
      </c>
      <c r="G22" s="33">
        <v>1500</v>
      </c>
      <c r="H22" s="20">
        <v>1</v>
      </c>
      <c r="I22" s="83">
        <v>0</v>
      </c>
      <c r="J22" s="20">
        <v>0.72199999999999998</v>
      </c>
      <c r="K22" s="20">
        <v>0.70199999999999996</v>
      </c>
      <c r="L22" s="23">
        <v>0.02</v>
      </c>
    </row>
    <row r="23" spans="1:12" x14ac:dyDescent="0.4">
      <c r="A23" s="84" t="s">
        <v>137</v>
      </c>
      <c r="B23" s="34">
        <v>280</v>
      </c>
      <c r="C23" s="34">
        <v>323</v>
      </c>
      <c r="D23" s="17">
        <v>0.86687306501547989</v>
      </c>
      <c r="E23" s="92">
        <v>-43</v>
      </c>
      <c r="F23" s="34">
        <v>600</v>
      </c>
      <c r="G23" s="34">
        <v>750</v>
      </c>
      <c r="H23" s="17">
        <v>0.8</v>
      </c>
      <c r="I23" s="92">
        <v>-150</v>
      </c>
      <c r="J23" s="17">
        <v>0.46666666666666667</v>
      </c>
      <c r="K23" s="17">
        <v>0.43066666666666664</v>
      </c>
      <c r="L23" s="16">
        <v>3.6000000000000032E-2</v>
      </c>
    </row>
    <row r="24" spans="1:12" x14ac:dyDescent="0.4">
      <c r="A24" s="93" t="s">
        <v>136</v>
      </c>
      <c r="B24" s="33">
        <v>942</v>
      </c>
      <c r="C24" s="33">
        <v>915</v>
      </c>
      <c r="D24" s="20">
        <v>1.0295081967213116</v>
      </c>
      <c r="E24" s="83">
        <v>27</v>
      </c>
      <c r="F24" s="33">
        <v>1500</v>
      </c>
      <c r="G24" s="33">
        <v>1500</v>
      </c>
      <c r="H24" s="20">
        <v>1</v>
      </c>
      <c r="I24" s="83">
        <v>0</v>
      </c>
      <c r="J24" s="20">
        <v>0.628</v>
      </c>
      <c r="K24" s="20">
        <v>0.61</v>
      </c>
      <c r="L24" s="23">
        <v>1.8000000000000016E-2</v>
      </c>
    </row>
    <row r="25" spans="1:12" x14ac:dyDescent="0.4">
      <c r="A25" s="84" t="s">
        <v>135</v>
      </c>
      <c r="B25" s="33">
        <v>510</v>
      </c>
      <c r="C25" s="33">
        <v>700</v>
      </c>
      <c r="D25" s="20">
        <v>0.72857142857142854</v>
      </c>
      <c r="E25" s="83">
        <v>-190</v>
      </c>
      <c r="F25" s="33">
        <v>1500</v>
      </c>
      <c r="G25" s="33">
        <v>1517</v>
      </c>
      <c r="H25" s="20">
        <v>0.98879367172050103</v>
      </c>
      <c r="I25" s="83">
        <v>-17</v>
      </c>
      <c r="J25" s="20">
        <v>0.34</v>
      </c>
      <c r="K25" s="20">
        <v>0.46143704680290049</v>
      </c>
      <c r="L25" s="23">
        <v>-0.12143704680290046</v>
      </c>
    </row>
    <row r="26" spans="1:12" x14ac:dyDescent="0.4">
      <c r="A26" s="93" t="s">
        <v>134</v>
      </c>
      <c r="B26" s="34">
        <v>980</v>
      </c>
      <c r="C26" s="34">
        <v>972</v>
      </c>
      <c r="D26" s="17">
        <v>1.0082304526748971</v>
      </c>
      <c r="E26" s="92">
        <v>8</v>
      </c>
      <c r="F26" s="34">
        <v>1500</v>
      </c>
      <c r="G26" s="34">
        <v>1500</v>
      </c>
      <c r="H26" s="17">
        <v>1</v>
      </c>
      <c r="I26" s="92">
        <v>0</v>
      </c>
      <c r="J26" s="17">
        <v>0.65333333333333332</v>
      </c>
      <c r="K26" s="17">
        <v>0.64800000000000002</v>
      </c>
      <c r="L26" s="16">
        <v>5.3333333333333011E-3</v>
      </c>
    </row>
    <row r="27" spans="1:12" x14ac:dyDescent="0.4">
      <c r="A27" s="91" t="s">
        <v>63</v>
      </c>
      <c r="B27" s="31">
        <v>753</v>
      </c>
      <c r="C27" s="31">
        <v>478</v>
      </c>
      <c r="D27" s="22">
        <v>1.5753138075313808</v>
      </c>
      <c r="E27" s="90">
        <v>275</v>
      </c>
      <c r="F27" s="31">
        <v>1521</v>
      </c>
      <c r="G27" s="31">
        <v>975</v>
      </c>
      <c r="H27" s="22">
        <v>1.56</v>
      </c>
      <c r="I27" s="90">
        <v>546</v>
      </c>
      <c r="J27" s="22">
        <v>0.49506903353057197</v>
      </c>
      <c r="K27" s="22">
        <v>0.49025641025641026</v>
      </c>
      <c r="L27" s="21">
        <v>4.8126232741617092E-3</v>
      </c>
    </row>
    <row r="28" spans="1:12" x14ac:dyDescent="0.4">
      <c r="A28" s="86" t="s">
        <v>133</v>
      </c>
      <c r="B28" s="35">
        <v>510</v>
      </c>
      <c r="C28" s="35">
        <v>293</v>
      </c>
      <c r="D28" s="19">
        <v>1.7406143344709897</v>
      </c>
      <c r="E28" s="85">
        <v>217</v>
      </c>
      <c r="F28" s="35">
        <v>1131</v>
      </c>
      <c r="G28" s="35">
        <v>663</v>
      </c>
      <c r="H28" s="19">
        <v>1.7058823529411764</v>
      </c>
      <c r="I28" s="85">
        <v>468</v>
      </c>
      <c r="J28" s="19">
        <v>0.45092838196286472</v>
      </c>
      <c r="K28" s="19">
        <v>0.44193061840120662</v>
      </c>
      <c r="L28" s="18">
        <v>8.9977635616581009E-3</v>
      </c>
    </row>
    <row r="29" spans="1:12" x14ac:dyDescent="0.4">
      <c r="A29" s="84" t="s">
        <v>132</v>
      </c>
      <c r="B29" s="33">
        <v>243</v>
      </c>
      <c r="C29" s="33">
        <v>185</v>
      </c>
      <c r="D29" s="20">
        <v>1.3135135135135134</v>
      </c>
      <c r="E29" s="83">
        <v>58</v>
      </c>
      <c r="F29" s="33">
        <v>390</v>
      </c>
      <c r="G29" s="33">
        <v>312</v>
      </c>
      <c r="H29" s="20">
        <v>1.25</v>
      </c>
      <c r="I29" s="83">
        <v>78</v>
      </c>
      <c r="J29" s="20">
        <v>0.62307692307692308</v>
      </c>
      <c r="K29" s="20">
        <v>0.59294871794871795</v>
      </c>
      <c r="L29" s="23">
        <v>3.0128205128205132E-2</v>
      </c>
    </row>
    <row r="30" spans="1:12" s="87" customFormat="1" x14ac:dyDescent="0.4">
      <c r="A30" s="89" t="s">
        <v>74</v>
      </c>
      <c r="B30" s="28">
        <v>51423</v>
      </c>
      <c r="C30" s="28">
        <v>51428</v>
      </c>
      <c r="D30" s="15">
        <v>0.99990277669751881</v>
      </c>
      <c r="E30" s="88">
        <v>-5</v>
      </c>
      <c r="F30" s="28">
        <v>105665</v>
      </c>
      <c r="G30" s="28">
        <v>91028</v>
      </c>
      <c r="H30" s="15">
        <v>1.1607966779452477</v>
      </c>
      <c r="I30" s="88">
        <v>14637</v>
      </c>
      <c r="J30" s="15">
        <v>0.48666067288127574</v>
      </c>
      <c r="K30" s="15">
        <v>0.56496902052115827</v>
      </c>
      <c r="L30" s="24">
        <v>-7.8308347639882536E-2</v>
      </c>
    </row>
    <row r="31" spans="1:12" x14ac:dyDescent="0.4">
      <c r="A31" s="94" t="s">
        <v>73</v>
      </c>
      <c r="B31" s="30">
        <v>42907</v>
      </c>
      <c r="C31" s="30">
        <v>41594</v>
      </c>
      <c r="D31" s="19">
        <v>1.031567052940328</v>
      </c>
      <c r="E31" s="85">
        <v>1313</v>
      </c>
      <c r="F31" s="30">
        <v>88660</v>
      </c>
      <c r="G31" s="30">
        <v>75011</v>
      </c>
      <c r="H31" s="19">
        <v>1.1819599792030502</v>
      </c>
      <c r="I31" s="85">
        <v>13649</v>
      </c>
      <c r="J31" s="19">
        <v>0.48394992104669526</v>
      </c>
      <c r="K31" s="19">
        <v>0.55450533921691481</v>
      </c>
      <c r="L31" s="18">
        <v>-7.0555418170219542E-2</v>
      </c>
    </row>
    <row r="32" spans="1:12" x14ac:dyDescent="0.4">
      <c r="A32" s="84" t="s">
        <v>56</v>
      </c>
      <c r="B32" s="44">
        <v>18881</v>
      </c>
      <c r="C32" s="33">
        <v>17934</v>
      </c>
      <c r="D32" s="19">
        <v>1.0528047284487565</v>
      </c>
      <c r="E32" s="85">
        <v>947</v>
      </c>
      <c r="F32" s="33">
        <v>39558</v>
      </c>
      <c r="G32" s="33">
        <v>33738</v>
      </c>
      <c r="H32" s="20">
        <v>1.1725057798328296</v>
      </c>
      <c r="I32" s="83">
        <v>5820</v>
      </c>
      <c r="J32" s="19">
        <v>0.47729915567015524</v>
      </c>
      <c r="K32" s="20">
        <v>0.5315667792993064</v>
      </c>
      <c r="L32" s="23">
        <v>-5.4267623629151163E-2</v>
      </c>
    </row>
    <row r="33" spans="1:12" x14ac:dyDescent="0.4">
      <c r="A33" s="84" t="s">
        <v>131</v>
      </c>
      <c r="B33" s="33">
        <v>4742</v>
      </c>
      <c r="C33" s="33">
        <v>3663</v>
      </c>
      <c r="D33" s="19">
        <v>1.2945672945672946</v>
      </c>
      <c r="E33" s="85">
        <v>1079</v>
      </c>
      <c r="F33" s="33">
        <v>8570</v>
      </c>
      <c r="G33" s="33">
        <v>5360</v>
      </c>
      <c r="H33" s="20">
        <v>1.5988805970149254</v>
      </c>
      <c r="I33" s="83">
        <v>3210</v>
      </c>
      <c r="J33" s="19">
        <v>0.55332555425904317</v>
      </c>
      <c r="K33" s="20">
        <v>0.68339552238805967</v>
      </c>
      <c r="L33" s="23">
        <v>-0.1300699681290165</v>
      </c>
    </row>
    <row r="34" spans="1:12" x14ac:dyDescent="0.4">
      <c r="A34" s="84" t="s">
        <v>130</v>
      </c>
      <c r="B34" s="33">
        <v>3375</v>
      </c>
      <c r="C34" s="33">
        <v>5421</v>
      </c>
      <c r="D34" s="20">
        <v>0.62257885998893192</v>
      </c>
      <c r="E34" s="83">
        <v>-2046</v>
      </c>
      <c r="F34" s="33">
        <v>7920</v>
      </c>
      <c r="G34" s="33">
        <v>8733</v>
      </c>
      <c r="H34" s="20">
        <v>0.90690484369632429</v>
      </c>
      <c r="I34" s="83">
        <v>-813</v>
      </c>
      <c r="J34" s="20">
        <v>0.42613636363636365</v>
      </c>
      <c r="K34" s="20">
        <v>0.62074888354517344</v>
      </c>
      <c r="L34" s="23">
        <v>-0.19461251990880979</v>
      </c>
    </row>
    <row r="35" spans="1:12" x14ac:dyDescent="0.4">
      <c r="A35" s="84" t="s">
        <v>54</v>
      </c>
      <c r="B35" s="33">
        <v>8348</v>
      </c>
      <c r="C35" s="33">
        <v>6169</v>
      </c>
      <c r="D35" s="20">
        <v>1.3532177014102771</v>
      </c>
      <c r="E35" s="83">
        <v>2179</v>
      </c>
      <c r="F35" s="33">
        <v>15561</v>
      </c>
      <c r="G35" s="33">
        <v>11520</v>
      </c>
      <c r="H35" s="20">
        <v>1.35078125</v>
      </c>
      <c r="I35" s="83">
        <v>4041</v>
      </c>
      <c r="J35" s="20">
        <v>0.53646937857464172</v>
      </c>
      <c r="K35" s="20">
        <v>0.53550347222222228</v>
      </c>
      <c r="L35" s="23">
        <v>9.6590635241944334E-4</v>
      </c>
    </row>
    <row r="36" spans="1:12" x14ac:dyDescent="0.4">
      <c r="A36" s="84" t="s">
        <v>55</v>
      </c>
      <c r="B36" s="33">
        <v>4020</v>
      </c>
      <c r="C36" s="33">
        <v>4558</v>
      </c>
      <c r="D36" s="20">
        <v>0.88196577446248359</v>
      </c>
      <c r="E36" s="83">
        <v>-538</v>
      </c>
      <c r="F36" s="33">
        <v>8411</v>
      </c>
      <c r="G36" s="33">
        <v>7020</v>
      </c>
      <c r="H36" s="20">
        <v>1.1981481481481482</v>
      </c>
      <c r="I36" s="83">
        <v>1391</v>
      </c>
      <c r="J36" s="20">
        <v>0.47794554749732493</v>
      </c>
      <c r="K36" s="20">
        <v>0.64928774928774924</v>
      </c>
      <c r="L36" s="23">
        <v>-0.17134220179042431</v>
      </c>
    </row>
    <row r="37" spans="1:12" x14ac:dyDescent="0.4">
      <c r="A37" s="84" t="s">
        <v>53</v>
      </c>
      <c r="B37" s="33">
        <v>989</v>
      </c>
      <c r="C37" s="33">
        <v>1335</v>
      </c>
      <c r="D37" s="20">
        <v>0.74082397003745315</v>
      </c>
      <c r="E37" s="83">
        <v>-346</v>
      </c>
      <c r="F37" s="33">
        <v>2880</v>
      </c>
      <c r="G37" s="33">
        <v>2880</v>
      </c>
      <c r="H37" s="20">
        <v>1</v>
      </c>
      <c r="I37" s="83">
        <v>0</v>
      </c>
      <c r="J37" s="20">
        <v>0.34340277777777778</v>
      </c>
      <c r="K37" s="20">
        <v>0.46354166666666669</v>
      </c>
      <c r="L37" s="23">
        <v>-0.12013888888888891</v>
      </c>
    </row>
    <row r="38" spans="1:12" x14ac:dyDescent="0.4">
      <c r="A38" s="84" t="s">
        <v>52</v>
      </c>
      <c r="B38" s="33">
        <v>1646</v>
      </c>
      <c r="C38" s="33">
        <v>1596</v>
      </c>
      <c r="D38" s="20">
        <v>1.031328320802005</v>
      </c>
      <c r="E38" s="83">
        <v>50</v>
      </c>
      <c r="F38" s="33">
        <v>2880</v>
      </c>
      <c r="G38" s="33">
        <v>2880</v>
      </c>
      <c r="H38" s="20">
        <v>1</v>
      </c>
      <c r="I38" s="83">
        <v>0</v>
      </c>
      <c r="J38" s="20">
        <v>0.57152777777777775</v>
      </c>
      <c r="K38" s="20">
        <v>0.5541666666666667</v>
      </c>
      <c r="L38" s="23">
        <v>1.7361111111111049E-2</v>
      </c>
    </row>
    <row r="39" spans="1:12" x14ac:dyDescent="0.4">
      <c r="A39" s="93" t="s">
        <v>51</v>
      </c>
      <c r="B39" s="34">
        <v>906</v>
      </c>
      <c r="C39" s="34">
        <v>918</v>
      </c>
      <c r="D39" s="17">
        <v>0.98692810457516345</v>
      </c>
      <c r="E39" s="92">
        <v>-12</v>
      </c>
      <c r="F39" s="34">
        <v>2880</v>
      </c>
      <c r="G39" s="34">
        <v>2880</v>
      </c>
      <c r="H39" s="17">
        <v>1</v>
      </c>
      <c r="I39" s="92">
        <v>0</v>
      </c>
      <c r="J39" s="17">
        <v>0.31458333333333333</v>
      </c>
      <c r="K39" s="17">
        <v>0.31874999999999998</v>
      </c>
      <c r="L39" s="16">
        <v>-4.1666666666666519E-3</v>
      </c>
    </row>
    <row r="40" spans="1:12" x14ac:dyDescent="0.4">
      <c r="A40" s="91" t="s">
        <v>72</v>
      </c>
      <c r="B40" s="31">
        <v>8516</v>
      </c>
      <c r="C40" s="31">
        <v>9834</v>
      </c>
      <c r="D40" s="22">
        <v>0.86597518812283913</v>
      </c>
      <c r="E40" s="90">
        <v>-1318</v>
      </c>
      <c r="F40" s="31">
        <v>17005</v>
      </c>
      <c r="G40" s="31">
        <v>16017</v>
      </c>
      <c r="H40" s="22">
        <v>1.0616844602609727</v>
      </c>
      <c r="I40" s="90">
        <v>988</v>
      </c>
      <c r="J40" s="22">
        <v>0.5007938841517201</v>
      </c>
      <c r="K40" s="22">
        <v>0.61397265405506651</v>
      </c>
      <c r="L40" s="21">
        <v>-0.11317876990334641</v>
      </c>
    </row>
    <row r="41" spans="1:12" x14ac:dyDescent="0.4">
      <c r="A41" s="86" t="s">
        <v>54</v>
      </c>
      <c r="B41" s="35">
        <v>0</v>
      </c>
      <c r="C41" s="35">
        <v>2112</v>
      </c>
      <c r="D41" s="19">
        <v>0</v>
      </c>
      <c r="E41" s="85">
        <v>-2112</v>
      </c>
      <c r="F41" s="35">
        <v>0</v>
      </c>
      <c r="G41" s="35">
        <v>2998</v>
      </c>
      <c r="H41" s="19">
        <v>0</v>
      </c>
      <c r="I41" s="85">
        <v>-2998</v>
      </c>
      <c r="J41" s="19" t="e">
        <v>#DIV/0!</v>
      </c>
      <c r="K41" s="19">
        <v>0.704469646430954</v>
      </c>
      <c r="L41" s="18" t="e">
        <v>#DIV/0!</v>
      </c>
    </row>
    <row r="42" spans="1:12" x14ac:dyDescent="0.4">
      <c r="A42" s="84" t="s">
        <v>68</v>
      </c>
      <c r="B42" s="33">
        <v>492</v>
      </c>
      <c r="C42" s="33">
        <v>703</v>
      </c>
      <c r="D42" s="20">
        <v>0.69985775248933146</v>
      </c>
      <c r="E42" s="83">
        <v>-211</v>
      </c>
      <c r="F42" s="33">
        <v>1251</v>
      </c>
      <c r="G42" s="33">
        <v>1260</v>
      </c>
      <c r="H42" s="20">
        <v>0.99285714285714288</v>
      </c>
      <c r="I42" s="83">
        <v>-9</v>
      </c>
      <c r="J42" s="20">
        <v>0.39328537170263789</v>
      </c>
      <c r="K42" s="20">
        <v>0.55793650793650795</v>
      </c>
      <c r="L42" s="23">
        <v>-0.16465113623387007</v>
      </c>
    </row>
    <row r="43" spans="1:12" x14ac:dyDescent="0.4">
      <c r="A43" s="84" t="s">
        <v>66</v>
      </c>
      <c r="B43" s="33">
        <v>671</v>
      </c>
      <c r="C43" s="33">
        <v>700</v>
      </c>
      <c r="D43" s="20">
        <v>0.95857142857142852</v>
      </c>
      <c r="E43" s="83">
        <v>-29</v>
      </c>
      <c r="F43" s="33">
        <v>2880</v>
      </c>
      <c r="G43" s="33">
        <v>1267</v>
      </c>
      <c r="H43" s="20">
        <v>2.2730860299921072</v>
      </c>
      <c r="I43" s="83">
        <v>1613</v>
      </c>
      <c r="J43" s="20">
        <v>0.23298611111111112</v>
      </c>
      <c r="K43" s="20">
        <v>0.5524861878453039</v>
      </c>
      <c r="L43" s="23">
        <v>-0.31950007673419278</v>
      </c>
    </row>
    <row r="44" spans="1:12" x14ac:dyDescent="0.4">
      <c r="A44" s="84" t="s">
        <v>48</v>
      </c>
      <c r="B44" s="33">
        <v>2325</v>
      </c>
      <c r="C44" s="33">
        <v>2331</v>
      </c>
      <c r="D44" s="20">
        <v>0.99742599742599747</v>
      </c>
      <c r="E44" s="83">
        <v>-6</v>
      </c>
      <c r="F44" s="33">
        <v>3780</v>
      </c>
      <c r="G44" s="33">
        <v>3787</v>
      </c>
      <c r="H44" s="20">
        <v>0.99815157116451014</v>
      </c>
      <c r="I44" s="83">
        <v>-7</v>
      </c>
      <c r="J44" s="20">
        <v>0.61507936507936511</v>
      </c>
      <c r="K44" s="20">
        <v>0.61552680221811462</v>
      </c>
      <c r="L44" s="23">
        <v>-4.4743713874950686E-4</v>
      </c>
    </row>
    <row r="45" spans="1:12" x14ac:dyDescent="0.4">
      <c r="A45" s="84" t="s">
        <v>50</v>
      </c>
      <c r="B45" s="33">
        <v>423</v>
      </c>
      <c r="C45" s="33">
        <v>500</v>
      </c>
      <c r="D45" s="20">
        <v>0.84599999999999997</v>
      </c>
      <c r="E45" s="83">
        <v>-77</v>
      </c>
      <c r="F45" s="33">
        <v>1260</v>
      </c>
      <c r="G45" s="33">
        <v>1267</v>
      </c>
      <c r="H45" s="20">
        <v>0.99447513812154698</v>
      </c>
      <c r="I45" s="83">
        <v>-7</v>
      </c>
      <c r="J45" s="20">
        <v>0.33571428571428569</v>
      </c>
      <c r="K45" s="20">
        <v>0.39463299131807417</v>
      </c>
      <c r="L45" s="23">
        <v>-5.8918705603788479E-2</v>
      </c>
    </row>
    <row r="46" spans="1:12" x14ac:dyDescent="0.4">
      <c r="A46" s="84" t="s">
        <v>49</v>
      </c>
      <c r="B46" s="33">
        <v>597</v>
      </c>
      <c r="C46" s="33">
        <v>824</v>
      </c>
      <c r="D46" s="20">
        <v>0.72451456310679607</v>
      </c>
      <c r="E46" s="83">
        <v>-227</v>
      </c>
      <c r="F46" s="33">
        <v>1134</v>
      </c>
      <c r="G46" s="33">
        <v>1251</v>
      </c>
      <c r="H46" s="20">
        <v>0.90647482014388492</v>
      </c>
      <c r="I46" s="83">
        <v>-117</v>
      </c>
      <c r="J46" s="20">
        <v>0.52645502645502651</v>
      </c>
      <c r="K46" s="20">
        <v>0.65867306155075944</v>
      </c>
      <c r="L46" s="23">
        <v>-0.13221803509573293</v>
      </c>
    </row>
    <row r="47" spans="1:12" x14ac:dyDescent="0.4">
      <c r="A47" s="84" t="s">
        <v>128</v>
      </c>
      <c r="B47" s="33">
        <v>683</v>
      </c>
      <c r="C47" s="33">
        <v>1115</v>
      </c>
      <c r="D47" s="20">
        <v>0.61255605381165923</v>
      </c>
      <c r="E47" s="83">
        <v>-432</v>
      </c>
      <c r="F47" s="33">
        <v>1660</v>
      </c>
      <c r="G47" s="33">
        <v>1660</v>
      </c>
      <c r="H47" s="20">
        <v>1</v>
      </c>
      <c r="I47" s="83">
        <v>0</v>
      </c>
      <c r="J47" s="20">
        <v>0.41144578313253011</v>
      </c>
      <c r="K47" s="20">
        <v>0.67168674698795183</v>
      </c>
      <c r="L47" s="23">
        <v>-0.26024096385542173</v>
      </c>
    </row>
    <row r="48" spans="1:12" x14ac:dyDescent="0.4">
      <c r="A48" s="84" t="s">
        <v>70</v>
      </c>
      <c r="B48" s="33">
        <v>768</v>
      </c>
      <c r="C48" s="33">
        <v>806</v>
      </c>
      <c r="D48" s="20">
        <v>0.95285359801488834</v>
      </c>
      <c r="E48" s="83">
        <v>-38</v>
      </c>
      <c r="F48" s="33">
        <v>1260</v>
      </c>
      <c r="G48" s="33">
        <v>1267</v>
      </c>
      <c r="H48" s="20">
        <v>0.99447513812154698</v>
      </c>
      <c r="I48" s="83">
        <v>-7</v>
      </c>
      <c r="J48" s="20">
        <v>0.60952380952380958</v>
      </c>
      <c r="K48" s="20">
        <v>0.63614838200473556</v>
      </c>
      <c r="L48" s="23">
        <v>-2.6624572480925979E-2</v>
      </c>
    </row>
    <row r="49" spans="1:12" x14ac:dyDescent="0.4">
      <c r="A49" s="84" t="s">
        <v>127</v>
      </c>
      <c r="B49" s="33">
        <v>818</v>
      </c>
      <c r="C49" s="33">
        <v>743</v>
      </c>
      <c r="D49" s="20">
        <v>1.1009421265141319</v>
      </c>
      <c r="E49" s="83">
        <v>75</v>
      </c>
      <c r="F49" s="33">
        <v>1260</v>
      </c>
      <c r="G49" s="33">
        <v>1260</v>
      </c>
      <c r="H49" s="20">
        <v>1</v>
      </c>
      <c r="I49" s="83">
        <v>0</v>
      </c>
      <c r="J49" s="20">
        <v>0.64920634920634923</v>
      </c>
      <c r="K49" s="20">
        <v>0.5896825396825397</v>
      </c>
      <c r="L49" s="23">
        <v>5.9523809523809534E-2</v>
      </c>
    </row>
    <row r="50" spans="1:12" x14ac:dyDescent="0.4">
      <c r="A50" s="84" t="s">
        <v>125</v>
      </c>
      <c r="B50" s="33">
        <v>918</v>
      </c>
      <c r="C50" s="33">
        <v>0</v>
      </c>
      <c r="D50" s="20" t="e">
        <v>#DIV/0!</v>
      </c>
      <c r="E50" s="83">
        <v>918</v>
      </c>
      <c r="F50" s="33">
        <v>1260</v>
      </c>
      <c r="G50" s="33">
        <v>0</v>
      </c>
      <c r="H50" s="20" t="e">
        <v>#DIV/0!</v>
      </c>
      <c r="I50" s="83">
        <v>1260</v>
      </c>
      <c r="J50" s="20">
        <v>0.72857142857142854</v>
      </c>
      <c r="K50" s="20" t="e">
        <v>#DIV/0!</v>
      </c>
      <c r="L50" s="23" t="e">
        <v>#DIV/0!</v>
      </c>
    </row>
    <row r="51" spans="1:12" x14ac:dyDescent="0.4">
      <c r="A51" s="84" t="s">
        <v>124</v>
      </c>
      <c r="B51" s="33">
        <v>821</v>
      </c>
      <c r="C51" s="33">
        <v>0</v>
      </c>
      <c r="D51" s="20" t="e">
        <v>#DIV/0!</v>
      </c>
      <c r="E51" s="83">
        <v>821</v>
      </c>
      <c r="F51" s="33">
        <v>1260</v>
      </c>
      <c r="G51" s="33">
        <v>0</v>
      </c>
      <c r="H51" s="20" t="e">
        <v>#DIV/0!</v>
      </c>
      <c r="I51" s="83">
        <v>1260</v>
      </c>
      <c r="J51" s="20">
        <v>0.6515873015873016</v>
      </c>
      <c r="K51" s="20" t="e">
        <v>#DIV/0!</v>
      </c>
      <c r="L51" s="23" t="e">
        <v>#DIV/0!</v>
      </c>
    </row>
    <row r="52" spans="1:12" s="87" customFormat="1" x14ac:dyDescent="0.4">
      <c r="A52" s="89" t="s">
        <v>71</v>
      </c>
      <c r="B52" s="28">
        <v>0</v>
      </c>
      <c r="C52" s="28">
        <v>10103</v>
      </c>
      <c r="D52" s="15">
        <v>0</v>
      </c>
      <c r="E52" s="88">
        <v>-10103</v>
      </c>
      <c r="F52" s="28">
        <v>0</v>
      </c>
      <c r="G52" s="28">
        <v>15126</v>
      </c>
      <c r="H52" s="15">
        <v>0</v>
      </c>
      <c r="I52" s="88">
        <v>-15126</v>
      </c>
      <c r="J52" s="15" t="e">
        <v>#DIV/0!</v>
      </c>
      <c r="K52" s="15">
        <v>0.66792278196482879</v>
      </c>
      <c r="L52" s="24" t="e">
        <v>#DIV/0!</v>
      </c>
    </row>
    <row r="53" spans="1:12" x14ac:dyDescent="0.4">
      <c r="A53" s="86" t="s">
        <v>56</v>
      </c>
      <c r="B53" s="35">
        <v>0</v>
      </c>
      <c r="C53" s="35">
        <v>6554</v>
      </c>
      <c r="D53" s="19">
        <v>0</v>
      </c>
      <c r="E53" s="85">
        <v>-6554</v>
      </c>
      <c r="F53" s="35">
        <v>0</v>
      </c>
      <c r="G53" s="35">
        <v>10486</v>
      </c>
      <c r="H53" s="19">
        <v>0</v>
      </c>
      <c r="I53" s="85">
        <v>-10486</v>
      </c>
      <c r="J53" s="19" t="e">
        <v>#DIV/0!</v>
      </c>
      <c r="K53" s="19">
        <v>0.62502384131222577</v>
      </c>
      <c r="L53" s="18" t="e">
        <v>#DIV/0!</v>
      </c>
    </row>
    <row r="54" spans="1:12" x14ac:dyDescent="0.4">
      <c r="A54" s="84" t="s">
        <v>57</v>
      </c>
      <c r="B54" s="33">
        <v>0</v>
      </c>
      <c r="C54" s="33">
        <v>2428</v>
      </c>
      <c r="D54" s="20">
        <v>0</v>
      </c>
      <c r="E54" s="83">
        <v>-2428</v>
      </c>
      <c r="F54" s="33">
        <v>0</v>
      </c>
      <c r="G54" s="33">
        <v>2980</v>
      </c>
      <c r="H54" s="20">
        <v>0</v>
      </c>
      <c r="I54" s="83">
        <v>-2980</v>
      </c>
      <c r="J54" s="20" t="e">
        <v>#DIV/0!</v>
      </c>
      <c r="K54" s="20">
        <v>0.81476510067114094</v>
      </c>
      <c r="L54" s="23" t="e">
        <v>#DIV/0!</v>
      </c>
    </row>
    <row r="55" spans="1:12" x14ac:dyDescent="0.4">
      <c r="A55" s="82" t="s">
        <v>153</v>
      </c>
      <c r="B55" s="32">
        <v>0</v>
      </c>
      <c r="C55" s="32">
        <v>1121</v>
      </c>
      <c r="D55" s="26">
        <v>0</v>
      </c>
      <c r="E55" s="81">
        <v>-1121</v>
      </c>
      <c r="F55" s="32">
        <v>0</v>
      </c>
      <c r="G55" s="32">
        <v>1660</v>
      </c>
      <c r="H55" s="26">
        <v>0</v>
      </c>
      <c r="I55" s="81">
        <v>-1660</v>
      </c>
      <c r="J55" s="26" t="e">
        <v>#DIV/0!</v>
      </c>
      <c r="K55" s="26">
        <v>0.67530120481927713</v>
      </c>
      <c r="L55" s="25" t="e">
        <v>#DIV/0!</v>
      </c>
    </row>
    <row r="57" spans="1:12" x14ac:dyDescent="0.4">
      <c r="C57" s="100"/>
      <c r="E57" s="13"/>
      <c r="G57" s="100"/>
      <c r="I57" s="13"/>
      <c r="K57" s="80"/>
    </row>
    <row r="58" spans="1:12" x14ac:dyDescent="0.4">
      <c r="C58" s="80"/>
      <c r="E58" s="13"/>
      <c r="G58" s="80"/>
      <c r="I58" s="13"/>
      <c r="K58" s="80"/>
    </row>
    <row r="59" spans="1:12" x14ac:dyDescent="0.4">
      <c r="C59" s="80"/>
      <c r="D59" s="13"/>
      <c r="E59" s="13"/>
      <c r="F59" s="80"/>
      <c r="G59" s="80"/>
      <c r="H59" s="13"/>
      <c r="I59" s="13"/>
      <c r="J59" s="80"/>
      <c r="K59" s="80"/>
    </row>
    <row r="60" spans="1:12" x14ac:dyDescent="0.4">
      <c r="C60" s="80"/>
      <c r="D60" s="13"/>
      <c r="E60" s="13"/>
      <c r="F60" s="80"/>
      <c r="G60" s="80"/>
      <c r="H60" s="13"/>
      <c r="I60" s="13"/>
      <c r="J60" s="80"/>
      <c r="K60" s="80"/>
    </row>
    <row r="61" spans="1:12" x14ac:dyDescent="0.4">
      <c r="C61" s="80"/>
      <c r="D61" s="13"/>
      <c r="E61" s="13"/>
      <c r="F61" s="80"/>
      <c r="G61" s="80"/>
      <c r="H61" s="13"/>
      <c r="I61" s="13"/>
      <c r="J61" s="80"/>
      <c r="K61" s="80"/>
    </row>
    <row r="62" spans="1:12" x14ac:dyDescent="0.4">
      <c r="C62" s="80"/>
      <c r="D62" s="13"/>
      <c r="E62" s="13"/>
      <c r="F62" s="80"/>
      <c r="G62" s="80"/>
      <c r="H62" s="13"/>
      <c r="I62" s="13"/>
      <c r="J62" s="80"/>
      <c r="K62" s="80"/>
    </row>
    <row r="63" spans="1:12" x14ac:dyDescent="0.4">
      <c r="C63" s="80"/>
      <c r="E63" s="13"/>
      <c r="G63" s="80"/>
      <c r="I63" s="13"/>
      <c r="K63" s="80"/>
    </row>
    <row r="64" spans="1:12" x14ac:dyDescent="0.4">
      <c r="C64" s="80"/>
      <c r="E64" s="13"/>
      <c r="G64" s="80"/>
      <c r="I64" s="13"/>
      <c r="K64" s="80"/>
    </row>
    <row r="65" spans="3:11" x14ac:dyDescent="0.4">
      <c r="C65" s="80"/>
      <c r="E65" s="13"/>
      <c r="G65" s="80"/>
      <c r="I65" s="13"/>
      <c r="K65" s="80"/>
    </row>
    <row r="66" spans="3:11" x14ac:dyDescent="0.4">
      <c r="C66" s="80"/>
      <c r="E66" s="13"/>
      <c r="G66" s="80"/>
      <c r="I66" s="13"/>
      <c r="K66" s="80"/>
    </row>
  </sheetData>
  <mergeCells count="14">
    <mergeCell ref="A2:A3"/>
    <mergeCell ref="B2:E3"/>
    <mergeCell ref="F2:I3"/>
    <mergeCell ref="J2:L3"/>
    <mergeCell ref="A4:A5"/>
    <mergeCell ref="B4:B5"/>
    <mergeCell ref="C4:C5"/>
    <mergeCell ref="D4:E4"/>
    <mergeCell ref="K4:K5"/>
    <mergeCell ref="L4:L5"/>
    <mergeCell ref="F4:F5"/>
    <mergeCell ref="G4:G5"/>
    <mergeCell ref="H4:I4"/>
    <mergeCell ref="J4:J5"/>
  </mergeCells>
  <phoneticPr fontId="3"/>
  <hyperlinks>
    <hyperlink ref="A1" location="'h15'!A1" display="'h15'!A1"/>
  </hyperlinks>
  <pageMargins left="0.75" right="0.75" top="1" bottom="1" header="0.51200000000000001" footer="0.5120000000000000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zoomScaleNormal="100"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６月(上中旬)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91</v>
      </c>
      <c r="C4" s="120" t="s">
        <v>171</v>
      </c>
      <c r="D4" s="119" t="s">
        <v>61</v>
      </c>
      <c r="E4" s="119"/>
      <c r="F4" s="116" t="s">
        <v>91</v>
      </c>
      <c r="G4" s="116" t="s">
        <v>171</v>
      </c>
      <c r="H4" s="119" t="s">
        <v>61</v>
      </c>
      <c r="I4" s="119"/>
      <c r="J4" s="116" t="s">
        <v>91</v>
      </c>
      <c r="K4" s="116" t="s">
        <v>171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247730</v>
      </c>
      <c r="C6" s="28">
        <v>245556</v>
      </c>
      <c r="D6" s="15">
        <v>1.0088533776409454</v>
      </c>
      <c r="E6" s="88">
        <v>2174</v>
      </c>
      <c r="F6" s="28">
        <v>400555</v>
      </c>
      <c r="G6" s="28">
        <v>364157</v>
      </c>
      <c r="H6" s="15">
        <v>1.0999513945907946</v>
      </c>
      <c r="I6" s="88">
        <v>36398</v>
      </c>
      <c r="J6" s="15">
        <v>0.61846687720787408</v>
      </c>
      <c r="K6" s="15">
        <v>0.67431355157253603</v>
      </c>
      <c r="L6" s="24">
        <v>-5.5846674364661952E-2</v>
      </c>
    </row>
    <row r="7" spans="1:12" s="87" customFormat="1" x14ac:dyDescent="0.4">
      <c r="A7" s="89" t="s">
        <v>58</v>
      </c>
      <c r="B7" s="28">
        <v>128354</v>
      </c>
      <c r="C7" s="28">
        <v>108114</v>
      </c>
      <c r="D7" s="15">
        <v>1.18720979706606</v>
      </c>
      <c r="E7" s="88">
        <v>20240</v>
      </c>
      <c r="F7" s="28">
        <v>189989</v>
      </c>
      <c r="G7" s="28">
        <v>152632</v>
      </c>
      <c r="H7" s="15">
        <v>1.2447520834425285</v>
      </c>
      <c r="I7" s="88">
        <v>37357</v>
      </c>
      <c r="J7" s="15">
        <v>0.67558648132260291</v>
      </c>
      <c r="K7" s="15">
        <v>0.70833114943131192</v>
      </c>
      <c r="L7" s="24">
        <v>-3.2744668108709019E-2</v>
      </c>
    </row>
    <row r="8" spans="1:12" x14ac:dyDescent="0.4">
      <c r="A8" s="97" t="s">
        <v>65</v>
      </c>
      <c r="B8" s="29">
        <v>103694</v>
      </c>
      <c r="C8" s="29">
        <v>84167</v>
      </c>
      <c r="D8" s="27">
        <v>1.2320030415721126</v>
      </c>
      <c r="E8" s="96">
        <v>19527</v>
      </c>
      <c r="F8" s="29">
        <v>152486</v>
      </c>
      <c r="G8" s="29">
        <v>116807</v>
      </c>
      <c r="H8" s="27">
        <v>1.3054525841773181</v>
      </c>
      <c r="I8" s="96">
        <v>35679</v>
      </c>
      <c r="J8" s="27">
        <v>0.68002308408640788</v>
      </c>
      <c r="K8" s="27">
        <v>0.72056469218454378</v>
      </c>
      <c r="L8" s="54">
        <v>-4.0541608098135895E-2</v>
      </c>
    </row>
    <row r="9" spans="1:12" x14ac:dyDescent="0.4">
      <c r="A9" s="86" t="s">
        <v>56</v>
      </c>
      <c r="B9" s="35">
        <v>58473</v>
      </c>
      <c r="C9" s="35">
        <v>47691</v>
      </c>
      <c r="D9" s="19">
        <v>1.2260803925268919</v>
      </c>
      <c r="E9" s="85">
        <v>10782</v>
      </c>
      <c r="F9" s="35">
        <v>77780</v>
      </c>
      <c r="G9" s="35">
        <v>62187</v>
      </c>
      <c r="H9" s="19">
        <v>1.2507437245726598</v>
      </c>
      <c r="I9" s="85">
        <v>15593</v>
      </c>
      <c r="J9" s="19">
        <v>0.75177423502185647</v>
      </c>
      <c r="K9" s="19">
        <v>0.76689661826426747</v>
      </c>
      <c r="L9" s="18">
        <v>-1.5122383242410997E-2</v>
      </c>
    </row>
    <row r="10" spans="1:12" x14ac:dyDescent="0.4">
      <c r="A10" s="84" t="s">
        <v>57</v>
      </c>
      <c r="B10" s="33">
        <v>17999</v>
      </c>
      <c r="C10" s="33">
        <v>9341</v>
      </c>
      <c r="D10" s="20">
        <v>1.9268814902044749</v>
      </c>
      <c r="E10" s="83">
        <v>8658</v>
      </c>
      <c r="F10" s="35">
        <v>28176</v>
      </c>
      <c r="G10" s="33">
        <v>11360</v>
      </c>
      <c r="H10" s="20">
        <v>2.4802816901408451</v>
      </c>
      <c r="I10" s="83">
        <v>16816</v>
      </c>
      <c r="J10" s="20">
        <v>0.63880607609312889</v>
      </c>
      <c r="K10" s="20">
        <v>0.82227112676056335</v>
      </c>
      <c r="L10" s="23">
        <v>-0.18346505066743446</v>
      </c>
    </row>
    <row r="11" spans="1:12" x14ac:dyDescent="0.4">
      <c r="A11" s="84" t="s">
        <v>69</v>
      </c>
      <c r="B11" s="33">
        <v>5373</v>
      </c>
      <c r="C11" s="33">
        <v>6615</v>
      </c>
      <c r="D11" s="20">
        <v>0.81224489795918364</v>
      </c>
      <c r="E11" s="83">
        <v>-1242</v>
      </c>
      <c r="F11" s="33">
        <v>10800</v>
      </c>
      <c r="G11" s="33">
        <v>10800</v>
      </c>
      <c r="H11" s="20">
        <v>1</v>
      </c>
      <c r="I11" s="83">
        <v>0</v>
      </c>
      <c r="J11" s="20">
        <v>0.4975</v>
      </c>
      <c r="K11" s="20">
        <v>0.61250000000000004</v>
      </c>
      <c r="L11" s="23">
        <v>-0.115</v>
      </c>
    </row>
    <row r="12" spans="1:12" x14ac:dyDescent="0.4">
      <c r="A12" s="84" t="s">
        <v>54</v>
      </c>
      <c r="B12" s="33">
        <v>11135</v>
      </c>
      <c r="C12" s="33">
        <v>11015</v>
      </c>
      <c r="D12" s="20">
        <v>1.0108942351339083</v>
      </c>
      <c r="E12" s="83">
        <v>120</v>
      </c>
      <c r="F12" s="33">
        <v>18930</v>
      </c>
      <c r="G12" s="33">
        <v>15930</v>
      </c>
      <c r="H12" s="20">
        <v>1.1883239171374764</v>
      </c>
      <c r="I12" s="83">
        <v>3000</v>
      </c>
      <c r="J12" s="20">
        <v>0.58821975699947171</v>
      </c>
      <c r="K12" s="20">
        <v>0.69146264908976773</v>
      </c>
      <c r="L12" s="23">
        <v>-0.10324289209029602</v>
      </c>
    </row>
    <row r="13" spans="1:12" x14ac:dyDescent="0.4">
      <c r="A13" s="84" t="s">
        <v>55</v>
      </c>
      <c r="B13" s="33">
        <v>10714</v>
      </c>
      <c r="C13" s="33">
        <v>9505</v>
      </c>
      <c r="D13" s="20">
        <v>1.1271962125197266</v>
      </c>
      <c r="E13" s="83">
        <v>1209</v>
      </c>
      <c r="F13" s="33">
        <v>16800</v>
      </c>
      <c r="G13" s="33">
        <v>16530</v>
      </c>
      <c r="H13" s="20">
        <v>1.0163339382940109</v>
      </c>
      <c r="I13" s="83">
        <v>270</v>
      </c>
      <c r="J13" s="20">
        <v>0.63773809523809522</v>
      </c>
      <c r="K13" s="20">
        <v>0.57501512401693888</v>
      </c>
      <c r="L13" s="23">
        <v>6.2722971221156332E-2</v>
      </c>
    </row>
    <row r="14" spans="1:12" x14ac:dyDescent="0.4">
      <c r="A14" s="91" t="s">
        <v>64</v>
      </c>
      <c r="B14" s="31">
        <v>23083</v>
      </c>
      <c r="C14" s="31">
        <v>22753</v>
      </c>
      <c r="D14" s="22">
        <v>1.0145035819452379</v>
      </c>
      <c r="E14" s="90">
        <v>330</v>
      </c>
      <c r="F14" s="31">
        <v>34500</v>
      </c>
      <c r="G14" s="31">
        <v>33719</v>
      </c>
      <c r="H14" s="22">
        <v>1.0231620154808863</v>
      </c>
      <c r="I14" s="90">
        <v>781</v>
      </c>
      <c r="J14" s="22">
        <v>0.66907246376811591</v>
      </c>
      <c r="K14" s="22">
        <v>0.67478276342714794</v>
      </c>
      <c r="L14" s="21">
        <v>-5.7102996590320254E-3</v>
      </c>
    </row>
    <row r="15" spans="1:12" x14ac:dyDescent="0.4">
      <c r="A15" s="86" t="s">
        <v>144</v>
      </c>
      <c r="B15" s="35">
        <v>1089</v>
      </c>
      <c r="C15" s="35">
        <v>1032</v>
      </c>
      <c r="D15" s="19">
        <v>1.055232558139535</v>
      </c>
      <c r="E15" s="85">
        <v>57</v>
      </c>
      <c r="F15" s="35">
        <v>1800</v>
      </c>
      <c r="G15" s="35">
        <v>1650</v>
      </c>
      <c r="H15" s="19">
        <v>1.0909090909090908</v>
      </c>
      <c r="I15" s="85">
        <v>150</v>
      </c>
      <c r="J15" s="19">
        <v>0.60499999999999998</v>
      </c>
      <c r="K15" s="19">
        <v>0.62545454545454549</v>
      </c>
      <c r="L15" s="18">
        <v>-2.0454545454545503E-2</v>
      </c>
    </row>
    <row r="16" spans="1:12" x14ac:dyDescent="0.4">
      <c r="A16" s="84" t="s">
        <v>143</v>
      </c>
      <c r="B16" s="33">
        <v>2538</v>
      </c>
      <c r="C16" s="33">
        <v>2890</v>
      </c>
      <c r="D16" s="20">
        <v>0.87820069204152251</v>
      </c>
      <c r="E16" s="83">
        <v>-352</v>
      </c>
      <c r="F16" s="33">
        <v>3900</v>
      </c>
      <c r="G16" s="33">
        <v>3484</v>
      </c>
      <c r="H16" s="20">
        <v>1.1194029850746268</v>
      </c>
      <c r="I16" s="83">
        <v>416</v>
      </c>
      <c r="J16" s="20">
        <v>0.65076923076923077</v>
      </c>
      <c r="K16" s="20">
        <v>0.82950631458094148</v>
      </c>
      <c r="L16" s="23">
        <v>-0.17873708381171072</v>
      </c>
    </row>
    <row r="17" spans="1:12" x14ac:dyDescent="0.4">
      <c r="A17" s="84" t="s">
        <v>142</v>
      </c>
      <c r="B17" s="33">
        <v>2443</v>
      </c>
      <c r="C17" s="33">
        <v>2350</v>
      </c>
      <c r="D17" s="20">
        <v>1.0395744680851065</v>
      </c>
      <c r="E17" s="83">
        <v>93</v>
      </c>
      <c r="F17" s="33">
        <v>2850</v>
      </c>
      <c r="G17" s="33">
        <v>3017</v>
      </c>
      <c r="H17" s="20">
        <v>0.9446470003314551</v>
      </c>
      <c r="I17" s="83">
        <v>-167</v>
      </c>
      <c r="J17" s="20">
        <v>0.8571929824561404</v>
      </c>
      <c r="K17" s="20">
        <v>0.7789194564136559</v>
      </c>
      <c r="L17" s="23">
        <v>7.8273526042484498E-2</v>
      </c>
    </row>
    <row r="18" spans="1:12" x14ac:dyDescent="0.4">
      <c r="A18" s="84" t="s">
        <v>141</v>
      </c>
      <c r="B18" s="33">
        <v>2505</v>
      </c>
      <c r="C18" s="33">
        <v>2150</v>
      </c>
      <c r="D18" s="20">
        <v>1.1651162790697673</v>
      </c>
      <c r="E18" s="83">
        <v>355</v>
      </c>
      <c r="F18" s="33">
        <v>3900</v>
      </c>
      <c r="G18" s="33">
        <v>3351</v>
      </c>
      <c r="H18" s="20">
        <v>1.1638316920322291</v>
      </c>
      <c r="I18" s="83">
        <v>549</v>
      </c>
      <c r="J18" s="20">
        <v>0.64230769230769236</v>
      </c>
      <c r="K18" s="20">
        <v>0.64159952253058783</v>
      </c>
      <c r="L18" s="23">
        <v>7.0816977710452811E-4</v>
      </c>
    </row>
    <row r="19" spans="1:12" x14ac:dyDescent="0.4">
      <c r="A19" s="84" t="s">
        <v>140</v>
      </c>
      <c r="B19" s="34">
        <v>2365</v>
      </c>
      <c r="C19" s="34">
        <v>1773</v>
      </c>
      <c r="D19" s="17">
        <v>1.3338973491257755</v>
      </c>
      <c r="E19" s="92">
        <v>592</v>
      </c>
      <c r="F19" s="34">
        <v>2850</v>
      </c>
      <c r="G19" s="34">
        <v>3000</v>
      </c>
      <c r="H19" s="17">
        <v>0.95</v>
      </c>
      <c r="I19" s="92">
        <v>-150</v>
      </c>
      <c r="J19" s="17">
        <v>0.8298245614035088</v>
      </c>
      <c r="K19" s="17">
        <v>0.59099999999999997</v>
      </c>
      <c r="L19" s="16">
        <v>0.23882456140350883</v>
      </c>
    </row>
    <row r="20" spans="1:12" x14ac:dyDescent="0.4">
      <c r="A20" s="93" t="s">
        <v>139</v>
      </c>
      <c r="B20" s="33">
        <v>2145</v>
      </c>
      <c r="C20" s="33">
        <v>2149</v>
      </c>
      <c r="D20" s="20">
        <v>0.99813866914844118</v>
      </c>
      <c r="E20" s="83">
        <v>-4</v>
      </c>
      <c r="F20" s="33">
        <v>3000</v>
      </c>
      <c r="G20" s="33">
        <v>3000</v>
      </c>
      <c r="H20" s="20">
        <v>1</v>
      </c>
      <c r="I20" s="83">
        <v>0</v>
      </c>
      <c r="J20" s="20">
        <v>0.71499999999999997</v>
      </c>
      <c r="K20" s="20">
        <v>0.71633333333333338</v>
      </c>
      <c r="L20" s="23">
        <v>-1.3333333333334085E-3</v>
      </c>
    </row>
    <row r="21" spans="1:12" x14ac:dyDescent="0.4">
      <c r="A21" s="84" t="s">
        <v>168</v>
      </c>
      <c r="B21" s="33">
        <v>1652</v>
      </c>
      <c r="C21" s="33">
        <v>1873</v>
      </c>
      <c r="D21" s="20">
        <v>0.8820074746396156</v>
      </c>
      <c r="E21" s="83">
        <v>-221</v>
      </c>
      <c r="F21" s="33">
        <v>3000</v>
      </c>
      <c r="G21" s="33">
        <v>2850</v>
      </c>
      <c r="H21" s="20">
        <v>1.0526315789473684</v>
      </c>
      <c r="I21" s="83">
        <v>150</v>
      </c>
      <c r="J21" s="20">
        <v>0.55066666666666664</v>
      </c>
      <c r="K21" s="20">
        <v>0.65719298245614033</v>
      </c>
      <c r="L21" s="23">
        <v>-0.10652631578947369</v>
      </c>
    </row>
    <row r="22" spans="1:12" x14ac:dyDescent="0.4">
      <c r="A22" s="84" t="s">
        <v>138</v>
      </c>
      <c r="B22" s="33">
        <v>2391</v>
      </c>
      <c r="C22" s="33">
        <v>2362</v>
      </c>
      <c r="D22" s="20">
        <v>1.0122777307366639</v>
      </c>
      <c r="E22" s="83">
        <v>29</v>
      </c>
      <c r="F22" s="33">
        <v>3000</v>
      </c>
      <c r="G22" s="33">
        <v>3000</v>
      </c>
      <c r="H22" s="20">
        <v>1</v>
      </c>
      <c r="I22" s="83">
        <v>0</v>
      </c>
      <c r="J22" s="20">
        <v>0.79700000000000004</v>
      </c>
      <c r="K22" s="20">
        <v>0.78733333333333333</v>
      </c>
      <c r="L22" s="23">
        <v>9.6666666666667123E-3</v>
      </c>
    </row>
    <row r="23" spans="1:12" x14ac:dyDescent="0.4">
      <c r="A23" s="84" t="s">
        <v>137</v>
      </c>
      <c r="B23" s="34">
        <v>547</v>
      </c>
      <c r="C23" s="34">
        <v>512</v>
      </c>
      <c r="D23" s="17">
        <v>1.068359375</v>
      </c>
      <c r="E23" s="92">
        <v>35</v>
      </c>
      <c r="F23" s="34">
        <v>1200</v>
      </c>
      <c r="G23" s="34">
        <v>1350</v>
      </c>
      <c r="H23" s="17">
        <v>0.88888888888888884</v>
      </c>
      <c r="I23" s="92">
        <v>-150</v>
      </c>
      <c r="J23" s="17">
        <v>0.45583333333333331</v>
      </c>
      <c r="K23" s="17">
        <v>0.37925925925925924</v>
      </c>
      <c r="L23" s="16">
        <v>7.6574074074074072E-2</v>
      </c>
    </row>
    <row r="24" spans="1:12" x14ac:dyDescent="0.4">
      <c r="A24" s="93" t="s">
        <v>136</v>
      </c>
      <c r="B24" s="33">
        <v>2074</v>
      </c>
      <c r="C24" s="33">
        <v>1909</v>
      </c>
      <c r="D24" s="20">
        <v>1.0864326872708223</v>
      </c>
      <c r="E24" s="83">
        <v>165</v>
      </c>
      <c r="F24" s="33">
        <v>3000</v>
      </c>
      <c r="G24" s="33">
        <v>3000</v>
      </c>
      <c r="H24" s="20">
        <v>1</v>
      </c>
      <c r="I24" s="83">
        <v>0</v>
      </c>
      <c r="J24" s="20">
        <v>0.69133333333333336</v>
      </c>
      <c r="K24" s="20">
        <v>0.63633333333333331</v>
      </c>
      <c r="L24" s="23">
        <v>5.5000000000000049E-2</v>
      </c>
    </row>
    <row r="25" spans="1:12" x14ac:dyDescent="0.4">
      <c r="A25" s="84" t="s">
        <v>135</v>
      </c>
      <c r="B25" s="33">
        <v>1291</v>
      </c>
      <c r="C25" s="33">
        <v>1544</v>
      </c>
      <c r="D25" s="20">
        <v>0.83613989637305697</v>
      </c>
      <c r="E25" s="83">
        <v>-253</v>
      </c>
      <c r="F25" s="33">
        <v>3000</v>
      </c>
      <c r="G25" s="33">
        <v>3017</v>
      </c>
      <c r="H25" s="20">
        <v>0.99436526350679488</v>
      </c>
      <c r="I25" s="83">
        <v>-17</v>
      </c>
      <c r="J25" s="20">
        <v>0.43033333333333335</v>
      </c>
      <c r="K25" s="20">
        <v>0.5117666556181637</v>
      </c>
      <c r="L25" s="23">
        <v>-8.1433322284830356E-2</v>
      </c>
    </row>
    <row r="26" spans="1:12" x14ac:dyDescent="0.4">
      <c r="A26" s="93" t="s">
        <v>134</v>
      </c>
      <c r="B26" s="34">
        <v>2043</v>
      </c>
      <c r="C26" s="34">
        <v>2209</v>
      </c>
      <c r="D26" s="17">
        <v>0.9248528746038932</v>
      </c>
      <c r="E26" s="92">
        <v>-166</v>
      </c>
      <c r="F26" s="34">
        <v>3000</v>
      </c>
      <c r="G26" s="34">
        <v>3000</v>
      </c>
      <c r="H26" s="17">
        <v>1</v>
      </c>
      <c r="I26" s="92">
        <v>0</v>
      </c>
      <c r="J26" s="17">
        <v>0.68100000000000005</v>
      </c>
      <c r="K26" s="17">
        <v>0.73633333333333328</v>
      </c>
      <c r="L26" s="16">
        <v>-5.5333333333333234E-2</v>
      </c>
    </row>
    <row r="27" spans="1:12" x14ac:dyDescent="0.4">
      <c r="A27" s="91" t="s">
        <v>63</v>
      </c>
      <c r="B27" s="31">
        <v>1577</v>
      </c>
      <c r="C27" s="31">
        <v>1194</v>
      </c>
      <c r="D27" s="22">
        <v>1.3207705192629815</v>
      </c>
      <c r="E27" s="90">
        <v>383</v>
      </c>
      <c r="F27" s="31">
        <v>3003</v>
      </c>
      <c r="G27" s="31">
        <v>2106</v>
      </c>
      <c r="H27" s="22">
        <v>1.4259259259259258</v>
      </c>
      <c r="I27" s="90">
        <v>897</v>
      </c>
      <c r="J27" s="22">
        <v>0.52514152514152512</v>
      </c>
      <c r="K27" s="22">
        <v>0.5669515669515669</v>
      </c>
      <c r="L27" s="21">
        <v>-4.1810041810041776E-2</v>
      </c>
    </row>
    <row r="28" spans="1:12" x14ac:dyDescent="0.4">
      <c r="A28" s="86" t="s">
        <v>133</v>
      </c>
      <c r="B28" s="35">
        <v>1114</v>
      </c>
      <c r="C28" s="35">
        <v>759</v>
      </c>
      <c r="D28" s="19">
        <v>1.4677206851119895</v>
      </c>
      <c r="E28" s="85">
        <v>355</v>
      </c>
      <c r="F28" s="35">
        <v>2262</v>
      </c>
      <c r="G28" s="35">
        <v>1404</v>
      </c>
      <c r="H28" s="19">
        <v>1.6111111111111112</v>
      </c>
      <c r="I28" s="85">
        <v>858</v>
      </c>
      <c r="J28" s="19">
        <v>0.49248452696728556</v>
      </c>
      <c r="K28" s="19">
        <v>0.54059829059829057</v>
      </c>
      <c r="L28" s="18">
        <v>-4.8113763631005002E-2</v>
      </c>
    </row>
    <row r="29" spans="1:12" x14ac:dyDescent="0.4">
      <c r="A29" s="84" t="s">
        <v>132</v>
      </c>
      <c r="B29" s="33">
        <v>463</v>
      </c>
      <c r="C29" s="33">
        <v>435</v>
      </c>
      <c r="D29" s="20">
        <v>1.0643678160919541</v>
      </c>
      <c r="E29" s="83">
        <v>28</v>
      </c>
      <c r="F29" s="33">
        <v>741</v>
      </c>
      <c r="G29" s="33">
        <v>702</v>
      </c>
      <c r="H29" s="20">
        <v>1.0555555555555556</v>
      </c>
      <c r="I29" s="83">
        <v>39</v>
      </c>
      <c r="J29" s="20">
        <v>0.62483130904183537</v>
      </c>
      <c r="K29" s="20">
        <v>0.61965811965811968</v>
      </c>
      <c r="L29" s="23">
        <v>5.1731893837156928E-3</v>
      </c>
    </row>
    <row r="30" spans="1:12" s="87" customFormat="1" x14ac:dyDescent="0.4">
      <c r="A30" s="89" t="s">
        <v>74</v>
      </c>
      <c r="B30" s="28">
        <v>119376</v>
      </c>
      <c r="C30" s="28">
        <v>114847</v>
      </c>
      <c r="D30" s="15">
        <v>1.0394350744904091</v>
      </c>
      <c r="E30" s="88">
        <v>4529</v>
      </c>
      <c r="F30" s="28">
        <v>210566</v>
      </c>
      <c r="G30" s="28">
        <v>181249</v>
      </c>
      <c r="H30" s="15">
        <v>1.1617498579302505</v>
      </c>
      <c r="I30" s="88">
        <v>29317</v>
      </c>
      <c r="J30" s="15">
        <v>0.56692913385826771</v>
      </c>
      <c r="K30" s="15">
        <v>0.63364211664616077</v>
      </c>
      <c r="L30" s="24">
        <v>-6.671298278789306E-2</v>
      </c>
    </row>
    <row r="31" spans="1:12" x14ac:dyDescent="0.4">
      <c r="A31" s="94" t="s">
        <v>73</v>
      </c>
      <c r="B31" s="30">
        <v>100505</v>
      </c>
      <c r="C31" s="30">
        <v>92986</v>
      </c>
      <c r="D31" s="19">
        <v>1.0808616350848514</v>
      </c>
      <c r="E31" s="85">
        <v>7519</v>
      </c>
      <c r="F31" s="30">
        <v>177091</v>
      </c>
      <c r="G31" s="30">
        <v>149181</v>
      </c>
      <c r="H31" s="19">
        <v>1.1870881680642977</v>
      </c>
      <c r="I31" s="85">
        <v>27910</v>
      </c>
      <c r="J31" s="19">
        <v>0.56753307621505322</v>
      </c>
      <c r="K31" s="19">
        <v>0.62330993893324216</v>
      </c>
      <c r="L31" s="18">
        <v>-5.5776862718188935E-2</v>
      </c>
    </row>
    <row r="32" spans="1:12" x14ac:dyDescent="0.4">
      <c r="A32" s="84" t="s">
        <v>56</v>
      </c>
      <c r="B32" s="33">
        <v>46194</v>
      </c>
      <c r="C32" s="33">
        <v>41186</v>
      </c>
      <c r="D32" s="20">
        <v>1.1215947166512892</v>
      </c>
      <c r="E32" s="83">
        <v>5008</v>
      </c>
      <c r="F32" s="33">
        <v>79445</v>
      </c>
      <c r="G32" s="33">
        <v>67015</v>
      </c>
      <c r="H32" s="20">
        <v>1.1854808624934716</v>
      </c>
      <c r="I32" s="83">
        <v>12430</v>
      </c>
      <c r="J32" s="20">
        <v>0.58145887091698656</v>
      </c>
      <c r="K32" s="20">
        <v>0.6145788256360516</v>
      </c>
      <c r="L32" s="23">
        <v>-3.3119954719065037E-2</v>
      </c>
    </row>
    <row r="33" spans="1:12" x14ac:dyDescent="0.4">
      <c r="A33" s="84" t="s">
        <v>131</v>
      </c>
      <c r="B33" s="33">
        <v>11300</v>
      </c>
      <c r="C33" s="33">
        <v>8069</v>
      </c>
      <c r="D33" s="20">
        <v>1.4004213657206592</v>
      </c>
      <c r="E33" s="83">
        <v>3231</v>
      </c>
      <c r="F33" s="33">
        <v>17140</v>
      </c>
      <c r="G33" s="33">
        <v>10711</v>
      </c>
      <c r="H33" s="20">
        <v>1.6002240687144058</v>
      </c>
      <c r="I33" s="83">
        <v>6429</v>
      </c>
      <c r="J33" s="20">
        <v>0.65927654609101516</v>
      </c>
      <c r="K33" s="20">
        <v>0.7533376902250023</v>
      </c>
      <c r="L33" s="23">
        <v>-9.406114413398714E-2</v>
      </c>
    </row>
    <row r="34" spans="1:12" x14ac:dyDescent="0.4">
      <c r="A34" s="84" t="s">
        <v>130</v>
      </c>
      <c r="B34" s="33">
        <v>8120</v>
      </c>
      <c r="C34" s="33">
        <v>11457</v>
      </c>
      <c r="D34" s="20">
        <v>0.70873701667103084</v>
      </c>
      <c r="E34" s="83">
        <v>-3337</v>
      </c>
      <c r="F34" s="33">
        <v>15840</v>
      </c>
      <c r="G34" s="33">
        <v>17049</v>
      </c>
      <c r="H34" s="20">
        <v>0.92908674995600915</v>
      </c>
      <c r="I34" s="83">
        <v>-1209</v>
      </c>
      <c r="J34" s="20">
        <v>0.51262626262626265</v>
      </c>
      <c r="K34" s="20">
        <v>0.67200422312159069</v>
      </c>
      <c r="L34" s="23">
        <v>-0.15937796049532804</v>
      </c>
    </row>
    <row r="35" spans="1:12" x14ac:dyDescent="0.4">
      <c r="A35" s="84" t="s">
        <v>54</v>
      </c>
      <c r="B35" s="33">
        <v>18541</v>
      </c>
      <c r="C35" s="33">
        <v>14049</v>
      </c>
      <c r="D35" s="20">
        <v>1.3197380596483737</v>
      </c>
      <c r="E35" s="83">
        <v>4492</v>
      </c>
      <c r="F35" s="33">
        <v>30877</v>
      </c>
      <c r="G35" s="33">
        <v>23040</v>
      </c>
      <c r="H35" s="20">
        <v>1.3401475694444445</v>
      </c>
      <c r="I35" s="83">
        <v>7837</v>
      </c>
      <c r="J35" s="20">
        <v>0.60047932117757552</v>
      </c>
      <c r="K35" s="20">
        <v>0.60976562499999998</v>
      </c>
      <c r="L35" s="23">
        <v>-9.2863038224244576E-3</v>
      </c>
    </row>
    <row r="36" spans="1:12" x14ac:dyDescent="0.4">
      <c r="A36" s="84" t="s">
        <v>55</v>
      </c>
      <c r="B36" s="33">
        <v>8274</v>
      </c>
      <c r="C36" s="33">
        <v>9259</v>
      </c>
      <c r="D36" s="20">
        <v>0.8936170212765957</v>
      </c>
      <c r="E36" s="83">
        <v>-985</v>
      </c>
      <c r="F36" s="33">
        <v>16797</v>
      </c>
      <c r="G36" s="33">
        <v>14016</v>
      </c>
      <c r="H36" s="20">
        <v>1.1984160958904109</v>
      </c>
      <c r="I36" s="83">
        <v>2781</v>
      </c>
      <c r="J36" s="20">
        <v>0.49258796213609574</v>
      </c>
      <c r="K36" s="20">
        <v>0.66060216894977164</v>
      </c>
      <c r="L36" s="23">
        <v>-0.1680142068136759</v>
      </c>
    </row>
    <row r="37" spans="1:12" x14ac:dyDescent="0.4">
      <c r="A37" s="84" t="s">
        <v>53</v>
      </c>
      <c r="B37" s="33">
        <v>2322</v>
      </c>
      <c r="C37" s="33">
        <v>2317</v>
      </c>
      <c r="D37" s="20">
        <v>1.0021579628830384</v>
      </c>
      <c r="E37" s="83">
        <v>5</v>
      </c>
      <c r="F37" s="33">
        <v>5760</v>
      </c>
      <c r="G37" s="33">
        <v>5760</v>
      </c>
      <c r="H37" s="20">
        <v>1</v>
      </c>
      <c r="I37" s="83">
        <v>0</v>
      </c>
      <c r="J37" s="20">
        <v>0.40312500000000001</v>
      </c>
      <c r="K37" s="20">
        <v>0.40225694444444443</v>
      </c>
      <c r="L37" s="23">
        <v>8.6805555555558023E-4</v>
      </c>
    </row>
    <row r="38" spans="1:12" x14ac:dyDescent="0.4">
      <c r="A38" s="84" t="s">
        <v>52</v>
      </c>
      <c r="B38" s="33">
        <v>3893</v>
      </c>
      <c r="C38" s="33">
        <v>4260</v>
      </c>
      <c r="D38" s="20">
        <v>0.91384976525821593</v>
      </c>
      <c r="E38" s="83">
        <v>-367</v>
      </c>
      <c r="F38" s="33">
        <v>5760</v>
      </c>
      <c r="G38" s="33">
        <v>5830</v>
      </c>
      <c r="H38" s="20">
        <v>0.98799313893653518</v>
      </c>
      <c r="I38" s="83">
        <v>-70</v>
      </c>
      <c r="J38" s="20">
        <v>0.67586805555555551</v>
      </c>
      <c r="K38" s="20">
        <v>0.73070325900514577</v>
      </c>
      <c r="L38" s="23">
        <v>-5.4835203449590253E-2</v>
      </c>
    </row>
    <row r="39" spans="1:12" x14ac:dyDescent="0.4">
      <c r="A39" s="93" t="s">
        <v>51</v>
      </c>
      <c r="B39" s="34">
        <v>1861</v>
      </c>
      <c r="C39" s="34">
        <v>2389</v>
      </c>
      <c r="D39" s="17">
        <v>0.77898702385935537</v>
      </c>
      <c r="E39" s="92">
        <v>-528</v>
      </c>
      <c r="F39" s="34">
        <v>5472</v>
      </c>
      <c r="G39" s="34">
        <v>5760</v>
      </c>
      <c r="H39" s="17">
        <v>0.95</v>
      </c>
      <c r="I39" s="92">
        <v>-288</v>
      </c>
      <c r="J39" s="17">
        <v>0.34009502923976609</v>
      </c>
      <c r="K39" s="17">
        <v>0.41475694444444444</v>
      </c>
      <c r="L39" s="16">
        <v>-7.4661915204678353E-2</v>
      </c>
    </row>
    <row r="40" spans="1:12" x14ac:dyDescent="0.4">
      <c r="A40" s="91" t="s">
        <v>72</v>
      </c>
      <c r="B40" s="31">
        <v>18871</v>
      </c>
      <c r="C40" s="31">
        <v>21861</v>
      </c>
      <c r="D40" s="22">
        <v>0.86322675083482003</v>
      </c>
      <c r="E40" s="90">
        <v>-2990</v>
      </c>
      <c r="F40" s="31">
        <v>33475</v>
      </c>
      <c r="G40" s="31">
        <v>32068</v>
      </c>
      <c r="H40" s="22">
        <v>1.0438755145316203</v>
      </c>
      <c r="I40" s="90">
        <v>1407</v>
      </c>
      <c r="J40" s="22">
        <v>0.56373412994772221</v>
      </c>
      <c r="K40" s="22">
        <v>0.68170762130472751</v>
      </c>
      <c r="L40" s="21">
        <v>-0.1179734913570053</v>
      </c>
    </row>
    <row r="41" spans="1:12" x14ac:dyDescent="0.4">
      <c r="A41" s="86" t="s">
        <v>54</v>
      </c>
      <c r="B41" s="35">
        <v>0</v>
      </c>
      <c r="C41" s="35">
        <v>4825</v>
      </c>
      <c r="D41" s="19">
        <v>0</v>
      </c>
      <c r="E41" s="85">
        <v>-4825</v>
      </c>
      <c r="F41" s="35">
        <v>0</v>
      </c>
      <c r="G41" s="35">
        <v>6021</v>
      </c>
      <c r="H41" s="19">
        <v>0</v>
      </c>
      <c r="I41" s="85">
        <v>-6021</v>
      </c>
      <c r="J41" s="19" t="e">
        <v>#DIV/0!</v>
      </c>
      <c r="K41" s="19">
        <v>0.80136190001660856</v>
      </c>
      <c r="L41" s="18" t="e">
        <v>#DIV/0!</v>
      </c>
    </row>
    <row r="42" spans="1:12" x14ac:dyDescent="0.4">
      <c r="A42" s="84" t="s">
        <v>68</v>
      </c>
      <c r="B42" s="33">
        <v>997</v>
      </c>
      <c r="C42" s="33">
        <v>1463</v>
      </c>
      <c r="D42" s="20">
        <v>0.68147641831852357</v>
      </c>
      <c r="E42" s="83">
        <v>-466</v>
      </c>
      <c r="F42" s="33">
        <v>2385</v>
      </c>
      <c r="G42" s="33">
        <v>2520</v>
      </c>
      <c r="H42" s="20">
        <v>0.9464285714285714</v>
      </c>
      <c r="I42" s="83">
        <v>-135</v>
      </c>
      <c r="J42" s="20">
        <v>0.41802935010482178</v>
      </c>
      <c r="K42" s="20">
        <v>0.5805555555555556</v>
      </c>
      <c r="L42" s="23">
        <v>-0.16252620545073382</v>
      </c>
    </row>
    <row r="43" spans="1:12" x14ac:dyDescent="0.4">
      <c r="A43" s="84" t="s">
        <v>66</v>
      </c>
      <c r="B43" s="33">
        <v>1865</v>
      </c>
      <c r="C43" s="33">
        <v>1620</v>
      </c>
      <c r="D43" s="20">
        <v>1.1512345679012346</v>
      </c>
      <c r="E43" s="83">
        <v>245</v>
      </c>
      <c r="F43" s="33">
        <v>5760</v>
      </c>
      <c r="G43" s="33">
        <v>2534</v>
      </c>
      <c r="H43" s="20">
        <v>2.2730860299921072</v>
      </c>
      <c r="I43" s="83">
        <v>3226</v>
      </c>
      <c r="J43" s="20">
        <v>0.32378472222222221</v>
      </c>
      <c r="K43" s="20">
        <v>0.63930544593528016</v>
      </c>
      <c r="L43" s="23">
        <v>-0.31552072371305795</v>
      </c>
    </row>
    <row r="44" spans="1:12" x14ac:dyDescent="0.4">
      <c r="A44" s="84" t="s">
        <v>48</v>
      </c>
      <c r="B44" s="33">
        <v>4479</v>
      </c>
      <c r="C44" s="33">
        <v>5049</v>
      </c>
      <c r="D44" s="20">
        <v>0.88710635769459301</v>
      </c>
      <c r="E44" s="83">
        <v>-570</v>
      </c>
      <c r="F44" s="33">
        <v>7434</v>
      </c>
      <c r="G44" s="33">
        <v>7567</v>
      </c>
      <c r="H44" s="20">
        <v>0.98242368177613326</v>
      </c>
      <c r="I44" s="83">
        <v>-133</v>
      </c>
      <c r="J44" s="20">
        <v>0.602502017756255</v>
      </c>
      <c r="K44" s="20">
        <v>0.66723932866393554</v>
      </c>
      <c r="L44" s="23">
        <v>-6.4737310907680534E-2</v>
      </c>
    </row>
    <row r="45" spans="1:12" x14ac:dyDescent="0.4">
      <c r="A45" s="84" t="s">
        <v>50</v>
      </c>
      <c r="B45" s="33">
        <v>1039</v>
      </c>
      <c r="C45" s="33">
        <v>1411</v>
      </c>
      <c r="D45" s="20">
        <v>0.73635719347980155</v>
      </c>
      <c r="E45" s="83">
        <v>-372</v>
      </c>
      <c r="F45" s="33">
        <v>2394</v>
      </c>
      <c r="G45" s="33">
        <v>2527</v>
      </c>
      <c r="H45" s="20">
        <v>0.94736842105263153</v>
      </c>
      <c r="I45" s="83">
        <v>-133</v>
      </c>
      <c r="J45" s="20">
        <v>0.43400167084377611</v>
      </c>
      <c r="K45" s="20">
        <v>0.55836960823110404</v>
      </c>
      <c r="L45" s="23">
        <v>-0.12436793738732793</v>
      </c>
    </row>
    <row r="46" spans="1:12" x14ac:dyDescent="0.4">
      <c r="A46" s="84" t="s">
        <v>49</v>
      </c>
      <c r="B46" s="33">
        <v>1421</v>
      </c>
      <c r="C46" s="33">
        <v>1772</v>
      </c>
      <c r="D46" s="20">
        <v>0.80191873589164786</v>
      </c>
      <c r="E46" s="83">
        <v>-351</v>
      </c>
      <c r="F46" s="33">
        <v>2268</v>
      </c>
      <c r="G46" s="33">
        <v>2525</v>
      </c>
      <c r="H46" s="20">
        <v>0.89821782178217824</v>
      </c>
      <c r="I46" s="83">
        <v>-257</v>
      </c>
      <c r="J46" s="20">
        <v>0.62654320987654322</v>
      </c>
      <c r="K46" s="20">
        <v>0.70178217821782174</v>
      </c>
      <c r="L46" s="23">
        <v>-7.5238968341278523E-2</v>
      </c>
    </row>
    <row r="47" spans="1:12" x14ac:dyDescent="0.4">
      <c r="A47" s="84" t="s">
        <v>128</v>
      </c>
      <c r="B47" s="33">
        <v>1728</v>
      </c>
      <c r="C47" s="33">
        <v>2397</v>
      </c>
      <c r="D47" s="20">
        <v>0.72090112640800996</v>
      </c>
      <c r="E47" s="83">
        <v>-669</v>
      </c>
      <c r="F47" s="33">
        <v>3154</v>
      </c>
      <c r="G47" s="33">
        <v>3320</v>
      </c>
      <c r="H47" s="20">
        <v>0.95</v>
      </c>
      <c r="I47" s="83">
        <v>-166</v>
      </c>
      <c r="J47" s="20">
        <v>0.54787571337983509</v>
      </c>
      <c r="K47" s="20">
        <v>0.72198795180722897</v>
      </c>
      <c r="L47" s="23">
        <v>-0.17411223842739387</v>
      </c>
    </row>
    <row r="48" spans="1:12" x14ac:dyDescent="0.4">
      <c r="A48" s="84" t="s">
        <v>70</v>
      </c>
      <c r="B48" s="33">
        <v>1670</v>
      </c>
      <c r="C48" s="33">
        <v>1690</v>
      </c>
      <c r="D48" s="20">
        <v>0.98816568047337283</v>
      </c>
      <c r="E48" s="83">
        <v>-20</v>
      </c>
      <c r="F48" s="33">
        <v>2520</v>
      </c>
      <c r="G48" s="33">
        <v>2534</v>
      </c>
      <c r="H48" s="20">
        <v>0.99447513812154698</v>
      </c>
      <c r="I48" s="83">
        <v>-14</v>
      </c>
      <c r="J48" s="20">
        <v>0.66269841269841268</v>
      </c>
      <c r="K48" s="20">
        <v>0.66692975532754539</v>
      </c>
      <c r="L48" s="23">
        <v>-4.2313426291327172E-3</v>
      </c>
    </row>
    <row r="49" spans="1:12" x14ac:dyDescent="0.4">
      <c r="A49" s="84" t="s">
        <v>127</v>
      </c>
      <c r="B49" s="33">
        <v>1830</v>
      </c>
      <c r="C49" s="33">
        <v>1634</v>
      </c>
      <c r="D49" s="20">
        <v>1.1199510403916768</v>
      </c>
      <c r="E49" s="83">
        <v>196</v>
      </c>
      <c r="F49" s="33">
        <v>2520</v>
      </c>
      <c r="G49" s="33">
        <v>2520</v>
      </c>
      <c r="H49" s="20">
        <v>1</v>
      </c>
      <c r="I49" s="83">
        <v>0</v>
      </c>
      <c r="J49" s="20">
        <v>0.72619047619047616</v>
      </c>
      <c r="K49" s="20">
        <v>0.64841269841269844</v>
      </c>
      <c r="L49" s="23">
        <v>7.7777777777777724E-2</v>
      </c>
    </row>
    <row r="50" spans="1:12" x14ac:dyDescent="0.4">
      <c r="A50" s="84" t="s">
        <v>125</v>
      </c>
      <c r="B50" s="33">
        <v>1974</v>
      </c>
      <c r="C50" s="33">
        <v>0</v>
      </c>
      <c r="D50" s="20" t="e">
        <v>#DIV/0!</v>
      </c>
      <c r="E50" s="83">
        <v>1974</v>
      </c>
      <c r="F50" s="33">
        <v>2520</v>
      </c>
      <c r="G50" s="33">
        <v>0</v>
      </c>
      <c r="H50" s="20" t="e">
        <v>#DIV/0!</v>
      </c>
      <c r="I50" s="83">
        <v>2520</v>
      </c>
      <c r="J50" s="20">
        <v>0.78333333333333333</v>
      </c>
      <c r="K50" s="20" t="e">
        <v>#DIV/0!</v>
      </c>
      <c r="L50" s="23" t="e">
        <v>#DIV/0!</v>
      </c>
    </row>
    <row r="51" spans="1:12" x14ac:dyDescent="0.4">
      <c r="A51" s="84" t="s">
        <v>124</v>
      </c>
      <c r="B51" s="33">
        <v>1868</v>
      </c>
      <c r="C51" s="33">
        <v>0</v>
      </c>
      <c r="D51" s="20" t="e">
        <v>#DIV/0!</v>
      </c>
      <c r="E51" s="83">
        <v>1868</v>
      </c>
      <c r="F51" s="33">
        <v>2520</v>
      </c>
      <c r="G51" s="33">
        <v>0</v>
      </c>
      <c r="H51" s="20" t="e">
        <v>#DIV/0!</v>
      </c>
      <c r="I51" s="83">
        <v>2520</v>
      </c>
      <c r="J51" s="20">
        <v>0.7412698412698413</v>
      </c>
      <c r="K51" s="20" t="e">
        <v>#DIV/0!</v>
      </c>
      <c r="L51" s="23" t="e">
        <v>#DIV/0!</v>
      </c>
    </row>
    <row r="52" spans="1:12" s="87" customFormat="1" x14ac:dyDescent="0.4">
      <c r="A52" s="89" t="s">
        <v>71</v>
      </c>
      <c r="B52" s="28">
        <v>0</v>
      </c>
      <c r="C52" s="28">
        <v>22595</v>
      </c>
      <c r="D52" s="15">
        <v>0</v>
      </c>
      <c r="E52" s="88">
        <v>-22595</v>
      </c>
      <c r="F52" s="28">
        <v>0</v>
      </c>
      <c r="G52" s="28">
        <v>30276</v>
      </c>
      <c r="H52" s="15">
        <v>0</v>
      </c>
      <c r="I52" s="88">
        <v>-30276</v>
      </c>
      <c r="J52" s="15" t="e">
        <v>#DIV/0!</v>
      </c>
      <c r="K52" s="15">
        <v>0.74630070022460038</v>
      </c>
      <c r="L52" s="24" t="e">
        <v>#DIV/0!</v>
      </c>
    </row>
    <row r="53" spans="1:12" x14ac:dyDescent="0.4">
      <c r="A53" s="86" t="s">
        <v>56</v>
      </c>
      <c r="B53" s="35">
        <v>0</v>
      </c>
      <c r="C53" s="35">
        <v>15111</v>
      </c>
      <c r="D53" s="19">
        <v>0</v>
      </c>
      <c r="E53" s="85">
        <v>-15111</v>
      </c>
      <c r="F53" s="35">
        <v>0</v>
      </c>
      <c r="G53" s="35">
        <v>20996</v>
      </c>
      <c r="H53" s="19">
        <v>0</v>
      </c>
      <c r="I53" s="85">
        <v>-20996</v>
      </c>
      <c r="J53" s="19" t="e">
        <v>#DIV/0!</v>
      </c>
      <c r="K53" s="19">
        <v>0.71970851590779195</v>
      </c>
      <c r="L53" s="18" t="e">
        <v>#DIV/0!</v>
      </c>
    </row>
    <row r="54" spans="1:12" x14ac:dyDescent="0.4">
      <c r="A54" s="84" t="s">
        <v>57</v>
      </c>
      <c r="B54" s="33">
        <v>0</v>
      </c>
      <c r="C54" s="33">
        <v>5154</v>
      </c>
      <c r="D54" s="20">
        <v>0</v>
      </c>
      <c r="E54" s="83">
        <v>-5154</v>
      </c>
      <c r="F54" s="33">
        <v>0</v>
      </c>
      <c r="G54" s="33">
        <v>5960</v>
      </c>
      <c r="H54" s="20">
        <v>0</v>
      </c>
      <c r="I54" s="83">
        <v>-5960</v>
      </c>
      <c r="J54" s="20" t="e">
        <v>#DIV/0!</v>
      </c>
      <c r="K54" s="20">
        <v>0.86476510067114098</v>
      </c>
      <c r="L54" s="23" t="e">
        <v>#DIV/0!</v>
      </c>
    </row>
    <row r="55" spans="1:12" x14ac:dyDescent="0.4">
      <c r="A55" s="82" t="s">
        <v>153</v>
      </c>
      <c r="B55" s="32">
        <v>0</v>
      </c>
      <c r="C55" s="32">
        <v>2330</v>
      </c>
      <c r="D55" s="26">
        <v>0</v>
      </c>
      <c r="E55" s="81">
        <v>-2330</v>
      </c>
      <c r="F55" s="32">
        <v>0</v>
      </c>
      <c r="G55" s="32">
        <v>3320</v>
      </c>
      <c r="H55" s="26">
        <v>0</v>
      </c>
      <c r="I55" s="81">
        <v>-3320</v>
      </c>
      <c r="J55" s="26" t="e">
        <v>#DIV/0!</v>
      </c>
      <c r="K55" s="26">
        <v>0.70180722891566261</v>
      </c>
      <c r="L55" s="25" t="e">
        <v>#DIV/0!</v>
      </c>
    </row>
    <row r="56" spans="1:12" x14ac:dyDescent="0.4">
      <c r="C56" s="80"/>
      <c r="E56" s="13"/>
      <c r="G56" s="80"/>
      <c r="I56" s="13"/>
      <c r="K56" s="80"/>
    </row>
    <row r="57" spans="1:12" x14ac:dyDescent="0.4">
      <c r="C57" s="80"/>
      <c r="D57" s="13"/>
      <c r="E57" s="13"/>
      <c r="F57" s="80"/>
      <c r="G57" s="80"/>
      <c r="H57" s="13"/>
      <c r="I57" s="13"/>
      <c r="J57" s="80"/>
      <c r="K57" s="80"/>
    </row>
    <row r="58" spans="1:12" x14ac:dyDescent="0.4">
      <c r="C58" s="80"/>
      <c r="D58" s="13"/>
      <c r="E58" s="13"/>
      <c r="F58" s="80"/>
      <c r="G58" s="80"/>
      <c r="H58" s="13"/>
      <c r="I58" s="13"/>
      <c r="J58" s="80"/>
      <c r="K58" s="80"/>
    </row>
    <row r="59" spans="1:12" x14ac:dyDescent="0.4">
      <c r="C59" s="80"/>
      <c r="D59" s="13"/>
      <c r="E59" s="13"/>
      <c r="F59" s="80"/>
      <c r="G59" s="80"/>
      <c r="H59" s="13"/>
      <c r="I59" s="13"/>
      <c r="J59" s="80"/>
      <c r="K59" s="80"/>
    </row>
    <row r="60" spans="1:12" x14ac:dyDescent="0.4">
      <c r="C60" s="80"/>
      <c r="D60" s="13"/>
      <c r="E60" s="13"/>
      <c r="F60" s="80"/>
      <c r="G60" s="80"/>
      <c r="H60" s="13"/>
      <c r="I60" s="13"/>
      <c r="J60" s="80"/>
      <c r="K60" s="80"/>
    </row>
    <row r="61" spans="1:12" x14ac:dyDescent="0.4">
      <c r="C61" s="80"/>
      <c r="E61" s="13"/>
      <c r="G61" s="80"/>
      <c r="I61" s="13"/>
      <c r="K61" s="80"/>
    </row>
    <row r="62" spans="1:12" x14ac:dyDescent="0.4">
      <c r="C62" s="80"/>
      <c r="E62" s="13"/>
      <c r="G62" s="80"/>
      <c r="I62" s="13"/>
      <c r="K62" s="80"/>
    </row>
    <row r="63" spans="1:12" x14ac:dyDescent="0.4">
      <c r="C63" s="80"/>
      <c r="E63" s="13"/>
      <c r="G63" s="80"/>
      <c r="I63" s="13"/>
      <c r="K63" s="80"/>
    </row>
    <row r="64" spans="1:12" x14ac:dyDescent="0.4">
      <c r="C64" s="80"/>
      <c r="E64" s="13"/>
      <c r="G64" s="80"/>
      <c r="I64" s="13"/>
      <c r="K64" s="80"/>
    </row>
  </sheetData>
  <mergeCells count="14">
    <mergeCell ref="A2:A3"/>
    <mergeCell ref="B2:E3"/>
    <mergeCell ref="F2:I3"/>
    <mergeCell ref="J2:L3"/>
    <mergeCell ref="A4:A5"/>
    <mergeCell ref="B4:B5"/>
    <mergeCell ref="C4:C5"/>
    <mergeCell ref="D4:E4"/>
    <mergeCell ref="K4:K5"/>
    <mergeCell ref="L4:L5"/>
    <mergeCell ref="F4:F5"/>
    <mergeCell ref="G4:G5"/>
    <mergeCell ref="H4:I4"/>
    <mergeCell ref="J4:J5"/>
  </mergeCells>
  <phoneticPr fontId="3"/>
  <hyperlinks>
    <hyperlink ref="A1" location="'h15'!A1" display="'h15'!A1"/>
  </hyperlinks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zoomScaleNormal="100"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１月(月間)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75</v>
      </c>
      <c r="C4" s="120" t="s">
        <v>146</v>
      </c>
      <c r="D4" s="119" t="s">
        <v>61</v>
      </c>
      <c r="E4" s="119"/>
      <c r="F4" s="116" t="s">
        <v>75</v>
      </c>
      <c r="G4" s="116" t="s">
        <v>146</v>
      </c>
      <c r="H4" s="119" t="s">
        <v>61</v>
      </c>
      <c r="I4" s="119"/>
      <c r="J4" s="116" t="s">
        <v>75</v>
      </c>
      <c r="K4" s="116" t="s">
        <v>146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408874</v>
      </c>
      <c r="C6" s="28">
        <v>356711</v>
      </c>
      <c r="D6" s="15">
        <v>1.1462332252159311</v>
      </c>
      <c r="E6" s="88">
        <v>52163</v>
      </c>
      <c r="F6" s="28">
        <v>601403</v>
      </c>
      <c r="G6" s="28">
        <v>584436</v>
      </c>
      <c r="H6" s="15">
        <v>1.0290314080583673</v>
      </c>
      <c r="I6" s="88">
        <v>16967</v>
      </c>
      <c r="J6" s="15">
        <v>0.67986691120596343</v>
      </c>
      <c r="K6" s="15">
        <v>0.61035083396642231</v>
      </c>
      <c r="L6" s="24">
        <v>6.9516077239541119E-2</v>
      </c>
    </row>
    <row r="7" spans="1:12" s="87" customFormat="1" x14ac:dyDescent="0.4">
      <c r="A7" s="89" t="s">
        <v>58</v>
      </c>
      <c r="B7" s="28">
        <v>178801</v>
      </c>
      <c r="C7" s="28">
        <v>155500</v>
      </c>
      <c r="D7" s="15">
        <v>1.1498456591639872</v>
      </c>
      <c r="E7" s="88">
        <v>23301</v>
      </c>
      <c r="F7" s="28">
        <v>250350</v>
      </c>
      <c r="G7" s="28">
        <v>236586</v>
      </c>
      <c r="H7" s="15">
        <v>1.0581775760188683</v>
      </c>
      <c r="I7" s="88">
        <v>13764</v>
      </c>
      <c r="J7" s="15">
        <v>0.71420411424006391</v>
      </c>
      <c r="K7" s="15">
        <v>0.65726627949244676</v>
      </c>
      <c r="L7" s="24">
        <v>5.6937834747617155E-2</v>
      </c>
    </row>
    <row r="8" spans="1:12" x14ac:dyDescent="0.4">
      <c r="A8" s="97" t="s">
        <v>65</v>
      </c>
      <c r="B8" s="29">
        <v>142629</v>
      </c>
      <c r="C8" s="29">
        <v>120905</v>
      </c>
      <c r="D8" s="27">
        <v>1.1796782597907447</v>
      </c>
      <c r="E8" s="96">
        <v>21724</v>
      </c>
      <c r="F8" s="29">
        <v>193902</v>
      </c>
      <c r="G8" s="29">
        <v>180966</v>
      </c>
      <c r="H8" s="27">
        <v>1.071483041013229</v>
      </c>
      <c r="I8" s="96">
        <v>12936</v>
      </c>
      <c r="J8" s="27">
        <v>0.73557260884364262</v>
      </c>
      <c r="K8" s="27">
        <v>0.66810892653868681</v>
      </c>
      <c r="L8" s="54">
        <v>6.7463682304955808E-2</v>
      </c>
    </row>
    <row r="9" spans="1:12" x14ac:dyDescent="0.4">
      <c r="A9" s="86" t="s">
        <v>56</v>
      </c>
      <c r="B9" s="35">
        <v>77769</v>
      </c>
      <c r="C9" s="35">
        <v>65188</v>
      </c>
      <c r="D9" s="19">
        <v>1.1929956433699453</v>
      </c>
      <c r="E9" s="85">
        <v>12581</v>
      </c>
      <c r="F9" s="35">
        <v>97265</v>
      </c>
      <c r="G9" s="35">
        <v>90144</v>
      </c>
      <c r="H9" s="19">
        <v>1.0789958288959887</v>
      </c>
      <c r="I9" s="85">
        <v>7121</v>
      </c>
      <c r="J9" s="19">
        <v>0.79955790880583977</v>
      </c>
      <c r="K9" s="19">
        <v>0.72315406460773868</v>
      </c>
      <c r="L9" s="18">
        <v>7.640384419810109E-2</v>
      </c>
    </row>
    <row r="10" spans="1:12" x14ac:dyDescent="0.4">
      <c r="A10" s="84" t="s">
        <v>57</v>
      </c>
      <c r="B10" s="33">
        <v>13149</v>
      </c>
      <c r="C10" s="33">
        <v>12499</v>
      </c>
      <c r="D10" s="20">
        <v>1.0520041603328267</v>
      </c>
      <c r="E10" s="83">
        <v>650</v>
      </c>
      <c r="F10" s="35">
        <v>18658</v>
      </c>
      <c r="G10" s="33">
        <v>19786</v>
      </c>
      <c r="H10" s="20">
        <v>0.94298999292428987</v>
      </c>
      <c r="I10" s="83">
        <v>-1128</v>
      </c>
      <c r="J10" s="20">
        <v>0.70473791403151465</v>
      </c>
      <c r="K10" s="20">
        <v>0.63170928939654303</v>
      </c>
      <c r="L10" s="23">
        <v>7.3028624634971617E-2</v>
      </c>
    </row>
    <row r="11" spans="1:12" x14ac:dyDescent="0.4">
      <c r="A11" s="84" t="s">
        <v>69</v>
      </c>
      <c r="B11" s="33">
        <v>10140</v>
      </c>
      <c r="C11" s="33">
        <v>9234</v>
      </c>
      <c r="D11" s="20">
        <v>1.0981156595191683</v>
      </c>
      <c r="E11" s="83">
        <v>906</v>
      </c>
      <c r="F11" s="33">
        <v>17280</v>
      </c>
      <c r="G11" s="33">
        <v>16696</v>
      </c>
      <c r="H11" s="20">
        <v>1.0349784379492093</v>
      </c>
      <c r="I11" s="83">
        <v>584</v>
      </c>
      <c r="J11" s="20">
        <v>0.58680555555555558</v>
      </c>
      <c r="K11" s="20">
        <v>0.5530666027791088</v>
      </c>
      <c r="L11" s="23">
        <v>3.3738952776446784E-2</v>
      </c>
    </row>
    <row r="12" spans="1:12" x14ac:dyDescent="0.4">
      <c r="A12" s="84" t="s">
        <v>54</v>
      </c>
      <c r="B12" s="33">
        <v>17940</v>
      </c>
      <c r="C12" s="33">
        <v>14456</v>
      </c>
      <c r="D12" s="20">
        <v>1.2410071942446044</v>
      </c>
      <c r="E12" s="83">
        <v>3484</v>
      </c>
      <c r="F12" s="33">
        <v>25410</v>
      </c>
      <c r="G12" s="33">
        <v>24839</v>
      </c>
      <c r="H12" s="20">
        <v>1.0229880429969</v>
      </c>
      <c r="I12" s="83">
        <v>571</v>
      </c>
      <c r="J12" s="20">
        <v>0.70602125147579697</v>
      </c>
      <c r="K12" s="20">
        <v>0.58198800273763029</v>
      </c>
      <c r="L12" s="23">
        <v>0.12403324873816668</v>
      </c>
    </row>
    <row r="13" spans="1:12" x14ac:dyDescent="0.4">
      <c r="A13" s="84" t="s">
        <v>55</v>
      </c>
      <c r="B13" s="33">
        <v>16066</v>
      </c>
      <c r="C13" s="33">
        <v>12198</v>
      </c>
      <c r="D13" s="20">
        <v>1.3171011641252663</v>
      </c>
      <c r="E13" s="83">
        <v>3868</v>
      </c>
      <c r="F13" s="33">
        <v>26919</v>
      </c>
      <c r="G13" s="33">
        <v>21398</v>
      </c>
      <c r="H13" s="20">
        <v>1.2580147677353024</v>
      </c>
      <c r="I13" s="83">
        <v>5521</v>
      </c>
      <c r="J13" s="20">
        <v>0.59682751959582447</v>
      </c>
      <c r="K13" s="20">
        <v>0.57005327600710343</v>
      </c>
      <c r="L13" s="23">
        <v>2.6774243588721047E-2</v>
      </c>
    </row>
    <row r="14" spans="1:12" x14ac:dyDescent="0.4">
      <c r="A14" s="95" t="s">
        <v>145</v>
      </c>
      <c r="B14" s="33">
        <v>7565</v>
      </c>
      <c r="C14" s="33">
        <v>7330</v>
      </c>
      <c r="D14" s="20">
        <v>1.0320600272851297</v>
      </c>
      <c r="E14" s="83">
        <v>235</v>
      </c>
      <c r="F14" s="33">
        <v>8370</v>
      </c>
      <c r="G14" s="33">
        <v>8103</v>
      </c>
      <c r="H14" s="20">
        <v>1.0329507589781561</v>
      </c>
      <c r="I14" s="83">
        <v>267</v>
      </c>
      <c r="J14" s="20">
        <v>0.9038231780167264</v>
      </c>
      <c r="K14" s="20">
        <v>0.90460323337035664</v>
      </c>
      <c r="L14" s="23">
        <v>-7.8005535363023792E-4</v>
      </c>
    </row>
    <row r="15" spans="1:12" x14ac:dyDescent="0.4">
      <c r="A15" s="91" t="s">
        <v>64</v>
      </c>
      <c r="B15" s="31">
        <v>33961</v>
      </c>
      <c r="C15" s="31">
        <v>32419</v>
      </c>
      <c r="D15" s="22">
        <v>1.0475646997131312</v>
      </c>
      <c r="E15" s="90">
        <v>1542</v>
      </c>
      <c r="F15" s="31">
        <v>53250</v>
      </c>
      <c r="G15" s="31">
        <v>52500</v>
      </c>
      <c r="H15" s="22">
        <v>1.0142857142857142</v>
      </c>
      <c r="I15" s="90">
        <v>750</v>
      </c>
      <c r="J15" s="22">
        <v>0.63776525821596242</v>
      </c>
      <c r="K15" s="22">
        <v>0.61750476190476189</v>
      </c>
      <c r="L15" s="21">
        <v>2.0260496311200527E-2</v>
      </c>
    </row>
    <row r="16" spans="1:12" x14ac:dyDescent="0.4">
      <c r="A16" s="86" t="s">
        <v>144</v>
      </c>
      <c r="B16" s="35">
        <v>2044</v>
      </c>
      <c r="C16" s="35">
        <v>1809</v>
      </c>
      <c r="D16" s="19">
        <v>1.1299060254284135</v>
      </c>
      <c r="E16" s="85">
        <v>235</v>
      </c>
      <c r="F16" s="35">
        <v>3300</v>
      </c>
      <c r="G16" s="35">
        <v>2850</v>
      </c>
      <c r="H16" s="19">
        <v>1.1578947368421053</v>
      </c>
      <c r="I16" s="85">
        <v>450</v>
      </c>
      <c r="J16" s="19">
        <v>0.61939393939393939</v>
      </c>
      <c r="K16" s="19">
        <v>0.63473684210526315</v>
      </c>
      <c r="L16" s="18">
        <v>-1.5342902711323769E-2</v>
      </c>
    </row>
    <row r="17" spans="1:12" x14ac:dyDescent="0.4">
      <c r="A17" s="84" t="s">
        <v>143</v>
      </c>
      <c r="B17" s="33">
        <v>3563</v>
      </c>
      <c r="C17" s="33">
        <v>3034</v>
      </c>
      <c r="D17" s="20">
        <v>1.1743572841133816</v>
      </c>
      <c r="E17" s="83">
        <v>529</v>
      </c>
      <c r="F17" s="33">
        <v>4650</v>
      </c>
      <c r="G17" s="33">
        <v>4650</v>
      </c>
      <c r="H17" s="20">
        <v>1</v>
      </c>
      <c r="I17" s="83">
        <v>0</v>
      </c>
      <c r="J17" s="20">
        <v>0.76623655913978495</v>
      </c>
      <c r="K17" s="20">
        <v>0.65247311827956989</v>
      </c>
      <c r="L17" s="23">
        <v>0.11376344086021506</v>
      </c>
    </row>
    <row r="18" spans="1:12" x14ac:dyDescent="0.4">
      <c r="A18" s="84" t="s">
        <v>142</v>
      </c>
      <c r="B18" s="33">
        <v>3185</v>
      </c>
      <c r="C18" s="33">
        <v>2916</v>
      </c>
      <c r="D18" s="20">
        <v>1.092249657064472</v>
      </c>
      <c r="E18" s="83">
        <v>269</v>
      </c>
      <c r="F18" s="33">
        <v>4650</v>
      </c>
      <c r="G18" s="33">
        <v>4650</v>
      </c>
      <c r="H18" s="20">
        <v>1</v>
      </c>
      <c r="I18" s="83">
        <v>0</v>
      </c>
      <c r="J18" s="20">
        <v>0.68494623655913978</v>
      </c>
      <c r="K18" s="20">
        <v>0.62709677419354837</v>
      </c>
      <c r="L18" s="23">
        <v>5.7849462365591409E-2</v>
      </c>
    </row>
    <row r="19" spans="1:12" x14ac:dyDescent="0.4">
      <c r="A19" s="84" t="s">
        <v>141</v>
      </c>
      <c r="B19" s="33">
        <v>3209</v>
      </c>
      <c r="C19" s="33">
        <v>2916</v>
      </c>
      <c r="D19" s="20">
        <v>1.1004801097393691</v>
      </c>
      <c r="E19" s="83">
        <v>293</v>
      </c>
      <c r="F19" s="33">
        <v>4650</v>
      </c>
      <c r="G19" s="33">
        <v>4800</v>
      </c>
      <c r="H19" s="20">
        <v>0.96875</v>
      </c>
      <c r="I19" s="83">
        <v>-150</v>
      </c>
      <c r="J19" s="20">
        <v>0.69010752688172039</v>
      </c>
      <c r="K19" s="20">
        <v>0.60750000000000004</v>
      </c>
      <c r="L19" s="23">
        <v>8.260752688172035E-2</v>
      </c>
    </row>
    <row r="20" spans="1:12" x14ac:dyDescent="0.4">
      <c r="A20" s="84" t="s">
        <v>140</v>
      </c>
      <c r="B20" s="34">
        <v>6025</v>
      </c>
      <c r="C20" s="34">
        <v>5973</v>
      </c>
      <c r="D20" s="17">
        <v>1.0087058429599867</v>
      </c>
      <c r="E20" s="92">
        <v>52</v>
      </c>
      <c r="F20" s="34">
        <v>9300</v>
      </c>
      <c r="G20" s="34">
        <v>9300</v>
      </c>
      <c r="H20" s="17">
        <v>1</v>
      </c>
      <c r="I20" s="92">
        <v>0</v>
      </c>
      <c r="J20" s="17">
        <v>0.64784946236559138</v>
      </c>
      <c r="K20" s="17">
        <v>0.64225806451612899</v>
      </c>
      <c r="L20" s="16">
        <v>5.5913978494623873E-3</v>
      </c>
    </row>
    <row r="21" spans="1:12" x14ac:dyDescent="0.4">
      <c r="A21" s="93" t="s">
        <v>139</v>
      </c>
      <c r="B21" s="33">
        <v>2767</v>
      </c>
      <c r="C21" s="33">
        <v>3716</v>
      </c>
      <c r="D21" s="20">
        <v>0.74461786867599566</v>
      </c>
      <c r="E21" s="83">
        <v>-949</v>
      </c>
      <c r="F21" s="33">
        <v>5700</v>
      </c>
      <c r="G21" s="33">
        <v>5550</v>
      </c>
      <c r="H21" s="20">
        <v>1.027027027027027</v>
      </c>
      <c r="I21" s="83">
        <v>150</v>
      </c>
      <c r="J21" s="20">
        <v>0.48543859649122806</v>
      </c>
      <c r="K21" s="20">
        <v>0.66954954954954959</v>
      </c>
      <c r="L21" s="23">
        <v>-0.18411095305832154</v>
      </c>
    </row>
    <row r="22" spans="1:12" x14ac:dyDescent="0.4">
      <c r="A22" s="84" t="s">
        <v>138</v>
      </c>
      <c r="B22" s="33">
        <v>3243</v>
      </c>
      <c r="C22" s="33">
        <v>3093</v>
      </c>
      <c r="D22" s="20">
        <v>1.0484966052376334</v>
      </c>
      <c r="E22" s="83">
        <v>150</v>
      </c>
      <c r="F22" s="33">
        <v>4650</v>
      </c>
      <c r="G22" s="33">
        <v>4650</v>
      </c>
      <c r="H22" s="20">
        <v>1</v>
      </c>
      <c r="I22" s="83">
        <v>0</v>
      </c>
      <c r="J22" s="20">
        <v>0.69741935483870965</v>
      </c>
      <c r="K22" s="20">
        <v>0.66516129032258065</v>
      </c>
      <c r="L22" s="23">
        <v>3.2258064516129004E-2</v>
      </c>
    </row>
    <row r="23" spans="1:12" x14ac:dyDescent="0.4">
      <c r="A23" s="84" t="s">
        <v>137</v>
      </c>
      <c r="B23" s="34">
        <v>813</v>
      </c>
      <c r="C23" s="34">
        <v>1220</v>
      </c>
      <c r="D23" s="17">
        <v>0.66639344262295086</v>
      </c>
      <c r="E23" s="92">
        <v>-407</v>
      </c>
      <c r="F23" s="34">
        <v>1650</v>
      </c>
      <c r="G23" s="34">
        <v>1950</v>
      </c>
      <c r="H23" s="17">
        <v>0.84615384615384615</v>
      </c>
      <c r="I23" s="92">
        <v>-300</v>
      </c>
      <c r="J23" s="17">
        <v>0.49272727272727274</v>
      </c>
      <c r="K23" s="17">
        <v>0.62564102564102564</v>
      </c>
      <c r="L23" s="16">
        <v>-0.1329137529137529</v>
      </c>
    </row>
    <row r="24" spans="1:12" x14ac:dyDescent="0.4">
      <c r="A24" s="93" t="s">
        <v>136</v>
      </c>
      <c r="B24" s="33">
        <v>3140</v>
      </c>
      <c r="C24" s="33">
        <v>2273</v>
      </c>
      <c r="D24" s="20">
        <v>1.3814342278926528</v>
      </c>
      <c r="E24" s="83">
        <v>867</v>
      </c>
      <c r="F24" s="33">
        <v>4650</v>
      </c>
      <c r="G24" s="33">
        <v>4650</v>
      </c>
      <c r="H24" s="20">
        <v>1</v>
      </c>
      <c r="I24" s="83">
        <v>0</v>
      </c>
      <c r="J24" s="20">
        <v>0.6752688172043011</v>
      </c>
      <c r="K24" s="20">
        <v>0.48881720430107528</v>
      </c>
      <c r="L24" s="23">
        <v>0.18645161290322582</v>
      </c>
    </row>
    <row r="25" spans="1:12" x14ac:dyDescent="0.4">
      <c r="A25" s="84" t="s">
        <v>135</v>
      </c>
      <c r="B25" s="33">
        <v>2393</v>
      </c>
      <c r="C25" s="33">
        <v>2331</v>
      </c>
      <c r="D25" s="20">
        <v>1.0265980265980266</v>
      </c>
      <c r="E25" s="83">
        <v>62</v>
      </c>
      <c r="F25" s="33">
        <v>4650</v>
      </c>
      <c r="G25" s="33">
        <v>4650</v>
      </c>
      <c r="H25" s="20">
        <v>1</v>
      </c>
      <c r="I25" s="83">
        <v>0</v>
      </c>
      <c r="J25" s="20">
        <v>0.51462365591397852</v>
      </c>
      <c r="K25" s="20">
        <v>0.50129032258064521</v>
      </c>
      <c r="L25" s="23">
        <v>1.3333333333333308E-2</v>
      </c>
    </row>
    <row r="26" spans="1:12" x14ac:dyDescent="0.4">
      <c r="A26" s="93" t="s">
        <v>134</v>
      </c>
      <c r="B26" s="34">
        <v>3579</v>
      </c>
      <c r="C26" s="34">
        <v>3138</v>
      </c>
      <c r="D26" s="17">
        <v>1.1405353728489485</v>
      </c>
      <c r="E26" s="92">
        <v>441</v>
      </c>
      <c r="F26" s="34">
        <v>5400</v>
      </c>
      <c r="G26" s="34">
        <v>4800</v>
      </c>
      <c r="H26" s="17">
        <v>1.125</v>
      </c>
      <c r="I26" s="92">
        <v>600</v>
      </c>
      <c r="J26" s="17">
        <v>0.6627777777777778</v>
      </c>
      <c r="K26" s="17">
        <v>0.65375000000000005</v>
      </c>
      <c r="L26" s="16">
        <v>9.0277777777777457E-3</v>
      </c>
    </row>
    <row r="27" spans="1:12" x14ac:dyDescent="0.4">
      <c r="A27" s="91" t="s">
        <v>63</v>
      </c>
      <c r="B27" s="31">
        <v>2211</v>
      </c>
      <c r="C27" s="31">
        <v>2176</v>
      </c>
      <c r="D27" s="22">
        <v>1.0160845588235294</v>
      </c>
      <c r="E27" s="90">
        <v>35</v>
      </c>
      <c r="F27" s="31">
        <v>3198</v>
      </c>
      <c r="G27" s="31">
        <v>3120</v>
      </c>
      <c r="H27" s="22">
        <v>1.0249999999999999</v>
      </c>
      <c r="I27" s="90">
        <v>78</v>
      </c>
      <c r="J27" s="22">
        <v>0.6913696060037523</v>
      </c>
      <c r="K27" s="22">
        <v>0.6974358974358974</v>
      </c>
      <c r="L27" s="21">
        <v>-6.0662914321450989E-3</v>
      </c>
    </row>
    <row r="28" spans="1:12" x14ac:dyDescent="0.4">
      <c r="A28" s="86" t="s">
        <v>133</v>
      </c>
      <c r="B28" s="35">
        <v>1197</v>
      </c>
      <c r="C28" s="35">
        <v>1347</v>
      </c>
      <c r="D28" s="19">
        <v>0.88864142538975499</v>
      </c>
      <c r="E28" s="85">
        <v>-150</v>
      </c>
      <c r="F28" s="35">
        <v>1755</v>
      </c>
      <c r="G28" s="35">
        <v>1755</v>
      </c>
      <c r="H28" s="19">
        <v>1</v>
      </c>
      <c r="I28" s="85">
        <v>0</v>
      </c>
      <c r="J28" s="19">
        <v>0.68205128205128207</v>
      </c>
      <c r="K28" s="19">
        <v>0.76752136752136757</v>
      </c>
      <c r="L28" s="18">
        <v>-8.54700854700855E-2</v>
      </c>
    </row>
    <row r="29" spans="1:12" x14ac:dyDescent="0.4">
      <c r="A29" s="84" t="s">
        <v>132</v>
      </c>
      <c r="B29" s="33">
        <v>1014</v>
      </c>
      <c r="C29" s="33">
        <v>829</v>
      </c>
      <c r="D29" s="20">
        <v>1.2231604342581424</v>
      </c>
      <c r="E29" s="83">
        <v>185</v>
      </c>
      <c r="F29" s="33">
        <v>1443</v>
      </c>
      <c r="G29" s="33">
        <v>1365</v>
      </c>
      <c r="H29" s="20">
        <v>1.0571428571428572</v>
      </c>
      <c r="I29" s="83">
        <v>78</v>
      </c>
      <c r="J29" s="20">
        <v>0.70270270270270274</v>
      </c>
      <c r="K29" s="20">
        <v>0.60732600732600728</v>
      </c>
      <c r="L29" s="23">
        <v>9.5376695376695464E-2</v>
      </c>
    </row>
    <row r="30" spans="1:12" s="87" customFormat="1" x14ac:dyDescent="0.4">
      <c r="A30" s="89" t="s">
        <v>74</v>
      </c>
      <c r="B30" s="28">
        <v>204962</v>
      </c>
      <c r="C30" s="28">
        <v>175596</v>
      </c>
      <c r="D30" s="15">
        <v>1.1672361557210871</v>
      </c>
      <c r="E30" s="88">
        <v>29366</v>
      </c>
      <c r="F30" s="28">
        <v>309441</v>
      </c>
      <c r="G30" s="28">
        <v>301402</v>
      </c>
      <c r="H30" s="15">
        <v>1.0266720194292009</v>
      </c>
      <c r="I30" s="88">
        <v>8039</v>
      </c>
      <c r="J30" s="15">
        <v>0.66236213042227754</v>
      </c>
      <c r="K30" s="15">
        <v>0.58259732848488066</v>
      </c>
      <c r="L30" s="24">
        <v>7.9764801937396879E-2</v>
      </c>
    </row>
    <row r="31" spans="1:12" x14ac:dyDescent="0.4">
      <c r="A31" s="94" t="s">
        <v>73</v>
      </c>
      <c r="B31" s="30">
        <v>173772</v>
      </c>
      <c r="C31" s="30">
        <v>146549</v>
      </c>
      <c r="D31" s="19">
        <v>1.1857603941343851</v>
      </c>
      <c r="E31" s="85">
        <v>27223</v>
      </c>
      <c r="F31" s="30">
        <v>261618</v>
      </c>
      <c r="G31" s="30">
        <v>253920</v>
      </c>
      <c r="H31" s="19">
        <v>1.0303166351606805</v>
      </c>
      <c r="I31" s="85">
        <v>7698</v>
      </c>
      <c r="J31" s="19">
        <v>0.6642203518106552</v>
      </c>
      <c r="K31" s="19">
        <v>0.57714634530560804</v>
      </c>
      <c r="L31" s="18">
        <v>8.7074006505047152E-2</v>
      </c>
    </row>
    <row r="32" spans="1:12" x14ac:dyDescent="0.4">
      <c r="A32" s="84" t="s">
        <v>56</v>
      </c>
      <c r="B32" s="33">
        <v>71922</v>
      </c>
      <c r="C32" s="33">
        <v>60443</v>
      </c>
      <c r="D32" s="20">
        <v>1.1899144648677267</v>
      </c>
      <c r="E32" s="83">
        <v>11479</v>
      </c>
      <c r="F32" s="33">
        <v>107842</v>
      </c>
      <c r="G32" s="33">
        <v>106983</v>
      </c>
      <c r="H32" s="20">
        <v>1.0080293130684315</v>
      </c>
      <c r="I32" s="83">
        <v>859</v>
      </c>
      <c r="J32" s="20">
        <v>0.66692012388494282</v>
      </c>
      <c r="K32" s="20">
        <v>0.56497761326565898</v>
      </c>
      <c r="L32" s="23">
        <v>0.10194251061928383</v>
      </c>
    </row>
    <row r="33" spans="1:12" x14ac:dyDescent="0.4">
      <c r="A33" s="84" t="s">
        <v>131</v>
      </c>
      <c r="B33" s="33">
        <v>19115</v>
      </c>
      <c r="C33" s="33">
        <v>11360</v>
      </c>
      <c r="D33" s="20">
        <v>1.6826584507042253</v>
      </c>
      <c r="E33" s="83">
        <v>7755</v>
      </c>
      <c r="F33" s="33">
        <v>26846</v>
      </c>
      <c r="G33" s="33">
        <v>17480</v>
      </c>
      <c r="H33" s="20">
        <v>1.5358123569794051</v>
      </c>
      <c r="I33" s="83">
        <v>9366</v>
      </c>
      <c r="J33" s="20">
        <v>0.71202413767414141</v>
      </c>
      <c r="K33" s="20">
        <v>0.64988558352402748</v>
      </c>
      <c r="L33" s="23">
        <v>6.2138554150113934E-2</v>
      </c>
    </row>
    <row r="34" spans="1:12" x14ac:dyDescent="0.4">
      <c r="A34" s="84" t="s">
        <v>130</v>
      </c>
      <c r="B34" s="33">
        <v>15035</v>
      </c>
      <c r="C34" s="33">
        <v>16590</v>
      </c>
      <c r="D34" s="20">
        <v>0.90626883664858349</v>
      </c>
      <c r="E34" s="83">
        <v>-1555</v>
      </c>
      <c r="F34" s="33">
        <v>27116</v>
      </c>
      <c r="G34" s="33">
        <v>28108</v>
      </c>
      <c r="H34" s="20">
        <v>0.96470755656752527</v>
      </c>
      <c r="I34" s="83">
        <v>-992</v>
      </c>
      <c r="J34" s="20">
        <v>0.55446968579436495</v>
      </c>
      <c r="K34" s="20">
        <v>0.59022342393624594</v>
      </c>
      <c r="L34" s="23">
        <v>-3.5753738141880986E-2</v>
      </c>
    </row>
    <row r="35" spans="1:12" x14ac:dyDescent="0.4">
      <c r="A35" s="84" t="s">
        <v>54</v>
      </c>
      <c r="B35" s="33">
        <v>31733</v>
      </c>
      <c r="C35" s="33">
        <v>26668</v>
      </c>
      <c r="D35" s="20">
        <v>1.1899280035998201</v>
      </c>
      <c r="E35" s="83">
        <v>5065</v>
      </c>
      <c r="F35" s="33">
        <v>44847</v>
      </c>
      <c r="G35" s="33">
        <v>44640</v>
      </c>
      <c r="H35" s="20">
        <v>1.0046370967741935</v>
      </c>
      <c r="I35" s="83">
        <v>207</v>
      </c>
      <c r="J35" s="20">
        <v>0.7075835618881976</v>
      </c>
      <c r="K35" s="20">
        <v>0.59740143369175625</v>
      </c>
      <c r="L35" s="23">
        <v>0.11018212819644135</v>
      </c>
    </row>
    <row r="36" spans="1:12" x14ac:dyDescent="0.4">
      <c r="A36" s="84" t="s">
        <v>55</v>
      </c>
      <c r="B36" s="33">
        <v>16290</v>
      </c>
      <c r="C36" s="33">
        <v>13315</v>
      </c>
      <c r="D36" s="20">
        <v>1.2234322193015397</v>
      </c>
      <c r="E36" s="83">
        <v>2975</v>
      </c>
      <c r="F36" s="33">
        <v>24658</v>
      </c>
      <c r="G36" s="33">
        <v>23014</v>
      </c>
      <c r="H36" s="20">
        <v>1.0714347788302772</v>
      </c>
      <c r="I36" s="83">
        <v>1644</v>
      </c>
      <c r="J36" s="20">
        <v>0.66063752129126452</v>
      </c>
      <c r="K36" s="20">
        <v>0.57856087598852868</v>
      </c>
      <c r="L36" s="23">
        <v>8.207664530273584E-2</v>
      </c>
    </row>
    <row r="37" spans="1:12" x14ac:dyDescent="0.4">
      <c r="A37" s="84" t="s">
        <v>53</v>
      </c>
      <c r="B37" s="33">
        <v>5455</v>
      </c>
      <c r="C37" s="33">
        <v>5447</v>
      </c>
      <c r="D37" s="20">
        <v>1.001468698366073</v>
      </c>
      <c r="E37" s="83">
        <v>8</v>
      </c>
      <c r="F37" s="33">
        <v>7308</v>
      </c>
      <c r="G37" s="33">
        <v>8640</v>
      </c>
      <c r="H37" s="20">
        <v>0.84583333333333333</v>
      </c>
      <c r="I37" s="83">
        <v>-1332</v>
      </c>
      <c r="J37" s="20">
        <v>0.7464422550629447</v>
      </c>
      <c r="K37" s="20">
        <v>0.63043981481481481</v>
      </c>
      <c r="L37" s="23">
        <v>0.11600244024812989</v>
      </c>
    </row>
    <row r="38" spans="1:12" x14ac:dyDescent="0.4">
      <c r="A38" s="84" t="s">
        <v>129</v>
      </c>
      <c r="B38" s="33">
        <v>4120</v>
      </c>
      <c r="C38" s="33">
        <v>2764</v>
      </c>
      <c r="D38" s="20">
        <v>1.4905933429811866</v>
      </c>
      <c r="E38" s="83">
        <v>1356</v>
      </c>
      <c r="F38" s="33">
        <v>5146</v>
      </c>
      <c r="G38" s="33">
        <v>4843</v>
      </c>
      <c r="H38" s="20">
        <v>1.0625645261201735</v>
      </c>
      <c r="I38" s="83">
        <v>303</v>
      </c>
      <c r="J38" s="20">
        <v>0.80062184220753985</v>
      </c>
      <c r="K38" s="20">
        <v>0.57072062771009702</v>
      </c>
      <c r="L38" s="23">
        <v>0.22990121449744283</v>
      </c>
    </row>
    <row r="39" spans="1:12" x14ac:dyDescent="0.4">
      <c r="A39" s="84" t="s">
        <v>52</v>
      </c>
      <c r="B39" s="33">
        <v>5956</v>
      </c>
      <c r="C39" s="33">
        <v>6281</v>
      </c>
      <c r="D39" s="20">
        <v>0.94825664703072754</v>
      </c>
      <c r="E39" s="83">
        <v>-325</v>
      </c>
      <c r="F39" s="33">
        <v>8928</v>
      </c>
      <c r="G39" s="33">
        <v>11284</v>
      </c>
      <c r="H39" s="20">
        <v>0.79120879120879117</v>
      </c>
      <c r="I39" s="83">
        <v>-2356</v>
      </c>
      <c r="J39" s="20">
        <v>0.66711469534050183</v>
      </c>
      <c r="K39" s="20">
        <v>0.55662885501595183</v>
      </c>
      <c r="L39" s="23">
        <v>0.11048584032455</v>
      </c>
    </row>
    <row r="40" spans="1:12" x14ac:dyDescent="0.4">
      <c r="A40" s="93" t="s">
        <v>51</v>
      </c>
      <c r="B40" s="34">
        <v>4146</v>
      </c>
      <c r="C40" s="34">
        <v>3681</v>
      </c>
      <c r="D40" s="17">
        <v>1.1263243683781581</v>
      </c>
      <c r="E40" s="92">
        <v>465</v>
      </c>
      <c r="F40" s="34">
        <v>8927</v>
      </c>
      <c r="G40" s="34">
        <v>8928</v>
      </c>
      <c r="H40" s="17">
        <v>0.99988799283154117</v>
      </c>
      <c r="I40" s="92">
        <v>-1</v>
      </c>
      <c r="J40" s="17">
        <v>0.46443374033829954</v>
      </c>
      <c r="K40" s="17">
        <v>0.41229838709677419</v>
      </c>
      <c r="L40" s="16">
        <v>5.2135353241525351E-2</v>
      </c>
    </row>
    <row r="41" spans="1:12" x14ac:dyDescent="0.4">
      <c r="A41" s="91" t="s">
        <v>72</v>
      </c>
      <c r="B41" s="31">
        <v>31190</v>
      </c>
      <c r="C41" s="31">
        <v>29047</v>
      </c>
      <c r="D41" s="22">
        <v>1.0737769821324061</v>
      </c>
      <c r="E41" s="90">
        <v>2143</v>
      </c>
      <c r="F41" s="31">
        <v>47823</v>
      </c>
      <c r="G41" s="31">
        <v>47482</v>
      </c>
      <c r="H41" s="22">
        <v>1.00718166884293</v>
      </c>
      <c r="I41" s="90">
        <v>341</v>
      </c>
      <c r="J41" s="22">
        <v>0.65219664178324233</v>
      </c>
      <c r="K41" s="22">
        <v>0.6117476096204878</v>
      </c>
      <c r="L41" s="21">
        <v>4.0449032162754528E-2</v>
      </c>
    </row>
    <row r="42" spans="1:12" x14ac:dyDescent="0.4">
      <c r="A42" s="86" t="s">
        <v>54</v>
      </c>
      <c r="B42" s="35">
        <v>0</v>
      </c>
      <c r="C42" s="35">
        <v>2769</v>
      </c>
      <c r="D42" s="19">
        <v>0</v>
      </c>
      <c r="E42" s="85">
        <v>-2769</v>
      </c>
      <c r="F42" s="35">
        <v>0</v>
      </c>
      <c r="G42" s="35">
        <v>3927</v>
      </c>
      <c r="H42" s="19">
        <v>0</v>
      </c>
      <c r="I42" s="85">
        <v>-3927</v>
      </c>
      <c r="J42" s="19" t="e">
        <v>#DIV/0!</v>
      </c>
      <c r="K42" s="19">
        <v>0.70511841100076389</v>
      </c>
      <c r="L42" s="18" t="e">
        <v>#DIV/0!</v>
      </c>
    </row>
    <row r="43" spans="1:12" x14ac:dyDescent="0.4">
      <c r="A43" s="84" t="s">
        <v>68</v>
      </c>
      <c r="B43" s="33">
        <v>1696</v>
      </c>
      <c r="C43" s="33">
        <v>2162</v>
      </c>
      <c r="D43" s="20">
        <v>0.78445883441258091</v>
      </c>
      <c r="E43" s="83">
        <v>-466</v>
      </c>
      <c r="F43" s="33">
        <v>3913</v>
      </c>
      <c r="G43" s="33">
        <v>4116</v>
      </c>
      <c r="H43" s="20">
        <v>0.95068027210884354</v>
      </c>
      <c r="I43" s="83">
        <v>-203</v>
      </c>
      <c r="J43" s="20">
        <v>0.43342703807820088</v>
      </c>
      <c r="K43" s="20">
        <v>0.52526724975704564</v>
      </c>
      <c r="L43" s="23">
        <v>-9.1840211678844763E-2</v>
      </c>
    </row>
    <row r="44" spans="1:12" x14ac:dyDescent="0.4">
      <c r="A44" s="84" t="s">
        <v>66</v>
      </c>
      <c r="B44" s="33">
        <v>2771</v>
      </c>
      <c r="C44" s="33">
        <v>2501</v>
      </c>
      <c r="D44" s="20">
        <v>1.1079568172730907</v>
      </c>
      <c r="E44" s="83">
        <v>270</v>
      </c>
      <c r="F44" s="33">
        <v>3780</v>
      </c>
      <c r="G44" s="33">
        <v>3906</v>
      </c>
      <c r="H44" s="20">
        <v>0.967741935483871</v>
      </c>
      <c r="I44" s="83">
        <v>-126</v>
      </c>
      <c r="J44" s="20">
        <v>0.73306878306878309</v>
      </c>
      <c r="K44" s="20">
        <v>0.64029697900665639</v>
      </c>
      <c r="L44" s="23">
        <v>9.2771804062126706E-2</v>
      </c>
    </row>
    <row r="45" spans="1:12" x14ac:dyDescent="0.4">
      <c r="A45" s="84" t="s">
        <v>48</v>
      </c>
      <c r="B45" s="33">
        <v>7467</v>
      </c>
      <c r="C45" s="33">
        <v>7457</v>
      </c>
      <c r="D45" s="20">
        <v>1.0013410218586563</v>
      </c>
      <c r="E45" s="83">
        <v>10</v>
      </c>
      <c r="F45" s="33">
        <v>11776</v>
      </c>
      <c r="G45" s="33">
        <v>11718</v>
      </c>
      <c r="H45" s="20">
        <v>1.0049496501109405</v>
      </c>
      <c r="I45" s="83">
        <v>58</v>
      </c>
      <c r="J45" s="20">
        <v>0.63408627717391308</v>
      </c>
      <c r="K45" s="20">
        <v>0.63637139443591062</v>
      </c>
      <c r="L45" s="23">
        <v>-2.285117261997538E-3</v>
      </c>
    </row>
    <row r="46" spans="1:12" x14ac:dyDescent="0.4">
      <c r="A46" s="84" t="s">
        <v>50</v>
      </c>
      <c r="B46" s="33">
        <v>2270</v>
      </c>
      <c r="C46" s="33">
        <v>1906</v>
      </c>
      <c r="D46" s="20">
        <v>1.1909758656873033</v>
      </c>
      <c r="E46" s="83">
        <v>364</v>
      </c>
      <c r="F46" s="33">
        <v>3913</v>
      </c>
      <c r="G46" s="33">
        <v>3906</v>
      </c>
      <c r="H46" s="20">
        <v>1.0017921146953406</v>
      </c>
      <c r="I46" s="83">
        <v>7</v>
      </c>
      <c r="J46" s="20">
        <v>0.58011755686174293</v>
      </c>
      <c r="K46" s="20">
        <v>0.48796722990271379</v>
      </c>
      <c r="L46" s="23">
        <v>9.2150326959029139E-2</v>
      </c>
    </row>
    <row r="47" spans="1:12" x14ac:dyDescent="0.4">
      <c r="A47" s="84" t="s">
        <v>49</v>
      </c>
      <c r="B47" s="33">
        <v>2868</v>
      </c>
      <c r="C47" s="33">
        <v>2670</v>
      </c>
      <c r="D47" s="20">
        <v>1.0741573033707865</v>
      </c>
      <c r="E47" s="83">
        <v>198</v>
      </c>
      <c r="F47" s="33">
        <v>4962</v>
      </c>
      <c r="G47" s="33">
        <v>3906</v>
      </c>
      <c r="H47" s="20">
        <v>1.2703533026113671</v>
      </c>
      <c r="I47" s="83">
        <v>1056</v>
      </c>
      <c r="J47" s="20">
        <v>0.57799274486094321</v>
      </c>
      <c r="K47" s="20">
        <v>0.68356374807987708</v>
      </c>
      <c r="L47" s="23">
        <v>-0.10557100321893387</v>
      </c>
    </row>
    <row r="48" spans="1:12" x14ac:dyDescent="0.4">
      <c r="A48" s="84" t="s">
        <v>128</v>
      </c>
      <c r="B48" s="33">
        <v>3249</v>
      </c>
      <c r="C48" s="33">
        <v>2635</v>
      </c>
      <c r="D48" s="20">
        <v>1.2330170777988614</v>
      </c>
      <c r="E48" s="83">
        <v>614</v>
      </c>
      <c r="F48" s="33">
        <v>3946</v>
      </c>
      <c r="G48" s="33">
        <v>4278</v>
      </c>
      <c r="H48" s="20">
        <v>0.92239364188873307</v>
      </c>
      <c r="I48" s="83">
        <v>-332</v>
      </c>
      <c r="J48" s="20">
        <v>0.82336543335022805</v>
      </c>
      <c r="K48" s="20">
        <v>0.61594202898550721</v>
      </c>
      <c r="L48" s="23">
        <v>0.20742340436472084</v>
      </c>
    </row>
    <row r="49" spans="1:12" x14ac:dyDescent="0.4">
      <c r="A49" s="84" t="s">
        <v>70</v>
      </c>
      <c r="B49" s="33">
        <v>2920</v>
      </c>
      <c r="C49" s="33">
        <v>2948</v>
      </c>
      <c r="D49" s="20">
        <v>0.99050203527815472</v>
      </c>
      <c r="E49" s="83">
        <v>-28</v>
      </c>
      <c r="F49" s="33">
        <v>3787</v>
      </c>
      <c r="G49" s="33">
        <v>3913</v>
      </c>
      <c r="H49" s="20">
        <v>0.96779964221824688</v>
      </c>
      <c r="I49" s="83">
        <v>-126</v>
      </c>
      <c r="J49" s="20">
        <v>0.77105888566147351</v>
      </c>
      <c r="K49" s="20">
        <v>0.75338614873498599</v>
      </c>
      <c r="L49" s="23">
        <v>1.767273692648752E-2</v>
      </c>
    </row>
    <row r="50" spans="1:12" x14ac:dyDescent="0.4">
      <c r="A50" s="84" t="s">
        <v>127</v>
      </c>
      <c r="B50" s="33">
        <v>2920</v>
      </c>
      <c r="C50" s="33">
        <v>2166</v>
      </c>
      <c r="D50" s="20">
        <v>1.3481071098799631</v>
      </c>
      <c r="E50" s="83">
        <v>754</v>
      </c>
      <c r="F50" s="33">
        <v>3920</v>
      </c>
      <c r="G50" s="33">
        <v>3906</v>
      </c>
      <c r="H50" s="20">
        <v>1.0035842293906809</v>
      </c>
      <c r="I50" s="83">
        <v>14</v>
      </c>
      <c r="J50" s="20">
        <v>0.74489795918367352</v>
      </c>
      <c r="K50" s="20">
        <v>0.55453149001536095</v>
      </c>
      <c r="L50" s="23">
        <v>0.19036646916831257</v>
      </c>
    </row>
    <row r="51" spans="1:12" x14ac:dyDescent="0.4">
      <c r="A51" s="84" t="s">
        <v>126</v>
      </c>
      <c r="B51" s="33">
        <v>0</v>
      </c>
      <c r="C51" s="33">
        <v>1833</v>
      </c>
      <c r="D51" s="20">
        <v>0</v>
      </c>
      <c r="E51" s="83">
        <v>-1833</v>
      </c>
      <c r="F51" s="33">
        <v>0</v>
      </c>
      <c r="G51" s="33">
        <v>3906</v>
      </c>
      <c r="H51" s="20">
        <v>0</v>
      </c>
      <c r="I51" s="83">
        <v>-3906</v>
      </c>
      <c r="J51" s="20" t="e">
        <v>#DIV/0!</v>
      </c>
      <c r="K51" s="20">
        <v>0.46927803379416283</v>
      </c>
      <c r="L51" s="23" t="e">
        <v>#DIV/0!</v>
      </c>
    </row>
    <row r="52" spans="1:12" x14ac:dyDescent="0.4">
      <c r="A52" s="84" t="s">
        <v>125</v>
      </c>
      <c r="B52" s="33">
        <v>2765</v>
      </c>
      <c r="C52" s="33">
        <v>0</v>
      </c>
      <c r="D52" s="20" t="e">
        <v>#DIV/0!</v>
      </c>
      <c r="E52" s="83">
        <v>2765</v>
      </c>
      <c r="F52" s="33">
        <v>3920</v>
      </c>
      <c r="G52" s="33">
        <v>0</v>
      </c>
      <c r="H52" s="20" t="e">
        <v>#DIV/0!</v>
      </c>
      <c r="I52" s="83">
        <v>3920</v>
      </c>
      <c r="J52" s="20">
        <v>0.7053571428571429</v>
      </c>
      <c r="K52" s="20" t="e">
        <v>#DIV/0!</v>
      </c>
      <c r="L52" s="23" t="e">
        <v>#DIV/0!</v>
      </c>
    </row>
    <row r="53" spans="1:12" x14ac:dyDescent="0.4">
      <c r="A53" s="84" t="s">
        <v>124</v>
      </c>
      <c r="B53" s="33">
        <v>2264</v>
      </c>
      <c r="C53" s="33">
        <v>0</v>
      </c>
      <c r="D53" s="20" t="e">
        <v>#DIV/0!</v>
      </c>
      <c r="E53" s="83">
        <v>2264</v>
      </c>
      <c r="F53" s="33">
        <v>3906</v>
      </c>
      <c r="G53" s="33">
        <v>0</v>
      </c>
      <c r="H53" s="20" t="e">
        <v>#DIV/0!</v>
      </c>
      <c r="I53" s="83">
        <v>3906</v>
      </c>
      <c r="J53" s="20">
        <v>0.57962109575012799</v>
      </c>
      <c r="K53" s="20" t="e">
        <v>#DIV/0!</v>
      </c>
      <c r="L53" s="23" t="e">
        <v>#DIV/0!</v>
      </c>
    </row>
    <row r="54" spans="1:12" s="87" customFormat="1" x14ac:dyDescent="0.4">
      <c r="A54" s="89" t="s">
        <v>71</v>
      </c>
      <c r="B54" s="28">
        <v>25111</v>
      </c>
      <c r="C54" s="28">
        <v>25615</v>
      </c>
      <c r="D54" s="15">
        <v>0.98032402888932269</v>
      </c>
      <c r="E54" s="88">
        <v>-504</v>
      </c>
      <c r="F54" s="28">
        <v>41612</v>
      </c>
      <c r="G54" s="28">
        <v>46448</v>
      </c>
      <c r="H54" s="15">
        <v>0.89588356872201169</v>
      </c>
      <c r="I54" s="88">
        <v>-4836</v>
      </c>
      <c r="J54" s="15">
        <v>0.60345573392290686</v>
      </c>
      <c r="K54" s="15">
        <v>0.55147692042714436</v>
      </c>
      <c r="L54" s="24">
        <v>5.1978813495762499E-2</v>
      </c>
    </row>
    <row r="55" spans="1:12" x14ac:dyDescent="0.4">
      <c r="A55" s="86" t="s">
        <v>56</v>
      </c>
      <c r="B55" s="35">
        <v>19404</v>
      </c>
      <c r="C55" s="35">
        <v>18766</v>
      </c>
      <c r="D55" s="19">
        <v>1.0339976553341148</v>
      </c>
      <c r="E55" s="85">
        <v>638</v>
      </c>
      <c r="F55" s="35">
        <v>32554</v>
      </c>
      <c r="G55" s="35">
        <v>32064</v>
      </c>
      <c r="H55" s="19">
        <v>1.0152819361277445</v>
      </c>
      <c r="I55" s="85">
        <v>490</v>
      </c>
      <c r="J55" s="19">
        <v>0.59605578423542427</v>
      </c>
      <c r="K55" s="19">
        <v>0.58526696606786432</v>
      </c>
      <c r="L55" s="18">
        <v>1.0788818167559944E-2</v>
      </c>
    </row>
    <row r="56" spans="1:12" x14ac:dyDescent="0.4">
      <c r="A56" s="84" t="s">
        <v>57</v>
      </c>
      <c r="B56" s="33">
        <v>5707</v>
      </c>
      <c r="C56" s="33">
        <v>4575</v>
      </c>
      <c r="D56" s="20">
        <v>1.2474316939890711</v>
      </c>
      <c r="E56" s="83">
        <v>1132</v>
      </c>
      <c r="F56" s="33">
        <v>9058</v>
      </c>
      <c r="G56" s="33">
        <v>9238</v>
      </c>
      <c r="H56" s="20">
        <v>0.98051526304394887</v>
      </c>
      <c r="I56" s="83">
        <v>-180</v>
      </c>
      <c r="J56" s="20">
        <v>0.63005078383749169</v>
      </c>
      <c r="K56" s="20">
        <v>0.49523706429963193</v>
      </c>
      <c r="L56" s="23">
        <v>0.13481371953785976</v>
      </c>
    </row>
    <row r="57" spans="1:12" x14ac:dyDescent="0.4">
      <c r="A57" s="82" t="s">
        <v>69</v>
      </c>
      <c r="B57" s="32">
        <v>0</v>
      </c>
      <c r="C57" s="32">
        <v>2274</v>
      </c>
      <c r="D57" s="26">
        <v>0</v>
      </c>
      <c r="E57" s="81">
        <v>-2274</v>
      </c>
      <c r="F57" s="32">
        <v>0</v>
      </c>
      <c r="G57" s="32">
        <v>5146</v>
      </c>
      <c r="H57" s="26">
        <v>0</v>
      </c>
      <c r="I57" s="81">
        <v>-5146</v>
      </c>
      <c r="J57" s="26" t="e">
        <v>#DIV/0!</v>
      </c>
      <c r="K57" s="26">
        <v>0.44189661873299652</v>
      </c>
      <c r="L57" s="25" t="e">
        <v>#DIV/0!</v>
      </c>
    </row>
    <row r="59" spans="1:12" x14ac:dyDescent="0.4">
      <c r="C59" s="80"/>
      <c r="E59" s="13"/>
      <c r="G59" s="80"/>
      <c r="I59" s="13"/>
      <c r="K59" s="80"/>
    </row>
    <row r="60" spans="1:12" x14ac:dyDescent="0.4">
      <c r="C60" s="80"/>
      <c r="E60" s="13"/>
      <c r="G60" s="80"/>
      <c r="I60" s="13"/>
      <c r="K60" s="80"/>
    </row>
    <row r="61" spans="1:12" x14ac:dyDescent="0.4">
      <c r="C61" s="80"/>
      <c r="D61" s="13"/>
      <c r="E61" s="13"/>
      <c r="F61" s="80"/>
      <c r="G61" s="80"/>
      <c r="H61" s="13"/>
      <c r="I61" s="13"/>
      <c r="J61" s="80"/>
      <c r="K61" s="80"/>
    </row>
    <row r="62" spans="1:12" x14ac:dyDescent="0.4">
      <c r="C62" s="80"/>
      <c r="D62" s="13"/>
      <c r="E62" s="13"/>
      <c r="F62" s="80"/>
      <c r="G62" s="80"/>
      <c r="H62" s="13"/>
      <c r="I62" s="13"/>
      <c r="J62" s="80"/>
      <c r="K62" s="80"/>
    </row>
    <row r="63" spans="1:12" x14ac:dyDescent="0.4">
      <c r="C63" s="80"/>
      <c r="D63" s="13"/>
      <c r="E63" s="13"/>
      <c r="F63" s="80"/>
      <c r="G63" s="80"/>
      <c r="H63" s="13"/>
      <c r="I63" s="13"/>
      <c r="J63" s="80"/>
      <c r="K63" s="80"/>
    </row>
    <row r="64" spans="1:12" x14ac:dyDescent="0.4">
      <c r="C64" s="80"/>
      <c r="D64" s="13"/>
      <c r="E64" s="13"/>
      <c r="F64" s="80"/>
      <c r="G64" s="80"/>
      <c r="H64" s="13"/>
      <c r="I64" s="13"/>
      <c r="J64" s="80"/>
      <c r="K64" s="80"/>
    </row>
    <row r="65" spans="3:11" x14ac:dyDescent="0.4">
      <c r="C65" s="80"/>
      <c r="E65" s="13"/>
      <c r="G65" s="80"/>
      <c r="I65" s="13"/>
      <c r="K65" s="80"/>
    </row>
    <row r="66" spans="3:11" x14ac:dyDescent="0.4">
      <c r="C66" s="80"/>
      <c r="E66" s="13"/>
      <c r="G66" s="80"/>
      <c r="I66" s="13"/>
      <c r="K66" s="80"/>
    </row>
    <row r="67" spans="3:11" x14ac:dyDescent="0.4">
      <c r="C67" s="80"/>
      <c r="E67" s="13"/>
      <c r="G67" s="80"/>
      <c r="I67" s="13"/>
      <c r="K67" s="80"/>
    </row>
    <row r="68" spans="3:11" x14ac:dyDescent="0.4">
      <c r="C68" s="80"/>
      <c r="E68" s="13"/>
      <c r="G68" s="80"/>
      <c r="I68" s="13"/>
      <c r="K68" s="80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5'!A1" display="'h15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bestFit="1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７月(月間)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92</v>
      </c>
      <c r="C4" s="120" t="s">
        <v>176</v>
      </c>
      <c r="D4" s="119" t="s">
        <v>61</v>
      </c>
      <c r="E4" s="119"/>
      <c r="F4" s="116" t="s">
        <v>92</v>
      </c>
      <c r="G4" s="116" t="s">
        <v>176</v>
      </c>
      <c r="H4" s="119" t="s">
        <v>61</v>
      </c>
      <c r="I4" s="119"/>
      <c r="J4" s="116" t="s">
        <v>92</v>
      </c>
      <c r="K4" s="116" t="s">
        <v>176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473715</v>
      </c>
      <c r="C6" s="28">
        <v>415129</v>
      </c>
      <c r="D6" s="15">
        <v>1.1411272158774741</v>
      </c>
      <c r="E6" s="88">
        <v>58586</v>
      </c>
      <c r="F6" s="28">
        <v>651860</v>
      </c>
      <c r="G6" s="28">
        <v>572569</v>
      </c>
      <c r="H6" s="15">
        <v>1.1384828728065963</v>
      </c>
      <c r="I6" s="88">
        <v>79291</v>
      </c>
      <c r="J6" s="15">
        <v>0.72671279109011133</v>
      </c>
      <c r="K6" s="15">
        <v>0.72502877382463948</v>
      </c>
      <c r="L6" s="24">
        <v>1.6840172654718488E-3</v>
      </c>
    </row>
    <row r="7" spans="1:12" s="87" customFormat="1" x14ac:dyDescent="0.4">
      <c r="A7" s="89" t="s">
        <v>58</v>
      </c>
      <c r="B7" s="28">
        <v>239923</v>
      </c>
      <c r="C7" s="28">
        <v>174085</v>
      </c>
      <c r="D7" s="15">
        <v>1.3781945601286727</v>
      </c>
      <c r="E7" s="88">
        <v>65838</v>
      </c>
      <c r="F7" s="28">
        <v>321147</v>
      </c>
      <c r="G7" s="28">
        <v>239222</v>
      </c>
      <c r="H7" s="15">
        <v>1.3424643218433088</v>
      </c>
      <c r="I7" s="88">
        <v>81925</v>
      </c>
      <c r="J7" s="15">
        <v>0.74708155455289948</v>
      </c>
      <c r="K7" s="15">
        <v>0.72771317019337689</v>
      </c>
      <c r="L7" s="24">
        <v>1.9368384359522595E-2</v>
      </c>
    </row>
    <row r="8" spans="1:12" x14ac:dyDescent="0.4">
      <c r="A8" s="97" t="s">
        <v>65</v>
      </c>
      <c r="B8" s="29">
        <v>193547</v>
      </c>
      <c r="C8" s="29">
        <v>133476</v>
      </c>
      <c r="D8" s="27">
        <v>1.4500509454883275</v>
      </c>
      <c r="E8" s="96">
        <v>60071</v>
      </c>
      <c r="F8" s="29">
        <v>257229</v>
      </c>
      <c r="G8" s="29">
        <v>178238</v>
      </c>
      <c r="H8" s="27">
        <v>1.4431771002816458</v>
      </c>
      <c r="I8" s="96">
        <v>78991</v>
      </c>
      <c r="J8" s="27">
        <v>0.75243071348875901</v>
      </c>
      <c r="K8" s="27">
        <v>0.7488638786341858</v>
      </c>
      <c r="L8" s="54">
        <v>3.5668348545732087E-3</v>
      </c>
    </row>
    <row r="9" spans="1:12" x14ac:dyDescent="0.4">
      <c r="A9" s="86" t="s">
        <v>56</v>
      </c>
      <c r="B9" s="35">
        <v>113400</v>
      </c>
      <c r="C9" s="35">
        <v>77500</v>
      </c>
      <c r="D9" s="19">
        <v>1.4632258064516128</v>
      </c>
      <c r="E9" s="85">
        <v>35900</v>
      </c>
      <c r="F9" s="35">
        <v>135019</v>
      </c>
      <c r="G9" s="35">
        <v>95514</v>
      </c>
      <c r="H9" s="19">
        <v>1.4136042883765731</v>
      </c>
      <c r="I9" s="85">
        <v>39505</v>
      </c>
      <c r="J9" s="19">
        <v>0.83988179441411948</v>
      </c>
      <c r="K9" s="19">
        <v>0.81139937600770573</v>
      </c>
      <c r="L9" s="18">
        <v>2.8482418406413745E-2</v>
      </c>
    </row>
    <row r="10" spans="1:12" x14ac:dyDescent="0.4">
      <c r="A10" s="84" t="s">
        <v>57</v>
      </c>
      <c r="B10" s="33">
        <v>31322</v>
      </c>
      <c r="C10" s="33">
        <v>14005</v>
      </c>
      <c r="D10" s="20">
        <v>2.2364869689396643</v>
      </c>
      <c r="E10" s="83">
        <v>17317</v>
      </c>
      <c r="F10" s="35">
        <v>44188</v>
      </c>
      <c r="G10" s="33">
        <v>19982</v>
      </c>
      <c r="H10" s="20">
        <v>2.2113902512261037</v>
      </c>
      <c r="I10" s="83">
        <v>24206</v>
      </c>
      <c r="J10" s="20">
        <v>0.70883497782203309</v>
      </c>
      <c r="K10" s="20">
        <v>0.70088079271344206</v>
      </c>
      <c r="L10" s="23">
        <v>7.9541851085910276E-3</v>
      </c>
    </row>
    <row r="11" spans="1:12" x14ac:dyDescent="0.4">
      <c r="A11" s="84" t="s">
        <v>69</v>
      </c>
      <c r="B11" s="33">
        <v>9825</v>
      </c>
      <c r="C11" s="33">
        <v>10696</v>
      </c>
      <c r="D11" s="20">
        <v>0.91856768885564699</v>
      </c>
      <c r="E11" s="83">
        <v>-871</v>
      </c>
      <c r="F11" s="33">
        <v>18120</v>
      </c>
      <c r="G11" s="33">
        <v>15852</v>
      </c>
      <c r="H11" s="20">
        <v>1.1430734292202878</v>
      </c>
      <c r="I11" s="83">
        <v>2268</v>
      </c>
      <c r="J11" s="20">
        <v>0.54221854304635764</v>
      </c>
      <c r="K11" s="20">
        <v>0.67474135755740605</v>
      </c>
      <c r="L11" s="23">
        <v>-0.13252281451104841</v>
      </c>
    </row>
    <row r="12" spans="1:12" x14ac:dyDescent="0.4">
      <c r="A12" s="84" t="s">
        <v>54</v>
      </c>
      <c r="B12" s="33">
        <v>19855</v>
      </c>
      <c r="C12" s="33">
        <v>16009</v>
      </c>
      <c r="D12" s="20">
        <v>1.2402398650758948</v>
      </c>
      <c r="E12" s="83">
        <v>3846</v>
      </c>
      <c r="F12" s="33">
        <v>29760</v>
      </c>
      <c r="G12" s="33">
        <v>22950</v>
      </c>
      <c r="H12" s="20">
        <v>1.2967320261437909</v>
      </c>
      <c r="I12" s="83">
        <v>6810</v>
      </c>
      <c r="J12" s="20">
        <v>0.66717069892473113</v>
      </c>
      <c r="K12" s="20">
        <v>0.69755991285403052</v>
      </c>
      <c r="L12" s="23">
        <v>-3.0389213929299386E-2</v>
      </c>
    </row>
    <row r="13" spans="1:12" x14ac:dyDescent="0.4">
      <c r="A13" s="84" t="s">
        <v>55</v>
      </c>
      <c r="B13" s="33">
        <v>19145</v>
      </c>
      <c r="C13" s="33">
        <v>15266</v>
      </c>
      <c r="D13" s="20">
        <v>1.2540940652430237</v>
      </c>
      <c r="E13" s="83">
        <v>3879</v>
      </c>
      <c r="F13" s="33">
        <v>30142</v>
      </c>
      <c r="G13" s="33">
        <v>23940</v>
      </c>
      <c r="H13" s="20">
        <v>1.2590643274853801</v>
      </c>
      <c r="I13" s="83">
        <v>6202</v>
      </c>
      <c r="J13" s="20">
        <v>0.63516024152345563</v>
      </c>
      <c r="K13" s="20">
        <v>0.6376775271512114</v>
      </c>
      <c r="L13" s="23">
        <v>-2.517285627755772E-3</v>
      </c>
    </row>
    <row r="14" spans="1:12" x14ac:dyDescent="0.4">
      <c r="A14" s="91" t="s">
        <v>64</v>
      </c>
      <c r="B14" s="31">
        <v>42716</v>
      </c>
      <c r="C14" s="31">
        <v>37492</v>
      </c>
      <c r="D14" s="22">
        <v>1.1393363917635762</v>
      </c>
      <c r="E14" s="90">
        <v>5224</v>
      </c>
      <c r="F14" s="31">
        <v>58536</v>
      </c>
      <c r="G14" s="31">
        <v>55914</v>
      </c>
      <c r="H14" s="22">
        <v>1.0468934435025217</v>
      </c>
      <c r="I14" s="90">
        <v>2622</v>
      </c>
      <c r="J14" s="22">
        <v>0.72973896405630723</v>
      </c>
      <c r="K14" s="22">
        <v>0.67052974210394534</v>
      </c>
      <c r="L14" s="21">
        <v>5.920922195236189E-2</v>
      </c>
    </row>
    <row r="15" spans="1:12" x14ac:dyDescent="0.4">
      <c r="A15" s="86" t="s">
        <v>144</v>
      </c>
      <c r="B15" s="35">
        <v>2264</v>
      </c>
      <c r="C15" s="35">
        <v>2002</v>
      </c>
      <c r="D15" s="19">
        <v>1.1308691308691308</v>
      </c>
      <c r="E15" s="85">
        <v>262</v>
      </c>
      <c r="F15" s="35">
        <v>4384</v>
      </c>
      <c r="G15" s="35">
        <v>4200</v>
      </c>
      <c r="H15" s="19">
        <v>1.0438095238095237</v>
      </c>
      <c r="I15" s="85">
        <v>184</v>
      </c>
      <c r="J15" s="19">
        <v>0.51642335766423353</v>
      </c>
      <c r="K15" s="19">
        <v>0.47666666666666668</v>
      </c>
      <c r="L15" s="18">
        <v>3.9756690997566846E-2</v>
      </c>
    </row>
    <row r="16" spans="1:12" x14ac:dyDescent="0.4">
      <c r="A16" s="84" t="s">
        <v>143</v>
      </c>
      <c r="B16" s="33">
        <v>3521</v>
      </c>
      <c r="C16" s="33">
        <v>2863</v>
      </c>
      <c r="D16" s="20">
        <v>1.2298288508557458</v>
      </c>
      <c r="E16" s="83">
        <v>658</v>
      </c>
      <c r="F16" s="33">
        <v>4650</v>
      </c>
      <c r="G16" s="33">
        <v>4350</v>
      </c>
      <c r="H16" s="20">
        <v>1.0689655172413792</v>
      </c>
      <c r="I16" s="83">
        <v>300</v>
      </c>
      <c r="J16" s="20">
        <v>0.75720430107526882</v>
      </c>
      <c r="K16" s="20">
        <v>0.65816091954022993</v>
      </c>
      <c r="L16" s="23">
        <v>9.9043381535038888E-2</v>
      </c>
    </row>
    <row r="17" spans="1:12" x14ac:dyDescent="0.4">
      <c r="A17" s="84" t="s">
        <v>142</v>
      </c>
      <c r="B17" s="33">
        <v>5441</v>
      </c>
      <c r="C17" s="33">
        <v>5059</v>
      </c>
      <c r="D17" s="20">
        <v>1.0755089938723068</v>
      </c>
      <c r="E17" s="83">
        <v>382</v>
      </c>
      <c r="F17" s="33">
        <v>6347</v>
      </c>
      <c r="G17" s="33">
        <v>6060</v>
      </c>
      <c r="H17" s="20">
        <v>1.0473597359735973</v>
      </c>
      <c r="I17" s="83">
        <v>287</v>
      </c>
      <c r="J17" s="20">
        <v>0.85725539625019698</v>
      </c>
      <c r="K17" s="20">
        <v>0.83481848184818486</v>
      </c>
      <c r="L17" s="23">
        <v>2.243691440201212E-2</v>
      </c>
    </row>
    <row r="18" spans="1:12" x14ac:dyDescent="0.4">
      <c r="A18" s="84" t="s">
        <v>141</v>
      </c>
      <c r="B18" s="33">
        <v>3361</v>
      </c>
      <c r="C18" s="33">
        <v>2857</v>
      </c>
      <c r="D18" s="20">
        <v>1.1764088204410221</v>
      </c>
      <c r="E18" s="83">
        <v>504</v>
      </c>
      <c r="F18" s="33">
        <v>4650</v>
      </c>
      <c r="G18" s="33">
        <v>4650</v>
      </c>
      <c r="H18" s="20">
        <v>1</v>
      </c>
      <c r="I18" s="83">
        <v>0</v>
      </c>
      <c r="J18" s="20">
        <v>0.72279569892473117</v>
      </c>
      <c r="K18" s="20">
        <v>0.61440860215053761</v>
      </c>
      <c r="L18" s="23">
        <v>0.10838709677419356</v>
      </c>
    </row>
    <row r="19" spans="1:12" x14ac:dyDescent="0.4">
      <c r="A19" s="84" t="s">
        <v>140</v>
      </c>
      <c r="B19" s="34">
        <v>4462</v>
      </c>
      <c r="C19" s="34">
        <v>3633</v>
      </c>
      <c r="D19" s="17">
        <v>1.2281860721167079</v>
      </c>
      <c r="E19" s="92">
        <v>829</v>
      </c>
      <c r="F19" s="34">
        <v>4650</v>
      </c>
      <c r="G19" s="34">
        <v>4500</v>
      </c>
      <c r="H19" s="17">
        <v>1.0333333333333334</v>
      </c>
      <c r="I19" s="92">
        <v>150</v>
      </c>
      <c r="J19" s="17">
        <v>0.9595698924731183</v>
      </c>
      <c r="K19" s="17">
        <v>0.80733333333333335</v>
      </c>
      <c r="L19" s="16">
        <v>0.15223655913978495</v>
      </c>
    </row>
    <row r="20" spans="1:12" x14ac:dyDescent="0.4">
      <c r="A20" s="93" t="s">
        <v>139</v>
      </c>
      <c r="B20" s="33">
        <v>3610</v>
      </c>
      <c r="C20" s="33">
        <v>5236</v>
      </c>
      <c r="D20" s="20">
        <v>0.68945760122230715</v>
      </c>
      <c r="E20" s="83">
        <v>-1626</v>
      </c>
      <c r="F20" s="33">
        <v>4650</v>
      </c>
      <c r="G20" s="33">
        <v>6450</v>
      </c>
      <c r="H20" s="20">
        <v>0.72093023255813948</v>
      </c>
      <c r="I20" s="83">
        <v>-1800</v>
      </c>
      <c r="J20" s="20">
        <v>0.7763440860215054</v>
      </c>
      <c r="K20" s="20">
        <v>0.81178294573643406</v>
      </c>
      <c r="L20" s="23">
        <v>-3.5438859714928661E-2</v>
      </c>
    </row>
    <row r="21" spans="1:12" x14ac:dyDescent="0.4">
      <c r="A21" s="84" t="s">
        <v>168</v>
      </c>
      <c r="B21" s="33">
        <v>2824</v>
      </c>
      <c r="C21" s="33">
        <v>2030</v>
      </c>
      <c r="D21" s="20">
        <v>1.3911330049261084</v>
      </c>
      <c r="E21" s="83">
        <v>794</v>
      </c>
      <c r="F21" s="33">
        <v>4500</v>
      </c>
      <c r="G21" s="33">
        <v>4200</v>
      </c>
      <c r="H21" s="20">
        <v>1.0714285714285714</v>
      </c>
      <c r="I21" s="83">
        <v>300</v>
      </c>
      <c r="J21" s="20">
        <v>0.62755555555555553</v>
      </c>
      <c r="K21" s="20">
        <v>0.48333333333333334</v>
      </c>
      <c r="L21" s="23">
        <v>0.1442222222222222</v>
      </c>
    </row>
    <row r="22" spans="1:12" x14ac:dyDescent="0.4">
      <c r="A22" s="84" t="s">
        <v>138</v>
      </c>
      <c r="B22" s="33">
        <v>4486</v>
      </c>
      <c r="C22" s="33">
        <v>3548</v>
      </c>
      <c r="D22" s="20">
        <v>1.2643742953776775</v>
      </c>
      <c r="E22" s="83">
        <v>938</v>
      </c>
      <c r="F22" s="33">
        <v>5021</v>
      </c>
      <c r="G22" s="33">
        <v>4704</v>
      </c>
      <c r="H22" s="20">
        <v>1.0673894557823129</v>
      </c>
      <c r="I22" s="83">
        <v>317</v>
      </c>
      <c r="J22" s="20">
        <v>0.89344752041426012</v>
      </c>
      <c r="K22" s="20">
        <v>0.75425170068027214</v>
      </c>
      <c r="L22" s="23">
        <v>0.13919581973398798</v>
      </c>
    </row>
    <row r="23" spans="1:12" x14ac:dyDescent="0.4">
      <c r="A23" s="84" t="s">
        <v>137</v>
      </c>
      <c r="B23" s="34">
        <v>847</v>
      </c>
      <c r="C23" s="34">
        <v>623</v>
      </c>
      <c r="D23" s="17">
        <v>1.3595505617977528</v>
      </c>
      <c r="E23" s="92">
        <v>224</v>
      </c>
      <c r="F23" s="34">
        <v>1950</v>
      </c>
      <c r="G23" s="34">
        <v>1950</v>
      </c>
      <c r="H23" s="17">
        <v>1</v>
      </c>
      <c r="I23" s="92">
        <v>0</v>
      </c>
      <c r="J23" s="17">
        <v>0.43435897435897436</v>
      </c>
      <c r="K23" s="17">
        <v>0.31948717948717947</v>
      </c>
      <c r="L23" s="16">
        <v>0.11487179487179489</v>
      </c>
    </row>
    <row r="24" spans="1:12" x14ac:dyDescent="0.4">
      <c r="A24" s="93" t="s">
        <v>136</v>
      </c>
      <c r="B24" s="33">
        <v>3373</v>
      </c>
      <c r="C24" s="33">
        <v>2828</v>
      </c>
      <c r="D24" s="20">
        <v>1.1927157001414428</v>
      </c>
      <c r="E24" s="83">
        <v>545</v>
      </c>
      <c r="F24" s="33">
        <v>4967</v>
      </c>
      <c r="G24" s="33">
        <v>4350</v>
      </c>
      <c r="H24" s="20">
        <v>1.14183908045977</v>
      </c>
      <c r="I24" s="83">
        <v>617</v>
      </c>
      <c r="J24" s="20">
        <v>0.6790819408093417</v>
      </c>
      <c r="K24" s="20">
        <v>0.65011494252873558</v>
      </c>
      <c r="L24" s="23">
        <v>2.8966998280606115E-2</v>
      </c>
    </row>
    <row r="25" spans="1:12" x14ac:dyDescent="0.4">
      <c r="A25" s="84" t="s">
        <v>135</v>
      </c>
      <c r="B25" s="33">
        <v>2808</v>
      </c>
      <c r="C25" s="33">
        <v>2426</v>
      </c>
      <c r="D25" s="20">
        <v>1.1574608408903544</v>
      </c>
      <c r="E25" s="83">
        <v>382</v>
      </c>
      <c r="F25" s="33">
        <v>4650</v>
      </c>
      <c r="G25" s="33">
        <v>4500</v>
      </c>
      <c r="H25" s="20">
        <v>1.0333333333333334</v>
      </c>
      <c r="I25" s="83">
        <v>150</v>
      </c>
      <c r="J25" s="20">
        <v>0.60387096774193549</v>
      </c>
      <c r="K25" s="20">
        <v>0.5391111111111111</v>
      </c>
      <c r="L25" s="23">
        <v>6.4759856630824397E-2</v>
      </c>
    </row>
    <row r="26" spans="1:12" x14ac:dyDescent="0.4">
      <c r="A26" s="93" t="s">
        <v>134</v>
      </c>
      <c r="B26" s="34">
        <v>3242</v>
      </c>
      <c r="C26" s="34">
        <v>3317</v>
      </c>
      <c r="D26" s="17">
        <v>0.97738920711486288</v>
      </c>
      <c r="E26" s="92">
        <v>-75</v>
      </c>
      <c r="F26" s="34">
        <v>4650</v>
      </c>
      <c r="G26" s="34">
        <v>4500</v>
      </c>
      <c r="H26" s="17">
        <v>1.0333333333333334</v>
      </c>
      <c r="I26" s="92">
        <v>150</v>
      </c>
      <c r="J26" s="17">
        <v>0.69720430107526876</v>
      </c>
      <c r="K26" s="17">
        <v>0.73711111111111116</v>
      </c>
      <c r="L26" s="16">
        <v>-3.9906810035842399E-2</v>
      </c>
    </row>
    <row r="27" spans="1:12" x14ac:dyDescent="0.4">
      <c r="A27" s="93" t="s">
        <v>173</v>
      </c>
      <c r="B27" s="34">
        <v>903</v>
      </c>
      <c r="C27" s="34">
        <v>1070</v>
      </c>
      <c r="D27" s="17">
        <v>0.84392523364485983</v>
      </c>
      <c r="E27" s="92">
        <v>-167</v>
      </c>
      <c r="F27" s="34">
        <v>1217</v>
      </c>
      <c r="G27" s="34">
        <v>1500</v>
      </c>
      <c r="H27" s="17">
        <v>0.81133333333333335</v>
      </c>
      <c r="I27" s="92">
        <v>-283</v>
      </c>
      <c r="J27" s="17">
        <v>0.74198849630238295</v>
      </c>
      <c r="K27" s="17">
        <v>0.71333333333333337</v>
      </c>
      <c r="L27" s="16">
        <v>2.8655162969049575E-2</v>
      </c>
    </row>
    <row r="28" spans="1:12" x14ac:dyDescent="0.4">
      <c r="A28" s="93" t="s">
        <v>172</v>
      </c>
      <c r="B28" s="34">
        <v>1574</v>
      </c>
      <c r="C28" s="34">
        <v>0</v>
      </c>
      <c r="D28" s="17" t="e">
        <v>#DIV/0!</v>
      </c>
      <c r="E28" s="92">
        <v>1574</v>
      </c>
      <c r="F28" s="34">
        <v>2250</v>
      </c>
      <c r="G28" s="34">
        <v>0</v>
      </c>
      <c r="H28" s="17" t="e">
        <v>#DIV/0!</v>
      </c>
      <c r="I28" s="92">
        <v>2250</v>
      </c>
      <c r="J28" s="17">
        <v>0.6995555555555556</v>
      </c>
      <c r="K28" s="17" t="e">
        <v>#DIV/0!</v>
      </c>
      <c r="L28" s="16" t="e">
        <v>#DIV/0!</v>
      </c>
    </row>
    <row r="29" spans="1:12" x14ac:dyDescent="0.4">
      <c r="A29" s="91" t="s">
        <v>63</v>
      </c>
      <c r="B29" s="31">
        <v>3660</v>
      </c>
      <c r="C29" s="31">
        <v>3117</v>
      </c>
      <c r="D29" s="22">
        <v>1.1742059672762271</v>
      </c>
      <c r="E29" s="90">
        <v>543</v>
      </c>
      <c r="F29" s="31">
        <v>5382</v>
      </c>
      <c r="G29" s="31">
        <v>5070</v>
      </c>
      <c r="H29" s="22">
        <v>1.0615384615384615</v>
      </c>
      <c r="I29" s="90">
        <v>312</v>
      </c>
      <c r="J29" s="22">
        <v>0.6800445930880713</v>
      </c>
      <c r="K29" s="22">
        <v>0.61479289940828408</v>
      </c>
      <c r="L29" s="21">
        <v>6.5251693679787226E-2</v>
      </c>
    </row>
    <row r="30" spans="1:12" x14ac:dyDescent="0.4">
      <c r="A30" s="86" t="s">
        <v>133</v>
      </c>
      <c r="B30" s="35">
        <v>2835</v>
      </c>
      <c r="C30" s="35">
        <v>2346</v>
      </c>
      <c r="D30" s="19">
        <v>1.2084398976982098</v>
      </c>
      <c r="E30" s="85">
        <v>489</v>
      </c>
      <c r="F30" s="35">
        <v>4173</v>
      </c>
      <c r="G30" s="35">
        <v>3978</v>
      </c>
      <c r="H30" s="19">
        <v>1.0490196078431373</v>
      </c>
      <c r="I30" s="85">
        <v>195</v>
      </c>
      <c r="J30" s="19">
        <v>0.67936736161035227</v>
      </c>
      <c r="K30" s="19">
        <v>0.58974358974358976</v>
      </c>
      <c r="L30" s="18">
        <v>8.9623771866762514E-2</v>
      </c>
    </row>
    <row r="31" spans="1:12" x14ac:dyDescent="0.4">
      <c r="A31" s="84" t="s">
        <v>132</v>
      </c>
      <c r="B31" s="33">
        <v>825</v>
      </c>
      <c r="C31" s="33">
        <v>771</v>
      </c>
      <c r="D31" s="20">
        <v>1.0700389105058365</v>
      </c>
      <c r="E31" s="83">
        <v>54</v>
      </c>
      <c r="F31" s="33">
        <v>1209</v>
      </c>
      <c r="G31" s="33">
        <v>1092</v>
      </c>
      <c r="H31" s="20">
        <v>1.1071428571428572</v>
      </c>
      <c r="I31" s="83">
        <v>117</v>
      </c>
      <c r="J31" s="20">
        <v>0.68238213399503722</v>
      </c>
      <c r="K31" s="20">
        <v>0.70604395604395609</v>
      </c>
      <c r="L31" s="23">
        <v>-2.3661822048918868E-2</v>
      </c>
    </row>
    <row r="32" spans="1:12" s="87" customFormat="1" x14ac:dyDescent="0.4">
      <c r="A32" s="89" t="s">
        <v>74</v>
      </c>
      <c r="B32" s="28">
        <v>233792</v>
      </c>
      <c r="C32" s="28">
        <v>208282</v>
      </c>
      <c r="D32" s="15">
        <v>1.1224781786232128</v>
      </c>
      <c r="E32" s="88">
        <v>25510</v>
      </c>
      <c r="F32" s="28">
        <v>330713</v>
      </c>
      <c r="G32" s="28">
        <v>287526</v>
      </c>
      <c r="H32" s="15">
        <v>1.1502020686824843</v>
      </c>
      <c r="I32" s="88">
        <v>43187</v>
      </c>
      <c r="J32" s="15">
        <v>0.70693320190013698</v>
      </c>
      <c r="K32" s="15">
        <v>0.72439362005522978</v>
      </c>
      <c r="L32" s="24">
        <v>-1.7460418155092805E-2</v>
      </c>
    </row>
    <row r="33" spans="1:12" x14ac:dyDescent="0.4">
      <c r="A33" s="94" t="s">
        <v>73</v>
      </c>
      <c r="B33" s="30">
        <v>196749</v>
      </c>
      <c r="C33" s="30">
        <v>175901</v>
      </c>
      <c r="D33" s="19">
        <v>1.1185212136372165</v>
      </c>
      <c r="E33" s="85">
        <v>20848</v>
      </c>
      <c r="F33" s="30">
        <v>277544</v>
      </c>
      <c r="G33" s="30">
        <v>241049</v>
      </c>
      <c r="H33" s="19">
        <v>1.1514007525440886</v>
      </c>
      <c r="I33" s="85">
        <v>36495</v>
      </c>
      <c r="J33" s="19">
        <v>0.70889300435246305</v>
      </c>
      <c r="K33" s="19">
        <v>0.72973129944534099</v>
      </c>
      <c r="L33" s="18">
        <v>-2.0838295092877934E-2</v>
      </c>
    </row>
    <row r="34" spans="1:12" x14ac:dyDescent="0.4">
      <c r="A34" s="84" t="s">
        <v>56</v>
      </c>
      <c r="B34" s="33">
        <v>96096</v>
      </c>
      <c r="C34" s="33">
        <v>94940</v>
      </c>
      <c r="D34" s="20">
        <v>1.012176111228144</v>
      </c>
      <c r="E34" s="83">
        <v>1156</v>
      </c>
      <c r="F34" s="33">
        <v>119058</v>
      </c>
      <c r="G34" s="33">
        <v>117385</v>
      </c>
      <c r="H34" s="20">
        <v>1.0142522468799251</v>
      </c>
      <c r="I34" s="83">
        <v>1673</v>
      </c>
      <c r="J34" s="20">
        <v>0.80713601773925314</v>
      </c>
      <c r="K34" s="20">
        <v>0.80879158325169309</v>
      </c>
      <c r="L34" s="23">
        <v>-1.6555655124399493E-3</v>
      </c>
    </row>
    <row r="35" spans="1:12" x14ac:dyDescent="0.4">
      <c r="A35" s="84" t="s">
        <v>131</v>
      </c>
      <c r="B35" s="33">
        <v>20162</v>
      </c>
      <c r="C35" s="33">
        <v>16352</v>
      </c>
      <c r="D35" s="20">
        <v>1.2329990215264188</v>
      </c>
      <c r="E35" s="83">
        <v>3810</v>
      </c>
      <c r="F35" s="33">
        <v>31704</v>
      </c>
      <c r="G35" s="33">
        <v>24423</v>
      </c>
      <c r="H35" s="20">
        <v>1.2981206240019654</v>
      </c>
      <c r="I35" s="83">
        <v>7281</v>
      </c>
      <c r="J35" s="20">
        <v>0.63594499116830683</v>
      </c>
      <c r="K35" s="20">
        <v>0.66953281742619664</v>
      </c>
      <c r="L35" s="23">
        <v>-3.3587826257889808E-2</v>
      </c>
    </row>
    <row r="36" spans="1:12" x14ac:dyDescent="0.4">
      <c r="A36" s="84" t="s">
        <v>130</v>
      </c>
      <c r="B36" s="33">
        <v>15196</v>
      </c>
      <c r="C36" s="33">
        <v>16089</v>
      </c>
      <c r="D36" s="20">
        <v>0.94449623966685314</v>
      </c>
      <c r="E36" s="83">
        <v>-893</v>
      </c>
      <c r="F36" s="33">
        <v>24430</v>
      </c>
      <c r="G36" s="33">
        <v>23027</v>
      </c>
      <c r="H36" s="20">
        <v>1.0609284752681634</v>
      </c>
      <c r="I36" s="83">
        <v>1403</v>
      </c>
      <c r="J36" s="20">
        <v>0.62202210397052804</v>
      </c>
      <c r="K36" s="20">
        <v>0.69870152429756371</v>
      </c>
      <c r="L36" s="23">
        <v>-7.6679420327035674E-2</v>
      </c>
    </row>
    <row r="37" spans="1:12" x14ac:dyDescent="0.4">
      <c r="A37" s="84" t="s">
        <v>54</v>
      </c>
      <c r="B37" s="33">
        <v>32736</v>
      </c>
      <c r="C37" s="33">
        <v>20704</v>
      </c>
      <c r="D37" s="20">
        <v>1.5811437403400308</v>
      </c>
      <c r="E37" s="83">
        <v>12032</v>
      </c>
      <c r="F37" s="33">
        <v>49369</v>
      </c>
      <c r="G37" s="33">
        <v>33696</v>
      </c>
      <c r="H37" s="20">
        <v>1.4651293922127255</v>
      </c>
      <c r="I37" s="83">
        <v>15673</v>
      </c>
      <c r="J37" s="20">
        <v>0.66308817273997855</v>
      </c>
      <c r="K37" s="20">
        <v>0.61443494776828111</v>
      </c>
      <c r="L37" s="23">
        <v>4.865322497169744E-2</v>
      </c>
    </row>
    <row r="38" spans="1:12" x14ac:dyDescent="0.4">
      <c r="A38" s="84" t="s">
        <v>55</v>
      </c>
      <c r="B38" s="33">
        <v>17172</v>
      </c>
      <c r="C38" s="33">
        <v>15012</v>
      </c>
      <c r="D38" s="20">
        <v>1.1438848920863309</v>
      </c>
      <c r="E38" s="83">
        <v>2160</v>
      </c>
      <c r="F38" s="33">
        <v>26199</v>
      </c>
      <c r="G38" s="33">
        <v>20358</v>
      </c>
      <c r="H38" s="20">
        <v>1.2869142351900973</v>
      </c>
      <c r="I38" s="83">
        <v>5841</v>
      </c>
      <c r="J38" s="20">
        <v>0.65544486430779803</v>
      </c>
      <c r="K38" s="20">
        <v>0.7374005305039788</v>
      </c>
      <c r="L38" s="23">
        <v>-8.1955666196180776E-2</v>
      </c>
    </row>
    <row r="39" spans="1:12" x14ac:dyDescent="0.4">
      <c r="A39" s="84" t="s">
        <v>53</v>
      </c>
      <c r="B39" s="33">
        <v>5084</v>
      </c>
      <c r="C39" s="33">
        <v>4768</v>
      </c>
      <c r="D39" s="20">
        <v>1.0662751677852349</v>
      </c>
      <c r="E39" s="83">
        <v>316</v>
      </c>
      <c r="F39" s="33">
        <v>8928</v>
      </c>
      <c r="G39" s="33">
        <v>8346</v>
      </c>
      <c r="H39" s="20">
        <v>1.0697340043134436</v>
      </c>
      <c r="I39" s="83">
        <v>582</v>
      </c>
      <c r="J39" s="20">
        <v>0.56944444444444442</v>
      </c>
      <c r="K39" s="20">
        <v>0.57129163671219751</v>
      </c>
      <c r="L39" s="23">
        <v>-1.847192267753095E-3</v>
      </c>
    </row>
    <row r="40" spans="1:12" x14ac:dyDescent="0.4">
      <c r="A40" s="84" t="s">
        <v>52</v>
      </c>
      <c r="B40" s="33">
        <v>6269</v>
      </c>
      <c r="C40" s="33">
        <v>4151</v>
      </c>
      <c r="D40" s="20">
        <v>1.5102384967477716</v>
      </c>
      <c r="E40" s="83">
        <v>2118</v>
      </c>
      <c r="F40" s="33">
        <v>8928</v>
      </c>
      <c r="G40" s="33">
        <v>5462</v>
      </c>
      <c r="H40" s="20">
        <v>1.6345660930062249</v>
      </c>
      <c r="I40" s="83">
        <v>3466</v>
      </c>
      <c r="J40" s="20">
        <v>0.70217293906810041</v>
      </c>
      <c r="K40" s="20">
        <v>0.75997803002563169</v>
      </c>
      <c r="L40" s="23">
        <v>-5.780509095753128E-2</v>
      </c>
    </row>
    <row r="41" spans="1:12" x14ac:dyDescent="0.4">
      <c r="A41" s="93" t="s">
        <v>51</v>
      </c>
      <c r="B41" s="34">
        <v>4034</v>
      </c>
      <c r="C41" s="34">
        <v>3885</v>
      </c>
      <c r="D41" s="17">
        <v>1.0383526383526382</v>
      </c>
      <c r="E41" s="92">
        <v>149</v>
      </c>
      <c r="F41" s="34">
        <v>8928</v>
      </c>
      <c r="G41" s="34">
        <v>8352</v>
      </c>
      <c r="H41" s="17">
        <v>1.0689655172413792</v>
      </c>
      <c r="I41" s="92">
        <v>576</v>
      </c>
      <c r="J41" s="17">
        <v>0.45183691756272404</v>
      </c>
      <c r="K41" s="17">
        <v>0.46515804597701149</v>
      </c>
      <c r="L41" s="16">
        <v>-1.3321128414287453E-2</v>
      </c>
    </row>
    <row r="42" spans="1:12" x14ac:dyDescent="0.4">
      <c r="A42" s="91" t="s">
        <v>72</v>
      </c>
      <c r="B42" s="31">
        <v>37043</v>
      </c>
      <c r="C42" s="31">
        <v>32381</v>
      </c>
      <c r="D42" s="22">
        <v>1.1439733176862976</v>
      </c>
      <c r="E42" s="90">
        <v>4662</v>
      </c>
      <c r="F42" s="31">
        <v>53169</v>
      </c>
      <c r="G42" s="31">
        <v>46477</v>
      </c>
      <c r="H42" s="22">
        <v>1.143985196979151</v>
      </c>
      <c r="I42" s="90">
        <v>6692</v>
      </c>
      <c r="J42" s="22">
        <v>0.6967029660140307</v>
      </c>
      <c r="K42" s="22">
        <v>0.69671020074445422</v>
      </c>
      <c r="L42" s="21">
        <v>-7.2347304235220733E-6</v>
      </c>
    </row>
    <row r="43" spans="1:12" x14ac:dyDescent="0.4">
      <c r="A43" s="86" t="s">
        <v>54</v>
      </c>
      <c r="B43" s="35">
        <v>0</v>
      </c>
      <c r="C43" s="35">
        <v>6297</v>
      </c>
      <c r="D43" s="19">
        <v>0</v>
      </c>
      <c r="E43" s="85">
        <v>-6297</v>
      </c>
      <c r="F43" s="35">
        <v>0</v>
      </c>
      <c r="G43" s="35">
        <v>8598</v>
      </c>
      <c r="H43" s="19">
        <v>0</v>
      </c>
      <c r="I43" s="85">
        <v>-8598</v>
      </c>
      <c r="J43" s="19" t="e">
        <v>#DIV/0!</v>
      </c>
      <c r="K43" s="19">
        <v>0.73237962316817862</v>
      </c>
      <c r="L43" s="18" t="e">
        <v>#DIV/0!</v>
      </c>
    </row>
    <row r="44" spans="1:12" x14ac:dyDescent="0.4">
      <c r="A44" s="84" t="s">
        <v>68</v>
      </c>
      <c r="B44" s="33">
        <v>2059</v>
      </c>
      <c r="C44" s="33">
        <v>1972</v>
      </c>
      <c r="D44" s="20">
        <v>1.0441176470588236</v>
      </c>
      <c r="E44" s="83">
        <v>87</v>
      </c>
      <c r="F44" s="33">
        <v>3913</v>
      </c>
      <c r="G44" s="33">
        <v>3654</v>
      </c>
      <c r="H44" s="20">
        <v>1.0708812260536398</v>
      </c>
      <c r="I44" s="83">
        <v>259</v>
      </c>
      <c r="J44" s="20">
        <v>0.52619473549706108</v>
      </c>
      <c r="K44" s="20">
        <v>0.53968253968253965</v>
      </c>
      <c r="L44" s="23">
        <v>-1.3487804185478569E-2</v>
      </c>
    </row>
    <row r="45" spans="1:12" x14ac:dyDescent="0.4">
      <c r="A45" s="84" t="s">
        <v>66</v>
      </c>
      <c r="B45" s="33">
        <v>3657</v>
      </c>
      <c r="C45" s="33">
        <v>2251</v>
      </c>
      <c r="D45" s="20">
        <v>1.6246112838738338</v>
      </c>
      <c r="E45" s="83">
        <v>1406</v>
      </c>
      <c r="F45" s="33">
        <v>8928</v>
      </c>
      <c r="G45" s="33">
        <v>3770</v>
      </c>
      <c r="H45" s="20">
        <v>2.3681697612732093</v>
      </c>
      <c r="I45" s="83">
        <v>5158</v>
      </c>
      <c r="J45" s="20">
        <v>0.40961021505376344</v>
      </c>
      <c r="K45" s="20">
        <v>0.59708222811671086</v>
      </c>
      <c r="L45" s="23">
        <v>-0.18747201306294742</v>
      </c>
    </row>
    <row r="46" spans="1:12" x14ac:dyDescent="0.4">
      <c r="A46" s="84" t="s">
        <v>48</v>
      </c>
      <c r="B46" s="33">
        <v>8346</v>
      </c>
      <c r="C46" s="33">
        <v>7342</v>
      </c>
      <c r="D46" s="20">
        <v>1.136747480250613</v>
      </c>
      <c r="E46" s="83">
        <v>1004</v>
      </c>
      <c r="F46" s="33">
        <v>11725</v>
      </c>
      <c r="G46" s="33">
        <v>10836</v>
      </c>
      <c r="H46" s="20">
        <v>1.0820413436692506</v>
      </c>
      <c r="I46" s="83">
        <v>889</v>
      </c>
      <c r="J46" s="20">
        <v>0.71181236673773984</v>
      </c>
      <c r="K46" s="20">
        <v>0.67755629383536364</v>
      </c>
      <c r="L46" s="23">
        <v>3.42560729023762E-2</v>
      </c>
    </row>
    <row r="47" spans="1:12" x14ac:dyDescent="0.4">
      <c r="A47" s="84" t="s">
        <v>50</v>
      </c>
      <c r="B47" s="33">
        <v>2361</v>
      </c>
      <c r="C47" s="33">
        <v>2576</v>
      </c>
      <c r="D47" s="20">
        <v>0.91653726708074534</v>
      </c>
      <c r="E47" s="83">
        <v>-215</v>
      </c>
      <c r="F47" s="33">
        <v>3906</v>
      </c>
      <c r="G47" s="33">
        <v>3654</v>
      </c>
      <c r="H47" s="20">
        <v>1.0689655172413792</v>
      </c>
      <c r="I47" s="83">
        <v>252</v>
      </c>
      <c r="J47" s="20">
        <v>0.60445468509984634</v>
      </c>
      <c r="K47" s="20">
        <v>0.70498084291187735</v>
      </c>
      <c r="L47" s="23">
        <v>-0.100526157812031</v>
      </c>
    </row>
    <row r="48" spans="1:12" x14ac:dyDescent="0.4">
      <c r="A48" s="84" t="s">
        <v>49</v>
      </c>
      <c r="B48" s="33">
        <v>2681</v>
      </c>
      <c r="C48" s="33">
        <v>2563</v>
      </c>
      <c r="D48" s="20">
        <v>1.0460397971127584</v>
      </c>
      <c r="E48" s="83">
        <v>118</v>
      </c>
      <c r="F48" s="33">
        <v>3913</v>
      </c>
      <c r="G48" s="33">
        <v>3815</v>
      </c>
      <c r="H48" s="20">
        <v>1.0256880733944953</v>
      </c>
      <c r="I48" s="83">
        <v>98</v>
      </c>
      <c r="J48" s="20">
        <v>0.68515205724508055</v>
      </c>
      <c r="K48" s="20">
        <v>0.67182175622542595</v>
      </c>
      <c r="L48" s="23">
        <v>1.33303010196546E-2</v>
      </c>
    </row>
    <row r="49" spans="1:12" x14ac:dyDescent="0.4">
      <c r="A49" s="84" t="s">
        <v>128</v>
      </c>
      <c r="B49" s="33">
        <v>4229</v>
      </c>
      <c r="C49" s="33">
        <v>3598</v>
      </c>
      <c r="D49" s="20">
        <v>1.1753752084491385</v>
      </c>
      <c r="E49" s="83">
        <v>631</v>
      </c>
      <c r="F49" s="33">
        <v>5146</v>
      </c>
      <c r="G49" s="33">
        <v>4814</v>
      </c>
      <c r="H49" s="20">
        <v>1.0689655172413792</v>
      </c>
      <c r="I49" s="83">
        <v>332</v>
      </c>
      <c r="J49" s="20">
        <v>0.82180334240186548</v>
      </c>
      <c r="K49" s="20">
        <v>0.74740340673036976</v>
      </c>
      <c r="L49" s="23">
        <v>7.4399935671495721E-2</v>
      </c>
    </row>
    <row r="50" spans="1:12" x14ac:dyDescent="0.4">
      <c r="A50" s="84" t="s">
        <v>70</v>
      </c>
      <c r="B50" s="33">
        <v>3317</v>
      </c>
      <c r="C50" s="33">
        <v>2944</v>
      </c>
      <c r="D50" s="20">
        <v>1.1266983695652173</v>
      </c>
      <c r="E50" s="83">
        <v>373</v>
      </c>
      <c r="F50" s="33">
        <v>3913</v>
      </c>
      <c r="G50" s="33">
        <v>3654</v>
      </c>
      <c r="H50" s="20">
        <v>1.0708812260536398</v>
      </c>
      <c r="I50" s="83">
        <v>259</v>
      </c>
      <c r="J50" s="20">
        <v>0.84768719652440583</v>
      </c>
      <c r="K50" s="20">
        <v>0.80569239189928843</v>
      </c>
      <c r="L50" s="23">
        <v>4.1994804625117399E-2</v>
      </c>
    </row>
    <row r="51" spans="1:12" x14ac:dyDescent="0.4">
      <c r="A51" s="84" t="s">
        <v>127</v>
      </c>
      <c r="B51" s="33">
        <v>3183</v>
      </c>
      <c r="C51" s="33">
        <v>2838</v>
      </c>
      <c r="D51" s="20">
        <v>1.1215644820295982</v>
      </c>
      <c r="E51" s="83">
        <v>345</v>
      </c>
      <c r="F51" s="33">
        <v>3913</v>
      </c>
      <c r="G51" s="33">
        <v>3682</v>
      </c>
      <c r="H51" s="20">
        <v>1.0627376425855513</v>
      </c>
      <c r="I51" s="83">
        <v>231</v>
      </c>
      <c r="J51" s="20">
        <v>0.81344237158190646</v>
      </c>
      <c r="K51" s="20">
        <v>0.77077675176534488</v>
      </c>
      <c r="L51" s="23">
        <v>4.2665619816561584E-2</v>
      </c>
    </row>
    <row r="52" spans="1:12" x14ac:dyDescent="0.4">
      <c r="A52" s="84" t="s">
        <v>125</v>
      </c>
      <c r="B52" s="33">
        <v>3550</v>
      </c>
      <c r="C52" s="33">
        <v>0</v>
      </c>
      <c r="D52" s="20" t="e">
        <v>#DIV/0!</v>
      </c>
      <c r="E52" s="83">
        <v>3550</v>
      </c>
      <c r="F52" s="33">
        <v>3906</v>
      </c>
      <c r="G52" s="33">
        <v>0</v>
      </c>
      <c r="H52" s="20" t="e">
        <v>#DIV/0!</v>
      </c>
      <c r="I52" s="83">
        <v>3906</v>
      </c>
      <c r="J52" s="20">
        <v>0.90885816692268306</v>
      </c>
      <c r="K52" s="20" t="e">
        <v>#DIV/0!</v>
      </c>
      <c r="L52" s="23" t="e">
        <v>#DIV/0!</v>
      </c>
    </row>
    <row r="53" spans="1:12" x14ac:dyDescent="0.4">
      <c r="A53" s="84" t="s">
        <v>124</v>
      </c>
      <c r="B53" s="33">
        <v>3660</v>
      </c>
      <c r="C53" s="33">
        <v>0</v>
      </c>
      <c r="D53" s="20" t="e">
        <v>#DIV/0!</v>
      </c>
      <c r="E53" s="83">
        <v>3660</v>
      </c>
      <c r="F53" s="33">
        <v>3906</v>
      </c>
      <c r="G53" s="33">
        <v>0</v>
      </c>
      <c r="H53" s="20" t="e">
        <v>#DIV/0!</v>
      </c>
      <c r="I53" s="83">
        <v>3906</v>
      </c>
      <c r="J53" s="20">
        <v>0.93701996927803377</v>
      </c>
      <c r="K53" s="20" t="e">
        <v>#DIV/0!</v>
      </c>
      <c r="L53" s="23" t="e">
        <v>#DIV/0!</v>
      </c>
    </row>
    <row r="54" spans="1:12" s="87" customFormat="1" x14ac:dyDescent="0.4">
      <c r="A54" s="89" t="s">
        <v>71</v>
      </c>
      <c r="B54" s="28">
        <v>0</v>
      </c>
      <c r="C54" s="28">
        <v>32762</v>
      </c>
      <c r="D54" s="15">
        <v>0</v>
      </c>
      <c r="E54" s="88">
        <v>-32762</v>
      </c>
      <c r="F54" s="28">
        <v>0</v>
      </c>
      <c r="G54" s="28">
        <v>45821</v>
      </c>
      <c r="H54" s="15">
        <v>0</v>
      </c>
      <c r="I54" s="88">
        <v>-45821</v>
      </c>
      <c r="J54" s="15" t="e">
        <v>#DIV/0!</v>
      </c>
      <c r="K54" s="15">
        <v>0.71499967263918296</v>
      </c>
      <c r="L54" s="24" t="e">
        <v>#DIV/0!</v>
      </c>
    </row>
    <row r="55" spans="1:12" x14ac:dyDescent="0.4">
      <c r="A55" s="86" t="s">
        <v>56</v>
      </c>
      <c r="B55" s="35">
        <v>0</v>
      </c>
      <c r="C55" s="35">
        <v>24696</v>
      </c>
      <c r="D55" s="19">
        <v>0</v>
      </c>
      <c r="E55" s="85">
        <v>-24696</v>
      </c>
      <c r="F55" s="35">
        <v>0</v>
      </c>
      <c r="G55" s="35">
        <v>33305</v>
      </c>
      <c r="H55" s="19">
        <v>0</v>
      </c>
      <c r="I55" s="85">
        <v>-33305</v>
      </c>
      <c r="J55" s="19" t="e">
        <v>#DIV/0!</v>
      </c>
      <c r="K55" s="19">
        <v>0.74151028374118</v>
      </c>
      <c r="L55" s="18" t="e">
        <v>#DIV/0!</v>
      </c>
    </row>
    <row r="56" spans="1:12" x14ac:dyDescent="0.4">
      <c r="A56" s="82" t="s">
        <v>57</v>
      </c>
      <c r="B56" s="32">
        <v>0</v>
      </c>
      <c r="C56" s="32">
        <v>8066</v>
      </c>
      <c r="D56" s="26">
        <v>0</v>
      </c>
      <c r="E56" s="81">
        <v>-8066</v>
      </c>
      <c r="F56" s="32">
        <v>0</v>
      </c>
      <c r="G56" s="32">
        <v>12516</v>
      </c>
      <c r="H56" s="26">
        <v>0</v>
      </c>
      <c r="I56" s="81">
        <v>-12516</v>
      </c>
      <c r="J56" s="26" t="e">
        <v>#DIV/0!</v>
      </c>
      <c r="K56" s="26">
        <v>0.64445509747523166</v>
      </c>
      <c r="L56" s="25" t="e">
        <v>#DIV/0!</v>
      </c>
    </row>
    <row r="57" spans="1:12" x14ac:dyDescent="0.4">
      <c r="C57" s="80"/>
      <c r="E57" s="13"/>
      <c r="G57" s="80"/>
      <c r="I57" s="13"/>
      <c r="K57" s="80"/>
    </row>
    <row r="58" spans="1:12" x14ac:dyDescent="0.4">
      <c r="C58" s="80"/>
      <c r="D58" s="13"/>
      <c r="E58" s="13"/>
      <c r="F58" s="80"/>
      <c r="G58" s="80"/>
      <c r="H58" s="13"/>
      <c r="I58" s="13"/>
      <c r="J58" s="80"/>
      <c r="K58" s="80"/>
    </row>
    <row r="59" spans="1:12" x14ac:dyDescent="0.4">
      <c r="C59" s="80"/>
      <c r="D59" s="13"/>
      <c r="E59" s="13"/>
      <c r="F59" s="80"/>
      <c r="G59" s="80"/>
      <c r="H59" s="13"/>
      <c r="I59" s="13"/>
      <c r="J59" s="80"/>
      <c r="K59" s="80"/>
    </row>
    <row r="60" spans="1:12" x14ac:dyDescent="0.4">
      <c r="C60" s="80"/>
      <c r="D60" s="13"/>
      <c r="E60" s="13"/>
      <c r="F60" s="80"/>
      <c r="G60" s="80"/>
      <c r="H60" s="13"/>
      <c r="I60" s="13"/>
      <c r="J60" s="80"/>
      <c r="K60" s="80"/>
    </row>
    <row r="61" spans="1:12" x14ac:dyDescent="0.4">
      <c r="C61" s="80"/>
      <c r="D61" s="13"/>
      <c r="E61" s="13"/>
      <c r="F61" s="80"/>
      <c r="G61" s="80"/>
      <c r="H61" s="13"/>
      <c r="I61" s="13"/>
      <c r="J61" s="80"/>
      <c r="K61" s="80"/>
    </row>
    <row r="62" spans="1:12" x14ac:dyDescent="0.4">
      <c r="C62" s="80"/>
      <c r="E62" s="13"/>
      <c r="G62" s="80"/>
      <c r="I62" s="13"/>
      <c r="K62" s="80"/>
    </row>
    <row r="63" spans="1:12" x14ac:dyDescent="0.4">
      <c r="C63" s="80"/>
      <c r="E63" s="13"/>
      <c r="G63" s="80"/>
      <c r="I63" s="13"/>
      <c r="K63" s="80"/>
    </row>
    <row r="64" spans="1:12" x14ac:dyDescent="0.4">
      <c r="C64" s="80"/>
      <c r="E64" s="13"/>
      <c r="G64" s="80"/>
      <c r="I64" s="13"/>
      <c r="K64" s="80"/>
    </row>
    <row r="65" spans="3:11" x14ac:dyDescent="0.4">
      <c r="C65" s="80"/>
      <c r="E65" s="13"/>
      <c r="G65" s="80"/>
      <c r="I65" s="13"/>
      <c r="K65" s="80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5'!A1" display="'h15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bestFit="1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７月(上旬)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93</v>
      </c>
      <c r="C4" s="120" t="s">
        <v>174</v>
      </c>
      <c r="D4" s="119" t="s">
        <v>61</v>
      </c>
      <c r="E4" s="119"/>
      <c r="F4" s="116" t="s">
        <v>93</v>
      </c>
      <c r="G4" s="116" t="s">
        <v>174</v>
      </c>
      <c r="H4" s="119" t="s">
        <v>61</v>
      </c>
      <c r="I4" s="119"/>
      <c r="J4" s="116" t="s">
        <v>93</v>
      </c>
      <c r="K4" s="116" t="s">
        <v>174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140630</v>
      </c>
      <c r="C6" s="28">
        <v>121351</v>
      </c>
      <c r="D6" s="15">
        <v>1.1588697250125668</v>
      </c>
      <c r="E6" s="88">
        <v>19279</v>
      </c>
      <c r="F6" s="28">
        <v>203401</v>
      </c>
      <c r="G6" s="28">
        <v>171136</v>
      </c>
      <c r="H6" s="15">
        <v>1.1885342651458488</v>
      </c>
      <c r="I6" s="88">
        <v>32265</v>
      </c>
      <c r="J6" s="15">
        <v>0.69139286434186653</v>
      </c>
      <c r="K6" s="15">
        <v>0.7090910153328347</v>
      </c>
      <c r="L6" s="24">
        <v>-1.7698150990968164E-2</v>
      </c>
    </row>
    <row r="7" spans="1:12" s="87" customFormat="1" x14ac:dyDescent="0.4">
      <c r="A7" s="89" t="s">
        <v>58</v>
      </c>
      <c r="B7" s="28">
        <v>69281</v>
      </c>
      <c r="C7" s="28">
        <v>51930</v>
      </c>
      <c r="D7" s="15">
        <v>1.3341228576930484</v>
      </c>
      <c r="E7" s="88">
        <v>17351</v>
      </c>
      <c r="F7" s="28">
        <v>97539</v>
      </c>
      <c r="G7" s="28">
        <v>71518</v>
      </c>
      <c r="H7" s="15">
        <v>1.3638384742302636</v>
      </c>
      <c r="I7" s="88">
        <v>26021</v>
      </c>
      <c r="J7" s="15">
        <v>0.7102902428772081</v>
      </c>
      <c r="K7" s="15">
        <v>0.72611090914175447</v>
      </c>
      <c r="L7" s="24">
        <v>-1.5820666264546368E-2</v>
      </c>
    </row>
    <row r="8" spans="1:12" x14ac:dyDescent="0.4">
      <c r="A8" s="97" t="s">
        <v>65</v>
      </c>
      <c r="B8" s="29">
        <v>55977</v>
      </c>
      <c r="C8" s="29">
        <v>40474</v>
      </c>
      <c r="D8" s="27">
        <v>1.3830360231259573</v>
      </c>
      <c r="E8" s="96">
        <v>15503</v>
      </c>
      <c r="F8" s="29">
        <v>78828</v>
      </c>
      <c r="G8" s="29">
        <v>53731</v>
      </c>
      <c r="H8" s="27">
        <v>1.4670860397163648</v>
      </c>
      <c r="I8" s="96">
        <v>25097</v>
      </c>
      <c r="J8" s="27">
        <v>0.71011569493073523</v>
      </c>
      <c r="K8" s="27">
        <v>0.75327092367534565</v>
      </c>
      <c r="L8" s="54">
        <v>-4.3155228744610419E-2</v>
      </c>
    </row>
    <row r="9" spans="1:12" x14ac:dyDescent="0.4">
      <c r="A9" s="86" t="s">
        <v>56</v>
      </c>
      <c r="B9" s="35">
        <v>33150</v>
      </c>
      <c r="C9" s="35">
        <v>25341</v>
      </c>
      <c r="D9" s="19">
        <v>1.3081567420385936</v>
      </c>
      <c r="E9" s="85">
        <v>7809</v>
      </c>
      <c r="F9" s="35">
        <v>41638</v>
      </c>
      <c r="G9" s="35">
        <v>29719</v>
      </c>
      <c r="H9" s="19">
        <v>1.4010565631414247</v>
      </c>
      <c r="I9" s="85">
        <v>11919</v>
      </c>
      <c r="J9" s="19">
        <v>0.79614774965176038</v>
      </c>
      <c r="K9" s="19">
        <v>0.85268683333894146</v>
      </c>
      <c r="L9" s="18">
        <v>-5.653908368718108E-2</v>
      </c>
    </row>
    <row r="10" spans="1:12" x14ac:dyDescent="0.4">
      <c r="A10" s="84" t="s">
        <v>57</v>
      </c>
      <c r="B10" s="33">
        <v>8974</v>
      </c>
      <c r="C10" s="33">
        <v>3784</v>
      </c>
      <c r="D10" s="20">
        <v>2.3715644820295982</v>
      </c>
      <c r="E10" s="83">
        <v>5190</v>
      </c>
      <c r="F10" s="35">
        <v>14060</v>
      </c>
      <c r="G10" s="35">
        <v>5112</v>
      </c>
      <c r="H10" s="20">
        <v>2.7503912363067293</v>
      </c>
      <c r="I10" s="83">
        <v>8948</v>
      </c>
      <c r="J10" s="20">
        <v>0.63826458036984357</v>
      </c>
      <c r="K10" s="20">
        <v>0.74021909233176841</v>
      </c>
      <c r="L10" s="23">
        <v>-0.10195451196192484</v>
      </c>
    </row>
    <row r="11" spans="1:12" x14ac:dyDescent="0.4">
      <c r="A11" s="84" t="s">
        <v>69</v>
      </c>
      <c r="B11" s="33">
        <v>2507</v>
      </c>
      <c r="C11" s="33">
        <v>3150</v>
      </c>
      <c r="D11" s="20">
        <v>0.79587301587301584</v>
      </c>
      <c r="E11" s="83">
        <v>-643</v>
      </c>
      <c r="F11" s="33">
        <v>5130</v>
      </c>
      <c r="G11" s="33">
        <v>4590</v>
      </c>
      <c r="H11" s="20">
        <v>1.1176470588235294</v>
      </c>
      <c r="I11" s="83">
        <v>540</v>
      </c>
      <c r="J11" s="20">
        <v>0.48869395711500974</v>
      </c>
      <c r="K11" s="20">
        <v>0.68627450980392157</v>
      </c>
      <c r="L11" s="23">
        <v>-0.19758055268891184</v>
      </c>
    </row>
    <row r="12" spans="1:12" x14ac:dyDescent="0.4">
      <c r="A12" s="84" t="s">
        <v>54</v>
      </c>
      <c r="B12" s="33">
        <v>6117</v>
      </c>
      <c r="C12" s="33">
        <v>4426</v>
      </c>
      <c r="D12" s="20">
        <v>1.3820605512878446</v>
      </c>
      <c r="E12" s="83">
        <v>1691</v>
      </c>
      <c r="F12" s="33">
        <v>9600</v>
      </c>
      <c r="G12" s="33">
        <v>6750</v>
      </c>
      <c r="H12" s="20">
        <v>1.4222222222222223</v>
      </c>
      <c r="I12" s="83">
        <v>2850</v>
      </c>
      <c r="J12" s="20">
        <v>0.63718750000000002</v>
      </c>
      <c r="K12" s="20">
        <v>0.65570370370370368</v>
      </c>
      <c r="L12" s="23">
        <v>-1.851620370370366E-2</v>
      </c>
    </row>
    <row r="13" spans="1:12" x14ac:dyDescent="0.4">
      <c r="A13" s="84" t="s">
        <v>55</v>
      </c>
      <c r="B13" s="33">
        <v>5229</v>
      </c>
      <c r="C13" s="33">
        <v>3773</v>
      </c>
      <c r="D13" s="20">
        <v>1.3858998144712431</v>
      </c>
      <c r="E13" s="83">
        <v>1456</v>
      </c>
      <c r="F13" s="33">
        <v>8400</v>
      </c>
      <c r="G13" s="33">
        <v>7560</v>
      </c>
      <c r="H13" s="20">
        <v>1.1111111111111112</v>
      </c>
      <c r="I13" s="83">
        <v>840</v>
      </c>
      <c r="J13" s="20">
        <v>0.62250000000000005</v>
      </c>
      <c r="K13" s="20">
        <v>0.49907407407407406</v>
      </c>
      <c r="L13" s="23">
        <v>0.12342592592592599</v>
      </c>
    </row>
    <row r="14" spans="1:12" x14ac:dyDescent="0.4">
      <c r="A14" s="91" t="s">
        <v>64</v>
      </c>
      <c r="B14" s="31">
        <v>12275</v>
      </c>
      <c r="C14" s="31">
        <v>10545</v>
      </c>
      <c r="D14" s="22">
        <v>1.1640587956377431</v>
      </c>
      <c r="E14" s="90">
        <v>1730</v>
      </c>
      <c r="F14" s="31">
        <v>17151</v>
      </c>
      <c r="G14" s="31">
        <v>16500</v>
      </c>
      <c r="H14" s="22">
        <v>1.0394545454545454</v>
      </c>
      <c r="I14" s="90">
        <v>651</v>
      </c>
      <c r="J14" s="22">
        <v>0.71570170835519797</v>
      </c>
      <c r="K14" s="22">
        <v>0.63909090909090904</v>
      </c>
      <c r="L14" s="21">
        <v>7.6610799264288931E-2</v>
      </c>
    </row>
    <row r="15" spans="1:12" x14ac:dyDescent="0.4">
      <c r="A15" s="86" t="s">
        <v>144</v>
      </c>
      <c r="B15" s="35">
        <v>978</v>
      </c>
      <c r="C15" s="35">
        <v>1070</v>
      </c>
      <c r="D15" s="19">
        <v>0.91401869158878501</v>
      </c>
      <c r="E15" s="85">
        <v>-92</v>
      </c>
      <c r="F15" s="35">
        <v>1517</v>
      </c>
      <c r="G15" s="35">
        <v>1650</v>
      </c>
      <c r="H15" s="19">
        <v>0.91939393939393943</v>
      </c>
      <c r="I15" s="85">
        <v>-133</v>
      </c>
      <c r="J15" s="19">
        <v>0.64469347396176668</v>
      </c>
      <c r="K15" s="19">
        <v>0.64848484848484844</v>
      </c>
      <c r="L15" s="18">
        <v>-3.7913745230817586E-3</v>
      </c>
    </row>
    <row r="16" spans="1:12" x14ac:dyDescent="0.4">
      <c r="A16" s="84" t="s">
        <v>143</v>
      </c>
      <c r="B16" s="33">
        <v>1088</v>
      </c>
      <c r="C16" s="33">
        <v>793</v>
      </c>
      <c r="D16" s="20">
        <v>1.3720050441361917</v>
      </c>
      <c r="E16" s="83">
        <v>295</v>
      </c>
      <c r="F16" s="33">
        <v>1500</v>
      </c>
      <c r="G16" s="33">
        <v>1350</v>
      </c>
      <c r="H16" s="20">
        <v>1.1111111111111112</v>
      </c>
      <c r="I16" s="83">
        <v>150</v>
      </c>
      <c r="J16" s="20">
        <v>0.72533333333333339</v>
      </c>
      <c r="K16" s="20">
        <v>0.58740740740740738</v>
      </c>
      <c r="L16" s="23">
        <v>0.13792592592592601</v>
      </c>
    </row>
    <row r="17" spans="1:12" x14ac:dyDescent="0.4">
      <c r="A17" s="84" t="s">
        <v>142</v>
      </c>
      <c r="B17" s="33">
        <v>1429</v>
      </c>
      <c r="C17" s="33">
        <v>1277</v>
      </c>
      <c r="D17" s="20">
        <v>1.1190289741581831</v>
      </c>
      <c r="E17" s="83">
        <v>152</v>
      </c>
      <c r="F17" s="33">
        <v>1517</v>
      </c>
      <c r="G17" s="33">
        <v>1500</v>
      </c>
      <c r="H17" s="20">
        <v>1.0113333333333334</v>
      </c>
      <c r="I17" s="83">
        <v>17</v>
      </c>
      <c r="J17" s="20">
        <v>0.94199077125906394</v>
      </c>
      <c r="K17" s="20">
        <v>0.85133333333333339</v>
      </c>
      <c r="L17" s="23">
        <v>9.0657437925730555E-2</v>
      </c>
    </row>
    <row r="18" spans="1:12" x14ac:dyDescent="0.4">
      <c r="A18" s="84" t="s">
        <v>141</v>
      </c>
      <c r="B18" s="33">
        <v>1091</v>
      </c>
      <c r="C18" s="33">
        <v>882</v>
      </c>
      <c r="D18" s="20">
        <v>1.2369614512471656</v>
      </c>
      <c r="E18" s="83">
        <v>209</v>
      </c>
      <c r="F18" s="33">
        <v>1500</v>
      </c>
      <c r="G18" s="33">
        <v>1650</v>
      </c>
      <c r="H18" s="20">
        <v>0.90909090909090906</v>
      </c>
      <c r="I18" s="83">
        <v>-150</v>
      </c>
      <c r="J18" s="20">
        <v>0.72733333333333339</v>
      </c>
      <c r="K18" s="20">
        <v>0.53454545454545455</v>
      </c>
      <c r="L18" s="23">
        <v>0.19278787878787884</v>
      </c>
    </row>
    <row r="19" spans="1:12" x14ac:dyDescent="0.4">
      <c r="A19" s="84" t="s">
        <v>140</v>
      </c>
      <c r="B19" s="34">
        <v>1450</v>
      </c>
      <c r="C19" s="34">
        <v>1075</v>
      </c>
      <c r="D19" s="17">
        <v>1.3488372093023255</v>
      </c>
      <c r="E19" s="92">
        <v>375</v>
      </c>
      <c r="F19" s="34">
        <v>1500</v>
      </c>
      <c r="G19" s="34">
        <v>1350</v>
      </c>
      <c r="H19" s="17">
        <v>1.1111111111111112</v>
      </c>
      <c r="I19" s="92">
        <v>150</v>
      </c>
      <c r="J19" s="17">
        <v>0.96666666666666667</v>
      </c>
      <c r="K19" s="17">
        <v>0.79629629629629628</v>
      </c>
      <c r="L19" s="16">
        <v>0.17037037037037039</v>
      </c>
    </row>
    <row r="20" spans="1:12" x14ac:dyDescent="0.4">
      <c r="A20" s="93" t="s">
        <v>139</v>
      </c>
      <c r="B20" s="33">
        <v>1230</v>
      </c>
      <c r="C20" s="33">
        <v>1072</v>
      </c>
      <c r="D20" s="20">
        <v>1.1473880597014925</v>
      </c>
      <c r="E20" s="83">
        <v>158</v>
      </c>
      <c r="F20" s="33">
        <v>1500</v>
      </c>
      <c r="G20" s="33">
        <v>1350</v>
      </c>
      <c r="H20" s="20">
        <v>1.1111111111111112</v>
      </c>
      <c r="I20" s="83">
        <v>150</v>
      </c>
      <c r="J20" s="20">
        <v>0.82</v>
      </c>
      <c r="K20" s="20">
        <v>0.79407407407407404</v>
      </c>
      <c r="L20" s="23">
        <v>2.5925925925925908E-2</v>
      </c>
    </row>
    <row r="21" spans="1:12" x14ac:dyDescent="0.4">
      <c r="A21" s="84" t="s">
        <v>168</v>
      </c>
      <c r="B21" s="33">
        <v>842</v>
      </c>
      <c r="C21" s="33">
        <v>638</v>
      </c>
      <c r="D21" s="20">
        <v>1.3197492163009403</v>
      </c>
      <c r="E21" s="83">
        <v>204</v>
      </c>
      <c r="F21" s="33">
        <v>1350</v>
      </c>
      <c r="G21" s="33">
        <v>1350</v>
      </c>
      <c r="H21" s="20">
        <v>1</v>
      </c>
      <c r="I21" s="83">
        <v>0</v>
      </c>
      <c r="J21" s="20">
        <v>0.62370370370370365</v>
      </c>
      <c r="K21" s="20">
        <v>0.47259259259259262</v>
      </c>
      <c r="L21" s="23">
        <v>0.15111111111111103</v>
      </c>
    </row>
    <row r="22" spans="1:12" x14ac:dyDescent="0.4">
      <c r="A22" s="84" t="s">
        <v>138</v>
      </c>
      <c r="B22" s="33">
        <v>1294</v>
      </c>
      <c r="C22" s="33">
        <v>1133</v>
      </c>
      <c r="D22" s="20">
        <v>1.1421006178287731</v>
      </c>
      <c r="E22" s="83">
        <v>161</v>
      </c>
      <c r="F22" s="33">
        <v>1500</v>
      </c>
      <c r="G22" s="33">
        <v>1500</v>
      </c>
      <c r="H22" s="20">
        <v>1</v>
      </c>
      <c r="I22" s="83">
        <v>0</v>
      </c>
      <c r="J22" s="20">
        <v>0.86266666666666669</v>
      </c>
      <c r="K22" s="20">
        <v>0.7553333333333333</v>
      </c>
      <c r="L22" s="23">
        <v>0.10733333333333339</v>
      </c>
    </row>
    <row r="23" spans="1:12" x14ac:dyDescent="0.4">
      <c r="A23" s="84" t="s">
        <v>137</v>
      </c>
      <c r="B23" s="34">
        <v>236</v>
      </c>
      <c r="C23" s="34">
        <v>153</v>
      </c>
      <c r="D23" s="17">
        <v>1.542483660130719</v>
      </c>
      <c r="E23" s="92">
        <v>83</v>
      </c>
      <c r="F23" s="34">
        <v>600</v>
      </c>
      <c r="G23" s="34">
        <v>600</v>
      </c>
      <c r="H23" s="17">
        <v>1</v>
      </c>
      <c r="I23" s="92">
        <v>0</v>
      </c>
      <c r="J23" s="17">
        <v>0.39333333333333331</v>
      </c>
      <c r="K23" s="17">
        <v>0.255</v>
      </c>
      <c r="L23" s="16">
        <v>0.13833333333333331</v>
      </c>
    </row>
    <row r="24" spans="1:12" x14ac:dyDescent="0.4">
      <c r="A24" s="93" t="s">
        <v>136</v>
      </c>
      <c r="B24" s="33">
        <v>949</v>
      </c>
      <c r="C24" s="33">
        <v>857</v>
      </c>
      <c r="D24" s="20">
        <v>1.1073512252042006</v>
      </c>
      <c r="E24" s="83">
        <v>92</v>
      </c>
      <c r="F24" s="33">
        <v>1667</v>
      </c>
      <c r="G24" s="33">
        <v>1350</v>
      </c>
      <c r="H24" s="20">
        <v>1.2348148148148148</v>
      </c>
      <c r="I24" s="83">
        <v>317</v>
      </c>
      <c r="J24" s="20">
        <v>0.56928614277144574</v>
      </c>
      <c r="K24" s="20">
        <v>0.63481481481481483</v>
      </c>
      <c r="L24" s="23">
        <v>-6.5528672043369096E-2</v>
      </c>
    </row>
    <row r="25" spans="1:12" x14ac:dyDescent="0.4">
      <c r="A25" s="84" t="s">
        <v>135</v>
      </c>
      <c r="B25" s="33">
        <v>732</v>
      </c>
      <c r="C25" s="33">
        <v>664</v>
      </c>
      <c r="D25" s="20">
        <v>1.1024096385542168</v>
      </c>
      <c r="E25" s="83">
        <v>68</v>
      </c>
      <c r="F25" s="33">
        <v>1500</v>
      </c>
      <c r="G25" s="33">
        <v>1500</v>
      </c>
      <c r="H25" s="20">
        <v>1</v>
      </c>
      <c r="I25" s="83">
        <v>0</v>
      </c>
      <c r="J25" s="20">
        <v>0.48799999999999999</v>
      </c>
      <c r="K25" s="20">
        <v>0.44266666666666665</v>
      </c>
      <c r="L25" s="23">
        <v>4.5333333333333337E-2</v>
      </c>
    </row>
    <row r="26" spans="1:12" x14ac:dyDescent="0.4">
      <c r="A26" s="93" t="s">
        <v>134</v>
      </c>
      <c r="B26" s="34">
        <v>956</v>
      </c>
      <c r="C26" s="34">
        <v>931</v>
      </c>
      <c r="D26" s="17">
        <v>1.0268528464017186</v>
      </c>
      <c r="E26" s="92">
        <v>25</v>
      </c>
      <c r="F26" s="34">
        <v>1500</v>
      </c>
      <c r="G26" s="34">
        <v>1350</v>
      </c>
      <c r="H26" s="17">
        <v>1.1111111111111112</v>
      </c>
      <c r="I26" s="92">
        <v>150</v>
      </c>
      <c r="J26" s="17">
        <v>0.63733333333333331</v>
      </c>
      <c r="K26" s="17">
        <v>0.68962962962962959</v>
      </c>
      <c r="L26" s="16">
        <v>-5.2296296296296285E-2</v>
      </c>
    </row>
    <row r="27" spans="1:12" x14ac:dyDescent="0.4">
      <c r="A27" s="93" t="s">
        <v>173</v>
      </c>
      <c r="B27" s="34">
        <v>0</v>
      </c>
      <c r="C27" s="34">
        <v>0</v>
      </c>
      <c r="D27" s="17" t="e">
        <v>#DIV/0!</v>
      </c>
      <c r="E27" s="92">
        <v>0</v>
      </c>
      <c r="F27" s="34">
        <v>0</v>
      </c>
      <c r="G27" s="34">
        <v>0</v>
      </c>
      <c r="H27" s="17" t="e">
        <v>#DIV/0!</v>
      </c>
      <c r="I27" s="92">
        <v>0</v>
      </c>
      <c r="J27" s="17" t="e">
        <v>#DIV/0!</v>
      </c>
      <c r="K27" s="17" t="e">
        <v>#DIV/0!</v>
      </c>
      <c r="L27" s="16" t="e">
        <v>#DIV/0!</v>
      </c>
    </row>
    <row r="28" spans="1:12" x14ac:dyDescent="0.4">
      <c r="A28" s="93" t="s">
        <v>172</v>
      </c>
      <c r="B28" s="34">
        <v>0</v>
      </c>
      <c r="C28" s="34">
        <v>0</v>
      </c>
      <c r="D28" s="17" t="e">
        <v>#DIV/0!</v>
      </c>
      <c r="E28" s="92">
        <v>0</v>
      </c>
      <c r="F28" s="34">
        <v>0</v>
      </c>
      <c r="G28" s="34">
        <v>0</v>
      </c>
      <c r="H28" s="17" t="e">
        <v>#DIV/0!</v>
      </c>
      <c r="I28" s="92">
        <v>0</v>
      </c>
      <c r="J28" s="17" t="e">
        <v>#DIV/0!</v>
      </c>
      <c r="K28" s="17" t="e">
        <v>#DIV/0!</v>
      </c>
      <c r="L28" s="16" t="e">
        <v>#DIV/0!</v>
      </c>
    </row>
    <row r="29" spans="1:12" x14ac:dyDescent="0.4">
      <c r="A29" s="91" t="s">
        <v>63</v>
      </c>
      <c r="B29" s="31">
        <v>1029</v>
      </c>
      <c r="C29" s="31">
        <v>911</v>
      </c>
      <c r="D29" s="22">
        <v>1.1295279912184413</v>
      </c>
      <c r="E29" s="90">
        <v>118</v>
      </c>
      <c r="F29" s="31">
        <v>1560</v>
      </c>
      <c r="G29" s="31">
        <v>1287</v>
      </c>
      <c r="H29" s="22">
        <v>1.2121212121212122</v>
      </c>
      <c r="I29" s="90">
        <v>273</v>
      </c>
      <c r="J29" s="22">
        <v>0.6596153846153846</v>
      </c>
      <c r="K29" s="22">
        <v>0.7078477078477079</v>
      </c>
      <c r="L29" s="21">
        <v>-4.8232323232323293E-2</v>
      </c>
    </row>
    <row r="30" spans="1:12" x14ac:dyDescent="0.4">
      <c r="A30" s="86" t="s">
        <v>133</v>
      </c>
      <c r="B30" s="35">
        <v>753</v>
      </c>
      <c r="C30" s="35">
        <v>685</v>
      </c>
      <c r="D30" s="19">
        <v>1.0992700729927007</v>
      </c>
      <c r="E30" s="85">
        <v>68</v>
      </c>
      <c r="F30" s="35">
        <v>1170</v>
      </c>
      <c r="G30" s="35">
        <v>936</v>
      </c>
      <c r="H30" s="19">
        <v>1.25</v>
      </c>
      <c r="I30" s="85">
        <v>234</v>
      </c>
      <c r="J30" s="19">
        <v>0.64358974358974363</v>
      </c>
      <c r="K30" s="19">
        <v>0.73183760683760679</v>
      </c>
      <c r="L30" s="18">
        <v>-8.8247863247863156E-2</v>
      </c>
    </row>
    <row r="31" spans="1:12" x14ac:dyDescent="0.4">
      <c r="A31" s="84" t="s">
        <v>132</v>
      </c>
      <c r="B31" s="33">
        <v>276</v>
      </c>
      <c r="C31" s="33">
        <v>226</v>
      </c>
      <c r="D31" s="20">
        <v>1.2212389380530972</v>
      </c>
      <c r="E31" s="83">
        <v>50</v>
      </c>
      <c r="F31" s="33">
        <v>390</v>
      </c>
      <c r="G31" s="33">
        <v>351</v>
      </c>
      <c r="H31" s="20">
        <v>1.1111111111111112</v>
      </c>
      <c r="I31" s="83">
        <v>39</v>
      </c>
      <c r="J31" s="20">
        <v>0.70769230769230773</v>
      </c>
      <c r="K31" s="20">
        <v>0.64387464387464388</v>
      </c>
      <c r="L31" s="23">
        <v>6.381766381766385E-2</v>
      </c>
    </row>
    <row r="32" spans="1:12" s="87" customFormat="1" x14ac:dyDescent="0.4">
      <c r="A32" s="89" t="s">
        <v>74</v>
      </c>
      <c r="B32" s="28">
        <v>71349</v>
      </c>
      <c r="C32" s="28">
        <v>61723</v>
      </c>
      <c r="D32" s="15">
        <v>1.1559548304521816</v>
      </c>
      <c r="E32" s="88">
        <v>9626</v>
      </c>
      <c r="F32" s="28">
        <v>105862</v>
      </c>
      <c r="G32" s="28">
        <v>87495</v>
      </c>
      <c r="H32" s="15">
        <v>1.2099205668895365</v>
      </c>
      <c r="I32" s="88">
        <v>18367</v>
      </c>
      <c r="J32" s="15">
        <v>0.6739812208346716</v>
      </c>
      <c r="K32" s="15">
        <v>0.70544602548717072</v>
      </c>
      <c r="L32" s="24">
        <v>-3.1464804652499123E-2</v>
      </c>
    </row>
    <row r="33" spans="1:12" x14ac:dyDescent="0.4">
      <c r="A33" s="94" t="s">
        <v>73</v>
      </c>
      <c r="B33" s="30">
        <v>59385</v>
      </c>
      <c r="C33" s="30">
        <v>52378</v>
      </c>
      <c r="D33" s="19">
        <v>1.1337775401886288</v>
      </c>
      <c r="E33" s="85">
        <v>7007</v>
      </c>
      <c r="F33" s="30">
        <v>88715</v>
      </c>
      <c r="G33" s="30">
        <v>72942</v>
      </c>
      <c r="H33" s="19">
        <v>1.2162403005127362</v>
      </c>
      <c r="I33" s="85">
        <v>15773</v>
      </c>
      <c r="J33" s="19">
        <v>0.66939074564617029</v>
      </c>
      <c r="K33" s="19">
        <v>0.71807737654574866</v>
      </c>
      <c r="L33" s="18">
        <v>-4.8686630899578365E-2</v>
      </c>
    </row>
    <row r="34" spans="1:12" x14ac:dyDescent="0.4">
      <c r="A34" s="84" t="s">
        <v>56</v>
      </c>
      <c r="B34" s="44">
        <v>28888</v>
      </c>
      <c r="C34" s="33">
        <v>27476</v>
      </c>
      <c r="D34" s="19">
        <v>1.0513903042655408</v>
      </c>
      <c r="E34" s="85">
        <v>1412</v>
      </c>
      <c r="F34" s="33">
        <v>37744</v>
      </c>
      <c r="G34" s="33">
        <v>34843</v>
      </c>
      <c r="H34" s="20">
        <v>1.0832591912292282</v>
      </c>
      <c r="I34" s="83">
        <v>2901</v>
      </c>
      <c r="J34" s="19">
        <v>0.76536668079694781</v>
      </c>
      <c r="K34" s="20">
        <v>0.78856585253852995</v>
      </c>
      <c r="L34" s="23">
        <v>-2.3199171741582147E-2</v>
      </c>
    </row>
    <row r="35" spans="1:12" x14ac:dyDescent="0.4">
      <c r="A35" s="84" t="s">
        <v>131</v>
      </c>
      <c r="B35" s="33">
        <v>6292</v>
      </c>
      <c r="C35" s="33">
        <v>4961</v>
      </c>
      <c r="D35" s="19">
        <v>1.2682926829268293</v>
      </c>
      <c r="E35" s="85">
        <v>1331</v>
      </c>
      <c r="F35" s="33">
        <v>10230</v>
      </c>
      <c r="G35" s="33">
        <v>7416</v>
      </c>
      <c r="H35" s="20">
        <v>1.3794498381877023</v>
      </c>
      <c r="I35" s="83">
        <v>2814</v>
      </c>
      <c r="J35" s="19">
        <v>0.61505376344086027</v>
      </c>
      <c r="K35" s="20">
        <v>0.6689590075512406</v>
      </c>
      <c r="L35" s="23">
        <v>-5.3905244110380335E-2</v>
      </c>
    </row>
    <row r="36" spans="1:12" x14ac:dyDescent="0.4">
      <c r="A36" s="84" t="s">
        <v>130</v>
      </c>
      <c r="B36" s="33">
        <v>4506</v>
      </c>
      <c r="C36" s="33">
        <v>5265</v>
      </c>
      <c r="D36" s="20">
        <v>0.85584045584045587</v>
      </c>
      <c r="E36" s="83">
        <v>-759</v>
      </c>
      <c r="F36" s="33">
        <v>7920</v>
      </c>
      <c r="G36" s="33">
        <v>7319</v>
      </c>
      <c r="H36" s="20">
        <v>1.0821150430386666</v>
      </c>
      <c r="I36" s="83">
        <v>601</v>
      </c>
      <c r="J36" s="20">
        <v>0.56893939393939397</v>
      </c>
      <c r="K36" s="20">
        <v>0.71936056838365892</v>
      </c>
      <c r="L36" s="23">
        <v>-0.15042117444426495</v>
      </c>
    </row>
    <row r="37" spans="1:12" x14ac:dyDescent="0.4">
      <c r="A37" s="84" t="s">
        <v>54</v>
      </c>
      <c r="B37" s="33">
        <v>9300</v>
      </c>
      <c r="C37" s="33">
        <v>5708</v>
      </c>
      <c r="D37" s="20">
        <v>1.6292922214435879</v>
      </c>
      <c r="E37" s="83">
        <v>3592</v>
      </c>
      <c r="F37" s="33">
        <v>15770</v>
      </c>
      <c r="G37" s="33">
        <v>10368</v>
      </c>
      <c r="H37" s="20">
        <v>1.5210262345679013</v>
      </c>
      <c r="I37" s="83">
        <v>5402</v>
      </c>
      <c r="J37" s="20">
        <v>0.58972733037412806</v>
      </c>
      <c r="K37" s="20">
        <v>0.55054012345679015</v>
      </c>
      <c r="L37" s="23">
        <v>3.9187206917337902E-2</v>
      </c>
    </row>
    <row r="38" spans="1:12" x14ac:dyDescent="0.4">
      <c r="A38" s="84" t="s">
        <v>55</v>
      </c>
      <c r="B38" s="33">
        <v>5373</v>
      </c>
      <c r="C38" s="33">
        <v>4751</v>
      </c>
      <c r="D38" s="20">
        <v>1.1309198063565564</v>
      </c>
      <c r="E38" s="83">
        <v>622</v>
      </c>
      <c r="F38" s="33">
        <v>8411</v>
      </c>
      <c r="G38" s="33">
        <v>6318</v>
      </c>
      <c r="H38" s="20">
        <v>1.331275720164609</v>
      </c>
      <c r="I38" s="83">
        <v>2093</v>
      </c>
      <c r="J38" s="20">
        <v>0.63880632505052903</v>
      </c>
      <c r="K38" s="20">
        <v>0.75197847420069641</v>
      </c>
      <c r="L38" s="23">
        <v>-0.11317214915016738</v>
      </c>
    </row>
    <row r="39" spans="1:12" x14ac:dyDescent="0.4">
      <c r="A39" s="84" t="s">
        <v>53</v>
      </c>
      <c r="B39" s="33">
        <v>1858</v>
      </c>
      <c r="C39" s="33">
        <v>1950</v>
      </c>
      <c r="D39" s="20">
        <v>0.95282051282051283</v>
      </c>
      <c r="E39" s="83">
        <v>-92</v>
      </c>
      <c r="F39" s="33">
        <v>2880</v>
      </c>
      <c r="G39" s="33">
        <v>2592</v>
      </c>
      <c r="H39" s="20">
        <v>1.1111111111111112</v>
      </c>
      <c r="I39" s="83">
        <v>288</v>
      </c>
      <c r="J39" s="20">
        <v>0.64513888888888893</v>
      </c>
      <c r="K39" s="20">
        <v>0.75231481481481477</v>
      </c>
      <c r="L39" s="23">
        <v>-0.10717592592592584</v>
      </c>
    </row>
    <row r="40" spans="1:12" x14ac:dyDescent="0.4">
      <c r="A40" s="84" t="s">
        <v>52</v>
      </c>
      <c r="B40" s="33">
        <v>2020</v>
      </c>
      <c r="C40" s="33">
        <v>1281</v>
      </c>
      <c r="D40" s="20">
        <v>1.5768930523028883</v>
      </c>
      <c r="E40" s="83">
        <v>739</v>
      </c>
      <c r="F40" s="33">
        <v>2880</v>
      </c>
      <c r="G40" s="33">
        <v>1494</v>
      </c>
      <c r="H40" s="20">
        <v>1.927710843373494</v>
      </c>
      <c r="I40" s="83">
        <v>1386</v>
      </c>
      <c r="J40" s="20">
        <v>0.70138888888888884</v>
      </c>
      <c r="K40" s="20">
        <v>0.85742971887550201</v>
      </c>
      <c r="L40" s="23">
        <v>-0.15604082998661317</v>
      </c>
    </row>
    <row r="41" spans="1:12" x14ac:dyDescent="0.4">
      <c r="A41" s="93" t="s">
        <v>51</v>
      </c>
      <c r="B41" s="34">
        <v>1148</v>
      </c>
      <c r="C41" s="34">
        <v>986</v>
      </c>
      <c r="D41" s="17">
        <v>1.1643002028397567</v>
      </c>
      <c r="E41" s="92">
        <v>162</v>
      </c>
      <c r="F41" s="34">
        <v>2880</v>
      </c>
      <c r="G41" s="34">
        <v>2592</v>
      </c>
      <c r="H41" s="17">
        <v>1.1111111111111112</v>
      </c>
      <c r="I41" s="92">
        <v>288</v>
      </c>
      <c r="J41" s="17">
        <v>0.39861111111111114</v>
      </c>
      <c r="K41" s="17">
        <v>0.38040123456790126</v>
      </c>
      <c r="L41" s="16">
        <v>1.820987654320988E-2</v>
      </c>
    </row>
    <row r="42" spans="1:12" x14ac:dyDescent="0.4">
      <c r="A42" s="91" t="s">
        <v>72</v>
      </c>
      <c r="B42" s="31">
        <v>11964</v>
      </c>
      <c r="C42" s="31">
        <v>9345</v>
      </c>
      <c r="D42" s="22">
        <v>1.2802568218298556</v>
      </c>
      <c r="E42" s="90">
        <v>2619</v>
      </c>
      <c r="F42" s="31">
        <v>17147</v>
      </c>
      <c r="G42" s="31">
        <v>14553</v>
      </c>
      <c r="H42" s="22">
        <v>1.1782450353878926</v>
      </c>
      <c r="I42" s="90">
        <v>2594</v>
      </c>
      <c r="J42" s="22">
        <v>0.69773138158278414</v>
      </c>
      <c r="K42" s="22">
        <v>0.64213564213564212</v>
      </c>
      <c r="L42" s="21">
        <v>5.5595739447142023E-2</v>
      </c>
    </row>
    <row r="43" spans="1:12" x14ac:dyDescent="0.4">
      <c r="A43" s="86" t="s">
        <v>54</v>
      </c>
      <c r="B43" s="35">
        <v>0</v>
      </c>
      <c r="C43" s="35">
        <v>1854</v>
      </c>
      <c r="D43" s="19">
        <v>0</v>
      </c>
      <c r="E43" s="85">
        <v>-1854</v>
      </c>
      <c r="F43" s="35">
        <v>0</v>
      </c>
      <c r="G43" s="35">
        <v>2664</v>
      </c>
      <c r="H43" s="19">
        <v>0</v>
      </c>
      <c r="I43" s="85">
        <v>-2664</v>
      </c>
      <c r="J43" s="19" t="e">
        <v>#DIV/0!</v>
      </c>
      <c r="K43" s="19">
        <v>0.69594594594594594</v>
      </c>
      <c r="L43" s="18" t="e">
        <v>#DIV/0!</v>
      </c>
    </row>
    <row r="44" spans="1:12" x14ac:dyDescent="0.4">
      <c r="A44" s="84" t="s">
        <v>68</v>
      </c>
      <c r="B44" s="33">
        <v>651</v>
      </c>
      <c r="C44" s="33">
        <v>380</v>
      </c>
      <c r="D44" s="20">
        <v>1.7131578947368422</v>
      </c>
      <c r="E44" s="83">
        <v>271</v>
      </c>
      <c r="F44" s="33">
        <v>1260</v>
      </c>
      <c r="G44" s="33">
        <v>1134</v>
      </c>
      <c r="H44" s="20">
        <v>1.1111111111111112</v>
      </c>
      <c r="I44" s="83">
        <v>126</v>
      </c>
      <c r="J44" s="20">
        <v>0.51666666666666672</v>
      </c>
      <c r="K44" s="20">
        <v>0.33509700176366841</v>
      </c>
      <c r="L44" s="23">
        <v>0.18156966490299831</v>
      </c>
    </row>
    <row r="45" spans="1:12" x14ac:dyDescent="0.4">
      <c r="A45" s="84" t="s">
        <v>66</v>
      </c>
      <c r="B45" s="33">
        <v>1355</v>
      </c>
      <c r="C45" s="33">
        <v>755</v>
      </c>
      <c r="D45" s="20">
        <v>1.7947019867549669</v>
      </c>
      <c r="E45" s="83">
        <v>600</v>
      </c>
      <c r="F45" s="33">
        <v>2880</v>
      </c>
      <c r="G45" s="33">
        <v>1260</v>
      </c>
      <c r="H45" s="20">
        <v>2.2857142857142856</v>
      </c>
      <c r="I45" s="83">
        <v>1620</v>
      </c>
      <c r="J45" s="20">
        <v>0.4704861111111111</v>
      </c>
      <c r="K45" s="20">
        <v>0.59920634920634919</v>
      </c>
      <c r="L45" s="23">
        <v>-0.12872023809523808</v>
      </c>
    </row>
    <row r="46" spans="1:12" x14ac:dyDescent="0.4">
      <c r="A46" s="84" t="s">
        <v>48</v>
      </c>
      <c r="B46" s="33">
        <v>2602</v>
      </c>
      <c r="C46" s="33">
        <v>2069</v>
      </c>
      <c r="D46" s="20">
        <v>1.2576123731271145</v>
      </c>
      <c r="E46" s="83">
        <v>533</v>
      </c>
      <c r="F46" s="33">
        <v>3780</v>
      </c>
      <c r="G46" s="33">
        <v>3402</v>
      </c>
      <c r="H46" s="20">
        <v>1.1111111111111112</v>
      </c>
      <c r="I46" s="83">
        <v>378</v>
      </c>
      <c r="J46" s="20">
        <v>0.68835978835978839</v>
      </c>
      <c r="K46" s="20">
        <v>0.60817166372721931</v>
      </c>
      <c r="L46" s="23">
        <v>8.018812463256908E-2</v>
      </c>
    </row>
    <row r="47" spans="1:12" x14ac:dyDescent="0.4">
      <c r="A47" s="84" t="s">
        <v>50</v>
      </c>
      <c r="B47" s="33">
        <v>694</v>
      </c>
      <c r="C47" s="33">
        <v>644</v>
      </c>
      <c r="D47" s="20">
        <v>1.0776397515527951</v>
      </c>
      <c r="E47" s="83">
        <v>50</v>
      </c>
      <c r="F47" s="33">
        <v>1260</v>
      </c>
      <c r="G47" s="33">
        <v>1134</v>
      </c>
      <c r="H47" s="20">
        <v>1.1111111111111112</v>
      </c>
      <c r="I47" s="83">
        <v>126</v>
      </c>
      <c r="J47" s="20">
        <v>0.55079365079365084</v>
      </c>
      <c r="K47" s="20">
        <v>0.5679012345679012</v>
      </c>
      <c r="L47" s="23">
        <v>-1.7107583774250368E-2</v>
      </c>
    </row>
    <row r="48" spans="1:12" x14ac:dyDescent="0.4">
      <c r="A48" s="84" t="s">
        <v>49</v>
      </c>
      <c r="B48" s="33">
        <v>886</v>
      </c>
      <c r="C48" s="33">
        <v>659</v>
      </c>
      <c r="D48" s="20">
        <v>1.3444613050075873</v>
      </c>
      <c r="E48" s="83">
        <v>227</v>
      </c>
      <c r="F48" s="33">
        <v>1260</v>
      </c>
      <c r="G48" s="33">
        <v>1183</v>
      </c>
      <c r="H48" s="20">
        <v>1.0650887573964498</v>
      </c>
      <c r="I48" s="83">
        <v>77</v>
      </c>
      <c r="J48" s="20">
        <v>0.70317460317460323</v>
      </c>
      <c r="K48" s="20">
        <v>0.55705832628909557</v>
      </c>
      <c r="L48" s="23">
        <v>0.14611627688550766</v>
      </c>
    </row>
    <row r="49" spans="1:12" x14ac:dyDescent="0.4">
      <c r="A49" s="84" t="s">
        <v>128</v>
      </c>
      <c r="B49" s="33">
        <v>1318</v>
      </c>
      <c r="C49" s="33">
        <v>1089</v>
      </c>
      <c r="D49" s="20">
        <v>1.2102846648301193</v>
      </c>
      <c r="E49" s="83">
        <v>229</v>
      </c>
      <c r="F49" s="33">
        <v>1660</v>
      </c>
      <c r="G49" s="33">
        <v>1494</v>
      </c>
      <c r="H49" s="20">
        <v>1.1111111111111112</v>
      </c>
      <c r="I49" s="83">
        <v>166</v>
      </c>
      <c r="J49" s="20">
        <v>0.7939759036144578</v>
      </c>
      <c r="K49" s="20">
        <v>0.72891566265060237</v>
      </c>
      <c r="L49" s="23">
        <v>6.5060240963855431E-2</v>
      </c>
    </row>
    <row r="50" spans="1:12" x14ac:dyDescent="0.4">
      <c r="A50" s="84" t="s">
        <v>70</v>
      </c>
      <c r="B50" s="33">
        <v>1061</v>
      </c>
      <c r="C50" s="33">
        <v>915</v>
      </c>
      <c r="D50" s="20">
        <v>1.1595628415300547</v>
      </c>
      <c r="E50" s="83">
        <v>146</v>
      </c>
      <c r="F50" s="33">
        <v>1267</v>
      </c>
      <c r="G50" s="33">
        <v>1134</v>
      </c>
      <c r="H50" s="20">
        <v>1.117283950617284</v>
      </c>
      <c r="I50" s="83">
        <v>133</v>
      </c>
      <c r="J50" s="20">
        <v>0.83741120757695342</v>
      </c>
      <c r="K50" s="20">
        <v>0.80687830687830686</v>
      </c>
      <c r="L50" s="23">
        <v>3.0532900698646559E-2</v>
      </c>
    </row>
    <row r="51" spans="1:12" x14ac:dyDescent="0.4">
      <c r="A51" s="84" t="s">
        <v>127</v>
      </c>
      <c r="B51" s="33">
        <v>1053</v>
      </c>
      <c r="C51" s="33">
        <v>980</v>
      </c>
      <c r="D51" s="20">
        <v>1.0744897959183672</v>
      </c>
      <c r="E51" s="83">
        <v>73</v>
      </c>
      <c r="F51" s="33">
        <v>1260</v>
      </c>
      <c r="G51" s="33">
        <v>1148</v>
      </c>
      <c r="H51" s="20">
        <v>1.0975609756097562</v>
      </c>
      <c r="I51" s="83">
        <v>112</v>
      </c>
      <c r="J51" s="20">
        <v>0.83571428571428574</v>
      </c>
      <c r="K51" s="20">
        <v>0.85365853658536583</v>
      </c>
      <c r="L51" s="23">
        <v>-1.7944250871080092E-2</v>
      </c>
    </row>
    <row r="52" spans="1:12" x14ac:dyDescent="0.4">
      <c r="A52" s="84" t="s">
        <v>125</v>
      </c>
      <c r="B52" s="33">
        <v>1166</v>
      </c>
      <c r="C52" s="33">
        <v>0</v>
      </c>
      <c r="D52" s="20" t="e">
        <v>#DIV/0!</v>
      </c>
      <c r="E52" s="83">
        <v>1166</v>
      </c>
      <c r="F52" s="33">
        <v>1260</v>
      </c>
      <c r="G52" s="33">
        <v>0</v>
      </c>
      <c r="H52" s="20" t="e">
        <v>#DIV/0!</v>
      </c>
      <c r="I52" s="83">
        <v>1260</v>
      </c>
      <c r="J52" s="20">
        <v>0.92539682539682544</v>
      </c>
      <c r="K52" s="20" t="e">
        <v>#DIV/0!</v>
      </c>
      <c r="L52" s="23" t="e">
        <v>#DIV/0!</v>
      </c>
    </row>
    <row r="53" spans="1:12" x14ac:dyDescent="0.4">
      <c r="A53" s="84" t="s">
        <v>124</v>
      </c>
      <c r="B53" s="33">
        <v>1178</v>
      </c>
      <c r="C53" s="33">
        <v>0</v>
      </c>
      <c r="D53" s="20" t="e">
        <v>#DIV/0!</v>
      </c>
      <c r="E53" s="83">
        <v>1178</v>
      </c>
      <c r="F53" s="33">
        <v>1260</v>
      </c>
      <c r="G53" s="33">
        <v>0</v>
      </c>
      <c r="H53" s="20" t="e">
        <v>#DIV/0!</v>
      </c>
      <c r="I53" s="83">
        <v>1260</v>
      </c>
      <c r="J53" s="20">
        <v>0.93492063492063493</v>
      </c>
      <c r="K53" s="20" t="e">
        <v>#DIV/0!</v>
      </c>
      <c r="L53" s="23" t="e">
        <v>#DIV/0!</v>
      </c>
    </row>
    <row r="54" spans="1:12" s="87" customFormat="1" x14ac:dyDescent="0.4">
      <c r="A54" s="89" t="s">
        <v>71</v>
      </c>
      <c r="B54" s="28">
        <v>0</v>
      </c>
      <c r="C54" s="28">
        <v>7698</v>
      </c>
      <c r="D54" s="15">
        <v>0</v>
      </c>
      <c r="E54" s="88">
        <v>-7698</v>
      </c>
      <c r="F54" s="28">
        <v>0</v>
      </c>
      <c r="G54" s="28">
        <v>12123</v>
      </c>
      <c r="H54" s="15">
        <v>0</v>
      </c>
      <c r="I54" s="88">
        <v>-12123</v>
      </c>
      <c r="J54" s="15" t="e">
        <v>#DIV/0!</v>
      </c>
      <c r="K54" s="15">
        <v>0.63499133877753033</v>
      </c>
      <c r="L54" s="24" t="e">
        <v>#DIV/0!</v>
      </c>
    </row>
    <row r="55" spans="1:12" x14ac:dyDescent="0.4">
      <c r="A55" s="86" t="s">
        <v>56</v>
      </c>
      <c r="B55" s="35">
        <v>0</v>
      </c>
      <c r="C55" s="35">
        <v>6403</v>
      </c>
      <c r="D55" s="19">
        <v>0</v>
      </c>
      <c r="E55" s="85">
        <v>-6403</v>
      </c>
      <c r="F55" s="35">
        <v>0</v>
      </c>
      <c r="G55" s="35">
        <v>9441</v>
      </c>
      <c r="H55" s="19">
        <v>0</v>
      </c>
      <c r="I55" s="85">
        <v>-9441</v>
      </c>
      <c r="J55" s="19" t="e">
        <v>#DIV/0!</v>
      </c>
      <c r="K55" s="19">
        <v>0.67821205380785932</v>
      </c>
      <c r="L55" s="18" t="e">
        <v>#DIV/0!</v>
      </c>
    </row>
    <row r="56" spans="1:12" x14ac:dyDescent="0.4">
      <c r="A56" s="82" t="s">
        <v>57</v>
      </c>
      <c r="B56" s="32">
        <v>0</v>
      </c>
      <c r="C56" s="32">
        <v>1295</v>
      </c>
      <c r="D56" s="26">
        <v>0</v>
      </c>
      <c r="E56" s="81">
        <v>-1295</v>
      </c>
      <c r="F56" s="32">
        <v>0</v>
      </c>
      <c r="G56" s="32">
        <v>2682</v>
      </c>
      <c r="H56" s="26">
        <v>0</v>
      </c>
      <c r="I56" s="81">
        <v>-2682</v>
      </c>
      <c r="J56" s="26" t="e">
        <v>#DIV/0!</v>
      </c>
      <c r="K56" s="26">
        <v>0.48284862043251303</v>
      </c>
      <c r="L56" s="25" t="e">
        <v>#DIV/0!</v>
      </c>
    </row>
    <row r="58" spans="1:12" x14ac:dyDescent="0.4">
      <c r="C58" s="100"/>
      <c r="E58" s="13"/>
      <c r="G58" s="100"/>
      <c r="I58" s="13"/>
      <c r="K58" s="80"/>
    </row>
    <row r="59" spans="1:12" x14ac:dyDescent="0.4">
      <c r="C59" s="80"/>
      <c r="E59" s="13"/>
      <c r="G59" s="80"/>
      <c r="I59" s="13"/>
      <c r="K59" s="80"/>
    </row>
    <row r="60" spans="1:12" x14ac:dyDescent="0.4">
      <c r="C60" s="80"/>
      <c r="D60" s="13"/>
      <c r="E60" s="13"/>
      <c r="F60" s="80"/>
      <c r="G60" s="80"/>
      <c r="H60" s="13"/>
      <c r="I60" s="13"/>
      <c r="J60" s="80"/>
      <c r="K60" s="80"/>
    </row>
    <row r="61" spans="1:12" x14ac:dyDescent="0.4">
      <c r="C61" s="80"/>
      <c r="D61" s="13"/>
      <c r="E61" s="13"/>
      <c r="F61" s="80"/>
      <c r="G61" s="80"/>
      <c r="H61" s="13"/>
      <c r="I61" s="13"/>
      <c r="J61" s="80"/>
      <c r="K61" s="80"/>
    </row>
    <row r="62" spans="1:12" x14ac:dyDescent="0.4">
      <c r="C62" s="80"/>
      <c r="D62" s="13"/>
      <c r="E62" s="13"/>
      <c r="F62" s="80"/>
      <c r="G62" s="80"/>
      <c r="H62" s="13"/>
      <c r="I62" s="13"/>
      <c r="J62" s="80"/>
      <c r="K62" s="80"/>
    </row>
    <row r="63" spans="1:12" x14ac:dyDescent="0.4">
      <c r="C63" s="80"/>
      <c r="D63" s="13"/>
      <c r="E63" s="13"/>
      <c r="F63" s="80"/>
      <c r="G63" s="80"/>
      <c r="H63" s="13"/>
      <c r="I63" s="13"/>
      <c r="J63" s="80"/>
      <c r="K63" s="80"/>
    </row>
    <row r="64" spans="1:12" x14ac:dyDescent="0.4">
      <c r="C64" s="80"/>
      <c r="E64" s="13"/>
      <c r="G64" s="80"/>
      <c r="I64" s="13"/>
      <c r="K64" s="80"/>
    </row>
    <row r="65" spans="3:11" x14ac:dyDescent="0.4">
      <c r="C65" s="80"/>
      <c r="E65" s="13"/>
      <c r="G65" s="80"/>
      <c r="I65" s="13"/>
      <c r="K65" s="80"/>
    </row>
    <row r="66" spans="3:11" x14ac:dyDescent="0.4">
      <c r="C66" s="80"/>
      <c r="E66" s="13"/>
      <c r="G66" s="80"/>
      <c r="I66" s="13"/>
      <c r="K66" s="80"/>
    </row>
    <row r="67" spans="3:11" x14ac:dyDescent="0.4">
      <c r="C67" s="80"/>
      <c r="E67" s="13"/>
      <c r="G67" s="80"/>
      <c r="I67" s="13"/>
      <c r="K67" s="80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5'!A1" display="'h15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/>
  </sheetViews>
  <sheetFormatPr defaultColWidth="15.75" defaultRowHeight="10.5" x14ac:dyDescent="0.4"/>
  <cols>
    <col min="1" max="1" width="22" style="59" bestFit="1" customWidth="1"/>
    <col min="2" max="3" width="11.25" style="13" customWidth="1"/>
    <col min="4" max="5" width="11.25" style="59" customWidth="1"/>
    <col min="6" max="7" width="11.25" style="13" customWidth="1"/>
    <col min="8" max="9" width="11.25" style="59" customWidth="1"/>
    <col min="10" max="11" width="11.25" style="13" customWidth="1"/>
    <col min="12" max="12" width="11.25" style="59" customWidth="1"/>
    <col min="13" max="13" width="9" style="59" bestFit="1" customWidth="1"/>
    <col min="14" max="14" width="6.5" style="59" bestFit="1" customWidth="1"/>
    <col min="15" max="256" width="15.75" style="59"/>
    <col min="257" max="257" width="22" style="59" bestFit="1" customWidth="1"/>
    <col min="258" max="268" width="11.25" style="59" customWidth="1"/>
    <col min="269" max="269" width="9" style="59" bestFit="1" customWidth="1"/>
    <col min="270" max="270" width="6.5" style="59" bestFit="1" customWidth="1"/>
    <col min="271" max="512" width="15.75" style="59"/>
    <col min="513" max="513" width="22" style="59" bestFit="1" customWidth="1"/>
    <col min="514" max="524" width="11.25" style="59" customWidth="1"/>
    <col min="525" max="525" width="9" style="59" bestFit="1" customWidth="1"/>
    <col min="526" max="526" width="6.5" style="59" bestFit="1" customWidth="1"/>
    <col min="527" max="768" width="15.75" style="59"/>
    <col min="769" max="769" width="22" style="59" bestFit="1" customWidth="1"/>
    <col min="770" max="780" width="11.25" style="59" customWidth="1"/>
    <col min="781" max="781" width="9" style="59" bestFit="1" customWidth="1"/>
    <col min="782" max="782" width="6.5" style="59" bestFit="1" customWidth="1"/>
    <col min="783" max="1024" width="15.75" style="59"/>
    <col min="1025" max="1025" width="22" style="59" bestFit="1" customWidth="1"/>
    <col min="1026" max="1036" width="11.25" style="59" customWidth="1"/>
    <col min="1037" max="1037" width="9" style="59" bestFit="1" customWidth="1"/>
    <col min="1038" max="1038" width="6.5" style="59" bestFit="1" customWidth="1"/>
    <col min="1039" max="1280" width="15.75" style="59"/>
    <col min="1281" max="1281" width="22" style="59" bestFit="1" customWidth="1"/>
    <col min="1282" max="1292" width="11.25" style="59" customWidth="1"/>
    <col min="1293" max="1293" width="9" style="59" bestFit="1" customWidth="1"/>
    <col min="1294" max="1294" width="6.5" style="59" bestFit="1" customWidth="1"/>
    <col min="1295" max="1536" width="15.75" style="59"/>
    <col min="1537" max="1537" width="22" style="59" bestFit="1" customWidth="1"/>
    <col min="1538" max="1548" width="11.25" style="59" customWidth="1"/>
    <col min="1549" max="1549" width="9" style="59" bestFit="1" customWidth="1"/>
    <col min="1550" max="1550" width="6.5" style="59" bestFit="1" customWidth="1"/>
    <col min="1551" max="1792" width="15.75" style="59"/>
    <col min="1793" max="1793" width="22" style="59" bestFit="1" customWidth="1"/>
    <col min="1794" max="1804" width="11.25" style="59" customWidth="1"/>
    <col min="1805" max="1805" width="9" style="59" bestFit="1" customWidth="1"/>
    <col min="1806" max="1806" width="6.5" style="59" bestFit="1" customWidth="1"/>
    <col min="1807" max="2048" width="15.75" style="59"/>
    <col min="2049" max="2049" width="22" style="59" bestFit="1" customWidth="1"/>
    <col min="2050" max="2060" width="11.25" style="59" customWidth="1"/>
    <col min="2061" max="2061" width="9" style="59" bestFit="1" customWidth="1"/>
    <col min="2062" max="2062" width="6.5" style="59" bestFit="1" customWidth="1"/>
    <col min="2063" max="2304" width="15.75" style="59"/>
    <col min="2305" max="2305" width="22" style="59" bestFit="1" customWidth="1"/>
    <col min="2306" max="2316" width="11.25" style="59" customWidth="1"/>
    <col min="2317" max="2317" width="9" style="59" bestFit="1" customWidth="1"/>
    <col min="2318" max="2318" width="6.5" style="59" bestFit="1" customWidth="1"/>
    <col min="2319" max="2560" width="15.75" style="59"/>
    <col min="2561" max="2561" width="22" style="59" bestFit="1" customWidth="1"/>
    <col min="2562" max="2572" width="11.25" style="59" customWidth="1"/>
    <col min="2573" max="2573" width="9" style="59" bestFit="1" customWidth="1"/>
    <col min="2574" max="2574" width="6.5" style="59" bestFit="1" customWidth="1"/>
    <col min="2575" max="2816" width="15.75" style="59"/>
    <col min="2817" max="2817" width="22" style="59" bestFit="1" customWidth="1"/>
    <col min="2818" max="2828" width="11.25" style="59" customWidth="1"/>
    <col min="2829" max="2829" width="9" style="59" bestFit="1" customWidth="1"/>
    <col min="2830" max="2830" width="6.5" style="59" bestFit="1" customWidth="1"/>
    <col min="2831" max="3072" width="15.75" style="59"/>
    <col min="3073" max="3073" width="22" style="59" bestFit="1" customWidth="1"/>
    <col min="3074" max="3084" width="11.25" style="59" customWidth="1"/>
    <col min="3085" max="3085" width="9" style="59" bestFit="1" customWidth="1"/>
    <col min="3086" max="3086" width="6.5" style="59" bestFit="1" customWidth="1"/>
    <col min="3087" max="3328" width="15.75" style="59"/>
    <col min="3329" max="3329" width="22" style="59" bestFit="1" customWidth="1"/>
    <col min="3330" max="3340" width="11.25" style="59" customWidth="1"/>
    <col min="3341" max="3341" width="9" style="59" bestFit="1" customWidth="1"/>
    <col min="3342" max="3342" width="6.5" style="59" bestFit="1" customWidth="1"/>
    <col min="3343" max="3584" width="15.75" style="59"/>
    <col min="3585" max="3585" width="22" style="59" bestFit="1" customWidth="1"/>
    <col min="3586" max="3596" width="11.25" style="59" customWidth="1"/>
    <col min="3597" max="3597" width="9" style="59" bestFit="1" customWidth="1"/>
    <col min="3598" max="3598" width="6.5" style="59" bestFit="1" customWidth="1"/>
    <col min="3599" max="3840" width="15.75" style="59"/>
    <col min="3841" max="3841" width="22" style="59" bestFit="1" customWidth="1"/>
    <col min="3842" max="3852" width="11.25" style="59" customWidth="1"/>
    <col min="3853" max="3853" width="9" style="59" bestFit="1" customWidth="1"/>
    <col min="3854" max="3854" width="6.5" style="59" bestFit="1" customWidth="1"/>
    <col min="3855" max="4096" width="15.75" style="59"/>
    <col min="4097" max="4097" width="22" style="59" bestFit="1" customWidth="1"/>
    <col min="4098" max="4108" width="11.25" style="59" customWidth="1"/>
    <col min="4109" max="4109" width="9" style="59" bestFit="1" customWidth="1"/>
    <col min="4110" max="4110" width="6.5" style="59" bestFit="1" customWidth="1"/>
    <col min="4111" max="4352" width="15.75" style="59"/>
    <col min="4353" max="4353" width="22" style="59" bestFit="1" customWidth="1"/>
    <col min="4354" max="4364" width="11.25" style="59" customWidth="1"/>
    <col min="4365" max="4365" width="9" style="59" bestFit="1" customWidth="1"/>
    <col min="4366" max="4366" width="6.5" style="59" bestFit="1" customWidth="1"/>
    <col min="4367" max="4608" width="15.75" style="59"/>
    <col min="4609" max="4609" width="22" style="59" bestFit="1" customWidth="1"/>
    <col min="4610" max="4620" width="11.25" style="59" customWidth="1"/>
    <col min="4621" max="4621" width="9" style="59" bestFit="1" customWidth="1"/>
    <col min="4622" max="4622" width="6.5" style="59" bestFit="1" customWidth="1"/>
    <col min="4623" max="4864" width="15.75" style="59"/>
    <col min="4865" max="4865" width="22" style="59" bestFit="1" customWidth="1"/>
    <col min="4866" max="4876" width="11.25" style="59" customWidth="1"/>
    <col min="4877" max="4877" width="9" style="59" bestFit="1" customWidth="1"/>
    <col min="4878" max="4878" width="6.5" style="59" bestFit="1" customWidth="1"/>
    <col min="4879" max="5120" width="15.75" style="59"/>
    <col min="5121" max="5121" width="22" style="59" bestFit="1" customWidth="1"/>
    <col min="5122" max="5132" width="11.25" style="59" customWidth="1"/>
    <col min="5133" max="5133" width="9" style="59" bestFit="1" customWidth="1"/>
    <col min="5134" max="5134" width="6.5" style="59" bestFit="1" customWidth="1"/>
    <col min="5135" max="5376" width="15.75" style="59"/>
    <col min="5377" max="5377" width="22" style="59" bestFit="1" customWidth="1"/>
    <col min="5378" max="5388" width="11.25" style="59" customWidth="1"/>
    <col min="5389" max="5389" width="9" style="59" bestFit="1" customWidth="1"/>
    <col min="5390" max="5390" width="6.5" style="59" bestFit="1" customWidth="1"/>
    <col min="5391" max="5632" width="15.75" style="59"/>
    <col min="5633" max="5633" width="22" style="59" bestFit="1" customWidth="1"/>
    <col min="5634" max="5644" width="11.25" style="59" customWidth="1"/>
    <col min="5645" max="5645" width="9" style="59" bestFit="1" customWidth="1"/>
    <col min="5646" max="5646" width="6.5" style="59" bestFit="1" customWidth="1"/>
    <col min="5647" max="5888" width="15.75" style="59"/>
    <col min="5889" max="5889" width="22" style="59" bestFit="1" customWidth="1"/>
    <col min="5890" max="5900" width="11.25" style="59" customWidth="1"/>
    <col min="5901" max="5901" width="9" style="59" bestFit="1" customWidth="1"/>
    <col min="5902" max="5902" width="6.5" style="59" bestFit="1" customWidth="1"/>
    <col min="5903" max="6144" width="15.75" style="59"/>
    <col min="6145" max="6145" width="22" style="59" bestFit="1" customWidth="1"/>
    <col min="6146" max="6156" width="11.25" style="59" customWidth="1"/>
    <col min="6157" max="6157" width="9" style="59" bestFit="1" customWidth="1"/>
    <col min="6158" max="6158" width="6.5" style="59" bestFit="1" customWidth="1"/>
    <col min="6159" max="6400" width="15.75" style="59"/>
    <col min="6401" max="6401" width="22" style="59" bestFit="1" customWidth="1"/>
    <col min="6402" max="6412" width="11.25" style="59" customWidth="1"/>
    <col min="6413" max="6413" width="9" style="59" bestFit="1" customWidth="1"/>
    <col min="6414" max="6414" width="6.5" style="59" bestFit="1" customWidth="1"/>
    <col min="6415" max="6656" width="15.75" style="59"/>
    <col min="6657" max="6657" width="22" style="59" bestFit="1" customWidth="1"/>
    <col min="6658" max="6668" width="11.25" style="59" customWidth="1"/>
    <col min="6669" max="6669" width="9" style="59" bestFit="1" customWidth="1"/>
    <col min="6670" max="6670" width="6.5" style="59" bestFit="1" customWidth="1"/>
    <col min="6671" max="6912" width="15.75" style="59"/>
    <col min="6913" max="6913" width="22" style="59" bestFit="1" customWidth="1"/>
    <col min="6914" max="6924" width="11.25" style="59" customWidth="1"/>
    <col min="6925" max="6925" width="9" style="59" bestFit="1" customWidth="1"/>
    <col min="6926" max="6926" width="6.5" style="59" bestFit="1" customWidth="1"/>
    <col min="6927" max="7168" width="15.75" style="59"/>
    <col min="7169" max="7169" width="22" style="59" bestFit="1" customWidth="1"/>
    <col min="7170" max="7180" width="11.25" style="59" customWidth="1"/>
    <col min="7181" max="7181" width="9" style="59" bestFit="1" customWidth="1"/>
    <col min="7182" max="7182" width="6.5" style="59" bestFit="1" customWidth="1"/>
    <col min="7183" max="7424" width="15.75" style="59"/>
    <col min="7425" max="7425" width="22" style="59" bestFit="1" customWidth="1"/>
    <col min="7426" max="7436" width="11.25" style="59" customWidth="1"/>
    <col min="7437" max="7437" width="9" style="59" bestFit="1" customWidth="1"/>
    <col min="7438" max="7438" width="6.5" style="59" bestFit="1" customWidth="1"/>
    <col min="7439" max="7680" width="15.75" style="59"/>
    <col min="7681" max="7681" width="22" style="59" bestFit="1" customWidth="1"/>
    <col min="7682" max="7692" width="11.25" style="59" customWidth="1"/>
    <col min="7693" max="7693" width="9" style="59" bestFit="1" customWidth="1"/>
    <col min="7694" max="7694" width="6.5" style="59" bestFit="1" customWidth="1"/>
    <col min="7695" max="7936" width="15.75" style="59"/>
    <col min="7937" max="7937" width="22" style="59" bestFit="1" customWidth="1"/>
    <col min="7938" max="7948" width="11.25" style="59" customWidth="1"/>
    <col min="7949" max="7949" width="9" style="59" bestFit="1" customWidth="1"/>
    <col min="7950" max="7950" width="6.5" style="59" bestFit="1" customWidth="1"/>
    <col min="7951" max="8192" width="15.75" style="59"/>
    <col min="8193" max="8193" width="22" style="59" bestFit="1" customWidth="1"/>
    <col min="8194" max="8204" width="11.25" style="59" customWidth="1"/>
    <col min="8205" max="8205" width="9" style="59" bestFit="1" customWidth="1"/>
    <col min="8206" max="8206" width="6.5" style="59" bestFit="1" customWidth="1"/>
    <col min="8207" max="8448" width="15.75" style="59"/>
    <col min="8449" max="8449" width="22" style="59" bestFit="1" customWidth="1"/>
    <col min="8450" max="8460" width="11.25" style="59" customWidth="1"/>
    <col min="8461" max="8461" width="9" style="59" bestFit="1" customWidth="1"/>
    <col min="8462" max="8462" width="6.5" style="59" bestFit="1" customWidth="1"/>
    <col min="8463" max="8704" width="15.75" style="59"/>
    <col min="8705" max="8705" width="22" style="59" bestFit="1" customWidth="1"/>
    <col min="8706" max="8716" width="11.25" style="59" customWidth="1"/>
    <col min="8717" max="8717" width="9" style="59" bestFit="1" customWidth="1"/>
    <col min="8718" max="8718" width="6.5" style="59" bestFit="1" customWidth="1"/>
    <col min="8719" max="8960" width="15.75" style="59"/>
    <col min="8961" max="8961" width="22" style="59" bestFit="1" customWidth="1"/>
    <col min="8962" max="8972" width="11.25" style="59" customWidth="1"/>
    <col min="8973" max="8973" width="9" style="59" bestFit="1" customWidth="1"/>
    <col min="8974" max="8974" width="6.5" style="59" bestFit="1" customWidth="1"/>
    <col min="8975" max="9216" width="15.75" style="59"/>
    <col min="9217" max="9217" width="22" style="59" bestFit="1" customWidth="1"/>
    <col min="9218" max="9228" width="11.25" style="59" customWidth="1"/>
    <col min="9229" max="9229" width="9" style="59" bestFit="1" customWidth="1"/>
    <col min="9230" max="9230" width="6.5" style="59" bestFit="1" customWidth="1"/>
    <col min="9231" max="9472" width="15.75" style="59"/>
    <col min="9473" max="9473" width="22" style="59" bestFit="1" customWidth="1"/>
    <col min="9474" max="9484" width="11.25" style="59" customWidth="1"/>
    <col min="9485" max="9485" width="9" style="59" bestFit="1" customWidth="1"/>
    <col min="9486" max="9486" width="6.5" style="59" bestFit="1" customWidth="1"/>
    <col min="9487" max="9728" width="15.75" style="59"/>
    <col min="9729" max="9729" width="22" style="59" bestFit="1" customWidth="1"/>
    <col min="9730" max="9740" width="11.25" style="59" customWidth="1"/>
    <col min="9741" max="9741" width="9" style="59" bestFit="1" customWidth="1"/>
    <col min="9742" max="9742" width="6.5" style="59" bestFit="1" customWidth="1"/>
    <col min="9743" max="9984" width="15.75" style="59"/>
    <col min="9985" max="9985" width="22" style="59" bestFit="1" customWidth="1"/>
    <col min="9986" max="9996" width="11.25" style="59" customWidth="1"/>
    <col min="9997" max="9997" width="9" style="59" bestFit="1" customWidth="1"/>
    <col min="9998" max="9998" width="6.5" style="59" bestFit="1" customWidth="1"/>
    <col min="9999" max="10240" width="15.75" style="59"/>
    <col min="10241" max="10241" width="22" style="59" bestFit="1" customWidth="1"/>
    <col min="10242" max="10252" width="11.25" style="59" customWidth="1"/>
    <col min="10253" max="10253" width="9" style="59" bestFit="1" customWidth="1"/>
    <col min="10254" max="10254" width="6.5" style="59" bestFit="1" customWidth="1"/>
    <col min="10255" max="10496" width="15.75" style="59"/>
    <col min="10497" max="10497" width="22" style="59" bestFit="1" customWidth="1"/>
    <col min="10498" max="10508" width="11.25" style="59" customWidth="1"/>
    <col min="10509" max="10509" width="9" style="59" bestFit="1" customWidth="1"/>
    <col min="10510" max="10510" width="6.5" style="59" bestFit="1" customWidth="1"/>
    <col min="10511" max="10752" width="15.75" style="59"/>
    <col min="10753" max="10753" width="22" style="59" bestFit="1" customWidth="1"/>
    <col min="10754" max="10764" width="11.25" style="59" customWidth="1"/>
    <col min="10765" max="10765" width="9" style="59" bestFit="1" customWidth="1"/>
    <col min="10766" max="10766" width="6.5" style="59" bestFit="1" customWidth="1"/>
    <col min="10767" max="11008" width="15.75" style="59"/>
    <col min="11009" max="11009" width="22" style="59" bestFit="1" customWidth="1"/>
    <col min="11010" max="11020" width="11.25" style="59" customWidth="1"/>
    <col min="11021" max="11021" width="9" style="59" bestFit="1" customWidth="1"/>
    <col min="11022" max="11022" width="6.5" style="59" bestFit="1" customWidth="1"/>
    <col min="11023" max="11264" width="15.75" style="59"/>
    <col min="11265" max="11265" width="22" style="59" bestFit="1" customWidth="1"/>
    <col min="11266" max="11276" width="11.25" style="59" customWidth="1"/>
    <col min="11277" max="11277" width="9" style="59" bestFit="1" customWidth="1"/>
    <col min="11278" max="11278" width="6.5" style="59" bestFit="1" customWidth="1"/>
    <col min="11279" max="11520" width="15.75" style="59"/>
    <col min="11521" max="11521" width="22" style="59" bestFit="1" customWidth="1"/>
    <col min="11522" max="11532" width="11.25" style="59" customWidth="1"/>
    <col min="11533" max="11533" width="9" style="59" bestFit="1" customWidth="1"/>
    <col min="11534" max="11534" width="6.5" style="59" bestFit="1" customWidth="1"/>
    <col min="11535" max="11776" width="15.75" style="59"/>
    <col min="11777" max="11777" width="22" style="59" bestFit="1" customWidth="1"/>
    <col min="11778" max="11788" width="11.25" style="59" customWidth="1"/>
    <col min="11789" max="11789" width="9" style="59" bestFit="1" customWidth="1"/>
    <col min="11790" max="11790" width="6.5" style="59" bestFit="1" customWidth="1"/>
    <col min="11791" max="12032" width="15.75" style="59"/>
    <col min="12033" max="12033" width="22" style="59" bestFit="1" customWidth="1"/>
    <col min="12034" max="12044" width="11.25" style="59" customWidth="1"/>
    <col min="12045" max="12045" width="9" style="59" bestFit="1" customWidth="1"/>
    <col min="12046" max="12046" width="6.5" style="59" bestFit="1" customWidth="1"/>
    <col min="12047" max="12288" width="15.75" style="59"/>
    <col min="12289" max="12289" width="22" style="59" bestFit="1" customWidth="1"/>
    <col min="12290" max="12300" width="11.25" style="59" customWidth="1"/>
    <col min="12301" max="12301" width="9" style="59" bestFit="1" customWidth="1"/>
    <col min="12302" max="12302" width="6.5" style="59" bestFit="1" customWidth="1"/>
    <col min="12303" max="12544" width="15.75" style="59"/>
    <col min="12545" max="12545" width="22" style="59" bestFit="1" customWidth="1"/>
    <col min="12546" max="12556" width="11.25" style="59" customWidth="1"/>
    <col min="12557" max="12557" width="9" style="59" bestFit="1" customWidth="1"/>
    <col min="12558" max="12558" width="6.5" style="59" bestFit="1" customWidth="1"/>
    <col min="12559" max="12800" width="15.75" style="59"/>
    <col min="12801" max="12801" width="22" style="59" bestFit="1" customWidth="1"/>
    <col min="12802" max="12812" width="11.25" style="59" customWidth="1"/>
    <col min="12813" max="12813" width="9" style="59" bestFit="1" customWidth="1"/>
    <col min="12814" max="12814" width="6.5" style="59" bestFit="1" customWidth="1"/>
    <col min="12815" max="13056" width="15.75" style="59"/>
    <col min="13057" max="13057" width="22" style="59" bestFit="1" customWidth="1"/>
    <col min="13058" max="13068" width="11.25" style="59" customWidth="1"/>
    <col min="13069" max="13069" width="9" style="59" bestFit="1" customWidth="1"/>
    <col min="13070" max="13070" width="6.5" style="59" bestFit="1" customWidth="1"/>
    <col min="13071" max="13312" width="15.75" style="59"/>
    <col min="13313" max="13313" width="22" style="59" bestFit="1" customWidth="1"/>
    <col min="13314" max="13324" width="11.25" style="59" customWidth="1"/>
    <col min="13325" max="13325" width="9" style="59" bestFit="1" customWidth="1"/>
    <col min="13326" max="13326" width="6.5" style="59" bestFit="1" customWidth="1"/>
    <col min="13327" max="13568" width="15.75" style="59"/>
    <col min="13569" max="13569" width="22" style="59" bestFit="1" customWidth="1"/>
    <col min="13570" max="13580" width="11.25" style="59" customWidth="1"/>
    <col min="13581" max="13581" width="9" style="59" bestFit="1" customWidth="1"/>
    <col min="13582" max="13582" width="6.5" style="59" bestFit="1" customWidth="1"/>
    <col min="13583" max="13824" width="15.75" style="59"/>
    <col min="13825" max="13825" width="22" style="59" bestFit="1" customWidth="1"/>
    <col min="13826" max="13836" width="11.25" style="59" customWidth="1"/>
    <col min="13837" max="13837" width="9" style="59" bestFit="1" customWidth="1"/>
    <col min="13838" max="13838" width="6.5" style="59" bestFit="1" customWidth="1"/>
    <col min="13839" max="14080" width="15.75" style="59"/>
    <col min="14081" max="14081" width="22" style="59" bestFit="1" customWidth="1"/>
    <col min="14082" max="14092" width="11.25" style="59" customWidth="1"/>
    <col min="14093" max="14093" width="9" style="59" bestFit="1" customWidth="1"/>
    <col min="14094" max="14094" width="6.5" style="59" bestFit="1" customWidth="1"/>
    <col min="14095" max="14336" width="15.75" style="59"/>
    <col min="14337" max="14337" width="22" style="59" bestFit="1" customWidth="1"/>
    <col min="14338" max="14348" width="11.25" style="59" customWidth="1"/>
    <col min="14349" max="14349" width="9" style="59" bestFit="1" customWidth="1"/>
    <col min="14350" max="14350" width="6.5" style="59" bestFit="1" customWidth="1"/>
    <col min="14351" max="14592" width="15.75" style="59"/>
    <col min="14593" max="14593" width="22" style="59" bestFit="1" customWidth="1"/>
    <col min="14594" max="14604" width="11.25" style="59" customWidth="1"/>
    <col min="14605" max="14605" width="9" style="59" bestFit="1" customWidth="1"/>
    <col min="14606" max="14606" width="6.5" style="59" bestFit="1" customWidth="1"/>
    <col min="14607" max="14848" width="15.75" style="59"/>
    <col min="14849" max="14849" width="22" style="59" bestFit="1" customWidth="1"/>
    <col min="14850" max="14860" width="11.25" style="59" customWidth="1"/>
    <col min="14861" max="14861" width="9" style="59" bestFit="1" customWidth="1"/>
    <col min="14862" max="14862" width="6.5" style="59" bestFit="1" customWidth="1"/>
    <col min="14863" max="15104" width="15.75" style="59"/>
    <col min="15105" max="15105" width="22" style="59" bestFit="1" customWidth="1"/>
    <col min="15106" max="15116" width="11.25" style="59" customWidth="1"/>
    <col min="15117" max="15117" width="9" style="59" bestFit="1" customWidth="1"/>
    <col min="15118" max="15118" width="6.5" style="59" bestFit="1" customWidth="1"/>
    <col min="15119" max="15360" width="15.75" style="59"/>
    <col min="15361" max="15361" width="22" style="59" bestFit="1" customWidth="1"/>
    <col min="15362" max="15372" width="11.25" style="59" customWidth="1"/>
    <col min="15373" max="15373" width="9" style="59" bestFit="1" customWidth="1"/>
    <col min="15374" max="15374" width="6.5" style="59" bestFit="1" customWidth="1"/>
    <col min="15375" max="15616" width="15.75" style="59"/>
    <col min="15617" max="15617" width="22" style="59" bestFit="1" customWidth="1"/>
    <col min="15618" max="15628" width="11.25" style="59" customWidth="1"/>
    <col min="15629" max="15629" width="9" style="59" bestFit="1" customWidth="1"/>
    <col min="15630" max="15630" width="6.5" style="59" bestFit="1" customWidth="1"/>
    <col min="15631" max="15872" width="15.75" style="59"/>
    <col min="15873" max="15873" width="22" style="59" bestFit="1" customWidth="1"/>
    <col min="15874" max="15884" width="11.25" style="59" customWidth="1"/>
    <col min="15885" max="15885" width="9" style="59" bestFit="1" customWidth="1"/>
    <col min="15886" max="15886" width="6.5" style="59" bestFit="1" customWidth="1"/>
    <col min="15887" max="16128" width="15.75" style="59"/>
    <col min="16129" max="16129" width="22" style="59" bestFit="1" customWidth="1"/>
    <col min="16130" max="16140" width="11.25" style="59" customWidth="1"/>
    <col min="16141" max="16141" width="9" style="59" bestFit="1" customWidth="1"/>
    <col min="16142" max="16142" width="6.5" style="59" bestFit="1" customWidth="1"/>
    <col min="16143" max="16384" width="15.75" style="59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７月(上中旬)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21"/>
      <c r="B2" s="124" t="s">
        <v>62</v>
      </c>
      <c r="C2" s="125"/>
      <c r="D2" s="125"/>
      <c r="E2" s="126"/>
      <c r="F2" s="124" t="s">
        <v>148</v>
      </c>
      <c r="G2" s="125"/>
      <c r="H2" s="125"/>
      <c r="I2" s="126"/>
      <c r="J2" s="124" t="s">
        <v>147</v>
      </c>
      <c r="K2" s="125"/>
      <c r="L2" s="126"/>
    </row>
    <row r="3" spans="1:12" x14ac:dyDescent="0.4">
      <c r="A3" s="121"/>
      <c r="B3" s="127"/>
      <c r="C3" s="128"/>
      <c r="D3" s="128"/>
      <c r="E3" s="129"/>
      <c r="F3" s="127"/>
      <c r="G3" s="128"/>
      <c r="H3" s="128"/>
      <c r="I3" s="129"/>
      <c r="J3" s="127"/>
      <c r="K3" s="128"/>
      <c r="L3" s="129"/>
    </row>
    <row r="4" spans="1:12" x14ac:dyDescent="0.4">
      <c r="A4" s="121"/>
      <c r="B4" s="120" t="s">
        <v>94</v>
      </c>
      <c r="C4" s="120" t="s">
        <v>175</v>
      </c>
      <c r="D4" s="121" t="s">
        <v>61</v>
      </c>
      <c r="E4" s="121"/>
      <c r="F4" s="116" t="s">
        <v>94</v>
      </c>
      <c r="G4" s="116" t="s">
        <v>175</v>
      </c>
      <c r="H4" s="121" t="s">
        <v>61</v>
      </c>
      <c r="I4" s="121"/>
      <c r="J4" s="116" t="s">
        <v>94</v>
      </c>
      <c r="K4" s="116" t="s">
        <v>175</v>
      </c>
      <c r="L4" s="122" t="s">
        <v>59</v>
      </c>
    </row>
    <row r="5" spans="1:12" s="60" customFormat="1" x14ac:dyDescent="0.4">
      <c r="A5" s="121"/>
      <c r="B5" s="120"/>
      <c r="C5" s="120"/>
      <c r="D5" s="76" t="s">
        <v>60</v>
      </c>
      <c r="E5" s="76" t="s">
        <v>59</v>
      </c>
      <c r="F5" s="116"/>
      <c r="G5" s="116"/>
      <c r="H5" s="76" t="s">
        <v>60</v>
      </c>
      <c r="I5" s="76" t="s">
        <v>59</v>
      </c>
      <c r="J5" s="116"/>
      <c r="K5" s="116"/>
      <c r="L5" s="123"/>
    </row>
    <row r="6" spans="1:12" s="63" customFormat="1" x14ac:dyDescent="0.4">
      <c r="A6" s="61" t="s">
        <v>67</v>
      </c>
      <c r="B6" s="28">
        <v>303109</v>
      </c>
      <c r="C6" s="28">
        <v>256101</v>
      </c>
      <c r="D6" s="15">
        <v>1.183552582770079</v>
      </c>
      <c r="E6" s="62">
        <v>47008</v>
      </c>
      <c r="F6" s="28">
        <v>414405</v>
      </c>
      <c r="G6" s="28">
        <v>351978</v>
      </c>
      <c r="H6" s="15">
        <v>1.177360516850485</v>
      </c>
      <c r="I6" s="62">
        <v>62427</v>
      </c>
      <c r="J6" s="15">
        <v>0.73143181187485673</v>
      </c>
      <c r="K6" s="15">
        <v>0.72760513441180985</v>
      </c>
      <c r="L6" s="24">
        <v>3.8266774630468792E-3</v>
      </c>
    </row>
    <row r="7" spans="1:12" s="63" customFormat="1" x14ac:dyDescent="0.4">
      <c r="A7" s="61" t="s">
        <v>58</v>
      </c>
      <c r="B7" s="28">
        <v>151685</v>
      </c>
      <c r="C7" s="28">
        <v>108193</v>
      </c>
      <c r="D7" s="15">
        <v>1.4019853410109711</v>
      </c>
      <c r="E7" s="62">
        <v>43492</v>
      </c>
      <c r="F7" s="28">
        <v>200802</v>
      </c>
      <c r="G7" s="28">
        <v>145824</v>
      </c>
      <c r="H7" s="15">
        <v>1.377016129032258</v>
      </c>
      <c r="I7" s="62">
        <v>54978</v>
      </c>
      <c r="J7" s="15">
        <v>0.7553958625910101</v>
      </c>
      <c r="K7" s="15">
        <v>0.7419423414527101</v>
      </c>
      <c r="L7" s="24">
        <v>1.3453521138300006E-2</v>
      </c>
    </row>
    <row r="8" spans="1:12" x14ac:dyDescent="0.4">
      <c r="A8" s="64" t="s">
        <v>65</v>
      </c>
      <c r="B8" s="29">
        <v>123266</v>
      </c>
      <c r="C8" s="29">
        <v>84372</v>
      </c>
      <c r="D8" s="27">
        <v>1.4609823164082871</v>
      </c>
      <c r="E8" s="65">
        <v>38894</v>
      </c>
      <c r="F8" s="29">
        <v>162020</v>
      </c>
      <c r="G8" s="29">
        <v>110098</v>
      </c>
      <c r="H8" s="27">
        <v>1.471598030845247</v>
      </c>
      <c r="I8" s="65">
        <v>51922</v>
      </c>
      <c r="J8" s="27">
        <v>0.76080730773978522</v>
      </c>
      <c r="K8" s="27">
        <v>0.76633544660211816</v>
      </c>
      <c r="L8" s="54">
        <v>-5.528138862332943E-3</v>
      </c>
    </row>
    <row r="9" spans="1:12" x14ac:dyDescent="0.4">
      <c r="A9" s="66" t="s">
        <v>56</v>
      </c>
      <c r="B9" s="35">
        <v>71920</v>
      </c>
      <c r="C9" s="35">
        <v>49964</v>
      </c>
      <c r="D9" s="19">
        <v>1.4394363942038269</v>
      </c>
      <c r="E9" s="67">
        <v>21956</v>
      </c>
      <c r="F9" s="35">
        <v>86033</v>
      </c>
      <c r="G9" s="35">
        <v>60412</v>
      </c>
      <c r="H9" s="19">
        <v>1.424104482553135</v>
      </c>
      <c r="I9" s="67">
        <v>25621</v>
      </c>
      <c r="J9" s="19">
        <v>0.83595829507282093</v>
      </c>
      <c r="K9" s="19">
        <v>0.82705422763689329</v>
      </c>
      <c r="L9" s="18">
        <v>8.9040674359276428E-3</v>
      </c>
    </row>
    <row r="10" spans="1:12" x14ac:dyDescent="0.4">
      <c r="A10" s="68" t="s">
        <v>57</v>
      </c>
      <c r="B10" s="33">
        <v>19998</v>
      </c>
      <c r="C10" s="33">
        <v>8026</v>
      </c>
      <c r="D10" s="20">
        <v>2.4916521305756292</v>
      </c>
      <c r="E10" s="69">
        <v>11972</v>
      </c>
      <c r="F10" s="35">
        <v>28578</v>
      </c>
      <c r="G10" s="33">
        <v>10764</v>
      </c>
      <c r="H10" s="20">
        <v>2.6549609810479375</v>
      </c>
      <c r="I10" s="69">
        <v>17814</v>
      </c>
      <c r="J10" s="20">
        <v>0.69976905311778292</v>
      </c>
      <c r="K10" s="20">
        <v>0.74563359345968039</v>
      </c>
      <c r="L10" s="23">
        <v>-4.5864540341897464E-2</v>
      </c>
    </row>
    <row r="11" spans="1:12" x14ac:dyDescent="0.4">
      <c r="A11" s="68" t="s">
        <v>69</v>
      </c>
      <c r="B11" s="33">
        <v>6251</v>
      </c>
      <c r="C11" s="33">
        <v>7022</v>
      </c>
      <c r="D11" s="20">
        <v>0.89020222158929085</v>
      </c>
      <c r="E11" s="69">
        <v>-771</v>
      </c>
      <c r="F11" s="33">
        <v>10530</v>
      </c>
      <c r="G11" s="33">
        <v>9912</v>
      </c>
      <c r="H11" s="20">
        <v>1.0623486682808716</v>
      </c>
      <c r="I11" s="69">
        <v>618</v>
      </c>
      <c r="J11" s="20">
        <v>0.59363722697056032</v>
      </c>
      <c r="K11" s="20">
        <v>0.70843422114608556</v>
      </c>
      <c r="L11" s="23">
        <v>-0.11479699417552525</v>
      </c>
    </row>
    <row r="12" spans="1:12" x14ac:dyDescent="0.4">
      <c r="A12" s="68" t="s">
        <v>54</v>
      </c>
      <c r="B12" s="33">
        <v>13199</v>
      </c>
      <c r="C12" s="33">
        <v>10623</v>
      </c>
      <c r="D12" s="20">
        <v>1.2424927045090841</v>
      </c>
      <c r="E12" s="69">
        <v>2576</v>
      </c>
      <c r="F12" s="33">
        <v>19200</v>
      </c>
      <c r="G12" s="33">
        <v>14040</v>
      </c>
      <c r="H12" s="20">
        <v>1.3675213675213675</v>
      </c>
      <c r="I12" s="69">
        <v>5160</v>
      </c>
      <c r="J12" s="20">
        <v>0.68744791666666671</v>
      </c>
      <c r="K12" s="20">
        <v>0.7566239316239316</v>
      </c>
      <c r="L12" s="23">
        <v>-6.9176014957264886E-2</v>
      </c>
    </row>
    <row r="13" spans="1:12" x14ac:dyDescent="0.4">
      <c r="A13" s="68" t="s">
        <v>55</v>
      </c>
      <c r="B13" s="33">
        <v>11898</v>
      </c>
      <c r="C13" s="33">
        <v>8737</v>
      </c>
      <c r="D13" s="20">
        <v>1.3617946663614513</v>
      </c>
      <c r="E13" s="69">
        <v>3161</v>
      </c>
      <c r="F13" s="33">
        <v>17679</v>
      </c>
      <c r="G13" s="33">
        <v>14970</v>
      </c>
      <c r="H13" s="20">
        <v>1.1809619238476954</v>
      </c>
      <c r="I13" s="69">
        <v>2709</v>
      </c>
      <c r="J13" s="20">
        <v>0.67300186662141526</v>
      </c>
      <c r="K13" s="20">
        <v>0.5836339345357382</v>
      </c>
      <c r="L13" s="23">
        <v>8.936793208567706E-2</v>
      </c>
    </row>
    <row r="14" spans="1:12" x14ac:dyDescent="0.4">
      <c r="A14" s="76" t="s">
        <v>64</v>
      </c>
      <c r="B14" s="31">
        <v>26301</v>
      </c>
      <c r="C14" s="31">
        <v>21957</v>
      </c>
      <c r="D14" s="22">
        <v>1.1978412351414127</v>
      </c>
      <c r="E14" s="70">
        <v>4344</v>
      </c>
      <c r="F14" s="31">
        <v>35545</v>
      </c>
      <c r="G14" s="31">
        <v>32957</v>
      </c>
      <c r="H14" s="22">
        <v>1.0785265649179234</v>
      </c>
      <c r="I14" s="70">
        <v>2588</v>
      </c>
      <c r="J14" s="22">
        <v>0.73993529329019547</v>
      </c>
      <c r="K14" s="22">
        <v>0.66623175653123767</v>
      </c>
      <c r="L14" s="21">
        <v>7.3703536758957799E-2</v>
      </c>
    </row>
    <row r="15" spans="1:12" x14ac:dyDescent="0.4">
      <c r="A15" s="66" t="s">
        <v>144</v>
      </c>
      <c r="B15" s="35">
        <v>1504</v>
      </c>
      <c r="C15" s="35">
        <v>1384</v>
      </c>
      <c r="D15" s="19">
        <v>1.0867052023121386</v>
      </c>
      <c r="E15" s="67">
        <v>120</v>
      </c>
      <c r="F15" s="35">
        <v>2734</v>
      </c>
      <c r="G15" s="35">
        <v>2550</v>
      </c>
      <c r="H15" s="19">
        <v>1.0721568627450981</v>
      </c>
      <c r="I15" s="67">
        <v>184</v>
      </c>
      <c r="J15" s="19">
        <v>0.55010972933430868</v>
      </c>
      <c r="K15" s="19">
        <v>0.54274509803921567</v>
      </c>
      <c r="L15" s="18">
        <v>7.364631295093016E-3</v>
      </c>
    </row>
    <row r="16" spans="1:12" x14ac:dyDescent="0.4">
      <c r="A16" s="68" t="s">
        <v>143</v>
      </c>
      <c r="B16" s="33">
        <v>2224</v>
      </c>
      <c r="C16" s="33">
        <v>1692</v>
      </c>
      <c r="D16" s="20">
        <v>1.3144208037825058</v>
      </c>
      <c r="E16" s="69">
        <v>532</v>
      </c>
      <c r="F16" s="33">
        <v>3000</v>
      </c>
      <c r="G16" s="33">
        <v>2700</v>
      </c>
      <c r="H16" s="20">
        <v>1.1111111111111112</v>
      </c>
      <c r="I16" s="69">
        <v>300</v>
      </c>
      <c r="J16" s="20">
        <v>0.74133333333333329</v>
      </c>
      <c r="K16" s="20">
        <v>0.62666666666666671</v>
      </c>
      <c r="L16" s="23">
        <v>0.11466666666666658</v>
      </c>
    </row>
    <row r="17" spans="1:12" x14ac:dyDescent="0.4">
      <c r="A17" s="68" t="s">
        <v>142</v>
      </c>
      <c r="B17" s="33">
        <v>3124</v>
      </c>
      <c r="C17" s="33">
        <v>2652</v>
      </c>
      <c r="D17" s="20">
        <v>1.1779788838612368</v>
      </c>
      <c r="E17" s="69">
        <v>472</v>
      </c>
      <c r="F17" s="33">
        <v>3377</v>
      </c>
      <c r="G17" s="33">
        <v>3090</v>
      </c>
      <c r="H17" s="20">
        <v>1.0928802588996764</v>
      </c>
      <c r="I17" s="69">
        <v>287</v>
      </c>
      <c r="J17" s="20">
        <v>0.92508143322475567</v>
      </c>
      <c r="K17" s="20">
        <v>0.85825242718446604</v>
      </c>
      <c r="L17" s="23">
        <v>6.6829006040289629E-2</v>
      </c>
    </row>
    <row r="18" spans="1:12" x14ac:dyDescent="0.4">
      <c r="A18" s="68" t="s">
        <v>141</v>
      </c>
      <c r="B18" s="33">
        <v>2195</v>
      </c>
      <c r="C18" s="33">
        <v>1796</v>
      </c>
      <c r="D18" s="20">
        <v>1.2221603563474388</v>
      </c>
      <c r="E18" s="69">
        <v>399</v>
      </c>
      <c r="F18" s="33">
        <v>3000</v>
      </c>
      <c r="G18" s="33">
        <v>3000</v>
      </c>
      <c r="H18" s="20">
        <v>1</v>
      </c>
      <c r="I18" s="69">
        <v>0</v>
      </c>
      <c r="J18" s="20">
        <v>0.73166666666666669</v>
      </c>
      <c r="K18" s="20">
        <v>0.59866666666666668</v>
      </c>
      <c r="L18" s="23">
        <v>0.13300000000000001</v>
      </c>
    </row>
    <row r="19" spans="1:12" x14ac:dyDescent="0.4">
      <c r="A19" s="68" t="s">
        <v>140</v>
      </c>
      <c r="B19" s="34">
        <v>2885</v>
      </c>
      <c r="C19" s="34">
        <v>2361</v>
      </c>
      <c r="D19" s="17">
        <v>1.2219398559932233</v>
      </c>
      <c r="E19" s="71">
        <v>524</v>
      </c>
      <c r="F19" s="34">
        <v>3000</v>
      </c>
      <c r="G19" s="34">
        <v>2850</v>
      </c>
      <c r="H19" s="17">
        <v>1.0526315789473684</v>
      </c>
      <c r="I19" s="71">
        <v>150</v>
      </c>
      <c r="J19" s="17">
        <v>0.96166666666666667</v>
      </c>
      <c r="K19" s="17">
        <v>0.82842105263157895</v>
      </c>
      <c r="L19" s="16">
        <v>0.13324561403508772</v>
      </c>
    </row>
    <row r="20" spans="1:12" x14ac:dyDescent="0.4">
      <c r="A20" s="72" t="s">
        <v>139</v>
      </c>
      <c r="B20" s="33">
        <v>2477</v>
      </c>
      <c r="C20" s="33">
        <v>2652</v>
      </c>
      <c r="D20" s="20">
        <v>0.93401206636500755</v>
      </c>
      <c r="E20" s="69">
        <v>-175</v>
      </c>
      <c r="F20" s="33">
        <v>3000</v>
      </c>
      <c r="G20" s="33">
        <v>3150</v>
      </c>
      <c r="H20" s="20">
        <v>0.95238095238095233</v>
      </c>
      <c r="I20" s="69">
        <v>-150</v>
      </c>
      <c r="J20" s="20">
        <v>0.82566666666666666</v>
      </c>
      <c r="K20" s="20">
        <v>0.84190476190476193</v>
      </c>
      <c r="L20" s="23">
        <v>-1.6238095238095274E-2</v>
      </c>
    </row>
    <row r="21" spans="1:12" x14ac:dyDescent="0.4">
      <c r="A21" s="68" t="s">
        <v>168</v>
      </c>
      <c r="B21" s="33">
        <v>1976</v>
      </c>
      <c r="C21" s="33">
        <v>1341</v>
      </c>
      <c r="D21" s="20">
        <v>1.4735272184936614</v>
      </c>
      <c r="E21" s="69">
        <v>635</v>
      </c>
      <c r="F21" s="33">
        <v>2850</v>
      </c>
      <c r="G21" s="33">
        <v>2550</v>
      </c>
      <c r="H21" s="20">
        <v>1.1176470588235294</v>
      </c>
      <c r="I21" s="69">
        <v>300</v>
      </c>
      <c r="J21" s="20">
        <v>0.69333333333333336</v>
      </c>
      <c r="K21" s="20">
        <v>0.52588235294117647</v>
      </c>
      <c r="L21" s="23">
        <v>0.16745098039215689</v>
      </c>
    </row>
    <row r="22" spans="1:12" x14ac:dyDescent="0.4">
      <c r="A22" s="68" t="s">
        <v>138</v>
      </c>
      <c r="B22" s="33">
        <v>2818</v>
      </c>
      <c r="C22" s="33">
        <v>2272</v>
      </c>
      <c r="D22" s="20">
        <v>1.2403169014084507</v>
      </c>
      <c r="E22" s="69">
        <v>546</v>
      </c>
      <c r="F22" s="33">
        <v>3150</v>
      </c>
      <c r="G22" s="33">
        <v>2867</v>
      </c>
      <c r="H22" s="20">
        <v>1.0987094523892571</v>
      </c>
      <c r="I22" s="69">
        <v>283</v>
      </c>
      <c r="J22" s="20">
        <v>0.89460317460317462</v>
      </c>
      <c r="K22" s="20">
        <v>0.79246599232647363</v>
      </c>
      <c r="L22" s="23">
        <v>0.10213718227670099</v>
      </c>
    </row>
    <row r="23" spans="1:12" x14ac:dyDescent="0.4">
      <c r="A23" s="68" t="s">
        <v>137</v>
      </c>
      <c r="B23" s="34">
        <v>517</v>
      </c>
      <c r="C23" s="34">
        <v>400</v>
      </c>
      <c r="D23" s="17">
        <v>1.2925</v>
      </c>
      <c r="E23" s="71">
        <v>117</v>
      </c>
      <c r="F23" s="34">
        <v>1200</v>
      </c>
      <c r="G23" s="34">
        <v>1350</v>
      </c>
      <c r="H23" s="17">
        <v>0.88888888888888884</v>
      </c>
      <c r="I23" s="71">
        <v>-150</v>
      </c>
      <c r="J23" s="17">
        <v>0.43083333333333335</v>
      </c>
      <c r="K23" s="17">
        <v>0.29629629629629628</v>
      </c>
      <c r="L23" s="16">
        <v>0.13453703703703707</v>
      </c>
    </row>
    <row r="24" spans="1:12" x14ac:dyDescent="0.4">
      <c r="A24" s="72" t="s">
        <v>136</v>
      </c>
      <c r="B24" s="33">
        <v>2157</v>
      </c>
      <c r="C24" s="33">
        <v>1718</v>
      </c>
      <c r="D24" s="20">
        <v>1.2555296856810245</v>
      </c>
      <c r="E24" s="69">
        <v>439</v>
      </c>
      <c r="F24" s="33">
        <v>3317</v>
      </c>
      <c r="G24" s="33">
        <v>2700</v>
      </c>
      <c r="H24" s="20">
        <v>1.2285185185185186</v>
      </c>
      <c r="I24" s="69">
        <v>617</v>
      </c>
      <c r="J24" s="20">
        <v>0.65028640337654509</v>
      </c>
      <c r="K24" s="20">
        <v>0.63629629629629625</v>
      </c>
      <c r="L24" s="23">
        <v>1.3990107080248837E-2</v>
      </c>
    </row>
    <row r="25" spans="1:12" x14ac:dyDescent="0.4">
      <c r="A25" s="68" t="s">
        <v>135</v>
      </c>
      <c r="B25" s="33">
        <v>1512</v>
      </c>
      <c r="C25" s="33">
        <v>1237</v>
      </c>
      <c r="D25" s="20">
        <v>1.2223120452708165</v>
      </c>
      <c r="E25" s="69">
        <v>275</v>
      </c>
      <c r="F25" s="33">
        <v>3000</v>
      </c>
      <c r="G25" s="33">
        <v>2850</v>
      </c>
      <c r="H25" s="20">
        <v>1.0526315789473684</v>
      </c>
      <c r="I25" s="69">
        <v>150</v>
      </c>
      <c r="J25" s="20">
        <v>0.504</v>
      </c>
      <c r="K25" s="20">
        <v>0.43403508771929822</v>
      </c>
      <c r="L25" s="23">
        <v>6.9964912280701785E-2</v>
      </c>
    </row>
    <row r="26" spans="1:12" x14ac:dyDescent="0.4">
      <c r="A26" s="72" t="s">
        <v>134</v>
      </c>
      <c r="B26" s="34">
        <v>2119</v>
      </c>
      <c r="C26" s="34">
        <v>2120</v>
      </c>
      <c r="D26" s="17">
        <v>0.99952830188679243</v>
      </c>
      <c r="E26" s="71">
        <v>-1</v>
      </c>
      <c r="F26" s="34">
        <v>3000</v>
      </c>
      <c r="G26" s="34">
        <v>2850</v>
      </c>
      <c r="H26" s="17">
        <v>1.0526315789473684</v>
      </c>
      <c r="I26" s="71">
        <v>150</v>
      </c>
      <c r="J26" s="17">
        <v>0.70633333333333337</v>
      </c>
      <c r="K26" s="17">
        <v>0.743859649122807</v>
      </c>
      <c r="L26" s="16">
        <v>-3.752631578947363E-2</v>
      </c>
    </row>
    <row r="27" spans="1:12" x14ac:dyDescent="0.4">
      <c r="A27" s="72" t="s">
        <v>173</v>
      </c>
      <c r="B27" s="34">
        <v>283</v>
      </c>
      <c r="C27" s="34">
        <v>332</v>
      </c>
      <c r="D27" s="17">
        <v>0.85240963855421692</v>
      </c>
      <c r="E27" s="71">
        <v>-49</v>
      </c>
      <c r="F27" s="34">
        <v>317</v>
      </c>
      <c r="G27" s="34">
        <v>450</v>
      </c>
      <c r="H27" s="17">
        <v>0.70444444444444443</v>
      </c>
      <c r="I27" s="71">
        <v>-133</v>
      </c>
      <c r="J27" s="17">
        <v>0.89274447949526814</v>
      </c>
      <c r="K27" s="17">
        <v>0.73777777777777775</v>
      </c>
      <c r="L27" s="16">
        <v>0.15496670171749038</v>
      </c>
    </row>
    <row r="28" spans="1:12" x14ac:dyDescent="0.4">
      <c r="A28" s="72" t="s">
        <v>172</v>
      </c>
      <c r="B28" s="34">
        <v>510</v>
      </c>
      <c r="C28" s="34">
        <v>0</v>
      </c>
      <c r="D28" s="17" t="e">
        <v>#DIV/0!</v>
      </c>
      <c r="E28" s="71">
        <v>510</v>
      </c>
      <c r="F28" s="34">
        <v>600</v>
      </c>
      <c r="G28" s="34">
        <v>0</v>
      </c>
      <c r="H28" s="17" t="e">
        <v>#DIV/0!</v>
      </c>
      <c r="I28" s="71">
        <v>600</v>
      </c>
      <c r="J28" s="17">
        <v>0.85</v>
      </c>
      <c r="K28" s="17" t="e">
        <v>#DIV/0!</v>
      </c>
      <c r="L28" s="16" t="e">
        <v>#DIV/0!</v>
      </c>
    </row>
    <row r="29" spans="1:12" x14ac:dyDescent="0.4">
      <c r="A29" s="76" t="s">
        <v>63</v>
      </c>
      <c r="B29" s="31">
        <v>2118</v>
      </c>
      <c r="C29" s="31">
        <v>1864</v>
      </c>
      <c r="D29" s="22">
        <v>1.1362660944206009</v>
      </c>
      <c r="E29" s="70">
        <v>254</v>
      </c>
      <c r="F29" s="31">
        <v>3237</v>
      </c>
      <c r="G29" s="31">
        <v>2769</v>
      </c>
      <c r="H29" s="22">
        <v>1.1690140845070423</v>
      </c>
      <c r="I29" s="70">
        <v>468</v>
      </c>
      <c r="J29" s="22">
        <v>0.65430954587581092</v>
      </c>
      <c r="K29" s="22">
        <v>0.67316720837847599</v>
      </c>
      <c r="L29" s="21">
        <v>-1.8857662502665073E-2</v>
      </c>
    </row>
    <row r="30" spans="1:12" x14ac:dyDescent="0.4">
      <c r="A30" s="66" t="s">
        <v>133</v>
      </c>
      <c r="B30" s="35">
        <v>1581</v>
      </c>
      <c r="C30" s="35">
        <v>1414</v>
      </c>
      <c r="D30" s="19">
        <v>1.118104667609618</v>
      </c>
      <c r="E30" s="67">
        <v>167</v>
      </c>
      <c r="F30" s="35">
        <v>2457</v>
      </c>
      <c r="G30" s="35">
        <v>2106</v>
      </c>
      <c r="H30" s="19">
        <v>1.1666666666666667</v>
      </c>
      <c r="I30" s="67">
        <v>351</v>
      </c>
      <c r="J30" s="19">
        <v>0.64346764346764351</v>
      </c>
      <c r="K30" s="19">
        <v>0.67141500474833804</v>
      </c>
      <c r="L30" s="18">
        <v>-2.7947361280694527E-2</v>
      </c>
    </row>
    <row r="31" spans="1:12" x14ac:dyDescent="0.4">
      <c r="A31" s="68" t="s">
        <v>132</v>
      </c>
      <c r="B31" s="33">
        <v>537</v>
      </c>
      <c r="C31" s="33">
        <v>450</v>
      </c>
      <c r="D31" s="20">
        <v>1.1933333333333334</v>
      </c>
      <c r="E31" s="69">
        <v>87</v>
      </c>
      <c r="F31" s="33">
        <v>780</v>
      </c>
      <c r="G31" s="33">
        <v>663</v>
      </c>
      <c r="H31" s="20">
        <v>1.1764705882352942</v>
      </c>
      <c r="I31" s="69">
        <v>117</v>
      </c>
      <c r="J31" s="20">
        <v>0.68846153846153846</v>
      </c>
      <c r="K31" s="20">
        <v>0.67873303167420818</v>
      </c>
      <c r="L31" s="23">
        <v>9.7285067873302822E-3</v>
      </c>
    </row>
    <row r="32" spans="1:12" s="63" customFormat="1" x14ac:dyDescent="0.4">
      <c r="A32" s="61" t="s">
        <v>74</v>
      </c>
      <c r="B32" s="28">
        <v>151424</v>
      </c>
      <c r="C32" s="28">
        <v>129008</v>
      </c>
      <c r="D32" s="15">
        <v>1.1737566662532557</v>
      </c>
      <c r="E32" s="62">
        <v>22416</v>
      </c>
      <c r="F32" s="28">
        <v>213603</v>
      </c>
      <c r="G32" s="28">
        <v>178781</v>
      </c>
      <c r="H32" s="15">
        <v>1.1947746125147527</v>
      </c>
      <c r="I32" s="62">
        <v>34822</v>
      </c>
      <c r="J32" s="15">
        <v>0.70890390116243684</v>
      </c>
      <c r="K32" s="15">
        <v>0.72159793266622296</v>
      </c>
      <c r="L32" s="24">
        <v>-1.2694031503786118E-2</v>
      </c>
    </row>
    <row r="33" spans="1:12" x14ac:dyDescent="0.4">
      <c r="A33" s="73" t="s">
        <v>73</v>
      </c>
      <c r="B33" s="30">
        <v>126977</v>
      </c>
      <c r="C33" s="30">
        <v>108753</v>
      </c>
      <c r="D33" s="19">
        <v>1.167572388807665</v>
      </c>
      <c r="E33" s="67">
        <v>18224</v>
      </c>
      <c r="F33" s="30">
        <v>179295</v>
      </c>
      <c r="G33" s="30">
        <v>149920</v>
      </c>
      <c r="H33" s="19">
        <v>1.1959378335112061</v>
      </c>
      <c r="I33" s="67">
        <v>29375</v>
      </c>
      <c r="J33" s="19">
        <v>0.708201567249505</v>
      </c>
      <c r="K33" s="19">
        <v>0.72540688367129136</v>
      </c>
      <c r="L33" s="18">
        <v>-1.7205316421786354E-2</v>
      </c>
    </row>
    <row r="34" spans="1:12" x14ac:dyDescent="0.4">
      <c r="A34" s="68" t="s">
        <v>56</v>
      </c>
      <c r="B34" s="33">
        <v>61722</v>
      </c>
      <c r="C34" s="33">
        <v>57866</v>
      </c>
      <c r="D34" s="20">
        <v>1.0666367124045208</v>
      </c>
      <c r="E34" s="69">
        <v>3856</v>
      </c>
      <c r="F34" s="33">
        <v>77105</v>
      </c>
      <c r="G34" s="33">
        <v>72630</v>
      </c>
      <c r="H34" s="20">
        <v>1.0616136582679334</v>
      </c>
      <c r="I34" s="69">
        <v>4475</v>
      </c>
      <c r="J34" s="20">
        <v>0.80049283444653396</v>
      </c>
      <c r="K34" s="20">
        <v>0.79672311716921385</v>
      </c>
      <c r="L34" s="23">
        <v>3.7697172773201171E-3</v>
      </c>
    </row>
    <row r="35" spans="1:12" x14ac:dyDescent="0.4">
      <c r="A35" s="68" t="s">
        <v>131</v>
      </c>
      <c r="B35" s="33">
        <v>12976</v>
      </c>
      <c r="C35" s="33">
        <v>10077</v>
      </c>
      <c r="D35" s="20">
        <v>1.2876848268333829</v>
      </c>
      <c r="E35" s="69">
        <v>2899</v>
      </c>
      <c r="F35" s="33">
        <v>20460</v>
      </c>
      <c r="G35" s="33">
        <v>15368</v>
      </c>
      <c r="H35" s="20">
        <v>1.3313378448724622</v>
      </c>
      <c r="I35" s="69">
        <v>5092</v>
      </c>
      <c r="J35" s="20">
        <v>0.63421309872922771</v>
      </c>
      <c r="K35" s="20">
        <v>0.65571317022384179</v>
      </c>
      <c r="L35" s="23">
        <v>-2.1500071494614081E-2</v>
      </c>
    </row>
    <row r="36" spans="1:12" x14ac:dyDescent="0.4">
      <c r="A36" s="68" t="s">
        <v>130</v>
      </c>
      <c r="B36" s="33">
        <v>9820</v>
      </c>
      <c r="C36" s="33">
        <v>10403</v>
      </c>
      <c r="D36" s="20">
        <v>0.94395847351725459</v>
      </c>
      <c r="E36" s="69">
        <v>-583</v>
      </c>
      <c r="F36" s="33">
        <v>15718</v>
      </c>
      <c r="G36" s="33">
        <v>14546</v>
      </c>
      <c r="H36" s="20">
        <v>1.0805719785508043</v>
      </c>
      <c r="I36" s="69">
        <v>1172</v>
      </c>
      <c r="J36" s="20">
        <v>0.6247614200279934</v>
      </c>
      <c r="K36" s="20">
        <v>0.71517943077134605</v>
      </c>
      <c r="L36" s="23">
        <v>-9.041801074335265E-2</v>
      </c>
    </row>
    <row r="37" spans="1:12" x14ac:dyDescent="0.4">
      <c r="A37" s="68" t="s">
        <v>54</v>
      </c>
      <c r="B37" s="33">
        <v>20907</v>
      </c>
      <c r="C37" s="33">
        <v>12804</v>
      </c>
      <c r="D37" s="20">
        <v>1.6328491096532334</v>
      </c>
      <c r="E37" s="69">
        <v>8103</v>
      </c>
      <c r="F37" s="33">
        <v>31788</v>
      </c>
      <c r="G37" s="33">
        <v>20736</v>
      </c>
      <c r="H37" s="20">
        <v>1.5329861111111112</v>
      </c>
      <c r="I37" s="69">
        <v>11052</v>
      </c>
      <c r="J37" s="20">
        <v>0.65770101925254809</v>
      </c>
      <c r="K37" s="20">
        <v>0.61747685185185186</v>
      </c>
      <c r="L37" s="23">
        <v>4.0224167400696231E-2</v>
      </c>
    </row>
    <row r="38" spans="1:12" x14ac:dyDescent="0.4">
      <c r="A38" s="68" t="s">
        <v>55</v>
      </c>
      <c r="B38" s="33">
        <v>11211</v>
      </c>
      <c r="C38" s="33">
        <v>9153</v>
      </c>
      <c r="D38" s="20">
        <v>1.2248443133398885</v>
      </c>
      <c r="E38" s="69">
        <v>2058</v>
      </c>
      <c r="F38" s="33">
        <v>16944</v>
      </c>
      <c r="G38" s="33">
        <v>12636</v>
      </c>
      <c r="H38" s="20">
        <v>1.3409306742640077</v>
      </c>
      <c r="I38" s="69">
        <v>4308</v>
      </c>
      <c r="J38" s="20">
        <v>0.66165014164305946</v>
      </c>
      <c r="K38" s="20">
        <v>0.72435897435897434</v>
      </c>
      <c r="L38" s="23">
        <v>-6.2708832715914875E-2</v>
      </c>
    </row>
    <row r="39" spans="1:12" x14ac:dyDescent="0.4">
      <c r="A39" s="68" t="s">
        <v>53</v>
      </c>
      <c r="B39" s="33">
        <v>3367</v>
      </c>
      <c r="C39" s="33">
        <v>3305</v>
      </c>
      <c r="D39" s="20">
        <v>1.0187594553706505</v>
      </c>
      <c r="E39" s="69">
        <v>62</v>
      </c>
      <c r="F39" s="33">
        <v>5760</v>
      </c>
      <c r="G39" s="33">
        <v>5184</v>
      </c>
      <c r="H39" s="20">
        <v>1.1111111111111112</v>
      </c>
      <c r="I39" s="69">
        <v>576</v>
      </c>
      <c r="J39" s="20">
        <v>0.58454861111111112</v>
      </c>
      <c r="K39" s="20">
        <v>0.63753858024691357</v>
      </c>
      <c r="L39" s="23">
        <v>-5.298996913580245E-2</v>
      </c>
    </row>
    <row r="40" spans="1:12" x14ac:dyDescent="0.4">
      <c r="A40" s="68" t="s">
        <v>52</v>
      </c>
      <c r="B40" s="33">
        <v>4181</v>
      </c>
      <c r="C40" s="33">
        <v>2734</v>
      </c>
      <c r="D40" s="20">
        <v>1.5292611558156548</v>
      </c>
      <c r="E40" s="69">
        <v>1447</v>
      </c>
      <c r="F40" s="33">
        <v>5760</v>
      </c>
      <c r="G40" s="33">
        <v>3636</v>
      </c>
      <c r="H40" s="20">
        <v>1.5841584158415842</v>
      </c>
      <c r="I40" s="69">
        <v>2124</v>
      </c>
      <c r="J40" s="20">
        <v>0.72586805555555556</v>
      </c>
      <c r="K40" s="20">
        <v>0.75192519251925194</v>
      </c>
      <c r="L40" s="23">
        <v>-2.6057136963696381E-2</v>
      </c>
    </row>
    <row r="41" spans="1:12" x14ac:dyDescent="0.4">
      <c r="A41" s="72" t="s">
        <v>51</v>
      </c>
      <c r="B41" s="34">
        <v>2793</v>
      </c>
      <c r="C41" s="34">
        <v>2411</v>
      </c>
      <c r="D41" s="17">
        <v>1.1584404811281626</v>
      </c>
      <c r="E41" s="71">
        <v>382</v>
      </c>
      <c r="F41" s="34">
        <v>5760</v>
      </c>
      <c r="G41" s="34">
        <v>5184</v>
      </c>
      <c r="H41" s="17">
        <v>1.1111111111111112</v>
      </c>
      <c r="I41" s="71">
        <v>576</v>
      </c>
      <c r="J41" s="17">
        <v>0.48489583333333336</v>
      </c>
      <c r="K41" s="17">
        <v>0.4650848765432099</v>
      </c>
      <c r="L41" s="16">
        <v>1.9810956790123457E-2</v>
      </c>
    </row>
    <row r="42" spans="1:12" x14ac:dyDescent="0.4">
      <c r="A42" s="76" t="s">
        <v>72</v>
      </c>
      <c r="B42" s="31">
        <v>24447</v>
      </c>
      <c r="C42" s="31">
        <v>20255</v>
      </c>
      <c r="D42" s="22">
        <v>1.2069612441372501</v>
      </c>
      <c r="E42" s="70">
        <v>4192</v>
      </c>
      <c r="F42" s="31">
        <v>34308</v>
      </c>
      <c r="G42" s="31">
        <v>28861</v>
      </c>
      <c r="H42" s="22">
        <v>1.1887321991614983</v>
      </c>
      <c r="I42" s="70">
        <v>5447</v>
      </c>
      <c r="J42" s="22">
        <v>0.71257432668765297</v>
      </c>
      <c r="K42" s="22">
        <v>0.70181213402169018</v>
      </c>
      <c r="L42" s="21">
        <v>1.0762192665962789E-2</v>
      </c>
    </row>
    <row r="43" spans="1:12" x14ac:dyDescent="0.4">
      <c r="A43" s="66" t="s">
        <v>54</v>
      </c>
      <c r="B43" s="35">
        <v>0</v>
      </c>
      <c r="C43" s="35">
        <v>4078</v>
      </c>
      <c r="D43" s="19">
        <v>0</v>
      </c>
      <c r="E43" s="67">
        <v>-4078</v>
      </c>
      <c r="F43" s="35">
        <v>0</v>
      </c>
      <c r="G43" s="35">
        <v>5342</v>
      </c>
      <c r="H43" s="19">
        <v>0</v>
      </c>
      <c r="I43" s="67">
        <v>-5342</v>
      </c>
      <c r="J43" s="19" t="e">
        <v>#DIV/0!</v>
      </c>
      <c r="K43" s="19">
        <v>0.76338450018719584</v>
      </c>
      <c r="L43" s="18" t="e">
        <v>#DIV/0!</v>
      </c>
    </row>
    <row r="44" spans="1:12" x14ac:dyDescent="0.4">
      <c r="A44" s="68" t="s">
        <v>68</v>
      </c>
      <c r="B44" s="33">
        <v>1233</v>
      </c>
      <c r="C44" s="33">
        <v>1087</v>
      </c>
      <c r="D44" s="20">
        <v>1.1343146274149034</v>
      </c>
      <c r="E44" s="69">
        <v>146</v>
      </c>
      <c r="F44" s="33">
        <v>2520</v>
      </c>
      <c r="G44" s="33">
        <v>2268</v>
      </c>
      <c r="H44" s="20">
        <v>1.1111111111111112</v>
      </c>
      <c r="I44" s="69">
        <v>252</v>
      </c>
      <c r="J44" s="20">
        <v>0.48928571428571427</v>
      </c>
      <c r="K44" s="20">
        <v>0.4792768959435626</v>
      </c>
      <c r="L44" s="23">
        <v>1.0008818342151671E-2</v>
      </c>
    </row>
    <row r="45" spans="1:12" x14ac:dyDescent="0.4">
      <c r="A45" s="68" t="s">
        <v>66</v>
      </c>
      <c r="B45" s="33">
        <v>2551</v>
      </c>
      <c r="C45" s="33">
        <v>1495</v>
      </c>
      <c r="D45" s="20">
        <v>1.7063545150501673</v>
      </c>
      <c r="E45" s="69">
        <v>1056</v>
      </c>
      <c r="F45" s="33">
        <v>5760</v>
      </c>
      <c r="G45" s="33">
        <v>2394</v>
      </c>
      <c r="H45" s="20">
        <v>2.4060150375939848</v>
      </c>
      <c r="I45" s="69">
        <v>3366</v>
      </c>
      <c r="J45" s="20">
        <v>0.44288194444444445</v>
      </c>
      <c r="K45" s="20">
        <v>0.62447786131996663</v>
      </c>
      <c r="L45" s="23">
        <v>-0.18159591687552218</v>
      </c>
    </row>
    <row r="46" spans="1:12" x14ac:dyDescent="0.4">
      <c r="A46" s="68" t="s">
        <v>48</v>
      </c>
      <c r="B46" s="33">
        <v>5552</v>
      </c>
      <c r="C46" s="33">
        <v>4623</v>
      </c>
      <c r="D46" s="20">
        <v>1.2009517629245079</v>
      </c>
      <c r="E46" s="69">
        <v>929</v>
      </c>
      <c r="F46" s="33">
        <v>7567</v>
      </c>
      <c r="G46" s="33">
        <v>6678</v>
      </c>
      <c r="H46" s="20">
        <v>1.1331236897274632</v>
      </c>
      <c r="I46" s="69">
        <v>889</v>
      </c>
      <c r="J46" s="20">
        <v>0.73371217126998811</v>
      </c>
      <c r="K46" s="20">
        <v>0.69227313566936211</v>
      </c>
      <c r="L46" s="23">
        <v>4.1439035600626006E-2</v>
      </c>
    </row>
    <row r="47" spans="1:12" x14ac:dyDescent="0.4">
      <c r="A47" s="68" t="s">
        <v>50</v>
      </c>
      <c r="B47" s="33">
        <v>1455</v>
      </c>
      <c r="C47" s="33">
        <v>1498</v>
      </c>
      <c r="D47" s="20">
        <v>0.9712950600801068</v>
      </c>
      <c r="E47" s="69">
        <v>-43</v>
      </c>
      <c r="F47" s="33">
        <v>2520</v>
      </c>
      <c r="G47" s="33">
        <v>2268</v>
      </c>
      <c r="H47" s="20">
        <v>1.1111111111111112</v>
      </c>
      <c r="I47" s="69">
        <v>252</v>
      </c>
      <c r="J47" s="20">
        <v>0.57738095238095233</v>
      </c>
      <c r="K47" s="20">
        <v>0.66049382716049387</v>
      </c>
      <c r="L47" s="23">
        <v>-8.3112874779541546E-2</v>
      </c>
    </row>
    <row r="48" spans="1:12" x14ac:dyDescent="0.4">
      <c r="A48" s="68" t="s">
        <v>49</v>
      </c>
      <c r="B48" s="33">
        <v>1775</v>
      </c>
      <c r="C48" s="33">
        <v>1617</v>
      </c>
      <c r="D48" s="20">
        <v>1.0977118119975262</v>
      </c>
      <c r="E48" s="69">
        <v>158</v>
      </c>
      <c r="F48" s="33">
        <v>2527</v>
      </c>
      <c r="G48" s="33">
        <v>2373</v>
      </c>
      <c r="H48" s="20">
        <v>1.0648967551622419</v>
      </c>
      <c r="I48" s="69">
        <v>154</v>
      </c>
      <c r="J48" s="20">
        <v>0.702413929560744</v>
      </c>
      <c r="K48" s="20">
        <v>0.68141592920353977</v>
      </c>
      <c r="L48" s="23">
        <v>2.0998000357204227E-2</v>
      </c>
    </row>
    <row r="49" spans="1:12" x14ac:dyDescent="0.4">
      <c r="A49" s="68" t="s">
        <v>128</v>
      </c>
      <c r="B49" s="33">
        <v>2836</v>
      </c>
      <c r="C49" s="33">
        <v>2224</v>
      </c>
      <c r="D49" s="20">
        <v>1.275179856115108</v>
      </c>
      <c r="E49" s="69">
        <v>612</v>
      </c>
      <c r="F49" s="33">
        <v>3320</v>
      </c>
      <c r="G49" s="33">
        <v>2988</v>
      </c>
      <c r="H49" s="20">
        <v>1.1111111111111112</v>
      </c>
      <c r="I49" s="69">
        <v>332</v>
      </c>
      <c r="J49" s="20">
        <v>0.85421686746987957</v>
      </c>
      <c r="K49" s="20">
        <v>0.74431057563587688</v>
      </c>
      <c r="L49" s="23">
        <v>0.10990629183400269</v>
      </c>
    </row>
    <row r="50" spans="1:12" x14ac:dyDescent="0.4">
      <c r="A50" s="68" t="s">
        <v>70</v>
      </c>
      <c r="B50" s="33">
        <v>2162</v>
      </c>
      <c r="C50" s="33">
        <v>1782</v>
      </c>
      <c r="D50" s="20">
        <v>1.2132435465768798</v>
      </c>
      <c r="E50" s="69">
        <v>380</v>
      </c>
      <c r="F50" s="33">
        <v>2527</v>
      </c>
      <c r="G50" s="33">
        <v>2268</v>
      </c>
      <c r="H50" s="20">
        <v>1.1141975308641976</v>
      </c>
      <c r="I50" s="69">
        <v>259</v>
      </c>
      <c r="J50" s="20">
        <v>0.8555599525128611</v>
      </c>
      <c r="K50" s="20">
        <v>0.7857142857142857</v>
      </c>
      <c r="L50" s="23">
        <v>6.9845666798575401E-2</v>
      </c>
    </row>
    <row r="51" spans="1:12" x14ac:dyDescent="0.4">
      <c r="A51" s="68" t="s">
        <v>127</v>
      </c>
      <c r="B51" s="33">
        <v>2172</v>
      </c>
      <c r="C51" s="33">
        <v>1851</v>
      </c>
      <c r="D51" s="20">
        <v>1.173419773095624</v>
      </c>
      <c r="E51" s="69">
        <v>321</v>
      </c>
      <c r="F51" s="33">
        <v>2527</v>
      </c>
      <c r="G51" s="33">
        <v>2282</v>
      </c>
      <c r="H51" s="20">
        <v>1.1073619631901841</v>
      </c>
      <c r="I51" s="69">
        <v>245</v>
      </c>
      <c r="J51" s="20">
        <v>0.8595172140878512</v>
      </c>
      <c r="K51" s="20">
        <v>0.81113058720420683</v>
      </c>
      <c r="L51" s="23">
        <v>4.8386626883644368E-2</v>
      </c>
    </row>
    <row r="52" spans="1:12" x14ac:dyDescent="0.4">
      <c r="A52" s="68" t="s">
        <v>125</v>
      </c>
      <c r="B52" s="33">
        <v>2343</v>
      </c>
      <c r="C52" s="33">
        <v>0</v>
      </c>
      <c r="D52" s="20" t="e">
        <v>#DIV/0!</v>
      </c>
      <c r="E52" s="69">
        <v>2343</v>
      </c>
      <c r="F52" s="33">
        <v>2520</v>
      </c>
      <c r="G52" s="33">
        <v>0</v>
      </c>
      <c r="H52" s="20" t="e">
        <v>#DIV/0!</v>
      </c>
      <c r="I52" s="69">
        <v>2520</v>
      </c>
      <c r="J52" s="20">
        <v>0.92976190476190479</v>
      </c>
      <c r="K52" s="20" t="e">
        <v>#DIV/0!</v>
      </c>
      <c r="L52" s="23" t="e">
        <v>#DIV/0!</v>
      </c>
    </row>
    <row r="53" spans="1:12" x14ac:dyDescent="0.4">
      <c r="A53" s="68" t="s">
        <v>124</v>
      </c>
      <c r="B53" s="33">
        <v>2368</v>
      </c>
      <c r="C53" s="33">
        <v>0</v>
      </c>
      <c r="D53" s="20" t="e">
        <v>#DIV/0!</v>
      </c>
      <c r="E53" s="69">
        <v>2368</v>
      </c>
      <c r="F53" s="33">
        <v>2520</v>
      </c>
      <c r="G53" s="33">
        <v>0</v>
      </c>
      <c r="H53" s="20" t="e">
        <v>#DIV/0!</v>
      </c>
      <c r="I53" s="69">
        <v>2520</v>
      </c>
      <c r="J53" s="20">
        <v>0.93968253968253967</v>
      </c>
      <c r="K53" s="20" t="e">
        <v>#DIV/0!</v>
      </c>
      <c r="L53" s="23" t="e">
        <v>#DIV/0!</v>
      </c>
    </row>
    <row r="54" spans="1:12" s="63" customFormat="1" x14ac:dyDescent="0.4">
      <c r="A54" s="61" t="s">
        <v>71</v>
      </c>
      <c r="B54" s="28">
        <v>0</v>
      </c>
      <c r="C54" s="28">
        <v>18900</v>
      </c>
      <c r="D54" s="15">
        <v>0</v>
      </c>
      <c r="E54" s="62">
        <v>-18900</v>
      </c>
      <c r="F54" s="28">
        <v>0</v>
      </c>
      <c r="G54" s="28">
        <v>27373</v>
      </c>
      <c r="H54" s="15">
        <v>0</v>
      </c>
      <c r="I54" s="62">
        <v>-27373</v>
      </c>
      <c r="J54" s="15" t="e">
        <v>#DIV/0!</v>
      </c>
      <c r="K54" s="15">
        <v>0.69046140357286379</v>
      </c>
      <c r="L54" s="24" t="e">
        <v>#DIV/0!</v>
      </c>
    </row>
    <row r="55" spans="1:12" x14ac:dyDescent="0.4">
      <c r="A55" s="66" t="s">
        <v>56</v>
      </c>
      <c r="B55" s="35">
        <v>0</v>
      </c>
      <c r="C55" s="35">
        <v>15081</v>
      </c>
      <c r="D55" s="19">
        <v>0</v>
      </c>
      <c r="E55" s="67">
        <v>-15081</v>
      </c>
      <c r="F55" s="35">
        <v>0</v>
      </c>
      <c r="G55" s="35">
        <v>21413</v>
      </c>
      <c r="H55" s="19">
        <v>0</v>
      </c>
      <c r="I55" s="67">
        <v>-21413</v>
      </c>
      <c r="J55" s="19" t="e">
        <v>#DIV/0!</v>
      </c>
      <c r="K55" s="19">
        <v>0.70429178536403114</v>
      </c>
      <c r="L55" s="18" t="e">
        <v>#DIV/0!</v>
      </c>
    </row>
    <row r="56" spans="1:12" x14ac:dyDescent="0.4">
      <c r="A56" s="74" t="s">
        <v>57</v>
      </c>
      <c r="B56" s="32">
        <v>0</v>
      </c>
      <c r="C56" s="32">
        <v>3819</v>
      </c>
      <c r="D56" s="26">
        <v>0</v>
      </c>
      <c r="E56" s="75">
        <v>-3819</v>
      </c>
      <c r="F56" s="32">
        <v>0</v>
      </c>
      <c r="G56" s="32">
        <v>5960</v>
      </c>
      <c r="H56" s="26">
        <v>0</v>
      </c>
      <c r="I56" s="75">
        <v>-5960</v>
      </c>
      <c r="J56" s="26" t="e">
        <v>#DIV/0!</v>
      </c>
      <c r="K56" s="26">
        <v>0.64077181208053691</v>
      </c>
      <c r="L56" s="25" t="e">
        <v>#DIV/0!</v>
      </c>
    </row>
    <row r="57" spans="1:12" x14ac:dyDescent="0.4">
      <c r="C57" s="59"/>
      <c r="E57" s="13"/>
      <c r="G57" s="59"/>
      <c r="I57" s="13"/>
      <c r="K57" s="59"/>
    </row>
    <row r="58" spans="1:12" x14ac:dyDescent="0.4">
      <c r="C58" s="59"/>
      <c r="D58" s="13"/>
      <c r="E58" s="13"/>
      <c r="F58" s="59"/>
      <c r="G58" s="59"/>
      <c r="H58" s="13"/>
      <c r="I58" s="13"/>
      <c r="J58" s="59"/>
      <c r="K58" s="59"/>
    </row>
    <row r="59" spans="1:12" x14ac:dyDescent="0.4">
      <c r="C59" s="59"/>
      <c r="D59" s="13"/>
      <c r="E59" s="13"/>
      <c r="F59" s="59"/>
      <c r="G59" s="59"/>
      <c r="H59" s="13"/>
      <c r="I59" s="13"/>
      <c r="J59" s="59"/>
      <c r="K59" s="59"/>
    </row>
    <row r="60" spans="1:12" x14ac:dyDescent="0.4">
      <c r="C60" s="59"/>
      <c r="D60" s="13"/>
      <c r="E60" s="13"/>
      <c r="F60" s="59"/>
      <c r="G60" s="59"/>
      <c r="H60" s="13"/>
      <c r="I60" s="13"/>
      <c r="J60" s="59"/>
      <c r="K60" s="59"/>
    </row>
    <row r="61" spans="1:12" x14ac:dyDescent="0.4">
      <c r="C61" s="59"/>
      <c r="D61" s="13"/>
      <c r="E61" s="13"/>
      <c r="F61" s="59"/>
      <c r="G61" s="59"/>
      <c r="H61" s="13"/>
      <c r="I61" s="13"/>
      <c r="J61" s="59"/>
      <c r="K61" s="59"/>
    </row>
    <row r="62" spans="1:12" x14ac:dyDescent="0.4">
      <c r="C62" s="59"/>
      <c r="E62" s="13"/>
      <c r="G62" s="59"/>
      <c r="I62" s="13"/>
      <c r="K62" s="59"/>
    </row>
    <row r="63" spans="1:12" x14ac:dyDescent="0.4">
      <c r="C63" s="59"/>
      <c r="E63" s="13"/>
      <c r="G63" s="59"/>
      <c r="I63" s="13"/>
      <c r="K63" s="59"/>
    </row>
    <row r="64" spans="1:12" x14ac:dyDescent="0.4">
      <c r="C64" s="59"/>
      <c r="E64" s="13"/>
      <c r="G64" s="59"/>
      <c r="I64" s="13"/>
      <c r="K64" s="59"/>
    </row>
    <row r="65" spans="3:11" x14ac:dyDescent="0.4">
      <c r="C65" s="59"/>
      <c r="E65" s="13"/>
      <c r="G65" s="59"/>
      <c r="I65" s="13"/>
      <c r="K65" s="59"/>
    </row>
  </sheetData>
  <mergeCells count="14">
    <mergeCell ref="H4:I4"/>
    <mergeCell ref="J4:J5"/>
    <mergeCell ref="K4:K5"/>
    <mergeCell ref="L4:L5"/>
    <mergeCell ref="A2:A3"/>
    <mergeCell ref="B2:E3"/>
    <mergeCell ref="F2:I3"/>
    <mergeCell ref="J2:L3"/>
    <mergeCell ref="A4:A5"/>
    <mergeCell ref="B4:B5"/>
    <mergeCell ref="C4:C5"/>
    <mergeCell ref="D4:E4"/>
    <mergeCell ref="F4:F5"/>
    <mergeCell ref="G4:G5"/>
  </mergeCells>
  <phoneticPr fontId="3"/>
  <hyperlinks>
    <hyperlink ref="A1" location="'h15'!A1" display="'h15'!A1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zoomScaleNormal="100"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８月(月間)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95</v>
      </c>
      <c r="C4" s="120" t="s">
        <v>177</v>
      </c>
      <c r="D4" s="119" t="s">
        <v>61</v>
      </c>
      <c r="E4" s="119"/>
      <c r="F4" s="116" t="s">
        <v>95</v>
      </c>
      <c r="G4" s="116" t="s">
        <v>177</v>
      </c>
      <c r="H4" s="119" t="s">
        <v>61</v>
      </c>
      <c r="I4" s="119"/>
      <c r="J4" s="116" t="s">
        <v>95</v>
      </c>
      <c r="K4" s="116" t="s">
        <v>177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559346</v>
      </c>
      <c r="C6" s="28">
        <v>528454</v>
      </c>
      <c r="D6" s="15">
        <v>1.0584573113270028</v>
      </c>
      <c r="E6" s="88">
        <v>30892</v>
      </c>
      <c r="F6" s="28">
        <v>671063</v>
      </c>
      <c r="G6" s="28">
        <v>631607</v>
      </c>
      <c r="H6" s="15">
        <v>1.0624692253252419</v>
      </c>
      <c r="I6" s="88">
        <v>39456</v>
      </c>
      <c r="J6" s="15">
        <v>0.83352233694898992</v>
      </c>
      <c r="K6" s="15">
        <v>0.83668167072245869</v>
      </c>
      <c r="L6" s="24">
        <v>-3.1593337734687754E-3</v>
      </c>
    </row>
    <row r="7" spans="1:12" s="87" customFormat="1" x14ac:dyDescent="0.4">
      <c r="A7" s="89" t="s">
        <v>58</v>
      </c>
      <c r="B7" s="28">
        <v>283451</v>
      </c>
      <c r="C7" s="28">
        <v>233346</v>
      </c>
      <c r="D7" s="15">
        <v>1.2147240578368603</v>
      </c>
      <c r="E7" s="88">
        <v>50105</v>
      </c>
      <c r="F7" s="28">
        <v>343116</v>
      </c>
      <c r="G7" s="28">
        <v>282882</v>
      </c>
      <c r="H7" s="15">
        <v>1.2129297728381445</v>
      </c>
      <c r="I7" s="88">
        <v>60234</v>
      </c>
      <c r="J7" s="15">
        <v>0.82610837151284111</v>
      </c>
      <c r="K7" s="15">
        <v>0.82488811589284583</v>
      </c>
      <c r="L7" s="24">
        <v>1.2202556199952808E-3</v>
      </c>
    </row>
    <row r="8" spans="1:12" x14ac:dyDescent="0.4">
      <c r="A8" s="97" t="s">
        <v>65</v>
      </c>
      <c r="B8" s="29">
        <v>227372</v>
      </c>
      <c r="C8" s="29">
        <v>178454</v>
      </c>
      <c r="D8" s="27">
        <v>1.274121062010378</v>
      </c>
      <c r="E8" s="96">
        <v>48918</v>
      </c>
      <c r="F8" s="29">
        <v>270890</v>
      </c>
      <c r="G8" s="29">
        <v>210277</v>
      </c>
      <c r="H8" s="27">
        <v>1.2882531137499584</v>
      </c>
      <c r="I8" s="96">
        <v>60613</v>
      </c>
      <c r="J8" s="27">
        <v>0.83935176639964559</v>
      </c>
      <c r="K8" s="27">
        <v>0.84866152741383982</v>
      </c>
      <c r="L8" s="54">
        <v>-9.3097610141942289E-3</v>
      </c>
    </row>
    <row r="9" spans="1:12" x14ac:dyDescent="0.4">
      <c r="A9" s="86" t="s">
        <v>56</v>
      </c>
      <c r="B9" s="35">
        <v>124132</v>
      </c>
      <c r="C9" s="35">
        <v>94777</v>
      </c>
      <c r="D9" s="19">
        <v>1.3097270434810133</v>
      </c>
      <c r="E9" s="85">
        <v>29355</v>
      </c>
      <c r="F9" s="35">
        <v>139367</v>
      </c>
      <c r="G9" s="35">
        <v>107379</v>
      </c>
      <c r="H9" s="19">
        <v>1.2978980992559066</v>
      </c>
      <c r="I9" s="85">
        <v>31988</v>
      </c>
      <c r="J9" s="19">
        <v>0.89068430833698076</v>
      </c>
      <c r="K9" s="19">
        <v>0.88263999478482758</v>
      </c>
      <c r="L9" s="18">
        <v>8.0443135521531817E-3</v>
      </c>
    </row>
    <row r="10" spans="1:12" x14ac:dyDescent="0.4">
      <c r="A10" s="84" t="s">
        <v>57</v>
      </c>
      <c r="B10" s="33">
        <v>39023</v>
      </c>
      <c r="C10" s="33">
        <v>22675</v>
      </c>
      <c r="D10" s="20">
        <v>1.7209702315325248</v>
      </c>
      <c r="E10" s="83">
        <v>16348</v>
      </c>
      <c r="F10" s="35">
        <v>46154</v>
      </c>
      <c r="G10" s="33">
        <v>26248</v>
      </c>
      <c r="H10" s="20">
        <v>1.7583815909783602</v>
      </c>
      <c r="I10" s="83">
        <v>19906</v>
      </c>
      <c r="J10" s="20">
        <v>0.84549551501494991</v>
      </c>
      <c r="K10" s="20">
        <v>0.86387534288326728</v>
      </c>
      <c r="L10" s="23">
        <v>-1.8379827868317378E-2</v>
      </c>
    </row>
    <row r="11" spans="1:12" x14ac:dyDescent="0.4">
      <c r="A11" s="84" t="s">
        <v>69</v>
      </c>
      <c r="B11" s="33">
        <v>12958</v>
      </c>
      <c r="C11" s="33">
        <v>14177</v>
      </c>
      <c r="D11" s="20">
        <v>0.91401565916625516</v>
      </c>
      <c r="E11" s="83">
        <v>-1219</v>
      </c>
      <c r="F11" s="33">
        <v>16674</v>
      </c>
      <c r="G11" s="33">
        <v>16740</v>
      </c>
      <c r="H11" s="20">
        <v>0.99605734767025089</v>
      </c>
      <c r="I11" s="83">
        <v>-66</v>
      </c>
      <c r="J11" s="20">
        <v>0.77713805925392831</v>
      </c>
      <c r="K11" s="20">
        <v>0.84689366786140985</v>
      </c>
      <c r="L11" s="23">
        <v>-6.9755608607481534E-2</v>
      </c>
    </row>
    <row r="12" spans="1:12" x14ac:dyDescent="0.4">
      <c r="A12" s="84" t="s">
        <v>54</v>
      </c>
      <c r="B12" s="33">
        <v>24331</v>
      </c>
      <c r="C12" s="33">
        <v>22067</v>
      </c>
      <c r="D12" s="20">
        <v>1.1025966375130285</v>
      </c>
      <c r="E12" s="83">
        <v>2264</v>
      </c>
      <c r="F12" s="33">
        <v>28800</v>
      </c>
      <c r="G12" s="33">
        <v>25110</v>
      </c>
      <c r="H12" s="20">
        <v>1.1469534050179211</v>
      </c>
      <c r="I12" s="83">
        <v>3690</v>
      </c>
      <c r="J12" s="20">
        <v>0.84482638888888884</v>
      </c>
      <c r="K12" s="20">
        <v>0.87881322182397448</v>
      </c>
      <c r="L12" s="23">
        <v>-3.3986832935085642E-2</v>
      </c>
    </row>
    <row r="13" spans="1:12" x14ac:dyDescent="0.4">
      <c r="A13" s="84" t="s">
        <v>55</v>
      </c>
      <c r="B13" s="33">
        <v>26928</v>
      </c>
      <c r="C13" s="33">
        <v>24758</v>
      </c>
      <c r="D13" s="20">
        <v>1.0876484368688908</v>
      </c>
      <c r="E13" s="83">
        <v>2170</v>
      </c>
      <c r="F13" s="33">
        <v>39895</v>
      </c>
      <c r="G13" s="33">
        <v>34800</v>
      </c>
      <c r="H13" s="20">
        <v>1.1464080459770114</v>
      </c>
      <c r="I13" s="83">
        <v>5095</v>
      </c>
      <c r="J13" s="20">
        <v>0.67497180097756615</v>
      </c>
      <c r="K13" s="20">
        <v>0.71143678160919543</v>
      </c>
      <c r="L13" s="23">
        <v>-3.6464980631629285E-2</v>
      </c>
    </row>
    <row r="14" spans="1:12" x14ac:dyDescent="0.4">
      <c r="A14" s="91" t="s">
        <v>64</v>
      </c>
      <c r="B14" s="31">
        <v>51386</v>
      </c>
      <c r="C14" s="31">
        <v>50577</v>
      </c>
      <c r="D14" s="22">
        <v>1.0159954129347333</v>
      </c>
      <c r="E14" s="90">
        <v>809</v>
      </c>
      <c r="F14" s="31">
        <v>66415</v>
      </c>
      <c r="G14" s="31">
        <v>65897</v>
      </c>
      <c r="H14" s="22">
        <v>1.0078607523862999</v>
      </c>
      <c r="I14" s="90">
        <v>518</v>
      </c>
      <c r="J14" s="22">
        <v>0.77371075811187229</v>
      </c>
      <c r="K14" s="22">
        <v>0.76751597189553389</v>
      </c>
      <c r="L14" s="21">
        <v>6.1947862163383993E-3</v>
      </c>
    </row>
    <row r="15" spans="1:12" x14ac:dyDescent="0.4">
      <c r="A15" s="86" t="s">
        <v>144</v>
      </c>
      <c r="B15" s="35">
        <v>2805</v>
      </c>
      <c r="C15" s="35">
        <v>2798</v>
      </c>
      <c r="D15" s="19">
        <v>1.0025017869907076</v>
      </c>
      <c r="E15" s="85">
        <v>7</v>
      </c>
      <c r="F15" s="35">
        <v>4384</v>
      </c>
      <c r="G15" s="35">
        <v>4650</v>
      </c>
      <c r="H15" s="19">
        <v>0.94279569892473114</v>
      </c>
      <c r="I15" s="85">
        <v>-266</v>
      </c>
      <c r="J15" s="19">
        <v>0.63982664233576647</v>
      </c>
      <c r="K15" s="19">
        <v>0.60172043010752685</v>
      </c>
      <c r="L15" s="18">
        <v>3.8106212228239622E-2</v>
      </c>
    </row>
    <row r="16" spans="1:12" x14ac:dyDescent="0.4">
      <c r="A16" s="84" t="s">
        <v>143</v>
      </c>
      <c r="B16" s="33">
        <v>3983</v>
      </c>
      <c r="C16" s="33">
        <v>4265</v>
      </c>
      <c r="D16" s="20">
        <v>0.93388042203985933</v>
      </c>
      <c r="E16" s="83">
        <v>-282</v>
      </c>
      <c r="F16" s="33">
        <v>4367</v>
      </c>
      <c r="G16" s="33">
        <v>4650</v>
      </c>
      <c r="H16" s="20">
        <v>0.93913978494623651</v>
      </c>
      <c r="I16" s="83">
        <v>-283</v>
      </c>
      <c r="J16" s="20">
        <v>0.91206778108541331</v>
      </c>
      <c r="K16" s="20">
        <v>0.91720430107526885</v>
      </c>
      <c r="L16" s="23">
        <v>-5.1365199898555369E-3</v>
      </c>
    </row>
    <row r="17" spans="1:12" x14ac:dyDescent="0.4">
      <c r="A17" s="84" t="s">
        <v>142</v>
      </c>
      <c r="B17" s="33">
        <v>7132</v>
      </c>
      <c r="C17" s="33">
        <v>7120</v>
      </c>
      <c r="D17" s="20">
        <v>1.0016853932584269</v>
      </c>
      <c r="E17" s="83">
        <v>12</v>
      </c>
      <c r="F17" s="33">
        <v>8370</v>
      </c>
      <c r="G17" s="33">
        <v>8370</v>
      </c>
      <c r="H17" s="20">
        <v>1</v>
      </c>
      <c r="I17" s="83">
        <v>0</v>
      </c>
      <c r="J17" s="20">
        <v>0.8520908004778972</v>
      </c>
      <c r="K17" s="20">
        <v>0.85065710872162481</v>
      </c>
      <c r="L17" s="23">
        <v>1.4336917562723928E-3</v>
      </c>
    </row>
    <row r="18" spans="1:12" x14ac:dyDescent="0.4">
      <c r="A18" s="84" t="s">
        <v>141</v>
      </c>
      <c r="B18" s="33">
        <v>4307</v>
      </c>
      <c r="C18" s="33">
        <v>3658</v>
      </c>
      <c r="D18" s="20">
        <v>1.1774193548387097</v>
      </c>
      <c r="E18" s="83">
        <v>649</v>
      </c>
      <c r="F18" s="33">
        <v>5700</v>
      </c>
      <c r="G18" s="33">
        <v>5850</v>
      </c>
      <c r="H18" s="20">
        <v>0.97435897435897434</v>
      </c>
      <c r="I18" s="83">
        <v>-150</v>
      </c>
      <c r="J18" s="20">
        <v>0.75561403508771929</v>
      </c>
      <c r="K18" s="20">
        <v>0.62529914529914532</v>
      </c>
      <c r="L18" s="23">
        <v>0.13031488978857397</v>
      </c>
    </row>
    <row r="19" spans="1:12" x14ac:dyDescent="0.4">
      <c r="A19" s="84" t="s">
        <v>140</v>
      </c>
      <c r="B19" s="34">
        <v>4256</v>
      </c>
      <c r="C19" s="34">
        <v>4014</v>
      </c>
      <c r="D19" s="17">
        <v>1.0602889885401097</v>
      </c>
      <c r="E19" s="92">
        <v>242</v>
      </c>
      <c r="F19" s="34">
        <v>4667</v>
      </c>
      <c r="G19" s="34">
        <v>4667</v>
      </c>
      <c r="H19" s="17">
        <v>1</v>
      </c>
      <c r="I19" s="92">
        <v>0</v>
      </c>
      <c r="J19" s="17">
        <v>0.91193486179558603</v>
      </c>
      <c r="K19" s="17">
        <v>0.86008142275551747</v>
      </c>
      <c r="L19" s="16">
        <v>5.1853439040068561E-2</v>
      </c>
    </row>
    <row r="20" spans="1:12" x14ac:dyDescent="0.4">
      <c r="A20" s="93" t="s">
        <v>139</v>
      </c>
      <c r="B20" s="33">
        <v>3658</v>
      </c>
      <c r="C20" s="33">
        <v>7815</v>
      </c>
      <c r="D20" s="20">
        <v>0.46807421625079976</v>
      </c>
      <c r="E20" s="83">
        <v>-4157</v>
      </c>
      <c r="F20" s="33">
        <v>4650</v>
      </c>
      <c r="G20" s="33">
        <v>9300</v>
      </c>
      <c r="H20" s="20">
        <v>0.5</v>
      </c>
      <c r="I20" s="83">
        <v>-4650</v>
      </c>
      <c r="J20" s="20">
        <v>0.78666666666666663</v>
      </c>
      <c r="K20" s="20">
        <v>0.8403225806451613</v>
      </c>
      <c r="L20" s="23">
        <v>-5.3655913978494674E-2</v>
      </c>
    </row>
    <row r="21" spans="1:12" x14ac:dyDescent="0.4">
      <c r="A21" s="84" t="s">
        <v>168</v>
      </c>
      <c r="B21" s="33">
        <v>3325</v>
      </c>
      <c r="C21" s="33">
        <v>3089</v>
      </c>
      <c r="D21" s="20">
        <v>1.0764001294917449</v>
      </c>
      <c r="E21" s="83">
        <v>236</v>
      </c>
      <c r="F21" s="33">
        <v>4500</v>
      </c>
      <c r="G21" s="33">
        <v>4650</v>
      </c>
      <c r="H21" s="20">
        <v>0.967741935483871</v>
      </c>
      <c r="I21" s="83">
        <v>-150</v>
      </c>
      <c r="J21" s="20">
        <v>0.73888888888888893</v>
      </c>
      <c r="K21" s="20">
        <v>0.66430107526881721</v>
      </c>
      <c r="L21" s="23">
        <v>7.4587813620071719E-2</v>
      </c>
    </row>
    <row r="22" spans="1:12" x14ac:dyDescent="0.4">
      <c r="A22" s="84" t="s">
        <v>138</v>
      </c>
      <c r="B22" s="33">
        <v>4814</v>
      </c>
      <c r="C22" s="33">
        <v>4525</v>
      </c>
      <c r="D22" s="20">
        <v>1.0638674033149171</v>
      </c>
      <c r="E22" s="83">
        <v>289</v>
      </c>
      <c r="F22" s="33">
        <v>6626</v>
      </c>
      <c r="G22" s="33">
        <v>5160</v>
      </c>
      <c r="H22" s="20">
        <v>1.2841085271317829</v>
      </c>
      <c r="I22" s="83">
        <v>1466</v>
      </c>
      <c r="J22" s="20">
        <v>0.72653184424992456</v>
      </c>
      <c r="K22" s="20">
        <v>0.87693798449612403</v>
      </c>
      <c r="L22" s="23">
        <v>-0.15040614024619947</v>
      </c>
    </row>
    <row r="23" spans="1:12" x14ac:dyDescent="0.4">
      <c r="A23" s="84" t="s">
        <v>137</v>
      </c>
      <c r="B23" s="34">
        <v>1222</v>
      </c>
      <c r="C23" s="34">
        <v>1095</v>
      </c>
      <c r="D23" s="17">
        <v>1.1159817351598174</v>
      </c>
      <c r="E23" s="92">
        <v>127</v>
      </c>
      <c r="F23" s="34">
        <v>1817</v>
      </c>
      <c r="G23" s="34">
        <v>2100</v>
      </c>
      <c r="H23" s="17">
        <v>0.86523809523809525</v>
      </c>
      <c r="I23" s="92">
        <v>-283</v>
      </c>
      <c r="J23" s="17">
        <v>0.67253714914694551</v>
      </c>
      <c r="K23" s="17">
        <v>0.52142857142857146</v>
      </c>
      <c r="L23" s="16">
        <v>0.15110857771837405</v>
      </c>
    </row>
    <row r="24" spans="1:12" x14ac:dyDescent="0.4">
      <c r="A24" s="93" t="s">
        <v>136</v>
      </c>
      <c r="B24" s="33">
        <v>3499</v>
      </c>
      <c r="C24" s="33">
        <v>3826</v>
      </c>
      <c r="D24" s="20">
        <v>0.91453214845791952</v>
      </c>
      <c r="E24" s="83">
        <v>-327</v>
      </c>
      <c r="F24" s="33">
        <v>4967</v>
      </c>
      <c r="G24" s="33">
        <v>4950</v>
      </c>
      <c r="H24" s="20">
        <v>1.0034343434343433</v>
      </c>
      <c r="I24" s="83">
        <v>17</v>
      </c>
      <c r="J24" s="20">
        <v>0.70444936581437489</v>
      </c>
      <c r="K24" s="20">
        <v>0.77292929292929291</v>
      </c>
      <c r="L24" s="23">
        <v>-6.8479927114918016E-2</v>
      </c>
    </row>
    <row r="25" spans="1:12" x14ac:dyDescent="0.4">
      <c r="A25" s="84" t="s">
        <v>135</v>
      </c>
      <c r="B25" s="33">
        <v>3407</v>
      </c>
      <c r="C25" s="33">
        <v>3026</v>
      </c>
      <c r="D25" s="20">
        <v>1.1259087904824852</v>
      </c>
      <c r="E25" s="83">
        <v>381</v>
      </c>
      <c r="F25" s="33">
        <v>4517</v>
      </c>
      <c r="G25" s="33">
        <v>4650</v>
      </c>
      <c r="H25" s="20">
        <v>0.97139784946236563</v>
      </c>
      <c r="I25" s="83">
        <v>-133</v>
      </c>
      <c r="J25" s="20">
        <v>0.75426167810493694</v>
      </c>
      <c r="K25" s="20">
        <v>0.65075268817204301</v>
      </c>
      <c r="L25" s="23">
        <v>0.10350898993289392</v>
      </c>
    </row>
    <row r="26" spans="1:12" x14ac:dyDescent="0.4">
      <c r="A26" s="93" t="s">
        <v>134</v>
      </c>
      <c r="B26" s="34">
        <v>3220</v>
      </c>
      <c r="C26" s="34">
        <v>3664</v>
      </c>
      <c r="D26" s="17">
        <v>0.87882096069868998</v>
      </c>
      <c r="E26" s="92">
        <v>-444</v>
      </c>
      <c r="F26" s="34">
        <v>4500</v>
      </c>
      <c r="G26" s="34">
        <v>4350</v>
      </c>
      <c r="H26" s="17">
        <v>1.0344827586206897</v>
      </c>
      <c r="I26" s="92">
        <v>150</v>
      </c>
      <c r="J26" s="17">
        <v>0.7155555555555555</v>
      </c>
      <c r="K26" s="17">
        <v>0.84229885057471265</v>
      </c>
      <c r="L26" s="16">
        <v>-0.12674329501915715</v>
      </c>
    </row>
    <row r="27" spans="1:12" x14ac:dyDescent="0.4">
      <c r="A27" s="93" t="s">
        <v>173</v>
      </c>
      <c r="B27" s="34">
        <v>1879</v>
      </c>
      <c r="C27" s="34">
        <v>1682</v>
      </c>
      <c r="D27" s="17">
        <v>1.1171224732461356</v>
      </c>
      <c r="E27" s="92">
        <v>197</v>
      </c>
      <c r="F27" s="34">
        <v>2700</v>
      </c>
      <c r="G27" s="34">
        <v>2550</v>
      </c>
      <c r="H27" s="17">
        <v>1.0588235294117647</v>
      </c>
      <c r="I27" s="92">
        <v>150</v>
      </c>
      <c r="J27" s="17">
        <v>0.69592592592592595</v>
      </c>
      <c r="K27" s="17">
        <v>0.65960784313725496</v>
      </c>
      <c r="L27" s="16">
        <v>3.6318082788670991E-2</v>
      </c>
    </row>
    <row r="28" spans="1:12" x14ac:dyDescent="0.4">
      <c r="A28" s="93" t="s">
        <v>172</v>
      </c>
      <c r="B28" s="34">
        <v>3879</v>
      </c>
      <c r="C28" s="34">
        <v>0</v>
      </c>
      <c r="D28" s="17" t="e">
        <v>#DIV/0!</v>
      </c>
      <c r="E28" s="92">
        <v>3879</v>
      </c>
      <c r="F28" s="34">
        <v>4650</v>
      </c>
      <c r="G28" s="34">
        <v>0</v>
      </c>
      <c r="H28" s="17" t="e">
        <v>#DIV/0!</v>
      </c>
      <c r="I28" s="92">
        <v>4650</v>
      </c>
      <c r="J28" s="17">
        <v>0.83419354838709681</v>
      </c>
      <c r="K28" s="17" t="e">
        <v>#DIV/0!</v>
      </c>
      <c r="L28" s="16" t="e">
        <v>#DIV/0!</v>
      </c>
    </row>
    <row r="29" spans="1:12" x14ac:dyDescent="0.4">
      <c r="A29" s="91" t="s">
        <v>63</v>
      </c>
      <c r="B29" s="31">
        <v>4693</v>
      </c>
      <c r="C29" s="31">
        <v>4315</v>
      </c>
      <c r="D29" s="22">
        <v>1.0876013904982618</v>
      </c>
      <c r="E29" s="90">
        <v>378</v>
      </c>
      <c r="F29" s="31">
        <v>5811</v>
      </c>
      <c r="G29" s="31">
        <v>6708</v>
      </c>
      <c r="H29" s="22">
        <v>0.86627906976744184</v>
      </c>
      <c r="I29" s="90">
        <v>-897</v>
      </c>
      <c r="J29" s="22">
        <v>0.80760626398210289</v>
      </c>
      <c r="K29" s="22">
        <v>0.64326177698270726</v>
      </c>
      <c r="L29" s="21">
        <v>0.16434448699939563</v>
      </c>
    </row>
    <row r="30" spans="1:12" x14ac:dyDescent="0.4">
      <c r="A30" s="86" t="s">
        <v>133</v>
      </c>
      <c r="B30" s="35">
        <v>3683</v>
      </c>
      <c r="C30" s="35">
        <v>3341</v>
      </c>
      <c r="D30" s="19">
        <v>1.1023645615085305</v>
      </c>
      <c r="E30" s="85">
        <v>342</v>
      </c>
      <c r="F30" s="35">
        <v>4641</v>
      </c>
      <c r="G30" s="35">
        <v>5577</v>
      </c>
      <c r="H30" s="19">
        <v>0.83216783216783219</v>
      </c>
      <c r="I30" s="85">
        <v>-936</v>
      </c>
      <c r="J30" s="19">
        <v>0.79357897004955824</v>
      </c>
      <c r="K30" s="19">
        <v>0.5990675990675991</v>
      </c>
      <c r="L30" s="18">
        <v>0.19451137098195914</v>
      </c>
    </row>
    <row r="31" spans="1:12" x14ac:dyDescent="0.4">
      <c r="A31" s="84" t="s">
        <v>132</v>
      </c>
      <c r="B31" s="33">
        <v>1010</v>
      </c>
      <c r="C31" s="33">
        <v>974</v>
      </c>
      <c r="D31" s="20">
        <v>1.0369609856262834</v>
      </c>
      <c r="E31" s="83">
        <v>36</v>
      </c>
      <c r="F31" s="33">
        <v>1170</v>
      </c>
      <c r="G31" s="33">
        <v>1131</v>
      </c>
      <c r="H31" s="20">
        <v>1.0344827586206897</v>
      </c>
      <c r="I31" s="83">
        <v>39</v>
      </c>
      <c r="J31" s="20">
        <v>0.86324786324786329</v>
      </c>
      <c r="K31" s="20">
        <v>0.86118479221927502</v>
      </c>
      <c r="L31" s="23">
        <v>2.0630710285882703E-3</v>
      </c>
    </row>
    <row r="32" spans="1:12" s="87" customFormat="1" x14ac:dyDescent="0.4">
      <c r="A32" s="89" t="s">
        <v>74</v>
      </c>
      <c r="B32" s="28">
        <v>275895</v>
      </c>
      <c r="C32" s="28">
        <v>252145</v>
      </c>
      <c r="D32" s="15">
        <v>1.0941918340637331</v>
      </c>
      <c r="E32" s="88">
        <v>23750</v>
      </c>
      <c r="F32" s="28">
        <v>327947</v>
      </c>
      <c r="G32" s="28">
        <v>300310</v>
      </c>
      <c r="H32" s="15">
        <v>1.0920282374879291</v>
      </c>
      <c r="I32" s="88">
        <v>27637</v>
      </c>
      <c r="J32" s="15">
        <v>0.84127923109526848</v>
      </c>
      <c r="K32" s="15">
        <v>0.83961573041190773</v>
      </c>
      <c r="L32" s="24">
        <v>1.6635006833607413E-3</v>
      </c>
    </row>
    <row r="33" spans="1:12" x14ac:dyDescent="0.4">
      <c r="A33" s="94" t="s">
        <v>73</v>
      </c>
      <c r="B33" s="30">
        <v>234018</v>
      </c>
      <c r="C33" s="30">
        <v>210312</v>
      </c>
      <c r="D33" s="19">
        <v>1.1127182471756247</v>
      </c>
      <c r="E33" s="85">
        <v>23706</v>
      </c>
      <c r="F33" s="30">
        <v>275712</v>
      </c>
      <c r="G33" s="30">
        <v>251048</v>
      </c>
      <c r="H33" s="19">
        <v>1.098244160479271</v>
      </c>
      <c r="I33" s="85">
        <v>24664</v>
      </c>
      <c r="J33" s="19">
        <v>0.84877698467966578</v>
      </c>
      <c r="K33" s="19">
        <v>0.83773620980848285</v>
      </c>
      <c r="L33" s="18">
        <v>1.1040774871182935E-2</v>
      </c>
    </row>
    <row r="34" spans="1:12" x14ac:dyDescent="0.4">
      <c r="A34" s="84" t="s">
        <v>56</v>
      </c>
      <c r="B34" s="33">
        <v>109549</v>
      </c>
      <c r="C34" s="33">
        <v>102685</v>
      </c>
      <c r="D34" s="20">
        <v>1.0668452062131761</v>
      </c>
      <c r="E34" s="83">
        <v>6864</v>
      </c>
      <c r="F34" s="33">
        <v>122403</v>
      </c>
      <c r="G34" s="33">
        <v>113556</v>
      </c>
      <c r="H34" s="20">
        <v>1.07790869703054</v>
      </c>
      <c r="I34" s="83">
        <v>8847</v>
      </c>
      <c r="J34" s="20">
        <v>0.89498623399753274</v>
      </c>
      <c r="K34" s="20">
        <v>0.90426749797456762</v>
      </c>
      <c r="L34" s="23">
        <v>-9.2812639770348815E-3</v>
      </c>
    </row>
    <row r="35" spans="1:12" x14ac:dyDescent="0.4">
      <c r="A35" s="84" t="s">
        <v>131</v>
      </c>
      <c r="B35" s="33">
        <v>27277</v>
      </c>
      <c r="C35" s="33">
        <v>26542</v>
      </c>
      <c r="D35" s="20">
        <v>1.0276919599125913</v>
      </c>
      <c r="E35" s="83">
        <v>735</v>
      </c>
      <c r="F35" s="33">
        <v>31689</v>
      </c>
      <c r="G35" s="33">
        <v>32469</v>
      </c>
      <c r="H35" s="20">
        <v>0.97597708583572018</v>
      </c>
      <c r="I35" s="83">
        <v>-780</v>
      </c>
      <c r="J35" s="20">
        <v>0.86077187667644928</v>
      </c>
      <c r="K35" s="20">
        <v>0.81745665095937659</v>
      </c>
      <c r="L35" s="23">
        <v>4.3315225717072692E-2</v>
      </c>
    </row>
    <row r="36" spans="1:12" x14ac:dyDescent="0.4">
      <c r="A36" s="84" t="s">
        <v>130</v>
      </c>
      <c r="B36" s="33">
        <v>20009</v>
      </c>
      <c r="C36" s="33">
        <v>19844</v>
      </c>
      <c r="D36" s="20">
        <v>1.0083148558758315</v>
      </c>
      <c r="E36" s="83">
        <v>165</v>
      </c>
      <c r="F36" s="33">
        <v>23760</v>
      </c>
      <c r="G36" s="33">
        <v>23994</v>
      </c>
      <c r="H36" s="20">
        <v>0.99024756189047258</v>
      </c>
      <c r="I36" s="83">
        <v>-234</v>
      </c>
      <c r="J36" s="20">
        <v>0.84212962962962967</v>
      </c>
      <c r="K36" s="20">
        <v>0.8270400933566725</v>
      </c>
      <c r="L36" s="23">
        <v>1.5089536272957171E-2</v>
      </c>
    </row>
    <row r="37" spans="1:12" x14ac:dyDescent="0.4">
      <c r="A37" s="84" t="s">
        <v>54</v>
      </c>
      <c r="B37" s="33">
        <v>38341</v>
      </c>
      <c r="C37" s="33">
        <v>28862</v>
      </c>
      <c r="D37" s="20">
        <v>1.3284249185780612</v>
      </c>
      <c r="E37" s="83">
        <v>9479</v>
      </c>
      <c r="F37" s="33">
        <v>47170</v>
      </c>
      <c r="G37" s="33">
        <v>35879</v>
      </c>
      <c r="H37" s="20">
        <v>1.3146966191922851</v>
      </c>
      <c r="I37" s="83">
        <v>11291</v>
      </c>
      <c r="J37" s="20">
        <v>0.81282594869620517</v>
      </c>
      <c r="K37" s="20">
        <v>0.80442598734635862</v>
      </c>
      <c r="L37" s="23">
        <v>8.399961349846552E-3</v>
      </c>
    </row>
    <row r="38" spans="1:12" x14ac:dyDescent="0.4">
      <c r="A38" s="84" t="s">
        <v>55</v>
      </c>
      <c r="B38" s="33">
        <v>19876</v>
      </c>
      <c r="C38" s="33">
        <v>17051</v>
      </c>
      <c r="D38" s="20">
        <v>1.1656794322913613</v>
      </c>
      <c r="E38" s="83">
        <v>2825</v>
      </c>
      <c r="F38" s="33">
        <v>25058</v>
      </c>
      <c r="G38" s="33">
        <v>22148</v>
      </c>
      <c r="H38" s="20">
        <v>1.1313888387213293</v>
      </c>
      <c r="I38" s="83">
        <v>2910</v>
      </c>
      <c r="J38" s="20">
        <v>0.79319977651847717</v>
      </c>
      <c r="K38" s="20">
        <v>0.76986635362109446</v>
      </c>
      <c r="L38" s="23">
        <v>2.3333422897382716E-2</v>
      </c>
    </row>
    <row r="39" spans="1:12" x14ac:dyDescent="0.4">
      <c r="A39" s="84" t="s">
        <v>53</v>
      </c>
      <c r="B39" s="33">
        <v>5096</v>
      </c>
      <c r="C39" s="33">
        <v>4671</v>
      </c>
      <c r="D39" s="20">
        <v>1.0909869406979233</v>
      </c>
      <c r="E39" s="83">
        <v>425</v>
      </c>
      <c r="F39" s="33">
        <v>8352</v>
      </c>
      <c r="G39" s="33">
        <v>8928</v>
      </c>
      <c r="H39" s="20">
        <v>0.93548387096774188</v>
      </c>
      <c r="I39" s="83">
        <v>-576</v>
      </c>
      <c r="J39" s="20">
        <v>0.61015325670498088</v>
      </c>
      <c r="K39" s="20">
        <v>0.52318548387096775</v>
      </c>
      <c r="L39" s="23">
        <v>8.6967772834013135E-2</v>
      </c>
    </row>
    <row r="40" spans="1:12" x14ac:dyDescent="0.4">
      <c r="A40" s="84" t="s">
        <v>52</v>
      </c>
      <c r="B40" s="33">
        <v>7899</v>
      </c>
      <c r="C40" s="33">
        <v>4859</v>
      </c>
      <c r="D40" s="20">
        <v>1.6256431364478288</v>
      </c>
      <c r="E40" s="83">
        <v>3040</v>
      </c>
      <c r="F40" s="33">
        <v>8640</v>
      </c>
      <c r="G40" s="33">
        <v>5146</v>
      </c>
      <c r="H40" s="20">
        <v>1.6789739603575593</v>
      </c>
      <c r="I40" s="83">
        <v>3494</v>
      </c>
      <c r="J40" s="20">
        <v>0.91423611111111114</v>
      </c>
      <c r="K40" s="20">
        <v>0.94422852701127091</v>
      </c>
      <c r="L40" s="23">
        <v>-2.9992415900159775E-2</v>
      </c>
    </row>
    <row r="41" spans="1:12" x14ac:dyDescent="0.4">
      <c r="A41" s="93" t="s">
        <v>51</v>
      </c>
      <c r="B41" s="34">
        <v>5971</v>
      </c>
      <c r="C41" s="34">
        <v>5798</v>
      </c>
      <c r="D41" s="17">
        <v>1.0298378751293549</v>
      </c>
      <c r="E41" s="92">
        <v>173</v>
      </c>
      <c r="F41" s="34">
        <v>8640</v>
      </c>
      <c r="G41" s="34">
        <v>8928</v>
      </c>
      <c r="H41" s="17">
        <v>0.967741935483871</v>
      </c>
      <c r="I41" s="92">
        <v>-288</v>
      </c>
      <c r="J41" s="17">
        <v>0.69108796296296293</v>
      </c>
      <c r="K41" s="17">
        <v>0.6494175627240143</v>
      </c>
      <c r="L41" s="16">
        <v>4.1670400238948635E-2</v>
      </c>
    </row>
    <row r="42" spans="1:12" x14ac:dyDescent="0.4">
      <c r="A42" s="91" t="s">
        <v>72</v>
      </c>
      <c r="B42" s="31">
        <v>41877</v>
      </c>
      <c r="C42" s="31">
        <v>41833</v>
      </c>
      <c r="D42" s="22">
        <v>1.0010518012095715</v>
      </c>
      <c r="E42" s="90">
        <v>44</v>
      </c>
      <c r="F42" s="31">
        <v>52235</v>
      </c>
      <c r="G42" s="31">
        <v>49262</v>
      </c>
      <c r="H42" s="22">
        <v>1.060350777475539</v>
      </c>
      <c r="I42" s="90">
        <v>2973</v>
      </c>
      <c r="J42" s="22">
        <v>0.80170383842251369</v>
      </c>
      <c r="K42" s="22">
        <v>0.8491941049896472</v>
      </c>
      <c r="L42" s="21">
        <v>-4.749026656713351E-2</v>
      </c>
    </row>
    <row r="43" spans="1:12" x14ac:dyDescent="0.4">
      <c r="A43" s="86" t="s">
        <v>54</v>
      </c>
      <c r="B43" s="35">
        <v>0</v>
      </c>
      <c r="C43" s="35">
        <v>8114</v>
      </c>
      <c r="D43" s="19">
        <v>0</v>
      </c>
      <c r="E43" s="85">
        <v>-8114</v>
      </c>
      <c r="F43" s="35">
        <v>0</v>
      </c>
      <c r="G43" s="35">
        <v>9131</v>
      </c>
      <c r="H43" s="19">
        <v>0</v>
      </c>
      <c r="I43" s="85">
        <v>-9131</v>
      </c>
      <c r="J43" s="19" t="e">
        <v>#DIV/0!</v>
      </c>
      <c r="K43" s="19">
        <v>0.8886211805935823</v>
      </c>
      <c r="L43" s="18" t="e">
        <v>#DIV/0!</v>
      </c>
    </row>
    <row r="44" spans="1:12" x14ac:dyDescent="0.4">
      <c r="A44" s="84" t="s">
        <v>68</v>
      </c>
      <c r="B44" s="33">
        <v>2730</v>
      </c>
      <c r="C44" s="33">
        <v>2604</v>
      </c>
      <c r="D44" s="20">
        <v>1.0483870967741935</v>
      </c>
      <c r="E44" s="83">
        <v>126</v>
      </c>
      <c r="F44" s="33">
        <v>3668</v>
      </c>
      <c r="G44" s="33">
        <v>3905</v>
      </c>
      <c r="H44" s="20">
        <v>0.93930857874519846</v>
      </c>
      <c r="I44" s="83">
        <v>-237</v>
      </c>
      <c r="J44" s="20">
        <v>0.74427480916030531</v>
      </c>
      <c r="K44" s="20">
        <v>0.66683738796414849</v>
      </c>
      <c r="L44" s="23">
        <v>7.7437421196156819E-2</v>
      </c>
    </row>
    <row r="45" spans="1:12" x14ac:dyDescent="0.4">
      <c r="A45" s="84" t="s">
        <v>66</v>
      </c>
      <c r="B45" s="33">
        <v>4663</v>
      </c>
      <c r="C45" s="33">
        <v>3314</v>
      </c>
      <c r="D45" s="20">
        <v>1.4070609535304768</v>
      </c>
      <c r="E45" s="83">
        <v>1349</v>
      </c>
      <c r="F45" s="33">
        <v>8640</v>
      </c>
      <c r="G45" s="33">
        <v>3920</v>
      </c>
      <c r="H45" s="20">
        <v>2.204081632653061</v>
      </c>
      <c r="I45" s="83">
        <v>4720</v>
      </c>
      <c r="J45" s="20">
        <v>0.53969907407407403</v>
      </c>
      <c r="K45" s="20">
        <v>0.8454081632653061</v>
      </c>
      <c r="L45" s="23">
        <v>-0.30570908919123208</v>
      </c>
    </row>
    <row r="46" spans="1:12" x14ac:dyDescent="0.4">
      <c r="A46" s="84" t="s">
        <v>48</v>
      </c>
      <c r="B46" s="33">
        <v>9418</v>
      </c>
      <c r="C46" s="33">
        <v>9977</v>
      </c>
      <c r="D46" s="20">
        <v>0.94397113360729679</v>
      </c>
      <c r="E46" s="83">
        <v>-559</v>
      </c>
      <c r="F46" s="33">
        <v>11842</v>
      </c>
      <c r="G46" s="33">
        <v>11347</v>
      </c>
      <c r="H46" s="20">
        <v>1.0436238653388561</v>
      </c>
      <c r="I46" s="83">
        <v>495</v>
      </c>
      <c r="J46" s="20">
        <v>0.79530484715419691</v>
      </c>
      <c r="K46" s="20">
        <v>0.87926324138538825</v>
      </c>
      <c r="L46" s="23">
        <v>-8.3958394231191336E-2</v>
      </c>
    </row>
    <row r="47" spans="1:12" x14ac:dyDescent="0.4">
      <c r="A47" s="84" t="s">
        <v>50</v>
      </c>
      <c r="B47" s="33">
        <v>2975</v>
      </c>
      <c r="C47" s="33">
        <v>3081</v>
      </c>
      <c r="D47" s="20">
        <v>0.96559558584875038</v>
      </c>
      <c r="E47" s="83">
        <v>-106</v>
      </c>
      <c r="F47" s="33">
        <v>3787</v>
      </c>
      <c r="G47" s="33">
        <v>3906</v>
      </c>
      <c r="H47" s="20">
        <v>0.96953405017921146</v>
      </c>
      <c r="I47" s="83">
        <v>-119</v>
      </c>
      <c r="J47" s="20">
        <v>0.78558225508317925</v>
      </c>
      <c r="K47" s="20">
        <v>0.78878648233486948</v>
      </c>
      <c r="L47" s="23">
        <v>-3.2042272516902282E-3</v>
      </c>
    </row>
    <row r="48" spans="1:12" x14ac:dyDescent="0.4">
      <c r="A48" s="84" t="s">
        <v>49</v>
      </c>
      <c r="B48" s="33">
        <v>3194</v>
      </c>
      <c r="C48" s="33">
        <v>3568</v>
      </c>
      <c r="D48" s="20">
        <v>0.89517937219730936</v>
      </c>
      <c r="E48" s="83">
        <v>-374</v>
      </c>
      <c r="F48" s="33">
        <v>3654</v>
      </c>
      <c r="G48" s="33">
        <v>4088</v>
      </c>
      <c r="H48" s="20">
        <v>0.89383561643835618</v>
      </c>
      <c r="I48" s="83">
        <v>-434</v>
      </c>
      <c r="J48" s="20">
        <v>0.87411056376573615</v>
      </c>
      <c r="K48" s="20">
        <v>0.87279843444227001</v>
      </c>
      <c r="L48" s="23">
        <v>1.312129323466138E-3</v>
      </c>
    </row>
    <row r="49" spans="1:12" x14ac:dyDescent="0.4">
      <c r="A49" s="84" t="s">
        <v>128</v>
      </c>
      <c r="B49" s="33">
        <v>4735</v>
      </c>
      <c r="C49" s="33">
        <v>4433</v>
      </c>
      <c r="D49" s="20">
        <v>1.0681254229641326</v>
      </c>
      <c r="E49" s="83">
        <v>302</v>
      </c>
      <c r="F49" s="33">
        <v>5146</v>
      </c>
      <c r="G49" s="33">
        <v>5146</v>
      </c>
      <c r="H49" s="20">
        <v>1</v>
      </c>
      <c r="I49" s="83">
        <v>0</v>
      </c>
      <c r="J49" s="20">
        <v>0.92013214146910216</v>
      </c>
      <c r="K49" s="20">
        <v>0.86144578313253017</v>
      </c>
      <c r="L49" s="23">
        <v>5.8686358336571987E-2</v>
      </c>
    </row>
    <row r="50" spans="1:12" x14ac:dyDescent="0.4">
      <c r="A50" s="84" t="s">
        <v>70</v>
      </c>
      <c r="B50" s="33">
        <v>3449</v>
      </c>
      <c r="C50" s="33">
        <v>3345</v>
      </c>
      <c r="D50" s="20">
        <v>1.0310911808669656</v>
      </c>
      <c r="E50" s="83">
        <v>104</v>
      </c>
      <c r="F50" s="33">
        <v>3906</v>
      </c>
      <c r="G50" s="33">
        <v>3906</v>
      </c>
      <c r="H50" s="20">
        <v>1</v>
      </c>
      <c r="I50" s="83">
        <v>0</v>
      </c>
      <c r="J50" s="20">
        <v>0.88300051203277008</v>
      </c>
      <c r="K50" s="20">
        <v>0.85637480798771126</v>
      </c>
      <c r="L50" s="23">
        <v>2.6625704045058818E-2</v>
      </c>
    </row>
    <row r="51" spans="1:12" x14ac:dyDescent="0.4">
      <c r="A51" s="84" t="s">
        <v>127</v>
      </c>
      <c r="B51" s="33">
        <v>3568</v>
      </c>
      <c r="C51" s="33">
        <v>3397</v>
      </c>
      <c r="D51" s="20">
        <v>1.0503385340005889</v>
      </c>
      <c r="E51" s="83">
        <v>171</v>
      </c>
      <c r="F51" s="33">
        <v>3906</v>
      </c>
      <c r="G51" s="33">
        <v>3913</v>
      </c>
      <c r="H51" s="20">
        <v>0.99821109123434704</v>
      </c>
      <c r="I51" s="83">
        <v>-7</v>
      </c>
      <c r="J51" s="20">
        <v>0.91346646185355862</v>
      </c>
      <c r="K51" s="20">
        <v>0.86813186813186816</v>
      </c>
      <c r="L51" s="23">
        <v>4.5334593721690464E-2</v>
      </c>
    </row>
    <row r="52" spans="1:12" x14ac:dyDescent="0.4">
      <c r="A52" s="84" t="s">
        <v>125</v>
      </c>
      <c r="B52" s="33">
        <v>3543</v>
      </c>
      <c r="C52" s="33">
        <v>0</v>
      </c>
      <c r="D52" s="20" t="e">
        <v>#DIV/0!</v>
      </c>
      <c r="E52" s="83">
        <v>3543</v>
      </c>
      <c r="F52" s="33">
        <v>3906</v>
      </c>
      <c r="G52" s="33">
        <v>0</v>
      </c>
      <c r="H52" s="20" t="e">
        <v>#DIV/0!</v>
      </c>
      <c r="I52" s="83">
        <v>3906</v>
      </c>
      <c r="J52" s="20">
        <v>0.9070660522273426</v>
      </c>
      <c r="K52" s="20" t="e">
        <v>#DIV/0!</v>
      </c>
      <c r="L52" s="23" t="e">
        <v>#DIV/0!</v>
      </c>
    </row>
    <row r="53" spans="1:12" x14ac:dyDescent="0.4">
      <c r="A53" s="84" t="s">
        <v>124</v>
      </c>
      <c r="B53" s="33">
        <v>3602</v>
      </c>
      <c r="C53" s="33">
        <v>0</v>
      </c>
      <c r="D53" s="20" t="e">
        <v>#DIV/0!</v>
      </c>
      <c r="E53" s="83">
        <v>3602</v>
      </c>
      <c r="F53" s="33">
        <v>3780</v>
      </c>
      <c r="G53" s="33">
        <v>0</v>
      </c>
      <c r="H53" s="20" t="e">
        <v>#DIV/0!</v>
      </c>
      <c r="I53" s="83">
        <v>3780</v>
      </c>
      <c r="J53" s="20">
        <v>0.95291005291005293</v>
      </c>
      <c r="K53" s="20" t="e">
        <v>#DIV/0!</v>
      </c>
      <c r="L53" s="23" t="e">
        <v>#DIV/0!</v>
      </c>
    </row>
    <row r="54" spans="1:12" s="87" customFormat="1" x14ac:dyDescent="0.4">
      <c r="A54" s="89" t="s">
        <v>71</v>
      </c>
      <c r="B54" s="28">
        <v>0</v>
      </c>
      <c r="C54" s="28">
        <v>42963</v>
      </c>
      <c r="D54" s="15">
        <v>0</v>
      </c>
      <c r="E54" s="88">
        <v>-42963</v>
      </c>
      <c r="F54" s="28">
        <v>0</v>
      </c>
      <c r="G54" s="28">
        <v>48415</v>
      </c>
      <c r="H54" s="15">
        <v>0</v>
      </c>
      <c r="I54" s="88">
        <v>-48415</v>
      </c>
      <c r="J54" s="15" t="e">
        <v>#DIV/0!</v>
      </c>
      <c r="K54" s="15">
        <v>0.88739027161003825</v>
      </c>
      <c r="L54" s="24" t="e">
        <v>#DIV/0!</v>
      </c>
    </row>
    <row r="55" spans="1:12" x14ac:dyDescent="0.4">
      <c r="A55" s="86" t="s">
        <v>56</v>
      </c>
      <c r="B55" s="35">
        <v>0</v>
      </c>
      <c r="C55" s="35">
        <v>27311</v>
      </c>
      <c r="D55" s="19">
        <v>0</v>
      </c>
      <c r="E55" s="85">
        <v>-27311</v>
      </c>
      <c r="F55" s="35">
        <v>0</v>
      </c>
      <c r="G55" s="35">
        <v>29969</v>
      </c>
      <c r="H55" s="19">
        <v>0</v>
      </c>
      <c r="I55" s="85">
        <v>-29969</v>
      </c>
      <c r="J55" s="19" t="e">
        <v>#DIV/0!</v>
      </c>
      <c r="K55" s="19">
        <v>0.91130835196369586</v>
      </c>
      <c r="L55" s="18" t="e">
        <v>#DIV/0!</v>
      </c>
    </row>
    <row r="56" spans="1:12" x14ac:dyDescent="0.4">
      <c r="A56" s="82" t="s">
        <v>57</v>
      </c>
      <c r="B56" s="32">
        <v>0</v>
      </c>
      <c r="C56" s="32">
        <v>15652</v>
      </c>
      <c r="D56" s="26">
        <v>0</v>
      </c>
      <c r="E56" s="81">
        <v>-15652</v>
      </c>
      <c r="F56" s="32">
        <v>0</v>
      </c>
      <c r="G56" s="32">
        <v>18446</v>
      </c>
      <c r="H56" s="26">
        <v>0</v>
      </c>
      <c r="I56" s="81">
        <v>-18446</v>
      </c>
      <c r="J56" s="26" t="e">
        <v>#DIV/0!</v>
      </c>
      <c r="K56" s="26">
        <v>0.8485308467960534</v>
      </c>
      <c r="L56" s="25" t="e">
        <v>#DIV/0!</v>
      </c>
    </row>
    <row r="57" spans="1:12" x14ac:dyDescent="0.4">
      <c r="C57" s="80"/>
      <c r="E57" s="13"/>
      <c r="G57" s="80"/>
      <c r="I57" s="13"/>
      <c r="K57" s="80"/>
    </row>
    <row r="58" spans="1:12" x14ac:dyDescent="0.4">
      <c r="C58" s="80"/>
      <c r="D58" s="13"/>
      <c r="E58" s="13"/>
      <c r="F58" s="80"/>
      <c r="G58" s="80"/>
      <c r="H58" s="13"/>
      <c r="I58" s="13"/>
      <c r="J58" s="80"/>
      <c r="K58" s="80"/>
    </row>
    <row r="59" spans="1:12" x14ac:dyDescent="0.4">
      <c r="C59" s="80"/>
      <c r="D59" s="13"/>
      <c r="E59" s="13"/>
      <c r="F59" s="80"/>
      <c r="G59" s="80"/>
      <c r="H59" s="13"/>
      <c r="I59" s="13"/>
      <c r="J59" s="80"/>
      <c r="K59" s="80"/>
    </row>
    <row r="60" spans="1:12" x14ac:dyDescent="0.4">
      <c r="C60" s="80"/>
      <c r="D60" s="13"/>
      <c r="E60" s="13"/>
      <c r="F60" s="80"/>
      <c r="G60" s="80"/>
      <c r="H60" s="13"/>
      <c r="I60" s="13"/>
      <c r="J60" s="80"/>
      <c r="K60" s="80"/>
    </row>
    <row r="61" spans="1:12" x14ac:dyDescent="0.4">
      <c r="C61" s="80"/>
      <c r="D61" s="13"/>
      <c r="E61" s="13"/>
      <c r="F61" s="80"/>
      <c r="G61" s="80"/>
      <c r="H61" s="13"/>
      <c r="I61" s="13"/>
      <c r="J61" s="80"/>
      <c r="K61" s="80"/>
    </row>
    <row r="62" spans="1:12" x14ac:dyDescent="0.4">
      <c r="C62" s="80"/>
      <c r="E62" s="13"/>
      <c r="G62" s="80"/>
      <c r="I62" s="13"/>
      <c r="K62" s="80"/>
    </row>
    <row r="63" spans="1:12" x14ac:dyDescent="0.4">
      <c r="C63" s="80"/>
      <c r="E63" s="13"/>
      <c r="G63" s="80"/>
      <c r="I63" s="13"/>
      <c r="K63" s="80"/>
    </row>
    <row r="64" spans="1:12" x14ac:dyDescent="0.4">
      <c r="C64" s="80"/>
      <c r="E64" s="13"/>
      <c r="G64" s="80"/>
      <c r="I64" s="13"/>
      <c r="K64" s="80"/>
    </row>
    <row r="65" spans="3:11" x14ac:dyDescent="0.4">
      <c r="C65" s="80"/>
      <c r="E65" s="13"/>
      <c r="G65" s="80"/>
      <c r="I65" s="13"/>
      <c r="K65" s="80"/>
    </row>
  </sheetData>
  <mergeCells count="14">
    <mergeCell ref="A2:A3"/>
    <mergeCell ref="B2:E3"/>
    <mergeCell ref="F2:I3"/>
    <mergeCell ref="J2:L3"/>
    <mergeCell ref="A4:A5"/>
    <mergeCell ref="B4:B5"/>
    <mergeCell ref="C4:C5"/>
    <mergeCell ref="D4:E4"/>
    <mergeCell ref="K4:K5"/>
    <mergeCell ref="L4:L5"/>
    <mergeCell ref="F4:F5"/>
    <mergeCell ref="G4:G5"/>
    <mergeCell ref="H4:I4"/>
    <mergeCell ref="J4:J5"/>
  </mergeCells>
  <phoneticPr fontId="3"/>
  <hyperlinks>
    <hyperlink ref="A1" location="'h15'!A1" display="'h15'!A1"/>
  </hyperlinks>
  <pageMargins left="0.75" right="0.75" top="1" bottom="1" header="0.51200000000000001" footer="0.5120000000000000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８月(上旬)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96</v>
      </c>
      <c r="C4" s="120" t="s">
        <v>178</v>
      </c>
      <c r="D4" s="119" t="s">
        <v>61</v>
      </c>
      <c r="E4" s="119"/>
      <c r="F4" s="116" t="s">
        <v>96</v>
      </c>
      <c r="G4" s="116" t="s">
        <v>178</v>
      </c>
      <c r="H4" s="119" t="s">
        <v>61</v>
      </c>
      <c r="I4" s="119"/>
      <c r="J4" s="116" t="s">
        <v>96</v>
      </c>
      <c r="K4" s="116" t="s">
        <v>178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174836</v>
      </c>
      <c r="C6" s="28">
        <v>175231</v>
      </c>
      <c r="D6" s="15">
        <v>0.99774583264376737</v>
      </c>
      <c r="E6" s="88">
        <v>-395</v>
      </c>
      <c r="F6" s="28">
        <v>198903</v>
      </c>
      <c r="G6" s="28">
        <v>200265</v>
      </c>
      <c r="H6" s="15">
        <v>0.9931990113100142</v>
      </c>
      <c r="I6" s="88">
        <v>-1362</v>
      </c>
      <c r="J6" s="15">
        <v>0.87900132225255523</v>
      </c>
      <c r="K6" s="15">
        <v>0.87499563078920428</v>
      </c>
      <c r="L6" s="24">
        <v>4.0056914633509466E-3</v>
      </c>
    </row>
    <row r="7" spans="1:12" s="87" customFormat="1" x14ac:dyDescent="0.4">
      <c r="A7" s="89" t="s">
        <v>58</v>
      </c>
      <c r="B7" s="28">
        <v>88425</v>
      </c>
      <c r="C7" s="28">
        <v>77722</v>
      </c>
      <c r="D7" s="15">
        <v>1.137708756851342</v>
      </c>
      <c r="E7" s="88">
        <v>10703</v>
      </c>
      <c r="F7" s="28">
        <v>100558</v>
      </c>
      <c r="G7" s="28">
        <v>90486</v>
      </c>
      <c r="H7" s="15">
        <v>1.1113100369117874</v>
      </c>
      <c r="I7" s="88">
        <v>10072</v>
      </c>
      <c r="J7" s="15">
        <v>0.87934326458362333</v>
      </c>
      <c r="K7" s="15">
        <v>0.85893950445372769</v>
      </c>
      <c r="L7" s="24">
        <v>2.0403760129895643E-2</v>
      </c>
    </row>
    <row r="8" spans="1:12" x14ac:dyDescent="0.4">
      <c r="A8" s="97" t="s">
        <v>65</v>
      </c>
      <c r="B8" s="29">
        <v>71306</v>
      </c>
      <c r="C8" s="29">
        <v>59397</v>
      </c>
      <c r="D8" s="27">
        <v>1.2004983416670876</v>
      </c>
      <c r="E8" s="96">
        <v>11909</v>
      </c>
      <c r="F8" s="29">
        <v>79022</v>
      </c>
      <c r="G8" s="29">
        <v>66532</v>
      </c>
      <c r="H8" s="27">
        <v>1.1877292130102808</v>
      </c>
      <c r="I8" s="96">
        <v>12490</v>
      </c>
      <c r="J8" s="27">
        <v>0.90235630583888027</v>
      </c>
      <c r="K8" s="27">
        <v>0.89275837191126073</v>
      </c>
      <c r="L8" s="54">
        <v>9.5979339276195397E-3</v>
      </c>
    </row>
    <row r="9" spans="1:12" x14ac:dyDescent="0.4">
      <c r="A9" s="86" t="s">
        <v>56</v>
      </c>
      <c r="B9" s="35">
        <v>39895</v>
      </c>
      <c r="C9" s="35">
        <v>32572</v>
      </c>
      <c r="D9" s="19">
        <v>1.2248250030701215</v>
      </c>
      <c r="E9" s="85">
        <v>7323</v>
      </c>
      <c r="F9" s="35">
        <v>41890</v>
      </c>
      <c r="G9" s="35">
        <v>33615</v>
      </c>
      <c r="H9" s="19">
        <v>1.2461698646437602</v>
      </c>
      <c r="I9" s="85">
        <v>8275</v>
      </c>
      <c r="J9" s="19">
        <v>0.95237526856051569</v>
      </c>
      <c r="K9" s="19">
        <v>0.96897218503644211</v>
      </c>
      <c r="L9" s="18">
        <v>-1.6596916475926426E-2</v>
      </c>
    </row>
    <row r="10" spans="1:12" x14ac:dyDescent="0.4">
      <c r="A10" s="84" t="s">
        <v>57</v>
      </c>
      <c r="B10" s="33">
        <v>11875</v>
      </c>
      <c r="C10" s="33">
        <v>7330</v>
      </c>
      <c r="D10" s="20">
        <v>1.6200545702592086</v>
      </c>
      <c r="E10" s="83">
        <v>4545</v>
      </c>
      <c r="F10" s="35">
        <v>13104</v>
      </c>
      <c r="G10" s="35">
        <v>8380</v>
      </c>
      <c r="H10" s="20">
        <v>1.5637231503579951</v>
      </c>
      <c r="I10" s="83">
        <v>4724</v>
      </c>
      <c r="J10" s="20">
        <v>0.90621184371184371</v>
      </c>
      <c r="K10" s="20">
        <v>0.87470167064439142</v>
      </c>
      <c r="L10" s="23">
        <v>3.1510173067452296E-2</v>
      </c>
    </row>
    <row r="11" spans="1:12" x14ac:dyDescent="0.4">
      <c r="A11" s="84" t="s">
        <v>69</v>
      </c>
      <c r="B11" s="33">
        <v>3837</v>
      </c>
      <c r="C11" s="33">
        <v>4513</v>
      </c>
      <c r="D11" s="20">
        <v>0.85021050299135825</v>
      </c>
      <c r="E11" s="83">
        <v>-676</v>
      </c>
      <c r="F11" s="33">
        <v>5070</v>
      </c>
      <c r="G11" s="33">
        <v>5400</v>
      </c>
      <c r="H11" s="20">
        <v>0.93888888888888888</v>
      </c>
      <c r="I11" s="83">
        <v>-330</v>
      </c>
      <c r="J11" s="20">
        <v>0.75680473372781065</v>
      </c>
      <c r="K11" s="20">
        <v>0.83574074074074078</v>
      </c>
      <c r="L11" s="23">
        <v>-7.8936007012930132E-2</v>
      </c>
    </row>
    <row r="12" spans="1:12" x14ac:dyDescent="0.4">
      <c r="A12" s="84" t="s">
        <v>54</v>
      </c>
      <c r="B12" s="33">
        <v>7787</v>
      </c>
      <c r="C12" s="33">
        <v>7168</v>
      </c>
      <c r="D12" s="20">
        <v>1.0863560267857142</v>
      </c>
      <c r="E12" s="83">
        <v>619</v>
      </c>
      <c r="F12" s="33">
        <v>8640</v>
      </c>
      <c r="G12" s="33">
        <v>8100</v>
      </c>
      <c r="H12" s="20">
        <v>1.0666666666666667</v>
      </c>
      <c r="I12" s="83">
        <v>540</v>
      </c>
      <c r="J12" s="20">
        <v>0.90127314814814818</v>
      </c>
      <c r="K12" s="20">
        <v>0.88493827160493832</v>
      </c>
      <c r="L12" s="23">
        <v>1.6334876543209864E-2</v>
      </c>
    </row>
    <row r="13" spans="1:12" x14ac:dyDescent="0.4">
      <c r="A13" s="84" t="s">
        <v>55</v>
      </c>
      <c r="B13" s="33">
        <v>7912</v>
      </c>
      <c r="C13" s="33">
        <v>7814</v>
      </c>
      <c r="D13" s="20">
        <v>1.0125415920143332</v>
      </c>
      <c r="E13" s="83">
        <v>98</v>
      </c>
      <c r="F13" s="33">
        <v>10318</v>
      </c>
      <c r="G13" s="33">
        <v>11037</v>
      </c>
      <c r="H13" s="20">
        <v>0.93485548609223523</v>
      </c>
      <c r="I13" s="83">
        <v>-719</v>
      </c>
      <c r="J13" s="20">
        <v>0.76681527427796081</v>
      </c>
      <c r="K13" s="20">
        <v>0.7079822415511462</v>
      </c>
      <c r="L13" s="23">
        <v>5.8833032726814616E-2</v>
      </c>
    </row>
    <row r="14" spans="1:12" x14ac:dyDescent="0.4">
      <c r="A14" s="91" t="s">
        <v>64</v>
      </c>
      <c r="B14" s="31">
        <v>15750</v>
      </c>
      <c r="C14" s="31">
        <v>17067</v>
      </c>
      <c r="D14" s="22">
        <v>0.92283353840745297</v>
      </c>
      <c r="E14" s="90">
        <v>-1317</v>
      </c>
      <c r="F14" s="31">
        <v>19820</v>
      </c>
      <c r="G14" s="31">
        <v>21770</v>
      </c>
      <c r="H14" s="22">
        <v>0.9104271933853928</v>
      </c>
      <c r="I14" s="90">
        <v>-1950</v>
      </c>
      <c r="J14" s="22">
        <v>0.79465186680121092</v>
      </c>
      <c r="K14" s="22">
        <v>0.78396876435461649</v>
      </c>
      <c r="L14" s="21">
        <v>1.0683102446594428E-2</v>
      </c>
    </row>
    <row r="15" spans="1:12" x14ac:dyDescent="0.4">
      <c r="A15" s="86" t="s">
        <v>144</v>
      </c>
      <c r="B15" s="35">
        <v>797</v>
      </c>
      <c r="C15" s="35">
        <v>894</v>
      </c>
      <c r="D15" s="19">
        <v>0.89149888143176736</v>
      </c>
      <c r="E15" s="85">
        <v>-97</v>
      </c>
      <c r="F15" s="35">
        <v>1217</v>
      </c>
      <c r="G15" s="35">
        <v>1500</v>
      </c>
      <c r="H15" s="19">
        <v>0.81133333333333335</v>
      </c>
      <c r="I15" s="85">
        <v>-283</v>
      </c>
      <c r="J15" s="19">
        <v>0.65488907148726372</v>
      </c>
      <c r="K15" s="19">
        <v>0.59599999999999997</v>
      </c>
      <c r="L15" s="18">
        <v>5.8889071487263744E-2</v>
      </c>
    </row>
    <row r="16" spans="1:12" x14ac:dyDescent="0.4">
      <c r="A16" s="84" t="s">
        <v>143</v>
      </c>
      <c r="B16" s="33">
        <v>1242</v>
      </c>
      <c r="C16" s="33">
        <v>1352</v>
      </c>
      <c r="D16" s="20">
        <v>0.91863905325443784</v>
      </c>
      <c r="E16" s="83">
        <v>-110</v>
      </c>
      <c r="F16" s="33">
        <v>1350</v>
      </c>
      <c r="G16" s="33">
        <v>1500</v>
      </c>
      <c r="H16" s="20">
        <v>0.9</v>
      </c>
      <c r="I16" s="83">
        <v>-150</v>
      </c>
      <c r="J16" s="20">
        <v>0.92</v>
      </c>
      <c r="K16" s="20">
        <v>0.90133333333333332</v>
      </c>
      <c r="L16" s="23">
        <v>1.866666666666672E-2</v>
      </c>
    </row>
    <row r="17" spans="1:12" x14ac:dyDescent="0.4">
      <c r="A17" s="84" t="s">
        <v>142</v>
      </c>
      <c r="B17" s="33">
        <v>2538</v>
      </c>
      <c r="C17" s="33">
        <v>2443</v>
      </c>
      <c r="D17" s="20">
        <v>1.0388866148178468</v>
      </c>
      <c r="E17" s="83">
        <v>95</v>
      </c>
      <c r="F17" s="33">
        <v>2700</v>
      </c>
      <c r="G17" s="33">
        <v>2700</v>
      </c>
      <c r="H17" s="20">
        <v>1</v>
      </c>
      <c r="I17" s="83">
        <v>0</v>
      </c>
      <c r="J17" s="20">
        <v>0.94</v>
      </c>
      <c r="K17" s="20">
        <v>0.90481481481481485</v>
      </c>
      <c r="L17" s="23">
        <v>3.5185185185185097E-2</v>
      </c>
    </row>
    <row r="18" spans="1:12" x14ac:dyDescent="0.4">
      <c r="A18" s="84" t="s">
        <v>141</v>
      </c>
      <c r="B18" s="33">
        <v>1277</v>
      </c>
      <c r="C18" s="33">
        <v>1223</v>
      </c>
      <c r="D18" s="20">
        <v>1.0441537203597711</v>
      </c>
      <c r="E18" s="83">
        <v>54</v>
      </c>
      <c r="F18" s="33">
        <v>1650</v>
      </c>
      <c r="G18" s="33">
        <v>1950</v>
      </c>
      <c r="H18" s="20">
        <v>0.84615384615384615</v>
      </c>
      <c r="I18" s="83">
        <v>-300</v>
      </c>
      <c r="J18" s="20">
        <v>0.77393939393939393</v>
      </c>
      <c r="K18" s="20">
        <v>0.62717948717948713</v>
      </c>
      <c r="L18" s="23">
        <v>0.1467599067599068</v>
      </c>
    </row>
    <row r="19" spans="1:12" x14ac:dyDescent="0.4">
      <c r="A19" s="84" t="s">
        <v>140</v>
      </c>
      <c r="B19" s="34">
        <v>1403</v>
      </c>
      <c r="C19" s="34">
        <v>1423</v>
      </c>
      <c r="D19" s="17">
        <v>0.98594518622628247</v>
      </c>
      <c r="E19" s="92">
        <v>-20</v>
      </c>
      <c r="F19" s="34">
        <v>1517</v>
      </c>
      <c r="G19" s="34">
        <v>1500</v>
      </c>
      <c r="H19" s="17">
        <v>1.0113333333333334</v>
      </c>
      <c r="I19" s="92">
        <v>17</v>
      </c>
      <c r="J19" s="17">
        <v>0.92485168094924197</v>
      </c>
      <c r="K19" s="17">
        <v>0.94866666666666666</v>
      </c>
      <c r="L19" s="16">
        <v>-2.3814985717424686E-2</v>
      </c>
    </row>
    <row r="20" spans="1:12" x14ac:dyDescent="0.4">
      <c r="A20" s="93" t="s">
        <v>139</v>
      </c>
      <c r="B20" s="33">
        <v>1251</v>
      </c>
      <c r="C20" s="33">
        <v>2560</v>
      </c>
      <c r="D20" s="20">
        <v>0.48867187499999998</v>
      </c>
      <c r="E20" s="83">
        <v>-1309</v>
      </c>
      <c r="F20" s="33">
        <v>1500</v>
      </c>
      <c r="G20" s="33">
        <v>3000</v>
      </c>
      <c r="H20" s="20">
        <v>0.5</v>
      </c>
      <c r="I20" s="83">
        <v>-1500</v>
      </c>
      <c r="J20" s="20">
        <v>0.83399999999999996</v>
      </c>
      <c r="K20" s="20">
        <v>0.85333333333333339</v>
      </c>
      <c r="L20" s="23">
        <v>-1.9333333333333425E-2</v>
      </c>
    </row>
    <row r="21" spans="1:12" x14ac:dyDescent="0.4">
      <c r="A21" s="84" t="s">
        <v>168</v>
      </c>
      <c r="B21" s="33">
        <v>904</v>
      </c>
      <c r="C21" s="33">
        <v>917</v>
      </c>
      <c r="D21" s="20">
        <v>0.9858233369683751</v>
      </c>
      <c r="E21" s="83">
        <v>-13</v>
      </c>
      <c r="F21" s="33">
        <v>1350</v>
      </c>
      <c r="G21" s="33">
        <v>1500</v>
      </c>
      <c r="H21" s="20">
        <v>0.9</v>
      </c>
      <c r="I21" s="83">
        <v>-150</v>
      </c>
      <c r="J21" s="20">
        <v>0.66962962962962957</v>
      </c>
      <c r="K21" s="20">
        <v>0.61133333333333328</v>
      </c>
      <c r="L21" s="23">
        <v>5.8296296296296291E-2</v>
      </c>
    </row>
    <row r="22" spans="1:12" x14ac:dyDescent="0.4">
      <c r="A22" s="84" t="s">
        <v>138</v>
      </c>
      <c r="B22" s="33">
        <v>1214</v>
      </c>
      <c r="C22" s="33">
        <v>1568</v>
      </c>
      <c r="D22" s="20">
        <v>0.77423469387755106</v>
      </c>
      <c r="E22" s="83">
        <v>-354</v>
      </c>
      <c r="F22" s="33">
        <v>1469</v>
      </c>
      <c r="G22" s="33">
        <v>1670</v>
      </c>
      <c r="H22" s="20">
        <v>0.87964071856287429</v>
      </c>
      <c r="I22" s="83">
        <v>-201</v>
      </c>
      <c r="J22" s="20">
        <v>0.82641252552756983</v>
      </c>
      <c r="K22" s="20">
        <v>0.93892215568862281</v>
      </c>
      <c r="L22" s="23">
        <v>-0.11250963016105298</v>
      </c>
    </row>
    <row r="23" spans="1:12" x14ac:dyDescent="0.4">
      <c r="A23" s="84" t="s">
        <v>137</v>
      </c>
      <c r="B23" s="34">
        <v>162</v>
      </c>
      <c r="C23" s="34">
        <v>261</v>
      </c>
      <c r="D23" s="17">
        <v>0.62068965517241381</v>
      </c>
      <c r="E23" s="92">
        <v>-99</v>
      </c>
      <c r="F23" s="34">
        <v>450</v>
      </c>
      <c r="G23" s="34">
        <v>750</v>
      </c>
      <c r="H23" s="17">
        <v>0.6</v>
      </c>
      <c r="I23" s="92">
        <v>-300</v>
      </c>
      <c r="J23" s="17">
        <v>0.36</v>
      </c>
      <c r="K23" s="17">
        <v>0.34799999999999998</v>
      </c>
      <c r="L23" s="16">
        <v>1.2000000000000011E-2</v>
      </c>
    </row>
    <row r="24" spans="1:12" x14ac:dyDescent="0.4">
      <c r="A24" s="93" t="s">
        <v>136</v>
      </c>
      <c r="B24" s="33">
        <v>970</v>
      </c>
      <c r="C24" s="33">
        <v>1452</v>
      </c>
      <c r="D24" s="20">
        <v>0.66804407713498626</v>
      </c>
      <c r="E24" s="83">
        <v>-482</v>
      </c>
      <c r="F24" s="33">
        <v>1517</v>
      </c>
      <c r="G24" s="33">
        <v>1950</v>
      </c>
      <c r="H24" s="20">
        <v>0.77794871794871789</v>
      </c>
      <c r="I24" s="83">
        <v>-433</v>
      </c>
      <c r="J24" s="20">
        <v>0.63941990771259061</v>
      </c>
      <c r="K24" s="20">
        <v>0.74461538461538457</v>
      </c>
      <c r="L24" s="23">
        <v>-0.10519547690279396</v>
      </c>
    </row>
    <row r="25" spans="1:12" x14ac:dyDescent="0.4">
      <c r="A25" s="84" t="s">
        <v>135</v>
      </c>
      <c r="B25" s="33">
        <v>1260</v>
      </c>
      <c r="C25" s="33">
        <v>1199</v>
      </c>
      <c r="D25" s="20">
        <v>1.0508757297748124</v>
      </c>
      <c r="E25" s="83">
        <v>61</v>
      </c>
      <c r="F25" s="33">
        <v>1350</v>
      </c>
      <c r="G25" s="33">
        <v>1500</v>
      </c>
      <c r="H25" s="20">
        <v>0.9</v>
      </c>
      <c r="I25" s="83">
        <v>-150</v>
      </c>
      <c r="J25" s="20">
        <v>0.93333333333333335</v>
      </c>
      <c r="K25" s="20">
        <v>0.79933333333333334</v>
      </c>
      <c r="L25" s="23">
        <v>0.13400000000000001</v>
      </c>
    </row>
    <row r="26" spans="1:12" x14ac:dyDescent="0.4">
      <c r="A26" s="93" t="s">
        <v>134</v>
      </c>
      <c r="B26" s="34">
        <v>879</v>
      </c>
      <c r="C26" s="34">
        <v>1349</v>
      </c>
      <c r="D26" s="17">
        <v>0.65159377316530764</v>
      </c>
      <c r="E26" s="92">
        <v>-470</v>
      </c>
      <c r="F26" s="34">
        <v>1350</v>
      </c>
      <c r="G26" s="34">
        <v>1500</v>
      </c>
      <c r="H26" s="17">
        <v>0.9</v>
      </c>
      <c r="I26" s="92">
        <v>-150</v>
      </c>
      <c r="J26" s="17">
        <v>0.65111111111111108</v>
      </c>
      <c r="K26" s="17">
        <v>0.89933333333333332</v>
      </c>
      <c r="L26" s="16">
        <v>-0.24822222222222223</v>
      </c>
    </row>
    <row r="27" spans="1:12" x14ac:dyDescent="0.4">
      <c r="A27" s="93" t="s">
        <v>173</v>
      </c>
      <c r="B27" s="34">
        <v>553</v>
      </c>
      <c r="C27" s="34">
        <v>426</v>
      </c>
      <c r="D27" s="17">
        <v>1.2981220657276995</v>
      </c>
      <c r="E27" s="92">
        <v>127</v>
      </c>
      <c r="F27" s="34">
        <v>900</v>
      </c>
      <c r="G27" s="34">
        <v>750</v>
      </c>
      <c r="H27" s="17">
        <v>1.2</v>
      </c>
      <c r="I27" s="92">
        <v>150</v>
      </c>
      <c r="J27" s="17">
        <v>0.61444444444444446</v>
      </c>
      <c r="K27" s="17">
        <v>0.56799999999999995</v>
      </c>
      <c r="L27" s="16">
        <v>4.644444444444451E-2</v>
      </c>
    </row>
    <row r="28" spans="1:12" x14ac:dyDescent="0.4">
      <c r="A28" s="93" t="s">
        <v>172</v>
      </c>
      <c r="B28" s="34">
        <v>1300</v>
      </c>
      <c r="C28" s="34">
        <v>0</v>
      </c>
      <c r="D28" s="17" t="e">
        <v>#DIV/0!</v>
      </c>
      <c r="E28" s="92">
        <v>1300</v>
      </c>
      <c r="F28" s="34">
        <v>1500</v>
      </c>
      <c r="G28" s="34">
        <v>0</v>
      </c>
      <c r="H28" s="17" t="e">
        <v>#DIV/0!</v>
      </c>
      <c r="I28" s="92">
        <v>1500</v>
      </c>
      <c r="J28" s="17">
        <v>0.8666666666666667</v>
      </c>
      <c r="K28" s="17" t="e">
        <v>#DIV/0!</v>
      </c>
      <c r="L28" s="16" t="e">
        <v>#DIV/0!</v>
      </c>
    </row>
    <row r="29" spans="1:12" x14ac:dyDescent="0.4">
      <c r="A29" s="91" t="s">
        <v>63</v>
      </c>
      <c r="B29" s="31">
        <v>1369</v>
      </c>
      <c r="C29" s="31">
        <v>1258</v>
      </c>
      <c r="D29" s="22">
        <v>1.088235294117647</v>
      </c>
      <c r="E29" s="90">
        <v>111</v>
      </c>
      <c r="F29" s="31">
        <v>1716</v>
      </c>
      <c r="G29" s="31">
        <v>2184</v>
      </c>
      <c r="H29" s="22">
        <v>0.7857142857142857</v>
      </c>
      <c r="I29" s="90">
        <v>-468</v>
      </c>
      <c r="J29" s="22">
        <v>0.79778554778554778</v>
      </c>
      <c r="K29" s="22">
        <v>0.57600732600732596</v>
      </c>
      <c r="L29" s="21">
        <v>0.22177822177822182</v>
      </c>
    </row>
    <row r="30" spans="1:12" x14ac:dyDescent="0.4">
      <c r="A30" s="86" t="s">
        <v>133</v>
      </c>
      <c r="B30" s="35">
        <v>1063</v>
      </c>
      <c r="C30" s="35">
        <v>916</v>
      </c>
      <c r="D30" s="19">
        <v>1.1604803493449782</v>
      </c>
      <c r="E30" s="85">
        <v>147</v>
      </c>
      <c r="F30" s="35">
        <v>1365</v>
      </c>
      <c r="G30" s="35">
        <v>1794</v>
      </c>
      <c r="H30" s="19">
        <v>0.76086956521739135</v>
      </c>
      <c r="I30" s="85">
        <v>-429</v>
      </c>
      <c r="J30" s="19">
        <v>0.77875457875457876</v>
      </c>
      <c r="K30" s="19">
        <v>0.5105908584169454</v>
      </c>
      <c r="L30" s="18">
        <v>0.26816372033763336</v>
      </c>
    </row>
    <row r="31" spans="1:12" x14ac:dyDescent="0.4">
      <c r="A31" s="84" t="s">
        <v>132</v>
      </c>
      <c r="B31" s="33">
        <v>306</v>
      </c>
      <c r="C31" s="33">
        <v>342</v>
      </c>
      <c r="D31" s="20">
        <v>0.89473684210526316</v>
      </c>
      <c r="E31" s="83">
        <v>-36</v>
      </c>
      <c r="F31" s="33">
        <v>351</v>
      </c>
      <c r="G31" s="33">
        <v>390</v>
      </c>
      <c r="H31" s="20">
        <v>0.9</v>
      </c>
      <c r="I31" s="83">
        <v>-39</v>
      </c>
      <c r="J31" s="20">
        <v>0.87179487179487181</v>
      </c>
      <c r="K31" s="20">
        <v>0.87692307692307692</v>
      </c>
      <c r="L31" s="23">
        <v>-5.12820512820511E-3</v>
      </c>
    </row>
    <row r="32" spans="1:12" s="87" customFormat="1" x14ac:dyDescent="0.4">
      <c r="A32" s="89" t="s">
        <v>74</v>
      </c>
      <c r="B32" s="28">
        <v>86411</v>
      </c>
      <c r="C32" s="28">
        <v>83873</v>
      </c>
      <c r="D32" s="15">
        <v>1.0302600360068199</v>
      </c>
      <c r="E32" s="88">
        <v>2538</v>
      </c>
      <c r="F32" s="28">
        <v>98345</v>
      </c>
      <c r="G32" s="28">
        <v>94939</v>
      </c>
      <c r="H32" s="15">
        <v>1.0358756675338903</v>
      </c>
      <c r="I32" s="88">
        <v>3406</v>
      </c>
      <c r="J32" s="15">
        <v>0.87865168539325844</v>
      </c>
      <c r="K32" s="15">
        <v>0.88344094629182945</v>
      </c>
      <c r="L32" s="24">
        <v>-4.7892608985710128E-3</v>
      </c>
    </row>
    <row r="33" spans="1:12" x14ac:dyDescent="0.4">
      <c r="A33" s="94" t="s">
        <v>73</v>
      </c>
      <c r="B33" s="30">
        <v>73299</v>
      </c>
      <c r="C33" s="30">
        <v>69696</v>
      </c>
      <c r="D33" s="19">
        <v>1.0516959366391185</v>
      </c>
      <c r="E33" s="85">
        <v>3603</v>
      </c>
      <c r="F33" s="30">
        <v>82671</v>
      </c>
      <c r="G33" s="30">
        <v>78924</v>
      </c>
      <c r="H33" s="19">
        <v>1.0474760529116618</v>
      </c>
      <c r="I33" s="85">
        <v>3747</v>
      </c>
      <c r="J33" s="19">
        <v>0.88663497477954789</v>
      </c>
      <c r="K33" s="19">
        <v>0.88307739090770865</v>
      </c>
      <c r="L33" s="18">
        <v>3.5575838718392427E-3</v>
      </c>
    </row>
    <row r="34" spans="1:12" x14ac:dyDescent="0.4">
      <c r="A34" s="84" t="s">
        <v>56</v>
      </c>
      <c r="B34" s="44">
        <v>34609</v>
      </c>
      <c r="C34" s="33">
        <v>33621</v>
      </c>
      <c r="D34" s="19">
        <v>1.0293863954076321</v>
      </c>
      <c r="E34" s="85">
        <v>988</v>
      </c>
      <c r="F34" s="33">
        <v>36583</v>
      </c>
      <c r="G34" s="33">
        <v>35069</v>
      </c>
      <c r="H34" s="20">
        <v>1.0431720322792211</v>
      </c>
      <c r="I34" s="83">
        <v>1514</v>
      </c>
      <c r="J34" s="19">
        <v>0.94604051061968675</v>
      </c>
      <c r="K34" s="20">
        <v>0.95870997176993922</v>
      </c>
      <c r="L34" s="23">
        <v>-1.266946115025247E-2</v>
      </c>
    </row>
    <row r="35" spans="1:12" x14ac:dyDescent="0.4">
      <c r="A35" s="84" t="s">
        <v>131</v>
      </c>
      <c r="B35" s="33">
        <v>8334</v>
      </c>
      <c r="C35" s="33">
        <v>8706</v>
      </c>
      <c r="D35" s="19">
        <v>0.95727084769124737</v>
      </c>
      <c r="E35" s="85">
        <v>-372</v>
      </c>
      <c r="F35" s="33">
        <v>10011</v>
      </c>
      <c r="G35" s="33">
        <v>10185</v>
      </c>
      <c r="H35" s="20">
        <v>0.98291605301914575</v>
      </c>
      <c r="I35" s="83">
        <v>-174</v>
      </c>
      <c r="J35" s="19">
        <v>0.83248426730596348</v>
      </c>
      <c r="K35" s="20">
        <v>0.85478645066273928</v>
      </c>
      <c r="L35" s="23">
        <v>-2.2302183356775807E-2</v>
      </c>
    </row>
    <row r="36" spans="1:12" x14ac:dyDescent="0.4">
      <c r="A36" s="84" t="s">
        <v>130</v>
      </c>
      <c r="B36" s="33">
        <v>6087</v>
      </c>
      <c r="C36" s="33">
        <v>6837</v>
      </c>
      <c r="D36" s="20">
        <v>0.89030276437033784</v>
      </c>
      <c r="E36" s="83">
        <v>-750</v>
      </c>
      <c r="F36" s="33">
        <v>7128</v>
      </c>
      <c r="G36" s="33">
        <v>7710</v>
      </c>
      <c r="H36" s="20">
        <v>0.92451361867704285</v>
      </c>
      <c r="I36" s="83">
        <v>-582</v>
      </c>
      <c r="J36" s="20">
        <v>0.85395622895622891</v>
      </c>
      <c r="K36" s="20">
        <v>0.88677042801556416</v>
      </c>
      <c r="L36" s="23">
        <v>-3.2814199059335247E-2</v>
      </c>
    </row>
    <row r="37" spans="1:12" x14ac:dyDescent="0.4">
      <c r="A37" s="84" t="s">
        <v>54</v>
      </c>
      <c r="B37" s="33">
        <v>11985</v>
      </c>
      <c r="C37" s="33">
        <v>9560</v>
      </c>
      <c r="D37" s="20">
        <v>1.2536610878661087</v>
      </c>
      <c r="E37" s="83">
        <v>2425</v>
      </c>
      <c r="F37" s="33">
        <v>14060</v>
      </c>
      <c r="G37" s="33">
        <v>11520</v>
      </c>
      <c r="H37" s="20">
        <v>1.2204861111111112</v>
      </c>
      <c r="I37" s="83">
        <v>2540</v>
      </c>
      <c r="J37" s="20">
        <v>0.85241820768136556</v>
      </c>
      <c r="K37" s="20">
        <v>0.82986111111111116</v>
      </c>
      <c r="L37" s="23">
        <v>2.2557096570254398E-2</v>
      </c>
    </row>
    <row r="38" spans="1:12" x14ac:dyDescent="0.4">
      <c r="A38" s="84" t="s">
        <v>55</v>
      </c>
      <c r="B38" s="33">
        <v>6201</v>
      </c>
      <c r="C38" s="33">
        <v>5468</v>
      </c>
      <c r="D38" s="20">
        <v>1.1340526700804683</v>
      </c>
      <c r="E38" s="83">
        <v>733</v>
      </c>
      <c r="F38" s="33">
        <v>7401</v>
      </c>
      <c r="G38" s="33">
        <v>7020</v>
      </c>
      <c r="H38" s="20">
        <v>1.0542735042735043</v>
      </c>
      <c r="I38" s="83">
        <v>381</v>
      </c>
      <c r="J38" s="20">
        <v>0.83785974868261048</v>
      </c>
      <c r="K38" s="20">
        <v>0.77891737891737889</v>
      </c>
      <c r="L38" s="23">
        <v>5.8942369765231595E-2</v>
      </c>
    </row>
    <row r="39" spans="1:12" x14ac:dyDescent="0.4">
      <c r="A39" s="84" t="s">
        <v>53</v>
      </c>
      <c r="B39" s="33">
        <v>1744</v>
      </c>
      <c r="C39" s="33">
        <v>1775</v>
      </c>
      <c r="D39" s="20">
        <v>0.98253521126760568</v>
      </c>
      <c r="E39" s="83">
        <v>-31</v>
      </c>
      <c r="F39" s="33">
        <v>2304</v>
      </c>
      <c r="G39" s="33">
        <v>2880</v>
      </c>
      <c r="H39" s="20">
        <v>0.8</v>
      </c>
      <c r="I39" s="83">
        <v>-576</v>
      </c>
      <c r="J39" s="20">
        <v>0.75694444444444442</v>
      </c>
      <c r="K39" s="20">
        <v>0.61631944444444442</v>
      </c>
      <c r="L39" s="23">
        <v>0.140625</v>
      </c>
    </row>
    <row r="40" spans="1:12" x14ac:dyDescent="0.4">
      <c r="A40" s="84" t="s">
        <v>52</v>
      </c>
      <c r="B40" s="33">
        <v>2312</v>
      </c>
      <c r="C40" s="33">
        <v>1590</v>
      </c>
      <c r="D40" s="20">
        <v>1.4540880503144653</v>
      </c>
      <c r="E40" s="83">
        <v>722</v>
      </c>
      <c r="F40" s="33">
        <v>2592</v>
      </c>
      <c r="G40" s="33">
        <v>1660</v>
      </c>
      <c r="H40" s="20">
        <v>1.5614457831325301</v>
      </c>
      <c r="I40" s="83">
        <v>932</v>
      </c>
      <c r="J40" s="20">
        <v>0.89197530864197527</v>
      </c>
      <c r="K40" s="20">
        <v>0.95783132530120485</v>
      </c>
      <c r="L40" s="23">
        <v>-6.5856016659229577E-2</v>
      </c>
    </row>
    <row r="41" spans="1:12" x14ac:dyDescent="0.4">
      <c r="A41" s="93" t="s">
        <v>51</v>
      </c>
      <c r="B41" s="34">
        <v>2027</v>
      </c>
      <c r="C41" s="34">
        <v>2139</v>
      </c>
      <c r="D41" s="17">
        <v>0.94763908368396443</v>
      </c>
      <c r="E41" s="92">
        <v>-112</v>
      </c>
      <c r="F41" s="34">
        <v>2592</v>
      </c>
      <c r="G41" s="34">
        <v>2880</v>
      </c>
      <c r="H41" s="17">
        <v>0.9</v>
      </c>
      <c r="I41" s="92">
        <v>-288</v>
      </c>
      <c r="J41" s="17">
        <v>0.78202160493827155</v>
      </c>
      <c r="K41" s="17">
        <v>0.7427083333333333</v>
      </c>
      <c r="L41" s="16">
        <v>3.9313271604938249E-2</v>
      </c>
    </row>
    <row r="42" spans="1:12" x14ac:dyDescent="0.4">
      <c r="A42" s="91" t="s">
        <v>72</v>
      </c>
      <c r="B42" s="31">
        <v>13112</v>
      </c>
      <c r="C42" s="31">
        <v>14177</v>
      </c>
      <c r="D42" s="22">
        <v>0.92487832404599002</v>
      </c>
      <c r="E42" s="90">
        <v>-1065</v>
      </c>
      <c r="F42" s="31">
        <v>15674</v>
      </c>
      <c r="G42" s="31">
        <v>16015</v>
      </c>
      <c r="H42" s="22">
        <v>0.9787074617546051</v>
      </c>
      <c r="I42" s="90">
        <v>-341</v>
      </c>
      <c r="J42" s="22">
        <v>0.83654459614648458</v>
      </c>
      <c r="K42" s="22">
        <v>0.88523259444270996</v>
      </c>
      <c r="L42" s="21">
        <v>-4.8687998296225388E-2</v>
      </c>
    </row>
    <row r="43" spans="1:12" x14ac:dyDescent="0.4">
      <c r="A43" s="86" t="s">
        <v>54</v>
      </c>
      <c r="B43" s="35">
        <v>0</v>
      </c>
      <c r="C43" s="35">
        <v>2710</v>
      </c>
      <c r="D43" s="19">
        <v>0</v>
      </c>
      <c r="E43" s="85">
        <v>-2710</v>
      </c>
      <c r="F43" s="35">
        <v>0</v>
      </c>
      <c r="G43" s="35">
        <v>2952</v>
      </c>
      <c r="H43" s="19">
        <v>0</v>
      </c>
      <c r="I43" s="85">
        <v>-2952</v>
      </c>
      <c r="J43" s="19" t="e">
        <v>#DIV/0!</v>
      </c>
      <c r="K43" s="19">
        <v>0.91802168021680219</v>
      </c>
      <c r="L43" s="18" t="e">
        <v>#DIV/0!</v>
      </c>
    </row>
    <row r="44" spans="1:12" x14ac:dyDescent="0.4">
      <c r="A44" s="84" t="s">
        <v>68</v>
      </c>
      <c r="B44" s="33">
        <v>728</v>
      </c>
      <c r="C44" s="33">
        <v>894</v>
      </c>
      <c r="D44" s="20">
        <v>0.81431767337807603</v>
      </c>
      <c r="E44" s="83">
        <v>-166</v>
      </c>
      <c r="F44" s="33">
        <v>1015</v>
      </c>
      <c r="G44" s="33">
        <v>1260</v>
      </c>
      <c r="H44" s="20">
        <v>0.80555555555555558</v>
      </c>
      <c r="I44" s="83">
        <v>-245</v>
      </c>
      <c r="J44" s="20">
        <v>0.71724137931034482</v>
      </c>
      <c r="K44" s="20">
        <v>0.70952380952380956</v>
      </c>
      <c r="L44" s="23">
        <v>7.717569786535261E-3</v>
      </c>
    </row>
    <row r="45" spans="1:12" x14ac:dyDescent="0.4">
      <c r="A45" s="84" t="s">
        <v>66</v>
      </c>
      <c r="B45" s="33">
        <v>1355</v>
      </c>
      <c r="C45" s="33">
        <v>1056</v>
      </c>
      <c r="D45" s="20">
        <v>1.2831439393939394</v>
      </c>
      <c r="E45" s="83">
        <v>299</v>
      </c>
      <c r="F45" s="33">
        <v>2592</v>
      </c>
      <c r="G45" s="33">
        <v>1260</v>
      </c>
      <c r="H45" s="20">
        <v>2.0571428571428569</v>
      </c>
      <c r="I45" s="83">
        <v>1332</v>
      </c>
      <c r="J45" s="20">
        <v>0.52276234567901236</v>
      </c>
      <c r="K45" s="20">
        <v>0.83809523809523812</v>
      </c>
      <c r="L45" s="23">
        <v>-0.31533289241622575</v>
      </c>
    </row>
    <row r="46" spans="1:12" x14ac:dyDescent="0.4">
      <c r="A46" s="84" t="s">
        <v>48</v>
      </c>
      <c r="B46" s="33">
        <v>2947</v>
      </c>
      <c r="C46" s="33">
        <v>3518</v>
      </c>
      <c r="D46" s="20">
        <v>0.83769187038089821</v>
      </c>
      <c r="E46" s="83">
        <v>-571</v>
      </c>
      <c r="F46" s="33">
        <v>3344</v>
      </c>
      <c r="G46" s="33">
        <v>3780</v>
      </c>
      <c r="H46" s="20">
        <v>0.8846560846560847</v>
      </c>
      <c r="I46" s="83">
        <v>-436</v>
      </c>
      <c r="J46" s="20">
        <v>0.88127990430622005</v>
      </c>
      <c r="K46" s="20">
        <v>0.93068783068783068</v>
      </c>
      <c r="L46" s="23">
        <v>-4.9407926381610623E-2</v>
      </c>
    </row>
    <row r="47" spans="1:12" x14ac:dyDescent="0.4">
      <c r="A47" s="84" t="s">
        <v>50</v>
      </c>
      <c r="B47" s="33">
        <v>1018</v>
      </c>
      <c r="C47" s="33">
        <v>1097</v>
      </c>
      <c r="D47" s="20">
        <v>0.92798541476754781</v>
      </c>
      <c r="E47" s="83">
        <v>-79</v>
      </c>
      <c r="F47" s="33">
        <v>1141</v>
      </c>
      <c r="G47" s="33">
        <v>1260</v>
      </c>
      <c r="H47" s="20">
        <v>0.90555555555555556</v>
      </c>
      <c r="I47" s="83">
        <v>-119</v>
      </c>
      <c r="J47" s="20">
        <v>0.89219982471516213</v>
      </c>
      <c r="K47" s="20">
        <v>0.87063492063492065</v>
      </c>
      <c r="L47" s="23">
        <v>2.1564904080241476E-2</v>
      </c>
    </row>
    <row r="48" spans="1:12" x14ac:dyDescent="0.4">
      <c r="A48" s="84" t="s">
        <v>49</v>
      </c>
      <c r="B48" s="33">
        <v>962</v>
      </c>
      <c r="C48" s="33">
        <v>1143</v>
      </c>
      <c r="D48" s="20">
        <v>0.84164479440069995</v>
      </c>
      <c r="E48" s="83">
        <v>-181</v>
      </c>
      <c r="F48" s="33">
        <v>1008</v>
      </c>
      <c r="G48" s="33">
        <v>1316</v>
      </c>
      <c r="H48" s="20">
        <v>0.76595744680851063</v>
      </c>
      <c r="I48" s="83">
        <v>-308</v>
      </c>
      <c r="J48" s="20">
        <v>0.95436507936507942</v>
      </c>
      <c r="K48" s="20">
        <v>0.8685410334346505</v>
      </c>
      <c r="L48" s="23">
        <v>8.5824045930428916E-2</v>
      </c>
    </row>
    <row r="49" spans="1:12" x14ac:dyDescent="0.4">
      <c r="A49" s="84" t="s">
        <v>128</v>
      </c>
      <c r="B49" s="33">
        <v>1523</v>
      </c>
      <c r="C49" s="33">
        <v>1550</v>
      </c>
      <c r="D49" s="20">
        <v>0.98258064516129029</v>
      </c>
      <c r="E49" s="83">
        <v>-27</v>
      </c>
      <c r="F49" s="33">
        <v>1660</v>
      </c>
      <c r="G49" s="33">
        <v>1660</v>
      </c>
      <c r="H49" s="20">
        <v>1</v>
      </c>
      <c r="I49" s="83">
        <v>0</v>
      </c>
      <c r="J49" s="20">
        <v>0.91746987951807224</v>
      </c>
      <c r="K49" s="20">
        <v>0.9337349397590361</v>
      </c>
      <c r="L49" s="23">
        <v>-1.6265060240963858E-2</v>
      </c>
    </row>
    <row r="50" spans="1:12" x14ac:dyDescent="0.4">
      <c r="A50" s="84" t="s">
        <v>70</v>
      </c>
      <c r="B50" s="33">
        <v>1158</v>
      </c>
      <c r="C50" s="33">
        <v>1068</v>
      </c>
      <c r="D50" s="20">
        <v>1.0842696629213484</v>
      </c>
      <c r="E50" s="83">
        <v>90</v>
      </c>
      <c r="F50" s="33">
        <v>1260</v>
      </c>
      <c r="G50" s="33">
        <v>1260</v>
      </c>
      <c r="H50" s="20">
        <v>1</v>
      </c>
      <c r="I50" s="83">
        <v>0</v>
      </c>
      <c r="J50" s="20">
        <v>0.919047619047619</v>
      </c>
      <c r="K50" s="20">
        <v>0.84761904761904761</v>
      </c>
      <c r="L50" s="23">
        <v>7.1428571428571397E-2</v>
      </c>
    </row>
    <row r="51" spans="1:12" x14ac:dyDescent="0.4">
      <c r="A51" s="84" t="s">
        <v>127</v>
      </c>
      <c r="B51" s="33">
        <v>1159</v>
      </c>
      <c r="C51" s="33">
        <v>1141</v>
      </c>
      <c r="D51" s="20">
        <v>1.0157756354075373</v>
      </c>
      <c r="E51" s="83">
        <v>18</v>
      </c>
      <c r="F51" s="33">
        <v>1260</v>
      </c>
      <c r="G51" s="33">
        <v>1267</v>
      </c>
      <c r="H51" s="20">
        <v>0.99447513812154698</v>
      </c>
      <c r="I51" s="83">
        <v>-7</v>
      </c>
      <c r="J51" s="20">
        <v>0.91984126984126979</v>
      </c>
      <c r="K51" s="20">
        <v>0.90055248618784534</v>
      </c>
      <c r="L51" s="23">
        <v>1.9288783653424457E-2</v>
      </c>
    </row>
    <row r="52" spans="1:12" x14ac:dyDescent="0.4">
      <c r="A52" s="84" t="s">
        <v>125</v>
      </c>
      <c r="B52" s="33">
        <v>1193</v>
      </c>
      <c r="C52" s="33">
        <v>0</v>
      </c>
      <c r="D52" s="20" t="e">
        <v>#DIV/0!</v>
      </c>
      <c r="E52" s="83">
        <v>1193</v>
      </c>
      <c r="F52" s="33">
        <v>1260</v>
      </c>
      <c r="G52" s="33">
        <v>0</v>
      </c>
      <c r="H52" s="20" t="e">
        <v>#DIV/0!</v>
      </c>
      <c r="I52" s="83">
        <v>1260</v>
      </c>
      <c r="J52" s="20">
        <v>0.94682539682539679</v>
      </c>
      <c r="K52" s="20" t="e">
        <v>#DIV/0!</v>
      </c>
      <c r="L52" s="23" t="e">
        <v>#DIV/0!</v>
      </c>
    </row>
    <row r="53" spans="1:12" x14ac:dyDescent="0.4">
      <c r="A53" s="84" t="s">
        <v>124</v>
      </c>
      <c r="B53" s="33">
        <v>1069</v>
      </c>
      <c r="C53" s="33">
        <v>0</v>
      </c>
      <c r="D53" s="20" t="e">
        <v>#DIV/0!</v>
      </c>
      <c r="E53" s="83">
        <v>1069</v>
      </c>
      <c r="F53" s="33">
        <v>1134</v>
      </c>
      <c r="G53" s="33">
        <v>0</v>
      </c>
      <c r="H53" s="20" t="e">
        <v>#DIV/0!</v>
      </c>
      <c r="I53" s="83">
        <v>1134</v>
      </c>
      <c r="J53" s="20">
        <v>0.94268077601410938</v>
      </c>
      <c r="K53" s="20" t="e">
        <v>#DIV/0!</v>
      </c>
      <c r="L53" s="23" t="e">
        <v>#DIV/0!</v>
      </c>
    </row>
    <row r="54" spans="1:12" s="87" customFormat="1" x14ac:dyDescent="0.4">
      <c r="A54" s="89" t="s">
        <v>71</v>
      </c>
      <c r="B54" s="28">
        <v>0</v>
      </c>
      <c r="C54" s="28">
        <v>13636</v>
      </c>
      <c r="D54" s="15">
        <v>0</v>
      </c>
      <c r="E54" s="88">
        <v>-13636</v>
      </c>
      <c r="F54" s="28">
        <v>0</v>
      </c>
      <c r="G54" s="28">
        <v>14840</v>
      </c>
      <c r="H54" s="15">
        <v>0</v>
      </c>
      <c r="I54" s="88">
        <v>-14840</v>
      </c>
      <c r="J54" s="15" t="e">
        <v>#DIV/0!</v>
      </c>
      <c r="K54" s="15">
        <v>0.9188679245283019</v>
      </c>
      <c r="L54" s="24" t="e">
        <v>#DIV/0!</v>
      </c>
    </row>
    <row r="55" spans="1:12" x14ac:dyDescent="0.4">
      <c r="A55" s="86" t="s">
        <v>56</v>
      </c>
      <c r="B55" s="35">
        <v>0</v>
      </c>
      <c r="C55" s="35">
        <v>8632</v>
      </c>
      <c r="D55" s="19">
        <v>0</v>
      </c>
      <c r="E55" s="85">
        <v>-8632</v>
      </c>
      <c r="F55" s="35">
        <v>0</v>
      </c>
      <c r="G55" s="35">
        <v>8880</v>
      </c>
      <c r="H55" s="19">
        <v>0</v>
      </c>
      <c r="I55" s="85">
        <v>-8880</v>
      </c>
      <c r="J55" s="19" t="e">
        <v>#DIV/0!</v>
      </c>
      <c r="K55" s="19">
        <v>0.97207207207207202</v>
      </c>
      <c r="L55" s="18" t="e">
        <v>#DIV/0!</v>
      </c>
    </row>
    <row r="56" spans="1:12" x14ac:dyDescent="0.4">
      <c r="A56" s="82" t="s">
        <v>57</v>
      </c>
      <c r="B56" s="32">
        <v>0</v>
      </c>
      <c r="C56" s="32">
        <v>5004</v>
      </c>
      <c r="D56" s="26">
        <v>0</v>
      </c>
      <c r="E56" s="81">
        <v>-5004</v>
      </c>
      <c r="F56" s="32">
        <v>0</v>
      </c>
      <c r="G56" s="32">
        <v>5960</v>
      </c>
      <c r="H56" s="26">
        <v>0</v>
      </c>
      <c r="I56" s="81">
        <v>-5960</v>
      </c>
      <c r="J56" s="26" t="e">
        <v>#DIV/0!</v>
      </c>
      <c r="K56" s="26">
        <v>0.83959731543624161</v>
      </c>
      <c r="L56" s="25" t="e">
        <v>#DIV/0!</v>
      </c>
    </row>
    <row r="58" spans="1:12" x14ac:dyDescent="0.4">
      <c r="C58" s="100"/>
      <c r="E58" s="13"/>
      <c r="G58" s="100"/>
      <c r="I58" s="13"/>
      <c r="K58" s="80"/>
    </row>
    <row r="59" spans="1:12" x14ac:dyDescent="0.4">
      <c r="C59" s="80"/>
      <c r="E59" s="13"/>
      <c r="G59" s="80"/>
      <c r="I59" s="13"/>
      <c r="K59" s="80"/>
    </row>
    <row r="60" spans="1:12" x14ac:dyDescent="0.4">
      <c r="C60" s="80"/>
      <c r="D60" s="13"/>
      <c r="E60" s="13"/>
      <c r="F60" s="80"/>
      <c r="G60" s="80"/>
      <c r="H60" s="13"/>
      <c r="I60" s="13"/>
      <c r="J60" s="80"/>
      <c r="K60" s="80"/>
    </row>
    <row r="61" spans="1:12" x14ac:dyDescent="0.4">
      <c r="C61" s="80"/>
      <c r="D61" s="13"/>
      <c r="E61" s="13"/>
      <c r="F61" s="80"/>
      <c r="G61" s="80"/>
      <c r="H61" s="13"/>
      <c r="I61" s="13"/>
      <c r="J61" s="80"/>
      <c r="K61" s="80"/>
    </row>
    <row r="62" spans="1:12" x14ac:dyDescent="0.4">
      <c r="C62" s="80"/>
      <c r="D62" s="13"/>
      <c r="E62" s="13"/>
      <c r="F62" s="80"/>
      <c r="G62" s="80"/>
      <c r="H62" s="13"/>
      <c r="I62" s="13"/>
      <c r="J62" s="80"/>
      <c r="K62" s="80"/>
    </row>
    <row r="63" spans="1:12" x14ac:dyDescent="0.4">
      <c r="C63" s="80"/>
      <c r="D63" s="13"/>
      <c r="E63" s="13"/>
      <c r="F63" s="80"/>
      <c r="G63" s="80"/>
      <c r="H63" s="13"/>
      <c r="I63" s="13"/>
      <c r="J63" s="80"/>
      <c r="K63" s="80"/>
    </row>
    <row r="64" spans="1:12" x14ac:dyDescent="0.4">
      <c r="C64" s="80"/>
      <c r="E64" s="13"/>
      <c r="G64" s="80"/>
      <c r="I64" s="13"/>
      <c r="K64" s="80"/>
    </row>
    <row r="65" spans="3:11" x14ac:dyDescent="0.4">
      <c r="C65" s="80"/>
      <c r="E65" s="13"/>
      <c r="G65" s="80"/>
      <c r="I65" s="13"/>
      <c r="K65" s="80"/>
    </row>
    <row r="66" spans="3:11" x14ac:dyDescent="0.4">
      <c r="C66" s="80"/>
      <c r="E66" s="13"/>
      <c r="G66" s="80"/>
      <c r="I66" s="13"/>
      <c r="K66" s="80"/>
    </row>
    <row r="67" spans="3:11" x14ac:dyDescent="0.4">
      <c r="C67" s="80"/>
      <c r="E67" s="13"/>
      <c r="G67" s="80"/>
      <c r="I67" s="13"/>
      <c r="K67" s="80"/>
    </row>
  </sheetData>
  <mergeCells count="14">
    <mergeCell ref="A2:A3"/>
    <mergeCell ref="B2:E3"/>
    <mergeCell ref="F2:I3"/>
    <mergeCell ref="J2:L3"/>
    <mergeCell ref="A4:A5"/>
    <mergeCell ref="B4:B5"/>
    <mergeCell ref="C4:C5"/>
    <mergeCell ref="D4:E4"/>
    <mergeCell ref="K4:K5"/>
    <mergeCell ref="L4:L5"/>
    <mergeCell ref="F4:F5"/>
    <mergeCell ref="G4:G5"/>
    <mergeCell ref="H4:I4"/>
    <mergeCell ref="J4:J5"/>
  </mergeCells>
  <phoneticPr fontId="3"/>
  <hyperlinks>
    <hyperlink ref="A1" location="'h15'!A1" display="'h15'!A1"/>
  </hyperlinks>
  <pageMargins left="0.75" right="0.75" top="1" bottom="1" header="0.51200000000000001" footer="0.5120000000000000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zoomScaleNormal="100"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８月(上中旬)</v>
      </c>
      <c r="F1" s="3" t="s">
        <v>44</v>
      </c>
      <c r="G1" s="14"/>
      <c r="H1" s="14"/>
      <c r="I1" s="1"/>
      <c r="J1" s="14"/>
      <c r="K1" s="14"/>
      <c r="L1" s="1"/>
    </row>
    <row r="2" spans="1:12" ht="10.5" customHeight="1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ht="10.5" customHeight="1" x14ac:dyDescent="0.4">
      <c r="A3" s="119"/>
      <c r="B3" s="130"/>
      <c r="C3" s="131"/>
      <c r="D3" s="131"/>
      <c r="E3" s="132"/>
      <c r="F3" s="130"/>
      <c r="G3" s="131"/>
      <c r="H3" s="131"/>
      <c r="I3" s="132"/>
      <c r="J3" s="130"/>
      <c r="K3" s="131"/>
      <c r="L3" s="132"/>
    </row>
    <row r="4" spans="1:12" ht="10.5" customHeight="1" x14ac:dyDescent="0.4">
      <c r="A4" s="119"/>
      <c r="B4" s="113"/>
      <c r="C4" s="114"/>
      <c r="D4" s="114"/>
      <c r="E4" s="115"/>
      <c r="F4" s="113"/>
      <c r="G4" s="114"/>
      <c r="H4" s="114"/>
      <c r="I4" s="115"/>
      <c r="J4" s="113"/>
      <c r="K4" s="114"/>
      <c r="L4" s="115"/>
    </row>
    <row r="5" spans="1:12" x14ac:dyDescent="0.4">
      <c r="A5" s="119"/>
      <c r="B5" s="120" t="s">
        <v>97</v>
      </c>
      <c r="C5" s="120" t="s">
        <v>179</v>
      </c>
      <c r="D5" s="119" t="s">
        <v>61</v>
      </c>
      <c r="E5" s="119"/>
      <c r="F5" s="116" t="s">
        <v>97</v>
      </c>
      <c r="G5" s="116" t="s">
        <v>179</v>
      </c>
      <c r="H5" s="119" t="s">
        <v>61</v>
      </c>
      <c r="I5" s="119"/>
      <c r="J5" s="116" t="s">
        <v>97</v>
      </c>
      <c r="K5" s="116" t="s">
        <v>179</v>
      </c>
      <c r="L5" s="117" t="s">
        <v>59</v>
      </c>
    </row>
    <row r="6" spans="1:12" s="98" customFormat="1" x14ac:dyDescent="0.4">
      <c r="A6" s="119"/>
      <c r="B6" s="120"/>
      <c r="C6" s="120"/>
      <c r="D6" s="91" t="s">
        <v>60</v>
      </c>
      <c r="E6" s="91" t="s">
        <v>59</v>
      </c>
      <c r="F6" s="116"/>
      <c r="G6" s="116"/>
      <c r="H6" s="91" t="s">
        <v>60</v>
      </c>
      <c r="I6" s="91" t="s">
        <v>59</v>
      </c>
      <c r="J6" s="116"/>
      <c r="K6" s="116"/>
      <c r="L6" s="118"/>
    </row>
    <row r="7" spans="1:12" s="87" customFormat="1" x14ac:dyDescent="0.4">
      <c r="A7" s="89" t="s">
        <v>67</v>
      </c>
      <c r="B7" s="28">
        <v>363004</v>
      </c>
      <c r="C7" s="28">
        <v>346797</v>
      </c>
      <c r="D7" s="15">
        <v>1.0467333915806654</v>
      </c>
      <c r="E7" s="88">
        <v>16207</v>
      </c>
      <c r="F7" s="28">
        <v>422247</v>
      </c>
      <c r="G7" s="28">
        <v>402161</v>
      </c>
      <c r="H7" s="15">
        <v>1.0499451712125243</v>
      </c>
      <c r="I7" s="88">
        <v>20086</v>
      </c>
      <c r="J7" s="15">
        <v>0.85969586521633068</v>
      </c>
      <c r="K7" s="15">
        <v>0.86233374195906609</v>
      </c>
      <c r="L7" s="24">
        <v>-2.6378767427354122E-3</v>
      </c>
    </row>
    <row r="8" spans="1:12" s="87" customFormat="1" x14ac:dyDescent="0.4">
      <c r="A8" s="89" t="s">
        <v>58</v>
      </c>
      <c r="B8" s="28">
        <v>183584</v>
      </c>
      <c r="C8" s="28">
        <v>154611</v>
      </c>
      <c r="D8" s="15">
        <v>1.187392876315398</v>
      </c>
      <c r="E8" s="88">
        <v>28973</v>
      </c>
      <c r="F8" s="28">
        <v>214770</v>
      </c>
      <c r="G8" s="28">
        <v>181672</v>
      </c>
      <c r="H8" s="15">
        <v>1.1821854771236073</v>
      </c>
      <c r="I8" s="88">
        <v>33098</v>
      </c>
      <c r="J8" s="15">
        <v>0.85479350002328069</v>
      </c>
      <c r="K8" s="15">
        <v>0.85104473997093666</v>
      </c>
      <c r="L8" s="24">
        <v>3.7487600523440356E-3</v>
      </c>
    </row>
    <row r="9" spans="1:12" x14ac:dyDescent="0.4">
      <c r="A9" s="97" t="s">
        <v>65</v>
      </c>
      <c r="B9" s="29">
        <v>147878</v>
      </c>
      <c r="C9" s="29">
        <v>117413</v>
      </c>
      <c r="D9" s="27">
        <v>1.2594687130045226</v>
      </c>
      <c r="E9" s="96">
        <v>30465</v>
      </c>
      <c r="F9" s="29">
        <v>169446</v>
      </c>
      <c r="G9" s="29">
        <v>134019</v>
      </c>
      <c r="H9" s="27">
        <v>1.2643431155283953</v>
      </c>
      <c r="I9" s="96">
        <v>35427</v>
      </c>
      <c r="J9" s="27">
        <v>0.8727146111445534</v>
      </c>
      <c r="K9" s="27">
        <v>0.8760921958826734</v>
      </c>
      <c r="L9" s="54">
        <v>-3.3775847381199986E-3</v>
      </c>
    </row>
    <row r="10" spans="1:12" x14ac:dyDescent="0.4">
      <c r="A10" s="86" t="s">
        <v>56</v>
      </c>
      <c r="B10" s="35">
        <v>79970</v>
      </c>
      <c r="C10" s="35">
        <v>62587</v>
      </c>
      <c r="D10" s="19">
        <v>1.277741383993481</v>
      </c>
      <c r="E10" s="85">
        <v>17383</v>
      </c>
      <c r="F10" s="35">
        <v>87939</v>
      </c>
      <c r="G10" s="35">
        <v>67622</v>
      </c>
      <c r="H10" s="19">
        <v>1.3004495578362072</v>
      </c>
      <c r="I10" s="85">
        <v>20317</v>
      </c>
      <c r="J10" s="19">
        <v>0.909380365935478</v>
      </c>
      <c r="K10" s="19">
        <v>0.92554198337819049</v>
      </c>
      <c r="L10" s="18">
        <v>-1.6161617442712495E-2</v>
      </c>
    </row>
    <row r="11" spans="1:12" x14ac:dyDescent="0.4">
      <c r="A11" s="84" t="s">
        <v>57</v>
      </c>
      <c r="B11" s="33">
        <v>25667</v>
      </c>
      <c r="C11" s="33">
        <v>15069</v>
      </c>
      <c r="D11" s="20">
        <v>1.7032981617891034</v>
      </c>
      <c r="E11" s="83">
        <v>10598</v>
      </c>
      <c r="F11" s="35">
        <v>28990</v>
      </c>
      <c r="G11" s="33">
        <v>17030</v>
      </c>
      <c r="H11" s="20">
        <v>1.7022900763358779</v>
      </c>
      <c r="I11" s="83">
        <v>11960</v>
      </c>
      <c r="J11" s="20">
        <v>0.88537426698861676</v>
      </c>
      <c r="K11" s="20">
        <v>0.88485026423957724</v>
      </c>
      <c r="L11" s="23">
        <v>5.2400274903952049E-4</v>
      </c>
    </row>
    <row r="12" spans="1:12" x14ac:dyDescent="0.4">
      <c r="A12" s="84" t="s">
        <v>69</v>
      </c>
      <c r="B12" s="33">
        <v>8639</v>
      </c>
      <c r="C12" s="33">
        <v>9141</v>
      </c>
      <c r="D12" s="20">
        <v>0.94508259490208946</v>
      </c>
      <c r="E12" s="83">
        <v>-502</v>
      </c>
      <c r="F12" s="33">
        <v>10734</v>
      </c>
      <c r="G12" s="33">
        <v>10800</v>
      </c>
      <c r="H12" s="20">
        <v>0.99388888888888893</v>
      </c>
      <c r="I12" s="83">
        <v>-66</v>
      </c>
      <c r="J12" s="20">
        <v>0.80482578721818521</v>
      </c>
      <c r="K12" s="20">
        <v>0.84638888888888886</v>
      </c>
      <c r="L12" s="23">
        <v>-4.156310167070365E-2</v>
      </c>
    </row>
    <row r="13" spans="1:12" x14ac:dyDescent="0.4">
      <c r="A13" s="84" t="s">
        <v>54</v>
      </c>
      <c r="B13" s="33">
        <v>15739</v>
      </c>
      <c r="C13" s="33">
        <v>14469</v>
      </c>
      <c r="D13" s="20">
        <v>1.0877738613587671</v>
      </c>
      <c r="E13" s="83">
        <v>1270</v>
      </c>
      <c r="F13" s="33">
        <v>18240</v>
      </c>
      <c r="G13" s="33">
        <v>16200</v>
      </c>
      <c r="H13" s="20">
        <v>1.125925925925926</v>
      </c>
      <c r="I13" s="83">
        <v>2040</v>
      </c>
      <c r="J13" s="20">
        <v>0.86288377192982457</v>
      </c>
      <c r="K13" s="20">
        <v>0.89314814814814814</v>
      </c>
      <c r="L13" s="23">
        <v>-3.0264376218323563E-2</v>
      </c>
    </row>
    <row r="14" spans="1:12" x14ac:dyDescent="0.4">
      <c r="A14" s="84" t="s">
        <v>55</v>
      </c>
      <c r="B14" s="33">
        <v>17863</v>
      </c>
      <c r="C14" s="33">
        <v>16147</v>
      </c>
      <c r="D14" s="20">
        <v>1.1062736111971263</v>
      </c>
      <c r="E14" s="83">
        <v>1716</v>
      </c>
      <c r="F14" s="33">
        <v>23543</v>
      </c>
      <c r="G14" s="33">
        <v>22367</v>
      </c>
      <c r="H14" s="20">
        <v>1.0525774578620288</v>
      </c>
      <c r="I14" s="83">
        <v>1176</v>
      </c>
      <c r="J14" s="20">
        <v>0.75873932803805799</v>
      </c>
      <c r="K14" s="20">
        <v>0.72191174498144584</v>
      </c>
      <c r="L14" s="23">
        <v>3.6827583056612156E-2</v>
      </c>
    </row>
    <row r="15" spans="1:12" x14ac:dyDescent="0.4">
      <c r="A15" s="91" t="s">
        <v>64</v>
      </c>
      <c r="B15" s="31">
        <v>32743</v>
      </c>
      <c r="C15" s="31">
        <v>34435</v>
      </c>
      <c r="D15" s="22">
        <v>0.95086394656599393</v>
      </c>
      <c r="E15" s="90">
        <v>-1692</v>
      </c>
      <c r="F15" s="31">
        <v>41658</v>
      </c>
      <c r="G15" s="31">
        <v>43090</v>
      </c>
      <c r="H15" s="22">
        <v>0.96676723137618936</v>
      </c>
      <c r="I15" s="90">
        <v>-1432</v>
      </c>
      <c r="J15" s="22">
        <v>0.78599548706130873</v>
      </c>
      <c r="K15" s="22">
        <v>0.79914133209561378</v>
      </c>
      <c r="L15" s="21">
        <v>-1.3145845034305048E-2</v>
      </c>
    </row>
    <row r="16" spans="1:12" x14ac:dyDescent="0.4">
      <c r="A16" s="86" t="s">
        <v>144</v>
      </c>
      <c r="B16" s="35">
        <v>1800</v>
      </c>
      <c r="C16" s="35">
        <v>1870</v>
      </c>
      <c r="D16" s="19">
        <v>0.96256684491978606</v>
      </c>
      <c r="E16" s="85">
        <v>-70</v>
      </c>
      <c r="F16" s="35">
        <v>2734</v>
      </c>
      <c r="G16" s="35">
        <v>3000</v>
      </c>
      <c r="H16" s="19">
        <v>0.91133333333333333</v>
      </c>
      <c r="I16" s="85">
        <v>-266</v>
      </c>
      <c r="J16" s="19">
        <v>0.65837600585223122</v>
      </c>
      <c r="K16" s="19">
        <v>0.62333333333333329</v>
      </c>
      <c r="L16" s="18">
        <v>3.5042672518897922E-2</v>
      </c>
    </row>
    <row r="17" spans="1:12" x14ac:dyDescent="0.4">
      <c r="A17" s="84" t="s">
        <v>143</v>
      </c>
      <c r="B17" s="33">
        <v>2666</v>
      </c>
      <c r="C17" s="33">
        <v>2800</v>
      </c>
      <c r="D17" s="20">
        <v>0.95214285714285718</v>
      </c>
      <c r="E17" s="83">
        <v>-134</v>
      </c>
      <c r="F17" s="33">
        <v>2867</v>
      </c>
      <c r="G17" s="33">
        <v>3000</v>
      </c>
      <c r="H17" s="20">
        <v>0.95566666666666666</v>
      </c>
      <c r="I17" s="83">
        <v>-133</v>
      </c>
      <c r="J17" s="20">
        <v>0.92989187303801879</v>
      </c>
      <c r="K17" s="20">
        <v>0.93333333333333335</v>
      </c>
      <c r="L17" s="23">
        <v>-3.4414602953145579E-3</v>
      </c>
    </row>
    <row r="18" spans="1:12" x14ac:dyDescent="0.4">
      <c r="A18" s="84" t="s">
        <v>142</v>
      </c>
      <c r="B18" s="33">
        <v>4774</v>
      </c>
      <c r="C18" s="33">
        <v>4846</v>
      </c>
      <c r="D18" s="20">
        <v>0.98514238547255473</v>
      </c>
      <c r="E18" s="83">
        <v>-72</v>
      </c>
      <c r="F18" s="33">
        <v>5400</v>
      </c>
      <c r="G18" s="33">
        <v>5400</v>
      </c>
      <c r="H18" s="20">
        <v>1</v>
      </c>
      <c r="I18" s="83">
        <v>0</v>
      </c>
      <c r="J18" s="20">
        <v>0.88407407407407412</v>
      </c>
      <c r="K18" s="20">
        <v>0.89740740740740743</v>
      </c>
      <c r="L18" s="23">
        <v>-1.3333333333333308E-2</v>
      </c>
    </row>
    <row r="19" spans="1:12" x14ac:dyDescent="0.4">
      <c r="A19" s="84" t="s">
        <v>141</v>
      </c>
      <c r="B19" s="33">
        <v>2768</v>
      </c>
      <c r="C19" s="33">
        <v>2490</v>
      </c>
      <c r="D19" s="20">
        <v>1.1116465863453815</v>
      </c>
      <c r="E19" s="83">
        <v>278</v>
      </c>
      <c r="F19" s="33">
        <v>3450</v>
      </c>
      <c r="G19" s="33">
        <v>3900</v>
      </c>
      <c r="H19" s="20">
        <v>0.88461538461538458</v>
      </c>
      <c r="I19" s="83">
        <v>-450</v>
      </c>
      <c r="J19" s="20">
        <v>0.80231884057971015</v>
      </c>
      <c r="K19" s="20">
        <v>0.63846153846153841</v>
      </c>
      <c r="L19" s="23">
        <v>0.16385730211817173</v>
      </c>
    </row>
    <row r="20" spans="1:12" x14ac:dyDescent="0.4">
      <c r="A20" s="84" t="s">
        <v>140</v>
      </c>
      <c r="B20" s="34">
        <v>2767</v>
      </c>
      <c r="C20" s="34">
        <v>2730</v>
      </c>
      <c r="D20" s="17">
        <v>1.0135531135531135</v>
      </c>
      <c r="E20" s="92">
        <v>37</v>
      </c>
      <c r="F20" s="34">
        <v>3017</v>
      </c>
      <c r="G20" s="34">
        <v>3017</v>
      </c>
      <c r="H20" s="17">
        <v>1</v>
      </c>
      <c r="I20" s="92">
        <v>0</v>
      </c>
      <c r="J20" s="17">
        <v>0.9171362280411004</v>
      </c>
      <c r="K20" s="17">
        <v>0.90487238979118334</v>
      </c>
      <c r="L20" s="16">
        <v>1.2263838249917058E-2</v>
      </c>
    </row>
    <row r="21" spans="1:12" x14ac:dyDescent="0.4">
      <c r="A21" s="93" t="s">
        <v>139</v>
      </c>
      <c r="B21" s="33">
        <v>2418</v>
      </c>
      <c r="C21" s="33">
        <v>5293</v>
      </c>
      <c r="D21" s="20">
        <v>0.45682977517475909</v>
      </c>
      <c r="E21" s="83">
        <v>-2875</v>
      </c>
      <c r="F21" s="33">
        <v>3000</v>
      </c>
      <c r="G21" s="33">
        <v>6000</v>
      </c>
      <c r="H21" s="20">
        <v>0.5</v>
      </c>
      <c r="I21" s="83">
        <v>-3000</v>
      </c>
      <c r="J21" s="20">
        <v>0.80600000000000005</v>
      </c>
      <c r="K21" s="20">
        <v>0.88216666666666665</v>
      </c>
      <c r="L21" s="23">
        <v>-7.6166666666666605E-2</v>
      </c>
    </row>
    <row r="22" spans="1:12" x14ac:dyDescent="0.4">
      <c r="A22" s="84" t="s">
        <v>168</v>
      </c>
      <c r="B22" s="33">
        <v>2040</v>
      </c>
      <c r="C22" s="33">
        <v>1990</v>
      </c>
      <c r="D22" s="20">
        <v>1.0251256281407035</v>
      </c>
      <c r="E22" s="83">
        <v>50</v>
      </c>
      <c r="F22" s="33">
        <v>2850</v>
      </c>
      <c r="G22" s="33">
        <v>3000</v>
      </c>
      <c r="H22" s="20">
        <v>0.95</v>
      </c>
      <c r="I22" s="83">
        <v>-150</v>
      </c>
      <c r="J22" s="20">
        <v>0.71578947368421053</v>
      </c>
      <c r="K22" s="20">
        <v>0.66333333333333333</v>
      </c>
      <c r="L22" s="23">
        <v>5.2456140350877201E-2</v>
      </c>
    </row>
    <row r="23" spans="1:12" x14ac:dyDescent="0.4">
      <c r="A23" s="84" t="s">
        <v>138</v>
      </c>
      <c r="B23" s="33">
        <v>2536</v>
      </c>
      <c r="C23" s="33">
        <v>3108</v>
      </c>
      <c r="D23" s="20">
        <v>0.81595881595881592</v>
      </c>
      <c r="E23" s="83">
        <v>-572</v>
      </c>
      <c r="F23" s="33">
        <v>3439</v>
      </c>
      <c r="G23" s="33">
        <v>3323</v>
      </c>
      <c r="H23" s="20">
        <v>1.0349082154679508</v>
      </c>
      <c r="I23" s="83">
        <v>116</v>
      </c>
      <c r="J23" s="20">
        <v>0.73742366967141615</v>
      </c>
      <c r="K23" s="20">
        <v>0.93529942822750523</v>
      </c>
      <c r="L23" s="23">
        <v>-0.19787575855608908</v>
      </c>
    </row>
    <row r="24" spans="1:12" x14ac:dyDescent="0.4">
      <c r="A24" s="84" t="s">
        <v>137</v>
      </c>
      <c r="B24" s="34">
        <v>648</v>
      </c>
      <c r="C24" s="34">
        <v>716</v>
      </c>
      <c r="D24" s="17">
        <v>0.9050279329608939</v>
      </c>
      <c r="E24" s="92">
        <v>-68</v>
      </c>
      <c r="F24" s="34">
        <v>1067</v>
      </c>
      <c r="G24" s="34">
        <v>1350</v>
      </c>
      <c r="H24" s="17">
        <v>0.79037037037037039</v>
      </c>
      <c r="I24" s="92">
        <v>-283</v>
      </c>
      <c r="J24" s="17">
        <v>0.6073102155576382</v>
      </c>
      <c r="K24" s="17">
        <v>0.53037037037037038</v>
      </c>
      <c r="L24" s="16">
        <v>7.6939845187267819E-2</v>
      </c>
    </row>
    <row r="25" spans="1:12" x14ac:dyDescent="0.4">
      <c r="A25" s="93" t="s">
        <v>136</v>
      </c>
      <c r="B25" s="33">
        <v>2193</v>
      </c>
      <c r="C25" s="33">
        <v>2593</v>
      </c>
      <c r="D25" s="20">
        <v>0.84573852680293093</v>
      </c>
      <c r="E25" s="83">
        <v>-400</v>
      </c>
      <c r="F25" s="33">
        <v>3317</v>
      </c>
      <c r="G25" s="33">
        <v>3450</v>
      </c>
      <c r="H25" s="20">
        <v>0.96144927536231883</v>
      </c>
      <c r="I25" s="83">
        <v>-133</v>
      </c>
      <c r="J25" s="20">
        <v>0.66113958396141093</v>
      </c>
      <c r="K25" s="20">
        <v>0.75159420289855072</v>
      </c>
      <c r="L25" s="23">
        <v>-9.0454618937139797E-2</v>
      </c>
    </row>
    <row r="26" spans="1:12" x14ac:dyDescent="0.4">
      <c r="A26" s="84" t="s">
        <v>135</v>
      </c>
      <c r="B26" s="33">
        <v>2552</v>
      </c>
      <c r="C26" s="33">
        <v>2326</v>
      </c>
      <c r="D26" s="20">
        <v>1.0971625107480654</v>
      </c>
      <c r="E26" s="83">
        <v>226</v>
      </c>
      <c r="F26" s="33">
        <v>2867</v>
      </c>
      <c r="G26" s="33">
        <v>3000</v>
      </c>
      <c r="H26" s="20">
        <v>0.95566666666666666</v>
      </c>
      <c r="I26" s="83">
        <v>-133</v>
      </c>
      <c r="J26" s="20">
        <v>0.89012905476107429</v>
      </c>
      <c r="K26" s="20">
        <v>0.77533333333333332</v>
      </c>
      <c r="L26" s="23">
        <v>0.11479572142774097</v>
      </c>
    </row>
    <row r="27" spans="1:12" x14ac:dyDescent="0.4">
      <c r="A27" s="93" t="s">
        <v>134</v>
      </c>
      <c r="B27" s="34">
        <v>1808</v>
      </c>
      <c r="C27" s="34">
        <v>2603</v>
      </c>
      <c r="D27" s="17">
        <v>0.69458317326162122</v>
      </c>
      <c r="E27" s="92">
        <v>-795</v>
      </c>
      <c r="F27" s="34">
        <v>2850</v>
      </c>
      <c r="G27" s="34">
        <v>3000</v>
      </c>
      <c r="H27" s="17">
        <v>0.95</v>
      </c>
      <c r="I27" s="92">
        <v>-150</v>
      </c>
      <c r="J27" s="17">
        <v>0.63438596491228072</v>
      </c>
      <c r="K27" s="17">
        <v>0.8676666666666667</v>
      </c>
      <c r="L27" s="16">
        <v>-0.23328070175438598</v>
      </c>
    </row>
    <row r="28" spans="1:12" x14ac:dyDescent="0.4">
      <c r="A28" s="93" t="s">
        <v>173</v>
      </c>
      <c r="B28" s="34">
        <v>1210</v>
      </c>
      <c r="C28" s="34">
        <v>1070</v>
      </c>
      <c r="D28" s="17">
        <v>1.1308411214953271</v>
      </c>
      <c r="E28" s="92">
        <v>140</v>
      </c>
      <c r="F28" s="34">
        <v>1800</v>
      </c>
      <c r="G28" s="34">
        <v>1650</v>
      </c>
      <c r="H28" s="17">
        <v>1.0909090909090908</v>
      </c>
      <c r="I28" s="92">
        <v>150</v>
      </c>
      <c r="J28" s="17">
        <v>0.67222222222222228</v>
      </c>
      <c r="K28" s="17">
        <v>0.64848484848484844</v>
      </c>
      <c r="L28" s="16">
        <v>2.3737373737373835E-2</v>
      </c>
    </row>
    <row r="29" spans="1:12" x14ac:dyDescent="0.4">
      <c r="A29" s="93" t="s">
        <v>172</v>
      </c>
      <c r="B29" s="34">
        <v>2563</v>
      </c>
      <c r="C29" s="34">
        <v>0</v>
      </c>
      <c r="D29" s="17" t="e">
        <v>#DIV/0!</v>
      </c>
      <c r="E29" s="92">
        <v>2563</v>
      </c>
      <c r="F29" s="34">
        <v>3000</v>
      </c>
      <c r="G29" s="34">
        <v>0</v>
      </c>
      <c r="H29" s="17" t="e">
        <v>#DIV/0!</v>
      </c>
      <c r="I29" s="92">
        <v>3000</v>
      </c>
      <c r="J29" s="17">
        <v>0.85433333333333328</v>
      </c>
      <c r="K29" s="17" t="e">
        <v>#DIV/0!</v>
      </c>
      <c r="L29" s="16" t="e">
        <v>#DIV/0!</v>
      </c>
    </row>
    <row r="30" spans="1:12" x14ac:dyDescent="0.4">
      <c r="A30" s="91" t="s">
        <v>63</v>
      </c>
      <c r="B30" s="31">
        <v>2963</v>
      </c>
      <c r="C30" s="31">
        <v>2763</v>
      </c>
      <c r="D30" s="22">
        <v>1.0723850886717337</v>
      </c>
      <c r="E30" s="90">
        <v>200</v>
      </c>
      <c r="F30" s="31">
        <v>3666</v>
      </c>
      <c r="G30" s="31">
        <v>4563</v>
      </c>
      <c r="H30" s="22">
        <v>0.80341880341880345</v>
      </c>
      <c r="I30" s="90">
        <v>-897</v>
      </c>
      <c r="J30" s="22">
        <v>0.80823786142935083</v>
      </c>
      <c r="K30" s="22">
        <v>0.60552268244575935</v>
      </c>
      <c r="L30" s="21">
        <v>0.20271517898359148</v>
      </c>
    </row>
    <row r="31" spans="1:12" x14ac:dyDescent="0.4">
      <c r="A31" s="86" t="s">
        <v>133</v>
      </c>
      <c r="B31" s="35">
        <v>2307</v>
      </c>
      <c r="C31" s="35">
        <v>2109</v>
      </c>
      <c r="D31" s="19">
        <v>1.0938833570412518</v>
      </c>
      <c r="E31" s="85">
        <v>198</v>
      </c>
      <c r="F31" s="35">
        <v>2925</v>
      </c>
      <c r="G31" s="35">
        <v>3783</v>
      </c>
      <c r="H31" s="19">
        <v>0.77319587628865982</v>
      </c>
      <c r="I31" s="85">
        <v>-858</v>
      </c>
      <c r="J31" s="19">
        <v>0.78871794871794876</v>
      </c>
      <c r="K31" s="19">
        <v>0.55749405233941318</v>
      </c>
      <c r="L31" s="18">
        <v>0.23122389637853558</v>
      </c>
    </row>
    <row r="32" spans="1:12" x14ac:dyDescent="0.4">
      <c r="A32" s="84" t="s">
        <v>132</v>
      </c>
      <c r="B32" s="33">
        <v>656</v>
      </c>
      <c r="C32" s="33">
        <v>654</v>
      </c>
      <c r="D32" s="20">
        <v>1.0030581039755351</v>
      </c>
      <c r="E32" s="83">
        <v>2</v>
      </c>
      <c r="F32" s="33">
        <v>741</v>
      </c>
      <c r="G32" s="33">
        <v>780</v>
      </c>
      <c r="H32" s="20">
        <v>0.95</v>
      </c>
      <c r="I32" s="83">
        <v>-39</v>
      </c>
      <c r="J32" s="20">
        <v>0.88529014844804321</v>
      </c>
      <c r="K32" s="20">
        <v>0.83846153846153848</v>
      </c>
      <c r="L32" s="23">
        <v>4.6828609986504732E-2</v>
      </c>
    </row>
    <row r="33" spans="1:12" s="87" customFormat="1" x14ac:dyDescent="0.4">
      <c r="A33" s="89" t="s">
        <v>74</v>
      </c>
      <c r="B33" s="28">
        <v>179420</v>
      </c>
      <c r="C33" s="28">
        <v>164785</v>
      </c>
      <c r="D33" s="15">
        <v>1.0888126953302788</v>
      </c>
      <c r="E33" s="88">
        <v>14635</v>
      </c>
      <c r="F33" s="28">
        <v>207477</v>
      </c>
      <c r="G33" s="28">
        <v>190477</v>
      </c>
      <c r="H33" s="15">
        <v>1.089249620689112</v>
      </c>
      <c r="I33" s="88">
        <v>17000</v>
      </c>
      <c r="J33" s="15">
        <v>0.86477055288056026</v>
      </c>
      <c r="K33" s="15">
        <v>0.86511757325031369</v>
      </c>
      <c r="L33" s="24">
        <v>-3.4702036975342576E-4</v>
      </c>
    </row>
    <row r="34" spans="1:12" x14ac:dyDescent="0.4">
      <c r="A34" s="94" t="s">
        <v>73</v>
      </c>
      <c r="B34" s="30">
        <v>151897</v>
      </c>
      <c r="C34" s="30">
        <v>136946</v>
      </c>
      <c r="D34" s="19">
        <v>1.1091744191141033</v>
      </c>
      <c r="E34" s="85">
        <v>14951</v>
      </c>
      <c r="F34" s="30">
        <v>174263</v>
      </c>
      <c r="G34" s="30">
        <v>158433</v>
      </c>
      <c r="H34" s="19">
        <v>1.0999160528425265</v>
      </c>
      <c r="I34" s="85">
        <v>15830</v>
      </c>
      <c r="J34" s="19">
        <v>0.87165376471195832</v>
      </c>
      <c r="K34" s="19">
        <v>0.86437800205765214</v>
      </c>
      <c r="L34" s="18">
        <v>7.2757626543061837E-3</v>
      </c>
    </row>
    <row r="35" spans="1:12" x14ac:dyDescent="0.4">
      <c r="A35" s="84" t="s">
        <v>56</v>
      </c>
      <c r="B35" s="33">
        <v>70198</v>
      </c>
      <c r="C35" s="33">
        <v>64807</v>
      </c>
      <c r="D35" s="20">
        <v>1.0831854583609795</v>
      </c>
      <c r="E35" s="83">
        <v>5391</v>
      </c>
      <c r="F35" s="33">
        <v>77054</v>
      </c>
      <c r="G35" s="33">
        <v>70748</v>
      </c>
      <c r="H35" s="20">
        <v>1.0891332617176457</v>
      </c>
      <c r="I35" s="83">
        <v>6306</v>
      </c>
      <c r="J35" s="20">
        <v>0.91102343810833963</v>
      </c>
      <c r="K35" s="20">
        <v>0.91602589472493923</v>
      </c>
      <c r="L35" s="23">
        <v>-5.0024566165995932E-3</v>
      </c>
    </row>
    <row r="36" spans="1:12" x14ac:dyDescent="0.4">
      <c r="A36" s="84" t="s">
        <v>131</v>
      </c>
      <c r="B36" s="33">
        <v>17965</v>
      </c>
      <c r="C36" s="33">
        <v>17221</v>
      </c>
      <c r="D36" s="20">
        <v>1.0432030660240403</v>
      </c>
      <c r="E36" s="83">
        <v>744</v>
      </c>
      <c r="F36" s="33">
        <v>20407</v>
      </c>
      <c r="G36" s="33">
        <v>19753</v>
      </c>
      <c r="H36" s="20">
        <v>1.0331088948514149</v>
      </c>
      <c r="I36" s="83">
        <v>654</v>
      </c>
      <c r="J36" s="20">
        <v>0.88033517910520898</v>
      </c>
      <c r="K36" s="20">
        <v>0.87181693919910896</v>
      </c>
      <c r="L36" s="23">
        <v>8.5182399061000114E-3</v>
      </c>
    </row>
    <row r="37" spans="1:12" x14ac:dyDescent="0.4">
      <c r="A37" s="84" t="s">
        <v>130</v>
      </c>
      <c r="B37" s="33">
        <v>12857</v>
      </c>
      <c r="C37" s="33">
        <v>13374</v>
      </c>
      <c r="D37" s="20">
        <v>0.96134290414236578</v>
      </c>
      <c r="E37" s="83">
        <v>-517</v>
      </c>
      <c r="F37" s="33">
        <v>15048</v>
      </c>
      <c r="G37" s="33">
        <v>15513</v>
      </c>
      <c r="H37" s="20">
        <v>0.97002514020498931</v>
      </c>
      <c r="I37" s="83">
        <v>-465</v>
      </c>
      <c r="J37" s="20">
        <v>0.85439925571504516</v>
      </c>
      <c r="K37" s="20">
        <v>0.86211564494295112</v>
      </c>
      <c r="L37" s="23">
        <v>-7.716389227905962E-3</v>
      </c>
    </row>
    <row r="38" spans="1:12" x14ac:dyDescent="0.4">
      <c r="A38" s="84" t="s">
        <v>54</v>
      </c>
      <c r="B38" s="33">
        <v>24402</v>
      </c>
      <c r="C38" s="33">
        <v>19257</v>
      </c>
      <c r="D38" s="20">
        <v>1.2671755725190839</v>
      </c>
      <c r="E38" s="83">
        <v>5145</v>
      </c>
      <c r="F38" s="33">
        <v>29823</v>
      </c>
      <c r="G38" s="33">
        <v>23207</v>
      </c>
      <c r="H38" s="20">
        <v>1.28508639634593</v>
      </c>
      <c r="I38" s="83">
        <v>6616</v>
      </c>
      <c r="J38" s="20">
        <v>0.81822754250075447</v>
      </c>
      <c r="K38" s="20">
        <v>0.82979273495066141</v>
      </c>
      <c r="L38" s="23">
        <v>-1.1565192449906947E-2</v>
      </c>
    </row>
    <row r="39" spans="1:12" x14ac:dyDescent="0.4">
      <c r="A39" s="84" t="s">
        <v>55</v>
      </c>
      <c r="B39" s="33">
        <v>13268</v>
      </c>
      <c r="C39" s="33">
        <v>11280</v>
      </c>
      <c r="D39" s="20">
        <v>1.1762411347517729</v>
      </c>
      <c r="E39" s="83">
        <v>1988</v>
      </c>
      <c r="F39" s="33">
        <v>15803</v>
      </c>
      <c r="G39" s="33">
        <v>14372</v>
      </c>
      <c r="H39" s="20">
        <v>1.0995686056220428</v>
      </c>
      <c r="I39" s="83">
        <v>1431</v>
      </c>
      <c r="J39" s="20">
        <v>0.83958742011010568</v>
      </c>
      <c r="K39" s="20">
        <v>0.78485944892847204</v>
      </c>
      <c r="L39" s="23">
        <v>5.4727971181633639E-2</v>
      </c>
    </row>
    <row r="40" spans="1:12" x14ac:dyDescent="0.4">
      <c r="A40" s="84" t="s">
        <v>53</v>
      </c>
      <c r="B40" s="33">
        <v>3851</v>
      </c>
      <c r="C40" s="33">
        <v>3669</v>
      </c>
      <c r="D40" s="20">
        <v>1.0496047969473972</v>
      </c>
      <c r="E40" s="83">
        <v>182</v>
      </c>
      <c r="F40" s="33">
        <v>5184</v>
      </c>
      <c r="G40" s="33">
        <v>5760</v>
      </c>
      <c r="H40" s="20">
        <v>0.9</v>
      </c>
      <c r="I40" s="83">
        <v>-576</v>
      </c>
      <c r="J40" s="20">
        <v>0.74286265432098764</v>
      </c>
      <c r="K40" s="20">
        <v>0.63697916666666665</v>
      </c>
      <c r="L40" s="23">
        <v>0.10588348765432098</v>
      </c>
    </row>
    <row r="41" spans="1:12" x14ac:dyDescent="0.4">
      <c r="A41" s="84" t="s">
        <v>52</v>
      </c>
      <c r="B41" s="33">
        <v>5096</v>
      </c>
      <c r="C41" s="33">
        <v>3194</v>
      </c>
      <c r="D41" s="20">
        <v>1.5954915466499686</v>
      </c>
      <c r="E41" s="83">
        <v>1902</v>
      </c>
      <c r="F41" s="33">
        <v>5472</v>
      </c>
      <c r="G41" s="33">
        <v>3320</v>
      </c>
      <c r="H41" s="20">
        <v>1.6481927710843374</v>
      </c>
      <c r="I41" s="83">
        <v>2152</v>
      </c>
      <c r="J41" s="20">
        <v>0.93128654970760238</v>
      </c>
      <c r="K41" s="20">
        <v>0.96204819277108433</v>
      </c>
      <c r="L41" s="23">
        <v>-3.0761643063481947E-2</v>
      </c>
    </row>
    <row r="42" spans="1:12" x14ac:dyDescent="0.4">
      <c r="A42" s="93" t="s">
        <v>51</v>
      </c>
      <c r="B42" s="34">
        <v>4260</v>
      </c>
      <c r="C42" s="34">
        <v>4144</v>
      </c>
      <c r="D42" s="17">
        <v>1.0279922779922781</v>
      </c>
      <c r="E42" s="92">
        <v>116</v>
      </c>
      <c r="F42" s="34">
        <v>5472</v>
      </c>
      <c r="G42" s="34">
        <v>5760</v>
      </c>
      <c r="H42" s="17">
        <v>0.95</v>
      </c>
      <c r="I42" s="92">
        <v>-288</v>
      </c>
      <c r="J42" s="17">
        <v>0.77850877192982459</v>
      </c>
      <c r="K42" s="17">
        <v>0.71944444444444444</v>
      </c>
      <c r="L42" s="16">
        <v>5.9064327485380153E-2</v>
      </c>
    </row>
    <row r="43" spans="1:12" x14ac:dyDescent="0.4">
      <c r="A43" s="91" t="s">
        <v>72</v>
      </c>
      <c r="B43" s="31">
        <v>27523</v>
      </c>
      <c r="C43" s="31">
        <v>27839</v>
      </c>
      <c r="D43" s="22">
        <v>0.98864901756528611</v>
      </c>
      <c r="E43" s="90">
        <v>-316</v>
      </c>
      <c r="F43" s="31">
        <v>33214</v>
      </c>
      <c r="G43" s="31">
        <v>32044</v>
      </c>
      <c r="H43" s="22">
        <v>1.0365122955935588</v>
      </c>
      <c r="I43" s="90">
        <v>1170</v>
      </c>
      <c r="J43" s="22">
        <v>0.82865659059432772</v>
      </c>
      <c r="K43" s="22">
        <v>0.86877418549494445</v>
      </c>
      <c r="L43" s="21">
        <v>-4.0117594900616727E-2</v>
      </c>
    </row>
    <row r="44" spans="1:12" x14ac:dyDescent="0.4">
      <c r="A44" s="86" t="s">
        <v>54</v>
      </c>
      <c r="B44" s="35">
        <v>0</v>
      </c>
      <c r="C44" s="35">
        <v>5213</v>
      </c>
      <c r="D44" s="19">
        <v>0</v>
      </c>
      <c r="E44" s="85">
        <v>-5213</v>
      </c>
      <c r="F44" s="35">
        <v>0</v>
      </c>
      <c r="G44" s="35">
        <v>5919</v>
      </c>
      <c r="H44" s="19">
        <v>0</v>
      </c>
      <c r="I44" s="85">
        <v>-5919</v>
      </c>
      <c r="J44" s="19" t="e">
        <v>#DIV/0!</v>
      </c>
      <c r="K44" s="19">
        <v>0.88072309511741853</v>
      </c>
      <c r="L44" s="18" t="e">
        <v>#DIV/0!</v>
      </c>
    </row>
    <row r="45" spans="1:12" x14ac:dyDescent="0.4">
      <c r="A45" s="84" t="s">
        <v>68</v>
      </c>
      <c r="B45" s="33">
        <v>1750</v>
      </c>
      <c r="C45" s="33">
        <v>1821</v>
      </c>
      <c r="D45" s="20">
        <v>0.96101043382756723</v>
      </c>
      <c r="E45" s="83">
        <v>-71</v>
      </c>
      <c r="F45" s="33">
        <v>2275</v>
      </c>
      <c r="G45" s="33">
        <v>2519</v>
      </c>
      <c r="H45" s="20">
        <v>0.90313616514489881</v>
      </c>
      <c r="I45" s="83">
        <v>-244</v>
      </c>
      <c r="J45" s="20">
        <v>0.76923076923076927</v>
      </c>
      <c r="K45" s="20">
        <v>0.72290591504565305</v>
      </c>
      <c r="L45" s="23">
        <v>4.6324854185116227E-2</v>
      </c>
    </row>
    <row r="46" spans="1:12" x14ac:dyDescent="0.4">
      <c r="A46" s="84" t="s">
        <v>66</v>
      </c>
      <c r="B46" s="33">
        <v>3058</v>
      </c>
      <c r="C46" s="33">
        <v>2167</v>
      </c>
      <c r="D46" s="20">
        <v>1.4111675126903553</v>
      </c>
      <c r="E46" s="83">
        <v>891</v>
      </c>
      <c r="F46" s="33">
        <v>5472</v>
      </c>
      <c r="G46" s="33">
        <v>2520</v>
      </c>
      <c r="H46" s="20">
        <v>2.1714285714285713</v>
      </c>
      <c r="I46" s="83">
        <v>2952</v>
      </c>
      <c r="J46" s="20">
        <v>0.55884502923976609</v>
      </c>
      <c r="K46" s="20">
        <v>0.85992063492063497</v>
      </c>
      <c r="L46" s="23">
        <v>-0.30107560568086889</v>
      </c>
    </row>
    <row r="47" spans="1:12" x14ac:dyDescent="0.4">
      <c r="A47" s="84" t="s">
        <v>48</v>
      </c>
      <c r="B47" s="33">
        <v>6280</v>
      </c>
      <c r="C47" s="33">
        <v>6818</v>
      </c>
      <c r="D47" s="20">
        <v>0.92109122909944263</v>
      </c>
      <c r="E47" s="83">
        <v>-538</v>
      </c>
      <c r="F47" s="33">
        <v>7524</v>
      </c>
      <c r="G47" s="33">
        <v>7560</v>
      </c>
      <c r="H47" s="20">
        <v>0.99523809523809526</v>
      </c>
      <c r="I47" s="83">
        <v>-36</v>
      </c>
      <c r="J47" s="20">
        <v>0.83466241360978199</v>
      </c>
      <c r="K47" s="20">
        <v>0.9018518518518519</v>
      </c>
      <c r="L47" s="23">
        <v>-6.718943824206991E-2</v>
      </c>
    </row>
    <row r="48" spans="1:12" x14ac:dyDescent="0.4">
      <c r="A48" s="84" t="s">
        <v>50</v>
      </c>
      <c r="B48" s="33">
        <v>2026</v>
      </c>
      <c r="C48" s="33">
        <v>2066</v>
      </c>
      <c r="D48" s="20">
        <v>0.98063891577928364</v>
      </c>
      <c r="E48" s="83">
        <v>-40</v>
      </c>
      <c r="F48" s="33">
        <v>2401</v>
      </c>
      <c r="G48" s="33">
        <v>2520</v>
      </c>
      <c r="H48" s="20">
        <v>0.95277777777777772</v>
      </c>
      <c r="I48" s="83">
        <v>-119</v>
      </c>
      <c r="J48" s="20">
        <v>0.8438150770512286</v>
      </c>
      <c r="K48" s="20">
        <v>0.81984126984126982</v>
      </c>
      <c r="L48" s="23">
        <v>2.3973807209958786E-2</v>
      </c>
    </row>
    <row r="49" spans="1:12" x14ac:dyDescent="0.4">
      <c r="A49" s="84" t="s">
        <v>49</v>
      </c>
      <c r="B49" s="33">
        <v>2111</v>
      </c>
      <c r="C49" s="33">
        <v>2318</v>
      </c>
      <c r="D49" s="20">
        <v>0.91069887834339946</v>
      </c>
      <c r="E49" s="83">
        <v>-207</v>
      </c>
      <c r="F49" s="33">
        <v>2268</v>
      </c>
      <c r="G49" s="33">
        <v>2639</v>
      </c>
      <c r="H49" s="20">
        <v>0.85941644562334218</v>
      </c>
      <c r="I49" s="83">
        <v>-371</v>
      </c>
      <c r="J49" s="20">
        <v>0.9307760141093474</v>
      </c>
      <c r="K49" s="20">
        <v>0.87836301629405078</v>
      </c>
      <c r="L49" s="23">
        <v>5.2412997815296625E-2</v>
      </c>
    </row>
    <row r="50" spans="1:12" x14ac:dyDescent="0.4">
      <c r="A50" s="84" t="s">
        <v>128</v>
      </c>
      <c r="B50" s="33">
        <v>3087</v>
      </c>
      <c r="C50" s="33">
        <v>3028</v>
      </c>
      <c r="D50" s="20">
        <v>1.0194848084544255</v>
      </c>
      <c r="E50" s="83">
        <v>59</v>
      </c>
      <c r="F50" s="33">
        <v>3320</v>
      </c>
      <c r="G50" s="33">
        <v>3320</v>
      </c>
      <c r="H50" s="20">
        <v>1</v>
      </c>
      <c r="I50" s="83">
        <v>0</v>
      </c>
      <c r="J50" s="20">
        <v>0.92981927710843371</v>
      </c>
      <c r="K50" s="20">
        <v>0.91204819277108429</v>
      </c>
      <c r="L50" s="23">
        <v>1.7771084337349419E-2</v>
      </c>
    </row>
    <row r="51" spans="1:12" x14ac:dyDescent="0.4">
      <c r="A51" s="84" t="s">
        <v>70</v>
      </c>
      <c r="B51" s="33">
        <v>2262</v>
      </c>
      <c r="C51" s="33">
        <v>2157</v>
      </c>
      <c r="D51" s="20">
        <v>1.0486787204450625</v>
      </c>
      <c r="E51" s="83">
        <v>105</v>
      </c>
      <c r="F51" s="33">
        <v>2520</v>
      </c>
      <c r="G51" s="33">
        <v>2520</v>
      </c>
      <c r="H51" s="20">
        <v>1</v>
      </c>
      <c r="I51" s="83">
        <v>0</v>
      </c>
      <c r="J51" s="20">
        <v>0.89761904761904765</v>
      </c>
      <c r="K51" s="20">
        <v>0.85595238095238091</v>
      </c>
      <c r="L51" s="23">
        <v>4.1666666666666741E-2</v>
      </c>
    </row>
    <row r="52" spans="1:12" x14ac:dyDescent="0.4">
      <c r="A52" s="84" t="s">
        <v>127</v>
      </c>
      <c r="B52" s="33">
        <v>2299</v>
      </c>
      <c r="C52" s="33">
        <v>2251</v>
      </c>
      <c r="D52" s="20">
        <v>1.0213238560639715</v>
      </c>
      <c r="E52" s="83">
        <v>48</v>
      </c>
      <c r="F52" s="33">
        <v>2520</v>
      </c>
      <c r="G52" s="33">
        <v>2527</v>
      </c>
      <c r="H52" s="20">
        <v>0.99722991689750695</v>
      </c>
      <c r="I52" s="83">
        <v>-7</v>
      </c>
      <c r="J52" s="20">
        <v>0.91230158730158728</v>
      </c>
      <c r="K52" s="20">
        <v>0.89077958053027306</v>
      </c>
      <c r="L52" s="23">
        <v>2.1522006771314217E-2</v>
      </c>
    </row>
    <row r="53" spans="1:12" x14ac:dyDescent="0.4">
      <c r="A53" s="84" t="s">
        <v>125</v>
      </c>
      <c r="B53" s="33">
        <v>2332</v>
      </c>
      <c r="C53" s="33">
        <v>0</v>
      </c>
      <c r="D53" s="20" t="e">
        <v>#DIV/0!</v>
      </c>
      <c r="E53" s="83">
        <v>2332</v>
      </c>
      <c r="F53" s="33">
        <v>2520</v>
      </c>
      <c r="G53" s="33">
        <v>0</v>
      </c>
      <c r="H53" s="20" t="e">
        <v>#DIV/0!</v>
      </c>
      <c r="I53" s="83">
        <v>2520</v>
      </c>
      <c r="J53" s="20">
        <v>0.92539682539682544</v>
      </c>
      <c r="K53" s="20" t="e">
        <v>#DIV/0!</v>
      </c>
      <c r="L53" s="23" t="e">
        <v>#DIV/0!</v>
      </c>
    </row>
    <row r="54" spans="1:12" x14ac:dyDescent="0.4">
      <c r="A54" s="84" t="s">
        <v>124</v>
      </c>
      <c r="B54" s="33">
        <v>2318</v>
      </c>
      <c r="C54" s="33">
        <v>0</v>
      </c>
      <c r="D54" s="20" t="e">
        <v>#DIV/0!</v>
      </c>
      <c r="E54" s="83">
        <v>2318</v>
      </c>
      <c r="F54" s="33">
        <v>2394</v>
      </c>
      <c r="G54" s="33">
        <v>0</v>
      </c>
      <c r="H54" s="20" t="e">
        <v>#DIV/0!</v>
      </c>
      <c r="I54" s="83">
        <v>2394</v>
      </c>
      <c r="J54" s="20">
        <v>0.96825396825396826</v>
      </c>
      <c r="K54" s="20" t="e">
        <v>#DIV/0!</v>
      </c>
      <c r="L54" s="23" t="e">
        <v>#DIV/0!</v>
      </c>
    </row>
    <row r="55" spans="1:12" s="87" customFormat="1" x14ac:dyDescent="0.4">
      <c r="A55" s="89" t="s">
        <v>71</v>
      </c>
      <c r="B55" s="28">
        <v>0</v>
      </c>
      <c r="C55" s="28">
        <v>27401</v>
      </c>
      <c r="D55" s="15">
        <v>0</v>
      </c>
      <c r="E55" s="88">
        <v>-27401</v>
      </c>
      <c r="F55" s="28">
        <v>0</v>
      </c>
      <c r="G55" s="28">
        <v>30012</v>
      </c>
      <c r="H55" s="15">
        <v>0</v>
      </c>
      <c r="I55" s="88">
        <v>-30012</v>
      </c>
      <c r="J55" s="15" t="e">
        <v>#DIV/0!</v>
      </c>
      <c r="K55" s="15">
        <v>0.91300146608023458</v>
      </c>
      <c r="L55" s="24" t="e">
        <v>#DIV/0!</v>
      </c>
    </row>
    <row r="56" spans="1:12" x14ac:dyDescent="0.4">
      <c r="A56" s="86" t="s">
        <v>56</v>
      </c>
      <c r="B56" s="35">
        <v>0</v>
      </c>
      <c r="C56" s="35">
        <v>16981</v>
      </c>
      <c r="D56" s="19">
        <v>0</v>
      </c>
      <c r="E56" s="85">
        <v>-16981</v>
      </c>
      <c r="F56" s="35">
        <v>0</v>
      </c>
      <c r="G56" s="35">
        <v>18092</v>
      </c>
      <c r="H56" s="19">
        <v>0</v>
      </c>
      <c r="I56" s="85">
        <v>-18092</v>
      </c>
      <c r="J56" s="19" t="e">
        <v>#DIV/0!</v>
      </c>
      <c r="K56" s="19">
        <v>0.93859164271501216</v>
      </c>
      <c r="L56" s="18" t="e">
        <v>#DIV/0!</v>
      </c>
    </row>
    <row r="57" spans="1:12" x14ac:dyDescent="0.4">
      <c r="A57" s="82" t="s">
        <v>57</v>
      </c>
      <c r="B57" s="32">
        <v>0</v>
      </c>
      <c r="C57" s="32">
        <v>10420</v>
      </c>
      <c r="D57" s="26">
        <v>0</v>
      </c>
      <c r="E57" s="81">
        <v>-10420</v>
      </c>
      <c r="F57" s="32">
        <v>0</v>
      </c>
      <c r="G57" s="32">
        <v>11920</v>
      </c>
      <c r="H57" s="26">
        <v>0</v>
      </c>
      <c r="I57" s="81">
        <v>-11920</v>
      </c>
      <c r="J57" s="26" t="e">
        <v>#DIV/0!</v>
      </c>
      <c r="K57" s="26">
        <v>0.87416107382550334</v>
      </c>
      <c r="L57" s="25" t="e">
        <v>#DIV/0!</v>
      </c>
    </row>
    <row r="58" spans="1:12" x14ac:dyDescent="0.4">
      <c r="C58" s="80"/>
      <c r="E58" s="13"/>
      <c r="G58" s="80"/>
      <c r="I58" s="13"/>
      <c r="K58" s="80"/>
    </row>
    <row r="59" spans="1:12" x14ac:dyDescent="0.4">
      <c r="C59" s="80"/>
      <c r="D59" s="13"/>
      <c r="E59" s="13"/>
      <c r="F59" s="80"/>
      <c r="G59" s="80"/>
      <c r="H59" s="13"/>
      <c r="I59" s="13"/>
      <c r="J59" s="80"/>
      <c r="K59" s="80"/>
    </row>
    <row r="60" spans="1:12" x14ac:dyDescent="0.4">
      <c r="C60" s="80"/>
      <c r="D60" s="13"/>
      <c r="E60" s="13"/>
      <c r="F60" s="80"/>
      <c r="G60" s="80"/>
      <c r="H60" s="13"/>
      <c r="I60" s="13"/>
      <c r="J60" s="80"/>
      <c r="K60" s="80"/>
    </row>
    <row r="61" spans="1:12" x14ac:dyDescent="0.4">
      <c r="C61" s="80"/>
      <c r="D61" s="13"/>
      <c r="E61" s="13"/>
      <c r="F61" s="80"/>
      <c r="G61" s="80"/>
      <c r="H61" s="13"/>
      <c r="I61" s="13"/>
      <c r="J61" s="80"/>
      <c r="K61" s="80"/>
    </row>
    <row r="62" spans="1:12" x14ac:dyDescent="0.4">
      <c r="C62" s="80"/>
      <c r="D62" s="13"/>
      <c r="E62" s="13"/>
      <c r="F62" s="80"/>
      <c r="G62" s="80"/>
      <c r="H62" s="13"/>
      <c r="I62" s="13"/>
      <c r="J62" s="80"/>
      <c r="K62" s="80"/>
    </row>
    <row r="63" spans="1:12" x14ac:dyDescent="0.4">
      <c r="C63" s="80"/>
      <c r="E63" s="13"/>
      <c r="G63" s="80"/>
      <c r="I63" s="13"/>
      <c r="K63" s="80"/>
    </row>
    <row r="64" spans="1:12" x14ac:dyDescent="0.4">
      <c r="C64" s="80"/>
      <c r="E64" s="13"/>
      <c r="G64" s="80"/>
      <c r="I64" s="13"/>
      <c r="K64" s="80"/>
    </row>
    <row r="65" spans="3:11" x14ac:dyDescent="0.4">
      <c r="C65" s="80"/>
      <c r="E65" s="13"/>
      <c r="G65" s="80"/>
      <c r="I65" s="13"/>
      <c r="K65" s="80"/>
    </row>
    <row r="66" spans="3:11" x14ac:dyDescent="0.4">
      <c r="C66" s="80"/>
      <c r="E66" s="13"/>
      <c r="G66" s="80"/>
      <c r="I66" s="13"/>
      <c r="K66" s="80"/>
    </row>
  </sheetData>
  <mergeCells count="14">
    <mergeCell ref="A2:A4"/>
    <mergeCell ref="B2:E4"/>
    <mergeCell ref="F2:I4"/>
    <mergeCell ref="J2:L4"/>
    <mergeCell ref="A5:A6"/>
    <mergeCell ref="B5:B6"/>
    <mergeCell ref="C5:C6"/>
    <mergeCell ref="D5:E5"/>
    <mergeCell ref="K5:K6"/>
    <mergeCell ref="L5:L6"/>
    <mergeCell ref="F5:F6"/>
    <mergeCell ref="G5:G6"/>
    <mergeCell ref="H5:I5"/>
    <mergeCell ref="J5:J6"/>
  </mergeCells>
  <phoneticPr fontId="3"/>
  <hyperlinks>
    <hyperlink ref="A1" location="'h15'!A1" display="'h15'!A1"/>
  </hyperlinks>
  <pageMargins left="0.75" right="0.75" top="1" bottom="1" header="0.51200000000000001" footer="0.5120000000000000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bestFit="1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９月(月間)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98</v>
      </c>
      <c r="C4" s="120" t="s">
        <v>180</v>
      </c>
      <c r="D4" s="119" t="s">
        <v>61</v>
      </c>
      <c r="E4" s="119"/>
      <c r="F4" s="116" t="s">
        <v>98</v>
      </c>
      <c r="G4" s="116" t="s">
        <v>180</v>
      </c>
      <c r="H4" s="119" t="s">
        <v>61</v>
      </c>
      <c r="I4" s="119"/>
      <c r="J4" s="116" t="s">
        <v>98</v>
      </c>
      <c r="K4" s="116" t="s">
        <v>180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526189</v>
      </c>
      <c r="C6" s="28">
        <v>467450</v>
      </c>
      <c r="D6" s="15">
        <v>1.1256583591828002</v>
      </c>
      <c r="E6" s="88">
        <v>58739</v>
      </c>
      <c r="F6" s="28">
        <v>627105</v>
      </c>
      <c r="G6" s="28">
        <v>558338</v>
      </c>
      <c r="H6" s="15">
        <v>1.1231637466910724</v>
      </c>
      <c r="I6" s="88">
        <v>68767</v>
      </c>
      <c r="J6" s="15">
        <v>0.83907639071606832</v>
      </c>
      <c r="K6" s="15">
        <v>0.83721688296336627</v>
      </c>
      <c r="L6" s="24">
        <v>1.8595077527020498E-3</v>
      </c>
    </row>
    <row r="7" spans="1:12" s="87" customFormat="1" x14ac:dyDescent="0.4">
      <c r="A7" s="89" t="s">
        <v>58</v>
      </c>
      <c r="B7" s="28">
        <v>261748</v>
      </c>
      <c r="C7" s="28">
        <v>207017</v>
      </c>
      <c r="D7" s="15">
        <v>1.2643792538777008</v>
      </c>
      <c r="E7" s="88">
        <v>54731</v>
      </c>
      <c r="F7" s="28">
        <v>310276</v>
      </c>
      <c r="G7" s="28">
        <v>245111</v>
      </c>
      <c r="H7" s="15">
        <v>1.2658591413686044</v>
      </c>
      <c r="I7" s="88">
        <v>65165</v>
      </c>
      <c r="J7" s="15">
        <v>0.84359731335971844</v>
      </c>
      <c r="K7" s="15">
        <v>0.84458469836115069</v>
      </c>
      <c r="L7" s="24">
        <v>-9.873850014322505E-4</v>
      </c>
    </row>
    <row r="8" spans="1:12" x14ac:dyDescent="0.4">
      <c r="A8" s="97" t="s">
        <v>65</v>
      </c>
      <c r="B8" s="29">
        <v>215863</v>
      </c>
      <c r="C8" s="29">
        <v>166368</v>
      </c>
      <c r="D8" s="27">
        <v>1.2975031256010772</v>
      </c>
      <c r="E8" s="96">
        <v>49495</v>
      </c>
      <c r="F8" s="29">
        <v>250923</v>
      </c>
      <c r="G8" s="29">
        <v>191170</v>
      </c>
      <c r="H8" s="27">
        <v>1.3125647329601926</v>
      </c>
      <c r="I8" s="96">
        <v>59753</v>
      </c>
      <c r="J8" s="27">
        <v>0.86027586151927082</v>
      </c>
      <c r="K8" s="27">
        <v>0.87026207040853687</v>
      </c>
      <c r="L8" s="54">
        <v>-9.9862088892660461E-3</v>
      </c>
    </row>
    <row r="9" spans="1:12" x14ac:dyDescent="0.4">
      <c r="A9" s="86" t="s">
        <v>56</v>
      </c>
      <c r="B9" s="35">
        <v>120000</v>
      </c>
      <c r="C9" s="35">
        <v>92684</v>
      </c>
      <c r="D9" s="19">
        <v>1.2947218505890985</v>
      </c>
      <c r="E9" s="85">
        <v>27316</v>
      </c>
      <c r="F9" s="35">
        <v>132091</v>
      </c>
      <c r="G9" s="35">
        <v>102981</v>
      </c>
      <c r="H9" s="19">
        <v>1.2826735028791718</v>
      </c>
      <c r="I9" s="85">
        <v>29110</v>
      </c>
      <c r="J9" s="19">
        <v>0.90846461908835574</v>
      </c>
      <c r="K9" s="19">
        <v>0.90001068158203945</v>
      </c>
      <c r="L9" s="18">
        <v>8.4539375063162892E-3</v>
      </c>
    </row>
    <row r="10" spans="1:12" x14ac:dyDescent="0.4">
      <c r="A10" s="84" t="s">
        <v>57</v>
      </c>
      <c r="B10" s="33">
        <v>32746</v>
      </c>
      <c r="C10" s="33">
        <v>14684</v>
      </c>
      <c r="D10" s="20">
        <v>2.2300463089076548</v>
      </c>
      <c r="E10" s="83">
        <v>18062</v>
      </c>
      <c r="F10" s="35">
        <v>37256</v>
      </c>
      <c r="G10" s="33">
        <v>17040</v>
      </c>
      <c r="H10" s="20">
        <v>2.1863849765258214</v>
      </c>
      <c r="I10" s="83">
        <v>20216</v>
      </c>
      <c r="J10" s="20">
        <v>0.87894567318015893</v>
      </c>
      <c r="K10" s="20">
        <v>0.86173708920187797</v>
      </c>
      <c r="L10" s="23">
        <v>1.7208583978280956E-2</v>
      </c>
    </row>
    <row r="11" spans="1:12" x14ac:dyDescent="0.4">
      <c r="A11" s="84" t="s">
        <v>69</v>
      </c>
      <c r="B11" s="33">
        <v>12206</v>
      </c>
      <c r="C11" s="33">
        <v>14240</v>
      </c>
      <c r="D11" s="20">
        <v>0.85716292134831462</v>
      </c>
      <c r="E11" s="83">
        <v>-2034</v>
      </c>
      <c r="F11" s="33">
        <v>15930</v>
      </c>
      <c r="G11" s="33">
        <v>15890</v>
      </c>
      <c r="H11" s="20">
        <v>1.0025173064820643</v>
      </c>
      <c r="I11" s="83">
        <v>40</v>
      </c>
      <c r="J11" s="20">
        <v>0.76622724419334587</v>
      </c>
      <c r="K11" s="20">
        <v>0.89616110761485213</v>
      </c>
      <c r="L11" s="23">
        <v>-0.12993386342150626</v>
      </c>
    </row>
    <row r="12" spans="1:12" x14ac:dyDescent="0.4">
      <c r="A12" s="84" t="s">
        <v>54</v>
      </c>
      <c r="B12" s="33">
        <v>23370</v>
      </c>
      <c r="C12" s="33">
        <v>20356</v>
      </c>
      <c r="D12" s="20">
        <v>1.1480644527412065</v>
      </c>
      <c r="E12" s="83">
        <v>3014</v>
      </c>
      <c r="F12" s="33">
        <v>28649</v>
      </c>
      <c r="G12" s="33">
        <v>23609</v>
      </c>
      <c r="H12" s="20">
        <v>1.2134779109661569</v>
      </c>
      <c r="I12" s="83">
        <v>5040</v>
      </c>
      <c r="J12" s="20">
        <v>0.81573527871827989</v>
      </c>
      <c r="K12" s="20">
        <v>0.86221356262442284</v>
      </c>
      <c r="L12" s="23">
        <v>-4.6478283906142948E-2</v>
      </c>
    </row>
    <row r="13" spans="1:12" x14ac:dyDescent="0.4">
      <c r="A13" s="84" t="s">
        <v>145</v>
      </c>
      <c r="B13" s="33">
        <v>7247</v>
      </c>
      <c r="C13" s="33">
        <v>6746</v>
      </c>
      <c r="D13" s="20">
        <v>1.0742662318410909</v>
      </c>
      <c r="E13" s="83">
        <v>501</v>
      </c>
      <c r="F13" s="33">
        <v>8100</v>
      </c>
      <c r="G13" s="33">
        <v>7560</v>
      </c>
      <c r="H13" s="20">
        <v>1.0714285714285714</v>
      </c>
      <c r="I13" s="83">
        <v>540</v>
      </c>
      <c r="J13" s="20">
        <v>0.89469135802469135</v>
      </c>
      <c r="K13" s="20">
        <v>0.8923280423280423</v>
      </c>
      <c r="L13" s="23">
        <v>2.3633156966490487E-3</v>
      </c>
    </row>
    <row r="14" spans="1:12" x14ac:dyDescent="0.4">
      <c r="A14" s="84" t="s">
        <v>55</v>
      </c>
      <c r="B14" s="33">
        <v>20294</v>
      </c>
      <c r="C14" s="33">
        <v>17658</v>
      </c>
      <c r="D14" s="20">
        <v>1.1492807792501982</v>
      </c>
      <c r="E14" s="83">
        <v>2636</v>
      </c>
      <c r="F14" s="33">
        <v>28897</v>
      </c>
      <c r="G14" s="33">
        <v>24090</v>
      </c>
      <c r="H14" s="20">
        <v>1.1995433789954337</v>
      </c>
      <c r="I14" s="83">
        <v>4807</v>
      </c>
      <c r="J14" s="20">
        <v>0.70228743468180088</v>
      </c>
      <c r="K14" s="20">
        <v>0.73300124533001243</v>
      </c>
      <c r="L14" s="23">
        <v>-3.0713810648211548E-2</v>
      </c>
    </row>
    <row r="15" spans="1:12" x14ac:dyDescent="0.4">
      <c r="A15" s="91" t="s">
        <v>64</v>
      </c>
      <c r="B15" s="31">
        <v>42764</v>
      </c>
      <c r="C15" s="31">
        <v>37555</v>
      </c>
      <c r="D15" s="22">
        <v>1.1387032352549593</v>
      </c>
      <c r="E15" s="90">
        <v>5209</v>
      </c>
      <c r="F15" s="31">
        <v>54985</v>
      </c>
      <c r="G15" s="31">
        <v>49534</v>
      </c>
      <c r="H15" s="22">
        <v>1.1100456252271167</v>
      </c>
      <c r="I15" s="90">
        <v>5451</v>
      </c>
      <c r="J15" s="22">
        <v>0.77773938346821858</v>
      </c>
      <c r="K15" s="22">
        <v>0.75816610812775065</v>
      </c>
      <c r="L15" s="21">
        <v>1.9573275340467933E-2</v>
      </c>
    </row>
    <row r="16" spans="1:12" x14ac:dyDescent="0.4">
      <c r="A16" s="86" t="s">
        <v>144</v>
      </c>
      <c r="B16" s="35">
        <v>2040</v>
      </c>
      <c r="C16" s="35">
        <v>2265</v>
      </c>
      <c r="D16" s="19">
        <v>0.90066225165562919</v>
      </c>
      <c r="E16" s="85">
        <v>-225</v>
      </c>
      <c r="F16" s="35">
        <v>2867</v>
      </c>
      <c r="G16" s="35">
        <v>2700</v>
      </c>
      <c r="H16" s="19">
        <v>1.0618518518518518</v>
      </c>
      <c r="I16" s="85">
        <v>167</v>
      </c>
      <c r="J16" s="19">
        <v>0.711545169166376</v>
      </c>
      <c r="K16" s="19">
        <v>0.83888888888888891</v>
      </c>
      <c r="L16" s="18">
        <v>-0.1273437197225129</v>
      </c>
    </row>
    <row r="17" spans="1:12" x14ac:dyDescent="0.4">
      <c r="A17" s="84" t="s">
        <v>143</v>
      </c>
      <c r="B17" s="33">
        <v>3869</v>
      </c>
      <c r="C17" s="33">
        <v>3254</v>
      </c>
      <c r="D17" s="20">
        <v>1.18899815611555</v>
      </c>
      <c r="E17" s="83">
        <v>615</v>
      </c>
      <c r="F17" s="33">
        <v>4517</v>
      </c>
      <c r="G17" s="33">
        <v>4350</v>
      </c>
      <c r="H17" s="20">
        <v>1.0383908045977011</v>
      </c>
      <c r="I17" s="83">
        <v>167</v>
      </c>
      <c r="J17" s="20">
        <v>0.85654195262342259</v>
      </c>
      <c r="K17" s="20">
        <v>0.74804597701149422</v>
      </c>
      <c r="L17" s="23">
        <v>0.10849597561192836</v>
      </c>
    </row>
    <row r="18" spans="1:12" x14ac:dyDescent="0.4">
      <c r="A18" s="84" t="s">
        <v>142</v>
      </c>
      <c r="B18" s="33">
        <v>3412</v>
      </c>
      <c r="C18" s="33">
        <v>4062</v>
      </c>
      <c r="D18" s="20">
        <v>0.83998030526834067</v>
      </c>
      <c r="E18" s="83">
        <v>-650</v>
      </c>
      <c r="F18" s="33">
        <v>4350</v>
      </c>
      <c r="G18" s="33">
        <v>4200</v>
      </c>
      <c r="H18" s="20">
        <v>1.0357142857142858</v>
      </c>
      <c r="I18" s="83">
        <v>150</v>
      </c>
      <c r="J18" s="20">
        <v>0.78436781609195405</v>
      </c>
      <c r="K18" s="20">
        <v>0.96714285714285719</v>
      </c>
      <c r="L18" s="23">
        <v>-0.18277504105090314</v>
      </c>
    </row>
    <row r="19" spans="1:12" x14ac:dyDescent="0.4">
      <c r="A19" s="84" t="s">
        <v>141</v>
      </c>
      <c r="B19" s="33">
        <v>4487</v>
      </c>
      <c r="C19" s="33">
        <v>3369</v>
      </c>
      <c r="D19" s="20">
        <v>1.3318492134164441</v>
      </c>
      <c r="E19" s="83">
        <v>1118</v>
      </c>
      <c r="F19" s="33">
        <v>5867</v>
      </c>
      <c r="G19" s="33">
        <v>5100</v>
      </c>
      <c r="H19" s="20">
        <v>1.1503921568627451</v>
      </c>
      <c r="I19" s="83">
        <v>767</v>
      </c>
      <c r="J19" s="20">
        <v>0.76478609169933531</v>
      </c>
      <c r="K19" s="20">
        <v>0.6605882352941177</v>
      </c>
      <c r="L19" s="23">
        <v>0.10419785640521761</v>
      </c>
    </row>
    <row r="20" spans="1:12" x14ac:dyDescent="0.4">
      <c r="A20" s="84" t="s">
        <v>140</v>
      </c>
      <c r="B20" s="34">
        <v>4139</v>
      </c>
      <c r="C20" s="34">
        <v>3611</v>
      </c>
      <c r="D20" s="17">
        <v>1.146219883688729</v>
      </c>
      <c r="E20" s="92">
        <v>528</v>
      </c>
      <c r="F20" s="34">
        <v>4367</v>
      </c>
      <c r="G20" s="34">
        <v>4200</v>
      </c>
      <c r="H20" s="17">
        <v>1.0397619047619047</v>
      </c>
      <c r="I20" s="92">
        <v>167</v>
      </c>
      <c r="J20" s="17">
        <v>0.94779024501946418</v>
      </c>
      <c r="K20" s="17">
        <v>0.85976190476190473</v>
      </c>
      <c r="L20" s="16">
        <v>8.8028340257559456E-2</v>
      </c>
    </row>
    <row r="21" spans="1:12" x14ac:dyDescent="0.4">
      <c r="A21" s="93" t="s">
        <v>139</v>
      </c>
      <c r="B21" s="33">
        <v>3165</v>
      </c>
      <c r="C21" s="33">
        <v>3203</v>
      </c>
      <c r="D21" s="20">
        <v>0.98813612238526383</v>
      </c>
      <c r="E21" s="83">
        <v>-38</v>
      </c>
      <c r="F21" s="33">
        <v>4350</v>
      </c>
      <c r="G21" s="33">
        <v>4084</v>
      </c>
      <c r="H21" s="20">
        <v>1.0651322233104799</v>
      </c>
      <c r="I21" s="83">
        <v>266</v>
      </c>
      <c r="J21" s="20">
        <v>0.72758620689655173</v>
      </c>
      <c r="K21" s="20">
        <v>0.78428011753183158</v>
      </c>
      <c r="L21" s="23">
        <v>-5.6693910635279843E-2</v>
      </c>
    </row>
    <row r="22" spans="1:12" x14ac:dyDescent="0.4">
      <c r="A22" s="84" t="s">
        <v>168</v>
      </c>
      <c r="B22" s="33">
        <v>3602</v>
      </c>
      <c r="C22" s="33">
        <v>3338</v>
      </c>
      <c r="D22" s="20">
        <v>1.079089275014979</v>
      </c>
      <c r="E22" s="83">
        <v>264</v>
      </c>
      <c r="F22" s="33">
        <v>4350</v>
      </c>
      <c r="G22" s="33">
        <v>4200</v>
      </c>
      <c r="H22" s="20">
        <v>1.0357142857142858</v>
      </c>
      <c r="I22" s="83">
        <v>150</v>
      </c>
      <c r="J22" s="20">
        <v>0.82804597701149429</v>
      </c>
      <c r="K22" s="20">
        <v>0.79476190476190478</v>
      </c>
      <c r="L22" s="23">
        <v>3.3284072249589514E-2</v>
      </c>
    </row>
    <row r="23" spans="1:12" x14ac:dyDescent="0.4">
      <c r="A23" s="84" t="s">
        <v>138</v>
      </c>
      <c r="B23" s="33">
        <v>3792</v>
      </c>
      <c r="C23" s="33">
        <v>4077</v>
      </c>
      <c r="D23" s="20">
        <v>0.93009565857247978</v>
      </c>
      <c r="E23" s="83">
        <v>-285</v>
      </c>
      <c r="F23" s="33">
        <v>4650</v>
      </c>
      <c r="G23" s="33">
        <v>4950</v>
      </c>
      <c r="H23" s="20">
        <v>0.93939393939393945</v>
      </c>
      <c r="I23" s="83">
        <v>-300</v>
      </c>
      <c r="J23" s="20">
        <v>0.81548387096774189</v>
      </c>
      <c r="K23" s="20">
        <v>0.82363636363636361</v>
      </c>
      <c r="L23" s="23">
        <v>-8.1524926686217247E-3</v>
      </c>
    </row>
    <row r="24" spans="1:12" x14ac:dyDescent="0.4">
      <c r="A24" s="84" t="s">
        <v>137</v>
      </c>
      <c r="B24" s="34">
        <v>1076</v>
      </c>
      <c r="C24" s="34">
        <v>1015</v>
      </c>
      <c r="D24" s="17">
        <v>1.0600985221674877</v>
      </c>
      <c r="E24" s="92">
        <v>61</v>
      </c>
      <c r="F24" s="34">
        <v>1950</v>
      </c>
      <c r="G24" s="34">
        <v>1800</v>
      </c>
      <c r="H24" s="17">
        <v>1.0833333333333333</v>
      </c>
      <c r="I24" s="92">
        <v>150</v>
      </c>
      <c r="J24" s="17">
        <v>0.55179487179487174</v>
      </c>
      <c r="K24" s="17">
        <v>0.56388888888888888</v>
      </c>
      <c r="L24" s="16">
        <v>-1.209401709401714E-2</v>
      </c>
    </row>
    <row r="25" spans="1:12" x14ac:dyDescent="0.4">
      <c r="A25" s="93" t="s">
        <v>136</v>
      </c>
      <c r="B25" s="33">
        <v>3605</v>
      </c>
      <c r="C25" s="33">
        <v>3698</v>
      </c>
      <c r="D25" s="20">
        <v>0.9748512709572742</v>
      </c>
      <c r="E25" s="83">
        <v>-93</v>
      </c>
      <c r="F25" s="33">
        <v>4500</v>
      </c>
      <c r="G25" s="33">
        <v>4950</v>
      </c>
      <c r="H25" s="20">
        <v>0.90909090909090906</v>
      </c>
      <c r="I25" s="83">
        <v>-450</v>
      </c>
      <c r="J25" s="20">
        <v>0.80111111111111111</v>
      </c>
      <c r="K25" s="20">
        <v>0.74707070707070711</v>
      </c>
      <c r="L25" s="23">
        <v>5.4040404040404E-2</v>
      </c>
    </row>
    <row r="26" spans="1:12" x14ac:dyDescent="0.4">
      <c r="A26" s="84" t="s">
        <v>135</v>
      </c>
      <c r="B26" s="33">
        <v>2954</v>
      </c>
      <c r="C26" s="33">
        <v>2411</v>
      </c>
      <c r="D26" s="20">
        <v>1.2252177519701368</v>
      </c>
      <c r="E26" s="83">
        <v>543</v>
      </c>
      <c r="F26" s="33">
        <v>4517</v>
      </c>
      <c r="G26" s="33">
        <v>4500</v>
      </c>
      <c r="H26" s="20">
        <v>1.0037777777777779</v>
      </c>
      <c r="I26" s="83">
        <v>17</v>
      </c>
      <c r="J26" s="20">
        <v>0.65397387646668148</v>
      </c>
      <c r="K26" s="20">
        <v>0.5357777777777778</v>
      </c>
      <c r="L26" s="23">
        <v>0.11819609868890368</v>
      </c>
    </row>
    <row r="27" spans="1:12" x14ac:dyDescent="0.4">
      <c r="A27" s="93" t="s">
        <v>134</v>
      </c>
      <c r="B27" s="34">
        <v>3098</v>
      </c>
      <c r="C27" s="34">
        <v>3252</v>
      </c>
      <c r="D27" s="17">
        <v>0.95264452644526443</v>
      </c>
      <c r="E27" s="92">
        <v>-154</v>
      </c>
      <c r="F27" s="34">
        <v>4350</v>
      </c>
      <c r="G27" s="34">
        <v>4500</v>
      </c>
      <c r="H27" s="17">
        <v>0.96666666666666667</v>
      </c>
      <c r="I27" s="92">
        <v>-150</v>
      </c>
      <c r="J27" s="17">
        <v>0.71218390804597698</v>
      </c>
      <c r="K27" s="17">
        <v>0.72266666666666668</v>
      </c>
      <c r="L27" s="16">
        <v>-1.0482758620689703E-2</v>
      </c>
    </row>
    <row r="28" spans="1:12" x14ac:dyDescent="0.4">
      <c r="A28" s="93" t="s">
        <v>172</v>
      </c>
      <c r="B28" s="34">
        <v>3525</v>
      </c>
      <c r="C28" s="34">
        <v>0</v>
      </c>
      <c r="D28" s="17" t="e">
        <v>#DIV/0!</v>
      </c>
      <c r="E28" s="92">
        <v>3525</v>
      </c>
      <c r="F28" s="34">
        <v>4350</v>
      </c>
      <c r="G28" s="34">
        <v>0</v>
      </c>
      <c r="H28" s="17" t="e">
        <v>#DIV/0!</v>
      </c>
      <c r="I28" s="92">
        <v>4350</v>
      </c>
      <c r="J28" s="17">
        <v>0.81034482758620685</v>
      </c>
      <c r="K28" s="17" t="e">
        <v>#DIV/0!</v>
      </c>
      <c r="L28" s="16" t="e">
        <v>#DIV/0!</v>
      </c>
    </row>
    <row r="29" spans="1:12" x14ac:dyDescent="0.4">
      <c r="A29" s="91" t="s">
        <v>63</v>
      </c>
      <c r="B29" s="31">
        <v>3121</v>
      </c>
      <c r="C29" s="31">
        <v>3094</v>
      </c>
      <c r="D29" s="22">
        <v>1.0087265675500969</v>
      </c>
      <c r="E29" s="90">
        <v>27</v>
      </c>
      <c r="F29" s="31">
        <v>4368</v>
      </c>
      <c r="G29" s="31">
        <v>4407</v>
      </c>
      <c r="H29" s="22">
        <v>0.99115044247787609</v>
      </c>
      <c r="I29" s="90">
        <v>-39</v>
      </c>
      <c r="J29" s="22">
        <v>0.71451465201465203</v>
      </c>
      <c r="K29" s="22">
        <v>0.70206489675516226</v>
      </c>
      <c r="L29" s="21">
        <v>1.244975525948977E-2</v>
      </c>
    </row>
    <row r="30" spans="1:12" x14ac:dyDescent="0.4">
      <c r="A30" s="86" t="s">
        <v>133</v>
      </c>
      <c r="B30" s="35">
        <v>2418</v>
      </c>
      <c r="C30" s="35">
        <v>2363</v>
      </c>
      <c r="D30" s="19">
        <v>1.0232754972492595</v>
      </c>
      <c r="E30" s="85">
        <v>55</v>
      </c>
      <c r="F30" s="35">
        <v>3354</v>
      </c>
      <c r="G30" s="35">
        <v>3315</v>
      </c>
      <c r="H30" s="19">
        <v>1.0117647058823529</v>
      </c>
      <c r="I30" s="85">
        <v>39</v>
      </c>
      <c r="J30" s="19">
        <v>0.72093023255813948</v>
      </c>
      <c r="K30" s="19">
        <v>0.71282051282051284</v>
      </c>
      <c r="L30" s="18">
        <v>8.1097197376266417E-3</v>
      </c>
    </row>
    <row r="31" spans="1:12" x14ac:dyDescent="0.4">
      <c r="A31" s="84" t="s">
        <v>132</v>
      </c>
      <c r="B31" s="33">
        <v>703</v>
      </c>
      <c r="C31" s="33">
        <v>731</v>
      </c>
      <c r="D31" s="20">
        <v>0.96169630642954851</v>
      </c>
      <c r="E31" s="83">
        <v>-28</v>
      </c>
      <c r="F31" s="33">
        <v>1014</v>
      </c>
      <c r="G31" s="33">
        <v>1092</v>
      </c>
      <c r="H31" s="20">
        <v>0.9285714285714286</v>
      </c>
      <c r="I31" s="83">
        <v>-78</v>
      </c>
      <c r="J31" s="20">
        <v>0.6932938856015779</v>
      </c>
      <c r="K31" s="20">
        <v>0.66941391941391937</v>
      </c>
      <c r="L31" s="23">
        <v>2.387996618765853E-2</v>
      </c>
    </row>
    <row r="32" spans="1:12" s="87" customFormat="1" x14ac:dyDescent="0.4">
      <c r="A32" s="89" t="s">
        <v>74</v>
      </c>
      <c r="B32" s="28">
        <v>264441</v>
      </c>
      <c r="C32" s="28">
        <v>225303</v>
      </c>
      <c r="D32" s="15">
        <v>1.1737127335188613</v>
      </c>
      <c r="E32" s="88">
        <v>39138</v>
      </c>
      <c r="F32" s="28">
        <v>316829</v>
      </c>
      <c r="G32" s="28">
        <v>273119</v>
      </c>
      <c r="H32" s="15">
        <v>1.160040129028006</v>
      </c>
      <c r="I32" s="88">
        <v>43710</v>
      </c>
      <c r="J32" s="15">
        <v>0.8346489746835043</v>
      </c>
      <c r="K32" s="15">
        <v>0.82492613110036284</v>
      </c>
      <c r="L32" s="24">
        <v>9.7228435831414606E-3</v>
      </c>
    </row>
    <row r="33" spans="1:12" x14ac:dyDescent="0.4">
      <c r="A33" s="94" t="s">
        <v>73</v>
      </c>
      <c r="B33" s="30">
        <v>228688</v>
      </c>
      <c r="C33" s="30">
        <v>197198</v>
      </c>
      <c r="D33" s="19">
        <v>1.1596872179231026</v>
      </c>
      <c r="E33" s="85">
        <v>31490</v>
      </c>
      <c r="F33" s="30">
        <v>267758</v>
      </c>
      <c r="G33" s="30">
        <v>235540</v>
      </c>
      <c r="H33" s="19">
        <v>1.1367835611785684</v>
      </c>
      <c r="I33" s="85">
        <v>32218</v>
      </c>
      <c r="J33" s="19">
        <v>0.85408465853494575</v>
      </c>
      <c r="K33" s="19">
        <v>0.83721660864396708</v>
      </c>
      <c r="L33" s="18">
        <v>1.6868049890978676E-2</v>
      </c>
    </row>
    <row r="34" spans="1:12" x14ac:dyDescent="0.4">
      <c r="A34" s="84" t="s">
        <v>56</v>
      </c>
      <c r="B34" s="33">
        <v>114947</v>
      </c>
      <c r="C34" s="33">
        <v>95196</v>
      </c>
      <c r="D34" s="20">
        <v>1.2074772049245766</v>
      </c>
      <c r="E34" s="83">
        <v>19751</v>
      </c>
      <c r="F34" s="33">
        <v>124567</v>
      </c>
      <c r="G34" s="33">
        <v>105741</v>
      </c>
      <c r="H34" s="20">
        <v>1.1780387928996321</v>
      </c>
      <c r="I34" s="83">
        <v>18826</v>
      </c>
      <c r="J34" s="20">
        <v>0.92277248388417477</v>
      </c>
      <c r="K34" s="20">
        <v>0.90027520072630296</v>
      </c>
      <c r="L34" s="23">
        <v>2.2497283157871806E-2</v>
      </c>
    </row>
    <row r="35" spans="1:12" x14ac:dyDescent="0.4">
      <c r="A35" s="84" t="s">
        <v>131</v>
      </c>
      <c r="B35" s="33">
        <v>22000</v>
      </c>
      <c r="C35" s="33">
        <v>21294</v>
      </c>
      <c r="D35" s="20">
        <v>1.0331548793087255</v>
      </c>
      <c r="E35" s="83">
        <v>706</v>
      </c>
      <c r="F35" s="33">
        <v>25472</v>
      </c>
      <c r="G35" s="33">
        <v>25132</v>
      </c>
      <c r="H35" s="20">
        <v>1.0135285691548623</v>
      </c>
      <c r="I35" s="83">
        <v>340</v>
      </c>
      <c r="J35" s="20">
        <v>0.8636934673366834</v>
      </c>
      <c r="K35" s="20">
        <v>0.84728632818717176</v>
      </c>
      <c r="L35" s="23">
        <v>1.640713914951164E-2</v>
      </c>
    </row>
    <row r="36" spans="1:12" x14ac:dyDescent="0.4">
      <c r="A36" s="84" t="s">
        <v>130</v>
      </c>
      <c r="B36" s="33">
        <v>18214</v>
      </c>
      <c r="C36" s="33">
        <v>14307</v>
      </c>
      <c r="D36" s="20">
        <v>1.273083106171804</v>
      </c>
      <c r="E36" s="83">
        <v>3907</v>
      </c>
      <c r="F36" s="33">
        <v>22968</v>
      </c>
      <c r="G36" s="33">
        <v>16704</v>
      </c>
      <c r="H36" s="20">
        <v>1.375</v>
      </c>
      <c r="I36" s="83">
        <v>6264</v>
      </c>
      <c r="J36" s="20">
        <v>0.79301637060257746</v>
      </c>
      <c r="K36" s="20">
        <v>0.85650143678160917</v>
      </c>
      <c r="L36" s="23">
        <v>-6.3485066179031713E-2</v>
      </c>
    </row>
    <row r="37" spans="1:12" x14ac:dyDescent="0.4">
      <c r="A37" s="84" t="s">
        <v>54</v>
      </c>
      <c r="B37" s="33">
        <v>35453</v>
      </c>
      <c r="C37" s="33">
        <v>33910</v>
      </c>
      <c r="D37" s="20">
        <v>1.0455028015334709</v>
      </c>
      <c r="E37" s="83">
        <v>1543</v>
      </c>
      <c r="F37" s="33">
        <v>45414</v>
      </c>
      <c r="G37" s="33">
        <v>42012</v>
      </c>
      <c r="H37" s="20">
        <v>1.0809768637532133</v>
      </c>
      <c r="I37" s="83">
        <v>3402</v>
      </c>
      <c r="J37" s="20">
        <v>0.7806623508169287</v>
      </c>
      <c r="K37" s="20">
        <v>0.80715033799866709</v>
      </c>
      <c r="L37" s="23">
        <v>-2.6487987181738393E-2</v>
      </c>
    </row>
    <row r="38" spans="1:12" x14ac:dyDescent="0.4">
      <c r="A38" s="84" t="s">
        <v>55</v>
      </c>
      <c r="B38" s="33">
        <v>20206</v>
      </c>
      <c r="C38" s="33">
        <v>17510</v>
      </c>
      <c r="D38" s="20">
        <v>1.153969160479726</v>
      </c>
      <c r="E38" s="83">
        <v>2696</v>
      </c>
      <c r="F38" s="33">
        <v>23993</v>
      </c>
      <c r="G38" s="33">
        <v>22695</v>
      </c>
      <c r="H38" s="20">
        <v>1.0571932143643974</v>
      </c>
      <c r="I38" s="83">
        <v>1298</v>
      </c>
      <c r="J38" s="20">
        <v>0.84216229733672321</v>
      </c>
      <c r="K38" s="20">
        <v>0.77153558052434457</v>
      </c>
      <c r="L38" s="23">
        <v>7.0626716812378643E-2</v>
      </c>
    </row>
    <row r="39" spans="1:12" x14ac:dyDescent="0.4">
      <c r="A39" s="84" t="s">
        <v>53</v>
      </c>
      <c r="B39" s="33">
        <v>6219</v>
      </c>
      <c r="C39" s="33">
        <v>5128</v>
      </c>
      <c r="D39" s="20">
        <v>1.2127535101404057</v>
      </c>
      <c r="E39" s="83">
        <v>1091</v>
      </c>
      <c r="F39" s="33">
        <v>8352</v>
      </c>
      <c r="G39" s="33">
        <v>6552</v>
      </c>
      <c r="H39" s="20">
        <v>1.2747252747252746</v>
      </c>
      <c r="I39" s="83">
        <v>1800</v>
      </c>
      <c r="J39" s="20">
        <v>0.74461206896551724</v>
      </c>
      <c r="K39" s="20">
        <v>0.78266178266178266</v>
      </c>
      <c r="L39" s="23">
        <v>-3.8049713696265419E-2</v>
      </c>
    </row>
    <row r="40" spans="1:12" x14ac:dyDescent="0.4">
      <c r="A40" s="84" t="s">
        <v>52</v>
      </c>
      <c r="B40" s="33">
        <v>7346</v>
      </c>
      <c r="C40" s="33">
        <v>5501</v>
      </c>
      <c r="D40" s="20">
        <v>1.3353935648063988</v>
      </c>
      <c r="E40" s="83">
        <v>1845</v>
      </c>
      <c r="F40" s="33">
        <v>8640</v>
      </c>
      <c r="G40" s="33">
        <v>8352</v>
      </c>
      <c r="H40" s="20">
        <v>1.0344827586206897</v>
      </c>
      <c r="I40" s="83">
        <v>288</v>
      </c>
      <c r="J40" s="20">
        <v>0.85023148148148153</v>
      </c>
      <c r="K40" s="20">
        <v>0.65864463601532564</v>
      </c>
      <c r="L40" s="23">
        <v>0.1915868454661559</v>
      </c>
    </row>
    <row r="41" spans="1:12" x14ac:dyDescent="0.4">
      <c r="A41" s="93" t="s">
        <v>51</v>
      </c>
      <c r="B41" s="34">
        <v>4303</v>
      </c>
      <c r="C41" s="34">
        <v>4352</v>
      </c>
      <c r="D41" s="17">
        <v>0.98874080882352944</v>
      </c>
      <c r="E41" s="92">
        <v>-49</v>
      </c>
      <c r="F41" s="34">
        <v>8352</v>
      </c>
      <c r="G41" s="34">
        <v>8352</v>
      </c>
      <c r="H41" s="17">
        <v>1</v>
      </c>
      <c r="I41" s="92">
        <v>0</v>
      </c>
      <c r="J41" s="17">
        <v>0.51520593869731801</v>
      </c>
      <c r="K41" s="17">
        <v>0.52107279693486586</v>
      </c>
      <c r="L41" s="16">
        <v>-5.8668582375478451E-3</v>
      </c>
    </row>
    <row r="42" spans="1:12" x14ac:dyDescent="0.4">
      <c r="A42" s="91" t="s">
        <v>72</v>
      </c>
      <c r="B42" s="31">
        <v>35753</v>
      </c>
      <c r="C42" s="31">
        <v>28105</v>
      </c>
      <c r="D42" s="22">
        <v>1.2721223981497953</v>
      </c>
      <c r="E42" s="90">
        <v>7648</v>
      </c>
      <c r="F42" s="31">
        <v>49071</v>
      </c>
      <c r="G42" s="31">
        <v>37579</v>
      </c>
      <c r="H42" s="22">
        <v>1.3058090955054684</v>
      </c>
      <c r="I42" s="90">
        <v>11492</v>
      </c>
      <c r="J42" s="22">
        <v>0.72859733855026387</v>
      </c>
      <c r="K42" s="22">
        <v>0.74789110939620529</v>
      </c>
      <c r="L42" s="21">
        <v>-1.9293770845941416E-2</v>
      </c>
    </row>
    <row r="43" spans="1:12" x14ac:dyDescent="0.4">
      <c r="A43" s="84" t="s">
        <v>68</v>
      </c>
      <c r="B43" s="33">
        <v>2589</v>
      </c>
      <c r="C43" s="33">
        <v>2355</v>
      </c>
      <c r="D43" s="20">
        <v>1.0993630573248407</v>
      </c>
      <c r="E43" s="83">
        <v>234</v>
      </c>
      <c r="F43" s="33">
        <v>3661</v>
      </c>
      <c r="G43" s="33">
        <v>3661</v>
      </c>
      <c r="H43" s="20">
        <v>1</v>
      </c>
      <c r="I43" s="83">
        <v>0</v>
      </c>
      <c r="J43" s="20">
        <v>0.70718382955476644</v>
      </c>
      <c r="K43" s="20">
        <v>0.64326686697623603</v>
      </c>
      <c r="L43" s="23">
        <v>6.3916962578530412E-2</v>
      </c>
    </row>
    <row r="44" spans="1:12" x14ac:dyDescent="0.4">
      <c r="A44" s="84" t="s">
        <v>66</v>
      </c>
      <c r="B44" s="33">
        <v>3955</v>
      </c>
      <c r="C44" s="33">
        <v>2480</v>
      </c>
      <c r="D44" s="20">
        <v>1.594758064516129</v>
      </c>
      <c r="E44" s="83">
        <v>1475</v>
      </c>
      <c r="F44" s="33">
        <v>8352</v>
      </c>
      <c r="G44" s="33">
        <v>3549</v>
      </c>
      <c r="H44" s="20">
        <v>2.3533389687235839</v>
      </c>
      <c r="I44" s="83">
        <v>4803</v>
      </c>
      <c r="J44" s="20">
        <v>0.47353927203065133</v>
      </c>
      <c r="K44" s="20">
        <v>0.69878839109608337</v>
      </c>
      <c r="L44" s="23">
        <v>-0.22524911906543205</v>
      </c>
    </row>
    <row r="45" spans="1:12" x14ac:dyDescent="0.4">
      <c r="A45" s="84" t="s">
        <v>48</v>
      </c>
      <c r="B45" s="33">
        <v>8520</v>
      </c>
      <c r="C45" s="33">
        <v>8928</v>
      </c>
      <c r="D45" s="20">
        <v>0.95430107526881724</v>
      </c>
      <c r="E45" s="83">
        <v>-408</v>
      </c>
      <c r="F45" s="33">
        <v>10843</v>
      </c>
      <c r="G45" s="33">
        <v>11142</v>
      </c>
      <c r="H45" s="20">
        <v>0.97316460240531322</v>
      </c>
      <c r="I45" s="83">
        <v>-299</v>
      </c>
      <c r="J45" s="20">
        <v>0.78576039841372314</v>
      </c>
      <c r="K45" s="20">
        <v>0.80129240710823912</v>
      </c>
      <c r="L45" s="23">
        <v>-1.5532008694515986E-2</v>
      </c>
    </row>
    <row r="46" spans="1:12" x14ac:dyDescent="0.4">
      <c r="A46" s="84" t="s">
        <v>50</v>
      </c>
      <c r="B46" s="33">
        <v>2321</v>
      </c>
      <c r="C46" s="33">
        <v>2497</v>
      </c>
      <c r="D46" s="20">
        <v>0.92951541850220265</v>
      </c>
      <c r="E46" s="83">
        <v>-176</v>
      </c>
      <c r="F46" s="33">
        <v>3654</v>
      </c>
      <c r="G46" s="33">
        <v>3675</v>
      </c>
      <c r="H46" s="20">
        <v>0.99428571428571433</v>
      </c>
      <c r="I46" s="83">
        <v>-21</v>
      </c>
      <c r="J46" s="20">
        <v>0.63519430760810069</v>
      </c>
      <c r="K46" s="20">
        <v>0.67945578231292514</v>
      </c>
      <c r="L46" s="23">
        <v>-4.4261474704824444E-2</v>
      </c>
    </row>
    <row r="47" spans="1:12" x14ac:dyDescent="0.4">
      <c r="A47" s="84" t="s">
        <v>49</v>
      </c>
      <c r="B47" s="33">
        <v>2852</v>
      </c>
      <c r="C47" s="33">
        <v>2848</v>
      </c>
      <c r="D47" s="20">
        <v>1.0014044943820224</v>
      </c>
      <c r="E47" s="83">
        <v>4</v>
      </c>
      <c r="F47" s="33">
        <v>3654</v>
      </c>
      <c r="G47" s="33">
        <v>3675</v>
      </c>
      <c r="H47" s="20">
        <v>0.99428571428571433</v>
      </c>
      <c r="I47" s="83">
        <v>-21</v>
      </c>
      <c r="J47" s="20">
        <v>0.78051450465243566</v>
      </c>
      <c r="K47" s="20">
        <v>0.77496598639455783</v>
      </c>
      <c r="L47" s="23">
        <v>5.5485182578778325E-3</v>
      </c>
    </row>
    <row r="48" spans="1:12" x14ac:dyDescent="0.4">
      <c r="A48" s="84" t="s">
        <v>128</v>
      </c>
      <c r="B48" s="33">
        <v>3155</v>
      </c>
      <c r="C48" s="33">
        <v>3613</v>
      </c>
      <c r="D48" s="20">
        <v>0.87323553833379464</v>
      </c>
      <c r="E48" s="83">
        <v>-458</v>
      </c>
      <c r="F48" s="33">
        <v>4648</v>
      </c>
      <c r="G48" s="33">
        <v>4814</v>
      </c>
      <c r="H48" s="20">
        <v>0.96551724137931039</v>
      </c>
      <c r="I48" s="83">
        <v>-166</v>
      </c>
      <c r="J48" s="20">
        <v>0.67878657487091221</v>
      </c>
      <c r="K48" s="20">
        <v>0.75051931865392607</v>
      </c>
      <c r="L48" s="23">
        <v>-7.1732743783013864E-2</v>
      </c>
    </row>
    <row r="49" spans="1:12" x14ac:dyDescent="0.4">
      <c r="A49" s="84" t="s">
        <v>70</v>
      </c>
      <c r="B49" s="33">
        <v>2910</v>
      </c>
      <c r="C49" s="33">
        <v>2577</v>
      </c>
      <c r="D49" s="20">
        <v>1.1292200232828871</v>
      </c>
      <c r="E49" s="83">
        <v>333</v>
      </c>
      <c r="F49" s="33">
        <v>3535</v>
      </c>
      <c r="G49" s="33">
        <v>3535</v>
      </c>
      <c r="H49" s="20">
        <v>1</v>
      </c>
      <c r="I49" s="83">
        <v>0</v>
      </c>
      <c r="J49" s="20">
        <v>0.8231966053748232</v>
      </c>
      <c r="K49" s="20">
        <v>0.72899575671852901</v>
      </c>
      <c r="L49" s="23">
        <v>9.4200848656294189E-2</v>
      </c>
    </row>
    <row r="50" spans="1:12" x14ac:dyDescent="0.4">
      <c r="A50" s="84" t="s">
        <v>127</v>
      </c>
      <c r="B50" s="33">
        <v>3197</v>
      </c>
      <c r="C50" s="33">
        <v>2807</v>
      </c>
      <c r="D50" s="20">
        <v>1.1389383683648022</v>
      </c>
      <c r="E50" s="83">
        <v>390</v>
      </c>
      <c r="F50" s="33">
        <v>3535</v>
      </c>
      <c r="G50" s="33">
        <v>3528</v>
      </c>
      <c r="H50" s="20">
        <v>1.001984126984127</v>
      </c>
      <c r="I50" s="83">
        <v>7</v>
      </c>
      <c r="J50" s="20">
        <v>0.90438472418670435</v>
      </c>
      <c r="K50" s="20">
        <v>0.79563492063492058</v>
      </c>
      <c r="L50" s="23">
        <v>0.10874980355178376</v>
      </c>
    </row>
    <row r="51" spans="1:12" x14ac:dyDescent="0.4">
      <c r="A51" s="84" t="s">
        <v>125</v>
      </c>
      <c r="B51" s="33">
        <v>2859</v>
      </c>
      <c r="C51" s="33">
        <v>0</v>
      </c>
      <c r="D51" s="20" t="e">
        <v>#DIV/0!</v>
      </c>
      <c r="E51" s="83">
        <v>2859</v>
      </c>
      <c r="F51" s="33">
        <v>3535</v>
      </c>
      <c r="G51" s="33">
        <v>0</v>
      </c>
      <c r="H51" s="20" t="e">
        <v>#DIV/0!</v>
      </c>
      <c r="I51" s="83">
        <v>3535</v>
      </c>
      <c r="J51" s="20">
        <v>0.80876944837340881</v>
      </c>
      <c r="K51" s="20" t="e">
        <v>#DIV/0!</v>
      </c>
      <c r="L51" s="23" t="e">
        <v>#DIV/0!</v>
      </c>
    </row>
    <row r="52" spans="1:12" x14ac:dyDescent="0.4">
      <c r="A52" s="84" t="s">
        <v>124</v>
      </c>
      <c r="B52" s="33">
        <v>3395</v>
      </c>
      <c r="C52" s="33">
        <v>0</v>
      </c>
      <c r="D52" s="20" t="e">
        <v>#DIV/0!</v>
      </c>
      <c r="E52" s="83">
        <v>3395</v>
      </c>
      <c r="F52" s="33">
        <v>3654</v>
      </c>
      <c r="G52" s="33">
        <v>0</v>
      </c>
      <c r="H52" s="20" t="e">
        <v>#DIV/0!</v>
      </c>
      <c r="I52" s="83">
        <v>3654</v>
      </c>
      <c r="J52" s="20">
        <v>0.92911877394636011</v>
      </c>
      <c r="K52" s="20" t="e">
        <v>#DIV/0!</v>
      </c>
      <c r="L52" s="23" t="e">
        <v>#DIV/0!</v>
      </c>
    </row>
    <row r="53" spans="1:12" s="87" customFormat="1" x14ac:dyDescent="0.4">
      <c r="A53" s="89" t="s">
        <v>71</v>
      </c>
      <c r="B53" s="28">
        <v>0</v>
      </c>
      <c r="C53" s="28">
        <v>35130</v>
      </c>
      <c r="D53" s="15">
        <v>0</v>
      </c>
      <c r="E53" s="88">
        <v>-35130</v>
      </c>
      <c r="F53" s="28">
        <v>0</v>
      </c>
      <c r="G53" s="28">
        <v>40108</v>
      </c>
      <c r="H53" s="15">
        <v>0</v>
      </c>
      <c r="I53" s="88">
        <v>-40108</v>
      </c>
      <c r="J53" s="15" t="e">
        <v>#DIV/0!</v>
      </c>
      <c r="K53" s="15">
        <v>0.87588511020245341</v>
      </c>
      <c r="L53" s="24" t="e">
        <v>#DIV/0!</v>
      </c>
    </row>
    <row r="54" spans="1:12" x14ac:dyDescent="0.4">
      <c r="A54" s="86" t="s">
        <v>56</v>
      </c>
      <c r="B54" s="35">
        <v>0</v>
      </c>
      <c r="C54" s="35">
        <v>27421</v>
      </c>
      <c r="D54" s="19">
        <v>0</v>
      </c>
      <c r="E54" s="85">
        <v>-27421</v>
      </c>
      <c r="F54" s="35">
        <v>0</v>
      </c>
      <c r="G54" s="35">
        <v>31466</v>
      </c>
      <c r="H54" s="19">
        <v>0</v>
      </c>
      <c r="I54" s="85">
        <v>-31466</v>
      </c>
      <c r="J54" s="19" t="e">
        <v>#DIV/0!</v>
      </c>
      <c r="K54" s="19">
        <v>0.87144854763872115</v>
      </c>
      <c r="L54" s="18" t="e">
        <v>#DIV/0!</v>
      </c>
    </row>
    <row r="55" spans="1:12" x14ac:dyDescent="0.4">
      <c r="A55" s="82" t="s">
        <v>57</v>
      </c>
      <c r="B55" s="32">
        <v>0</v>
      </c>
      <c r="C55" s="32">
        <v>7709</v>
      </c>
      <c r="D55" s="26">
        <v>0</v>
      </c>
      <c r="E55" s="81">
        <v>-7709</v>
      </c>
      <c r="F55" s="32">
        <v>0</v>
      </c>
      <c r="G55" s="32">
        <v>8642</v>
      </c>
      <c r="H55" s="26">
        <v>0</v>
      </c>
      <c r="I55" s="81">
        <v>-8642</v>
      </c>
      <c r="J55" s="26" t="e">
        <v>#DIV/0!</v>
      </c>
      <c r="K55" s="26">
        <v>0.89203887988891462</v>
      </c>
      <c r="L55" s="25" t="e">
        <v>#DIV/0!</v>
      </c>
    </row>
    <row r="56" spans="1:12" x14ac:dyDescent="0.4">
      <c r="C56" s="80"/>
      <c r="E56" s="13"/>
      <c r="G56" s="80"/>
      <c r="I56" s="13"/>
      <c r="K56" s="80"/>
    </row>
    <row r="57" spans="1:12" x14ac:dyDescent="0.4">
      <c r="C57" s="80"/>
      <c r="D57" s="13"/>
      <c r="E57" s="13"/>
      <c r="F57" s="80"/>
      <c r="G57" s="80"/>
      <c r="H57" s="13"/>
      <c r="I57" s="13"/>
      <c r="J57" s="80"/>
      <c r="K57" s="80"/>
    </row>
    <row r="58" spans="1:12" x14ac:dyDescent="0.4">
      <c r="C58" s="80"/>
      <c r="D58" s="13"/>
      <c r="E58" s="13"/>
      <c r="F58" s="80"/>
      <c r="G58" s="80"/>
      <c r="H58" s="13"/>
      <c r="I58" s="13"/>
      <c r="J58" s="80"/>
      <c r="K58" s="80"/>
    </row>
    <row r="59" spans="1:12" x14ac:dyDescent="0.4">
      <c r="C59" s="80"/>
      <c r="D59" s="13"/>
      <c r="E59" s="13"/>
      <c r="F59" s="80"/>
      <c r="G59" s="80"/>
      <c r="H59" s="13"/>
      <c r="I59" s="13"/>
      <c r="J59" s="80"/>
      <c r="K59" s="80"/>
    </row>
    <row r="60" spans="1:12" x14ac:dyDescent="0.4">
      <c r="C60" s="80"/>
      <c r="D60" s="13"/>
      <c r="E60" s="13"/>
      <c r="F60" s="80"/>
      <c r="G60" s="80"/>
      <c r="H60" s="13"/>
      <c r="I60" s="13"/>
      <c r="J60" s="80"/>
      <c r="K60" s="80"/>
    </row>
    <row r="61" spans="1:12" x14ac:dyDescent="0.4">
      <c r="C61" s="80"/>
      <c r="E61" s="13"/>
      <c r="G61" s="80"/>
      <c r="I61" s="13"/>
      <c r="K61" s="80"/>
    </row>
    <row r="62" spans="1:12" x14ac:dyDescent="0.4">
      <c r="C62" s="80"/>
      <c r="E62" s="13"/>
      <c r="G62" s="80"/>
      <c r="I62" s="13"/>
      <c r="K62" s="80"/>
    </row>
    <row r="63" spans="1:12" x14ac:dyDescent="0.4">
      <c r="C63" s="80"/>
      <c r="E63" s="13"/>
      <c r="G63" s="80"/>
      <c r="I63" s="13"/>
      <c r="K63" s="80"/>
    </row>
    <row r="64" spans="1:12" x14ac:dyDescent="0.4">
      <c r="C64" s="80"/>
      <c r="E64" s="13"/>
      <c r="G64" s="80"/>
      <c r="I64" s="13"/>
      <c r="K64" s="80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5'!A1" display="'h15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zoomScaleNormal="100" workbookViewId="0">
      <pane xSplit="1" ySplit="7" topLeftCell="B8" activePane="bottomRight" state="frozen"/>
      <selection pane="topRight"/>
      <selection pane="bottomLeft"/>
      <selection pane="bottomRight" sqref="A1:XFD1"/>
    </sheetView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bestFit="1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９月(上旬)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99</v>
      </c>
      <c r="C4" s="120" t="s">
        <v>181</v>
      </c>
      <c r="D4" s="119" t="s">
        <v>61</v>
      </c>
      <c r="E4" s="119"/>
      <c r="F4" s="116" t="s">
        <v>99</v>
      </c>
      <c r="G4" s="116" t="s">
        <v>181</v>
      </c>
      <c r="H4" s="119" t="s">
        <v>61</v>
      </c>
      <c r="I4" s="119"/>
      <c r="J4" s="116" t="s">
        <v>99</v>
      </c>
      <c r="K4" s="116" t="s">
        <v>181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184825</v>
      </c>
      <c r="C6" s="28">
        <v>155899</v>
      </c>
      <c r="D6" s="15">
        <v>1.1855432042540364</v>
      </c>
      <c r="E6" s="88">
        <v>28926</v>
      </c>
      <c r="F6" s="28">
        <v>207523</v>
      </c>
      <c r="G6" s="28">
        <v>179797</v>
      </c>
      <c r="H6" s="15">
        <v>1.1542072448372331</v>
      </c>
      <c r="I6" s="88">
        <v>27726</v>
      </c>
      <c r="J6" s="15">
        <v>0.8906241717785498</v>
      </c>
      <c r="K6" s="15">
        <v>0.86708343298275281</v>
      </c>
      <c r="L6" s="24">
        <v>2.3540738795796989E-2</v>
      </c>
    </row>
    <row r="7" spans="1:12" s="87" customFormat="1" x14ac:dyDescent="0.4">
      <c r="A7" s="89" t="s">
        <v>58</v>
      </c>
      <c r="B7" s="28">
        <v>93724</v>
      </c>
      <c r="C7" s="28">
        <v>67265</v>
      </c>
      <c r="D7" s="15">
        <v>1.3933546420872667</v>
      </c>
      <c r="E7" s="88">
        <v>26459</v>
      </c>
      <c r="F7" s="28">
        <v>106363</v>
      </c>
      <c r="G7" s="28">
        <v>78467</v>
      </c>
      <c r="H7" s="15">
        <v>1.3555125084430397</v>
      </c>
      <c r="I7" s="88">
        <v>27896</v>
      </c>
      <c r="J7" s="15">
        <v>0.881171083929562</v>
      </c>
      <c r="K7" s="15">
        <v>0.85723934902570509</v>
      </c>
      <c r="L7" s="24">
        <v>2.3931734903856916E-2</v>
      </c>
    </row>
    <row r="8" spans="1:12" x14ac:dyDescent="0.4">
      <c r="A8" s="97" t="s">
        <v>65</v>
      </c>
      <c r="B8" s="29">
        <v>77913</v>
      </c>
      <c r="C8" s="29">
        <v>54337</v>
      </c>
      <c r="D8" s="27">
        <v>1.4338848298581077</v>
      </c>
      <c r="E8" s="96">
        <v>23576</v>
      </c>
      <c r="F8" s="29">
        <v>86547</v>
      </c>
      <c r="G8" s="29">
        <v>61263</v>
      </c>
      <c r="H8" s="27">
        <v>1.4127124038979482</v>
      </c>
      <c r="I8" s="96">
        <v>25284</v>
      </c>
      <c r="J8" s="27">
        <v>0.90023917640126172</v>
      </c>
      <c r="K8" s="27">
        <v>0.88694644402004474</v>
      </c>
      <c r="L8" s="54">
        <v>1.3292732381216976E-2</v>
      </c>
    </row>
    <row r="9" spans="1:12" x14ac:dyDescent="0.4">
      <c r="A9" s="86" t="s">
        <v>56</v>
      </c>
      <c r="B9" s="35">
        <v>43008</v>
      </c>
      <c r="C9" s="35">
        <v>30914</v>
      </c>
      <c r="D9" s="19">
        <v>1.3912143365465486</v>
      </c>
      <c r="E9" s="85">
        <v>12094</v>
      </c>
      <c r="F9" s="35">
        <v>46182</v>
      </c>
      <c r="G9" s="35">
        <v>33753</v>
      </c>
      <c r="H9" s="19">
        <v>1.3682339347613546</v>
      </c>
      <c r="I9" s="85">
        <v>12429</v>
      </c>
      <c r="J9" s="19">
        <v>0.93127192412628301</v>
      </c>
      <c r="K9" s="19">
        <v>0.91588895801854653</v>
      </c>
      <c r="L9" s="18">
        <v>1.5382966107736484E-2</v>
      </c>
    </row>
    <row r="10" spans="1:12" x14ac:dyDescent="0.4">
      <c r="A10" s="84" t="s">
        <v>57</v>
      </c>
      <c r="B10" s="33">
        <v>12406</v>
      </c>
      <c r="C10" s="33">
        <v>5017</v>
      </c>
      <c r="D10" s="20">
        <v>2.4727925054813635</v>
      </c>
      <c r="E10" s="83">
        <v>7389</v>
      </c>
      <c r="F10" s="35">
        <v>13105</v>
      </c>
      <c r="G10" s="35">
        <v>5680</v>
      </c>
      <c r="H10" s="20">
        <v>2.307218309859155</v>
      </c>
      <c r="I10" s="83">
        <v>7425</v>
      </c>
      <c r="J10" s="20">
        <v>0.94666157954979013</v>
      </c>
      <c r="K10" s="20">
        <v>0.8832746478873239</v>
      </c>
      <c r="L10" s="23">
        <v>6.3386931662466228E-2</v>
      </c>
    </row>
    <row r="11" spans="1:12" x14ac:dyDescent="0.4">
      <c r="A11" s="84" t="s">
        <v>69</v>
      </c>
      <c r="B11" s="33">
        <v>4479</v>
      </c>
      <c r="C11" s="33">
        <v>4780</v>
      </c>
      <c r="D11" s="20">
        <v>0.9370292887029289</v>
      </c>
      <c r="E11" s="83">
        <v>-301</v>
      </c>
      <c r="F11" s="33">
        <v>5400</v>
      </c>
      <c r="G11" s="33">
        <v>5090</v>
      </c>
      <c r="H11" s="20">
        <v>1.0609037328094302</v>
      </c>
      <c r="I11" s="83">
        <v>310</v>
      </c>
      <c r="J11" s="20">
        <v>0.82944444444444443</v>
      </c>
      <c r="K11" s="20">
        <v>0.93909626719056971</v>
      </c>
      <c r="L11" s="23">
        <v>-0.10965182274612528</v>
      </c>
    </row>
    <row r="12" spans="1:12" x14ac:dyDescent="0.4">
      <c r="A12" s="84" t="s">
        <v>54</v>
      </c>
      <c r="B12" s="33">
        <v>8040</v>
      </c>
      <c r="C12" s="33">
        <v>6514</v>
      </c>
      <c r="D12" s="20">
        <v>1.2342646607307337</v>
      </c>
      <c r="E12" s="83">
        <v>1526</v>
      </c>
      <c r="F12" s="33">
        <v>9330</v>
      </c>
      <c r="G12" s="33">
        <v>7290</v>
      </c>
      <c r="H12" s="20">
        <v>1.2798353909465021</v>
      </c>
      <c r="I12" s="83">
        <v>2040</v>
      </c>
      <c r="J12" s="20">
        <v>0.86173633440514474</v>
      </c>
      <c r="K12" s="20">
        <v>0.89355281207133064</v>
      </c>
      <c r="L12" s="23">
        <v>-3.1816477666185894E-2</v>
      </c>
    </row>
    <row r="13" spans="1:12" x14ac:dyDescent="0.4">
      <c r="A13" s="84" t="s">
        <v>145</v>
      </c>
      <c r="B13" s="33">
        <v>2437</v>
      </c>
      <c r="C13" s="33">
        <v>1870</v>
      </c>
      <c r="D13" s="20">
        <v>1.3032085561497326</v>
      </c>
      <c r="E13" s="83">
        <v>567</v>
      </c>
      <c r="F13" s="33">
        <v>2700</v>
      </c>
      <c r="G13" s="33">
        <v>2160</v>
      </c>
      <c r="H13" s="20">
        <v>1.25</v>
      </c>
      <c r="I13" s="83">
        <v>540</v>
      </c>
      <c r="J13" s="20">
        <v>0.90259259259259261</v>
      </c>
      <c r="K13" s="20">
        <v>0.8657407407407407</v>
      </c>
      <c r="L13" s="23">
        <v>3.6851851851851913E-2</v>
      </c>
    </row>
    <row r="14" spans="1:12" x14ac:dyDescent="0.4">
      <c r="A14" s="84" t="s">
        <v>55</v>
      </c>
      <c r="B14" s="33">
        <v>7543</v>
      </c>
      <c r="C14" s="33">
        <v>5242</v>
      </c>
      <c r="D14" s="20">
        <v>1.4389545974818772</v>
      </c>
      <c r="E14" s="83">
        <v>2301</v>
      </c>
      <c r="F14" s="33">
        <v>9830</v>
      </c>
      <c r="G14" s="33">
        <v>7290</v>
      </c>
      <c r="H14" s="20">
        <v>1.3484224965706446</v>
      </c>
      <c r="I14" s="83">
        <v>2540</v>
      </c>
      <c r="J14" s="20">
        <v>0.76734486266531032</v>
      </c>
      <c r="K14" s="20">
        <v>0.7190672153635117</v>
      </c>
      <c r="L14" s="23">
        <v>4.8277647301798621E-2</v>
      </c>
    </row>
    <row r="15" spans="1:12" x14ac:dyDescent="0.4">
      <c r="A15" s="91" t="s">
        <v>64</v>
      </c>
      <c r="B15" s="31">
        <v>14801</v>
      </c>
      <c r="C15" s="31">
        <v>12051</v>
      </c>
      <c r="D15" s="22">
        <v>1.2281968301385777</v>
      </c>
      <c r="E15" s="90">
        <v>2750</v>
      </c>
      <c r="F15" s="31">
        <v>18334</v>
      </c>
      <c r="G15" s="31">
        <v>15917</v>
      </c>
      <c r="H15" s="22">
        <v>1.1518502230319785</v>
      </c>
      <c r="I15" s="90">
        <v>2417</v>
      </c>
      <c r="J15" s="22">
        <v>0.80729791643940219</v>
      </c>
      <c r="K15" s="22">
        <v>0.75711503424012061</v>
      </c>
      <c r="L15" s="21">
        <v>5.0182882199281575E-2</v>
      </c>
    </row>
    <row r="16" spans="1:12" x14ac:dyDescent="0.4">
      <c r="A16" s="86" t="s">
        <v>144</v>
      </c>
      <c r="B16" s="35">
        <v>540</v>
      </c>
      <c r="C16" s="35">
        <v>661</v>
      </c>
      <c r="D16" s="19">
        <v>0.81694402420574885</v>
      </c>
      <c r="E16" s="85">
        <v>-121</v>
      </c>
      <c r="F16" s="35">
        <v>900</v>
      </c>
      <c r="G16" s="35">
        <v>750</v>
      </c>
      <c r="H16" s="19">
        <v>1.2</v>
      </c>
      <c r="I16" s="85">
        <v>150</v>
      </c>
      <c r="J16" s="19">
        <v>0.6</v>
      </c>
      <c r="K16" s="19">
        <v>0.8813333333333333</v>
      </c>
      <c r="L16" s="18">
        <v>-0.28133333333333332</v>
      </c>
    </row>
    <row r="17" spans="1:12" x14ac:dyDescent="0.4">
      <c r="A17" s="84" t="s">
        <v>143</v>
      </c>
      <c r="B17" s="33">
        <v>1293</v>
      </c>
      <c r="C17" s="33">
        <v>989</v>
      </c>
      <c r="D17" s="20">
        <v>1.307381193124368</v>
      </c>
      <c r="E17" s="83">
        <v>304</v>
      </c>
      <c r="F17" s="33">
        <v>1517</v>
      </c>
      <c r="G17" s="33">
        <v>1350</v>
      </c>
      <c r="H17" s="20">
        <v>1.1237037037037036</v>
      </c>
      <c r="I17" s="83">
        <v>167</v>
      </c>
      <c r="J17" s="20">
        <v>0.85234014502307187</v>
      </c>
      <c r="K17" s="20">
        <v>0.73259259259259257</v>
      </c>
      <c r="L17" s="23">
        <v>0.1197475524304793</v>
      </c>
    </row>
    <row r="18" spans="1:12" x14ac:dyDescent="0.4">
      <c r="A18" s="84" t="s">
        <v>142</v>
      </c>
      <c r="B18" s="33">
        <v>1419</v>
      </c>
      <c r="C18" s="33">
        <v>1168</v>
      </c>
      <c r="D18" s="20">
        <v>1.2148972602739727</v>
      </c>
      <c r="E18" s="83">
        <v>251</v>
      </c>
      <c r="F18" s="33">
        <v>1500</v>
      </c>
      <c r="G18" s="33">
        <v>1200</v>
      </c>
      <c r="H18" s="20">
        <v>1.25</v>
      </c>
      <c r="I18" s="83">
        <v>300</v>
      </c>
      <c r="J18" s="20">
        <v>0.94599999999999995</v>
      </c>
      <c r="K18" s="20">
        <v>0.97333333333333338</v>
      </c>
      <c r="L18" s="23">
        <v>-2.7333333333333432E-2</v>
      </c>
    </row>
    <row r="19" spans="1:12" x14ac:dyDescent="0.4">
      <c r="A19" s="84" t="s">
        <v>141</v>
      </c>
      <c r="B19" s="33">
        <v>1369</v>
      </c>
      <c r="C19" s="33">
        <v>1151</v>
      </c>
      <c r="D19" s="20">
        <v>1.1894005212858385</v>
      </c>
      <c r="E19" s="83">
        <v>218</v>
      </c>
      <c r="F19" s="33">
        <v>1817</v>
      </c>
      <c r="G19" s="33">
        <v>1800</v>
      </c>
      <c r="H19" s="20">
        <v>1.0094444444444444</v>
      </c>
      <c r="I19" s="83">
        <v>17</v>
      </c>
      <c r="J19" s="20">
        <v>0.75343973582828838</v>
      </c>
      <c r="K19" s="20">
        <v>0.63944444444444448</v>
      </c>
      <c r="L19" s="23">
        <v>0.1139952913838439</v>
      </c>
    </row>
    <row r="20" spans="1:12" x14ac:dyDescent="0.4">
      <c r="A20" s="84" t="s">
        <v>140</v>
      </c>
      <c r="B20" s="34">
        <v>1411</v>
      </c>
      <c r="C20" s="34">
        <v>1125</v>
      </c>
      <c r="D20" s="17">
        <v>1.2542222222222221</v>
      </c>
      <c r="E20" s="92">
        <v>286</v>
      </c>
      <c r="F20" s="34">
        <v>1500</v>
      </c>
      <c r="G20" s="34">
        <v>1200</v>
      </c>
      <c r="H20" s="17">
        <v>1.25</v>
      </c>
      <c r="I20" s="92">
        <v>300</v>
      </c>
      <c r="J20" s="17">
        <v>0.94066666666666665</v>
      </c>
      <c r="K20" s="17">
        <v>0.9375</v>
      </c>
      <c r="L20" s="16">
        <v>3.166666666666651E-3</v>
      </c>
    </row>
    <row r="21" spans="1:12" x14ac:dyDescent="0.4">
      <c r="A21" s="93" t="s">
        <v>139</v>
      </c>
      <c r="B21" s="33">
        <v>1142</v>
      </c>
      <c r="C21" s="33">
        <v>977</v>
      </c>
      <c r="D21" s="20">
        <v>1.1688843398157625</v>
      </c>
      <c r="E21" s="83">
        <v>165</v>
      </c>
      <c r="F21" s="33">
        <v>1500</v>
      </c>
      <c r="G21" s="33">
        <v>1067</v>
      </c>
      <c r="H21" s="20">
        <v>1.4058106841611997</v>
      </c>
      <c r="I21" s="83">
        <v>433</v>
      </c>
      <c r="J21" s="20">
        <v>0.76133333333333331</v>
      </c>
      <c r="K21" s="20">
        <v>0.91565135895032801</v>
      </c>
      <c r="L21" s="23">
        <v>-0.1543180256169947</v>
      </c>
    </row>
    <row r="22" spans="1:12" x14ac:dyDescent="0.4">
      <c r="A22" s="84" t="s">
        <v>168</v>
      </c>
      <c r="B22" s="33">
        <v>1348</v>
      </c>
      <c r="C22" s="33">
        <v>1012</v>
      </c>
      <c r="D22" s="20">
        <v>1.3320158102766799</v>
      </c>
      <c r="E22" s="83">
        <v>336</v>
      </c>
      <c r="F22" s="33">
        <v>1500</v>
      </c>
      <c r="G22" s="33">
        <v>1200</v>
      </c>
      <c r="H22" s="20">
        <v>1.25</v>
      </c>
      <c r="I22" s="83">
        <v>300</v>
      </c>
      <c r="J22" s="20">
        <v>0.89866666666666661</v>
      </c>
      <c r="K22" s="20">
        <v>0.84333333333333338</v>
      </c>
      <c r="L22" s="23">
        <v>5.5333333333333234E-2</v>
      </c>
    </row>
    <row r="23" spans="1:12" x14ac:dyDescent="0.4">
      <c r="A23" s="84" t="s">
        <v>138</v>
      </c>
      <c r="B23" s="33">
        <v>1304</v>
      </c>
      <c r="C23" s="33">
        <v>1447</v>
      </c>
      <c r="D23" s="20">
        <v>0.90117484450587426</v>
      </c>
      <c r="E23" s="83">
        <v>-143</v>
      </c>
      <c r="F23" s="33">
        <v>1500</v>
      </c>
      <c r="G23" s="33">
        <v>1950</v>
      </c>
      <c r="H23" s="20">
        <v>0.76923076923076927</v>
      </c>
      <c r="I23" s="83">
        <v>-450</v>
      </c>
      <c r="J23" s="20">
        <v>0.86933333333333329</v>
      </c>
      <c r="K23" s="20">
        <v>0.74205128205128201</v>
      </c>
      <c r="L23" s="23">
        <v>0.12728205128205128</v>
      </c>
    </row>
    <row r="24" spans="1:12" x14ac:dyDescent="0.4">
      <c r="A24" s="84" t="s">
        <v>137</v>
      </c>
      <c r="B24" s="34">
        <v>327</v>
      </c>
      <c r="C24" s="34">
        <v>238</v>
      </c>
      <c r="D24" s="17">
        <v>1.3739495798319328</v>
      </c>
      <c r="E24" s="92">
        <v>89</v>
      </c>
      <c r="F24" s="34">
        <v>600</v>
      </c>
      <c r="G24" s="34">
        <v>450</v>
      </c>
      <c r="H24" s="17">
        <v>1.3333333333333333</v>
      </c>
      <c r="I24" s="92">
        <v>150</v>
      </c>
      <c r="J24" s="17">
        <v>0.54500000000000004</v>
      </c>
      <c r="K24" s="17">
        <v>0.52888888888888885</v>
      </c>
      <c r="L24" s="16">
        <v>1.6111111111111187E-2</v>
      </c>
    </row>
    <row r="25" spans="1:12" x14ac:dyDescent="0.4">
      <c r="A25" s="93" t="s">
        <v>136</v>
      </c>
      <c r="B25" s="33">
        <v>1276</v>
      </c>
      <c r="C25" s="33">
        <v>1415</v>
      </c>
      <c r="D25" s="20">
        <v>0.90176678445229685</v>
      </c>
      <c r="E25" s="83">
        <v>-139</v>
      </c>
      <c r="F25" s="33">
        <v>1500</v>
      </c>
      <c r="G25" s="33">
        <v>1950</v>
      </c>
      <c r="H25" s="20">
        <v>0.76923076923076927</v>
      </c>
      <c r="I25" s="83">
        <v>-450</v>
      </c>
      <c r="J25" s="20">
        <v>0.85066666666666668</v>
      </c>
      <c r="K25" s="20">
        <v>0.72564102564102562</v>
      </c>
      <c r="L25" s="23">
        <v>0.12502564102564107</v>
      </c>
    </row>
    <row r="26" spans="1:12" x14ac:dyDescent="0.4">
      <c r="A26" s="84" t="s">
        <v>135</v>
      </c>
      <c r="B26" s="33">
        <v>1047</v>
      </c>
      <c r="C26" s="33">
        <v>775</v>
      </c>
      <c r="D26" s="20">
        <v>1.350967741935484</v>
      </c>
      <c r="E26" s="83">
        <v>272</v>
      </c>
      <c r="F26" s="33">
        <v>1500</v>
      </c>
      <c r="G26" s="33">
        <v>1500</v>
      </c>
      <c r="H26" s="20">
        <v>1</v>
      </c>
      <c r="I26" s="83">
        <v>0</v>
      </c>
      <c r="J26" s="20">
        <v>0.69799999999999995</v>
      </c>
      <c r="K26" s="20">
        <v>0.51666666666666672</v>
      </c>
      <c r="L26" s="23">
        <v>0.18133333333333324</v>
      </c>
    </row>
    <row r="27" spans="1:12" x14ac:dyDescent="0.4">
      <c r="A27" s="93" t="s">
        <v>134</v>
      </c>
      <c r="B27" s="34">
        <v>1113</v>
      </c>
      <c r="C27" s="34">
        <v>1093</v>
      </c>
      <c r="D27" s="17">
        <v>1.0182982616651417</v>
      </c>
      <c r="E27" s="92">
        <v>20</v>
      </c>
      <c r="F27" s="34">
        <v>1500</v>
      </c>
      <c r="G27" s="34">
        <v>1500</v>
      </c>
      <c r="H27" s="17">
        <v>1</v>
      </c>
      <c r="I27" s="92">
        <v>0</v>
      </c>
      <c r="J27" s="17">
        <v>0.74199999999999999</v>
      </c>
      <c r="K27" s="17">
        <v>0.72866666666666668</v>
      </c>
      <c r="L27" s="16">
        <v>1.3333333333333308E-2</v>
      </c>
    </row>
    <row r="28" spans="1:12" x14ac:dyDescent="0.4">
      <c r="A28" s="93" t="s">
        <v>172</v>
      </c>
      <c r="B28" s="34">
        <v>1212</v>
      </c>
      <c r="C28" s="34">
        <v>0</v>
      </c>
      <c r="D28" s="17" t="e">
        <v>#DIV/0!</v>
      </c>
      <c r="E28" s="92">
        <v>1212</v>
      </c>
      <c r="F28" s="34">
        <v>1500</v>
      </c>
      <c r="G28" s="34">
        <v>0</v>
      </c>
      <c r="H28" s="17" t="e">
        <v>#DIV/0!</v>
      </c>
      <c r="I28" s="92">
        <v>1500</v>
      </c>
      <c r="J28" s="17">
        <v>0.80800000000000005</v>
      </c>
      <c r="K28" s="17" t="e">
        <v>#DIV/0!</v>
      </c>
      <c r="L28" s="16" t="e">
        <v>#DIV/0!</v>
      </c>
    </row>
    <row r="29" spans="1:12" x14ac:dyDescent="0.4">
      <c r="A29" s="91" t="s">
        <v>63</v>
      </c>
      <c r="B29" s="31">
        <v>1010</v>
      </c>
      <c r="C29" s="31">
        <v>877</v>
      </c>
      <c r="D29" s="22">
        <v>1.1516533637400228</v>
      </c>
      <c r="E29" s="90">
        <v>133</v>
      </c>
      <c r="F29" s="31">
        <v>1482</v>
      </c>
      <c r="G29" s="31">
        <v>1287</v>
      </c>
      <c r="H29" s="22">
        <v>1.1515151515151516</v>
      </c>
      <c r="I29" s="90">
        <v>195</v>
      </c>
      <c r="J29" s="22">
        <v>0.68151147098515519</v>
      </c>
      <c r="K29" s="22">
        <v>0.68142968142968141</v>
      </c>
      <c r="L29" s="21">
        <v>8.1789555473776865E-5</v>
      </c>
    </row>
    <row r="30" spans="1:12" x14ac:dyDescent="0.4">
      <c r="A30" s="86" t="s">
        <v>133</v>
      </c>
      <c r="B30" s="35">
        <v>778</v>
      </c>
      <c r="C30" s="35">
        <v>659</v>
      </c>
      <c r="D30" s="19">
        <v>1.1805766312594841</v>
      </c>
      <c r="E30" s="85">
        <v>119</v>
      </c>
      <c r="F30" s="35">
        <v>1131</v>
      </c>
      <c r="G30" s="35">
        <v>975</v>
      </c>
      <c r="H30" s="19">
        <v>1.1599999999999999</v>
      </c>
      <c r="I30" s="85">
        <v>156</v>
      </c>
      <c r="J30" s="19">
        <v>0.68788682581786031</v>
      </c>
      <c r="K30" s="19">
        <v>0.67589743589743589</v>
      </c>
      <c r="L30" s="18">
        <v>1.198938992042442E-2</v>
      </c>
    </row>
    <row r="31" spans="1:12" x14ac:dyDescent="0.4">
      <c r="A31" s="84" t="s">
        <v>132</v>
      </c>
      <c r="B31" s="33">
        <v>232</v>
      </c>
      <c r="C31" s="33">
        <v>218</v>
      </c>
      <c r="D31" s="20">
        <v>1.0642201834862386</v>
      </c>
      <c r="E31" s="83">
        <v>14</v>
      </c>
      <c r="F31" s="33">
        <v>351</v>
      </c>
      <c r="G31" s="33">
        <v>312</v>
      </c>
      <c r="H31" s="20">
        <v>1.125</v>
      </c>
      <c r="I31" s="83">
        <v>39</v>
      </c>
      <c r="J31" s="20">
        <v>0.66096866096866091</v>
      </c>
      <c r="K31" s="20">
        <v>0.69871794871794868</v>
      </c>
      <c r="L31" s="23">
        <v>-3.7749287749287763E-2</v>
      </c>
    </row>
    <row r="32" spans="1:12" s="87" customFormat="1" x14ac:dyDescent="0.4">
      <c r="A32" s="89" t="s">
        <v>74</v>
      </c>
      <c r="B32" s="28">
        <v>91101</v>
      </c>
      <c r="C32" s="28">
        <v>76927</v>
      </c>
      <c r="D32" s="15">
        <v>1.1842526031172411</v>
      </c>
      <c r="E32" s="88">
        <v>14174</v>
      </c>
      <c r="F32" s="28">
        <v>101160</v>
      </c>
      <c r="G32" s="28">
        <v>88187</v>
      </c>
      <c r="H32" s="15">
        <v>1.1471078503634322</v>
      </c>
      <c r="I32" s="88">
        <v>12973</v>
      </c>
      <c r="J32" s="15">
        <v>0.90056346381969155</v>
      </c>
      <c r="K32" s="15">
        <v>0.87231678138501134</v>
      </c>
      <c r="L32" s="24">
        <v>2.8246682434680204E-2</v>
      </c>
    </row>
    <row r="33" spans="1:12" x14ac:dyDescent="0.4">
      <c r="A33" s="94" t="s">
        <v>73</v>
      </c>
      <c r="B33" s="30">
        <v>78789</v>
      </c>
      <c r="C33" s="30">
        <v>67537</v>
      </c>
      <c r="D33" s="19">
        <v>1.1666049720893732</v>
      </c>
      <c r="E33" s="85">
        <v>11252</v>
      </c>
      <c r="F33" s="30">
        <v>85601</v>
      </c>
      <c r="G33" s="30">
        <v>76683</v>
      </c>
      <c r="H33" s="19">
        <v>1.1162969628209642</v>
      </c>
      <c r="I33" s="85">
        <v>8918</v>
      </c>
      <c r="J33" s="19">
        <v>0.92042149040314947</v>
      </c>
      <c r="K33" s="19">
        <v>0.88072975757338656</v>
      </c>
      <c r="L33" s="18">
        <v>3.9691732829762905E-2</v>
      </c>
    </row>
    <row r="34" spans="1:12" x14ac:dyDescent="0.4">
      <c r="A34" s="84" t="s">
        <v>56</v>
      </c>
      <c r="B34" s="44">
        <v>38653</v>
      </c>
      <c r="C34" s="33">
        <v>33499</v>
      </c>
      <c r="D34" s="19">
        <v>1.1538553389653423</v>
      </c>
      <c r="E34" s="85">
        <v>5154</v>
      </c>
      <c r="F34" s="33">
        <v>39582</v>
      </c>
      <c r="G34" s="33">
        <v>36126</v>
      </c>
      <c r="H34" s="20">
        <v>1.0956651718983557</v>
      </c>
      <c r="I34" s="83">
        <v>3456</v>
      </c>
      <c r="J34" s="19">
        <v>0.97652973573846702</v>
      </c>
      <c r="K34" s="20">
        <v>0.92728228976360516</v>
      </c>
      <c r="L34" s="23">
        <v>4.9247445974861859E-2</v>
      </c>
    </row>
    <row r="35" spans="1:12" x14ac:dyDescent="0.4">
      <c r="A35" s="84" t="s">
        <v>131</v>
      </c>
      <c r="B35" s="33">
        <v>7567</v>
      </c>
      <c r="C35" s="33">
        <v>7163</v>
      </c>
      <c r="D35" s="19">
        <v>1.0564009493229094</v>
      </c>
      <c r="E35" s="85">
        <v>404</v>
      </c>
      <c r="F35" s="33">
        <v>7878</v>
      </c>
      <c r="G35" s="33">
        <v>8001</v>
      </c>
      <c r="H35" s="20">
        <v>0.9846269216347957</v>
      </c>
      <c r="I35" s="83">
        <v>-123</v>
      </c>
      <c r="J35" s="19">
        <v>0.96052297537446052</v>
      </c>
      <c r="K35" s="20">
        <v>0.89526309211348576</v>
      </c>
      <c r="L35" s="23">
        <v>6.525988326097476E-2</v>
      </c>
    </row>
    <row r="36" spans="1:12" x14ac:dyDescent="0.4">
      <c r="A36" s="84" t="s">
        <v>130</v>
      </c>
      <c r="B36" s="33">
        <v>6720</v>
      </c>
      <c r="C36" s="33">
        <v>4857</v>
      </c>
      <c r="D36" s="20">
        <v>1.3835701050030884</v>
      </c>
      <c r="E36" s="83">
        <v>1863</v>
      </c>
      <c r="F36" s="33">
        <v>7416</v>
      </c>
      <c r="G36" s="33">
        <v>5184</v>
      </c>
      <c r="H36" s="20">
        <v>1.4305555555555556</v>
      </c>
      <c r="I36" s="83">
        <v>2232</v>
      </c>
      <c r="J36" s="20">
        <v>0.90614886731391586</v>
      </c>
      <c r="K36" s="20">
        <v>0.93692129629629628</v>
      </c>
      <c r="L36" s="23">
        <v>-3.0772428982380418E-2</v>
      </c>
    </row>
    <row r="37" spans="1:12" x14ac:dyDescent="0.4">
      <c r="A37" s="84" t="s">
        <v>54</v>
      </c>
      <c r="B37" s="33">
        <v>12190</v>
      </c>
      <c r="C37" s="33">
        <v>10845</v>
      </c>
      <c r="D37" s="20">
        <v>1.124020285846012</v>
      </c>
      <c r="E37" s="83">
        <v>1345</v>
      </c>
      <c r="F37" s="33">
        <v>15065</v>
      </c>
      <c r="G37" s="33">
        <v>13157</v>
      </c>
      <c r="H37" s="20">
        <v>1.1450178612145625</v>
      </c>
      <c r="I37" s="83">
        <v>1908</v>
      </c>
      <c r="J37" s="20">
        <v>0.80916030534351147</v>
      </c>
      <c r="K37" s="20">
        <v>0.8242760507714525</v>
      </c>
      <c r="L37" s="23">
        <v>-1.511574542794103E-2</v>
      </c>
    </row>
    <row r="38" spans="1:12" x14ac:dyDescent="0.4">
      <c r="A38" s="84" t="s">
        <v>55</v>
      </c>
      <c r="B38" s="33">
        <v>7131</v>
      </c>
      <c r="C38" s="33">
        <v>5914</v>
      </c>
      <c r="D38" s="20">
        <v>1.2057828880622252</v>
      </c>
      <c r="E38" s="83">
        <v>1217</v>
      </c>
      <c r="F38" s="33">
        <v>7596</v>
      </c>
      <c r="G38" s="33">
        <v>6925</v>
      </c>
      <c r="H38" s="20">
        <v>1.0968953068592058</v>
      </c>
      <c r="I38" s="83">
        <v>671</v>
      </c>
      <c r="J38" s="20">
        <v>0.93878357030015802</v>
      </c>
      <c r="K38" s="20">
        <v>0.85400722021660647</v>
      </c>
      <c r="L38" s="23">
        <v>8.4776350083551555E-2</v>
      </c>
    </row>
    <row r="39" spans="1:12" x14ac:dyDescent="0.4">
      <c r="A39" s="84" t="s">
        <v>53</v>
      </c>
      <c r="B39" s="33">
        <v>2311</v>
      </c>
      <c r="C39" s="33">
        <v>1956</v>
      </c>
      <c r="D39" s="20">
        <v>1.1814928425357873</v>
      </c>
      <c r="E39" s="83">
        <v>355</v>
      </c>
      <c r="F39" s="33">
        <v>2592</v>
      </c>
      <c r="G39" s="33">
        <v>2106</v>
      </c>
      <c r="H39" s="20">
        <v>1.2307692307692308</v>
      </c>
      <c r="I39" s="83">
        <v>486</v>
      </c>
      <c r="J39" s="20">
        <v>0.8915895061728395</v>
      </c>
      <c r="K39" s="20">
        <v>0.92877492877492873</v>
      </c>
      <c r="L39" s="23">
        <v>-3.7185422602089235E-2</v>
      </c>
    </row>
    <row r="40" spans="1:12" x14ac:dyDescent="0.4">
      <c r="A40" s="84" t="s">
        <v>52</v>
      </c>
      <c r="B40" s="33">
        <v>2624</v>
      </c>
      <c r="C40" s="33">
        <v>1881</v>
      </c>
      <c r="D40" s="20">
        <v>1.3950026581605528</v>
      </c>
      <c r="E40" s="83">
        <v>743</v>
      </c>
      <c r="F40" s="33">
        <v>2880</v>
      </c>
      <c r="G40" s="33">
        <v>2592</v>
      </c>
      <c r="H40" s="20">
        <v>1.1111111111111112</v>
      </c>
      <c r="I40" s="83">
        <v>288</v>
      </c>
      <c r="J40" s="20">
        <v>0.91111111111111109</v>
      </c>
      <c r="K40" s="20">
        <v>0.72569444444444442</v>
      </c>
      <c r="L40" s="23">
        <v>0.18541666666666667</v>
      </c>
    </row>
    <row r="41" spans="1:12" x14ac:dyDescent="0.4">
      <c r="A41" s="93" t="s">
        <v>51</v>
      </c>
      <c r="B41" s="34">
        <v>1593</v>
      </c>
      <c r="C41" s="34">
        <v>1422</v>
      </c>
      <c r="D41" s="17">
        <v>1.120253164556962</v>
      </c>
      <c r="E41" s="92">
        <v>171</v>
      </c>
      <c r="F41" s="34">
        <v>2592</v>
      </c>
      <c r="G41" s="34">
        <v>2592</v>
      </c>
      <c r="H41" s="17">
        <v>1</v>
      </c>
      <c r="I41" s="92">
        <v>0</v>
      </c>
      <c r="J41" s="17">
        <v>0.61458333333333337</v>
      </c>
      <c r="K41" s="17">
        <v>0.54861111111111116</v>
      </c>
      <c r="L41" s="16">
        <v>6.597222222222221E-2</v>
      </c>
    </row>
    <row r="42" spans="1:12" x14ac:dyDescent="0.4">
      <c r="A42" s="91" t="s">
        <v>72</v>
      </c>
      <c r="B42" s="31">
        <v>12312</v>
      </c>
      <c r="C42" s="31">
        <v>9390</v>
      </c>
      <c r="D42" s="22">
        <v>1.3111821086261981</v>
      </c>
      <c r="E42" s="90">
        <v>2922</v>
      </c>
      <c r="F42" s="31">
        <v>15559</v>
      </c>
      <c r="G42" s="31">
        <v>11504</v>
      </c>
      <c r="H42" s="22">
        <v>1.3524860917941586</v>
      </c>
      <c r="I42" s="90">
        <v>4055</v>
      </c>
      <c r="J42" s="22">
        <v>0.79131049553313193</v>
      </c>
      <c r="K42" s="22">
        <v>0.81623783031988872</v>
      </c>
      <c r="L42" s="21">
        <v>-2.4927334786756794E-2</v>
      </c>
    </row>
    <row r="43" spans="1:12" x14ac:dyDescent="0.4">
      <c r="A43" s="84" t="s">
        <v>68</v>
      </c>
      <c r="B43" s="33">
        <v>824</v>
      </c>
      <c r="C43" s="33">
        <v>817</v>
      </c>
      <c r="D43" s="20">
        <v>1.0085679314565483</v>
      </c>
      <c r="E43" s="83">
        <v>7</v>
      </c>
      <c r="F43" s="33">
        <v>1134</v>
      </c>
      <c r="G43" s="33">
        <v>1134</v>
      </c>
      <c r="H43" s="20">
        <v>1</v>
      </c>
      <c r="I43" s="83">
        <v>0</v>
      </c>
      <c r="J43" s="20">
        <v>0.72663139329805992</v>
      </c>
      <c r="K43" s="20">
        <v>0.72045855379188717</v>
      </c>
      <c r="L43" s="23">
        <v>6.1728395061727559E-3</v>
      </c>
    </row>
    <row r="44" spans="1:12" x14ac:dyDescent="0.4">
      <c r="A44" s="84" t="s">
        <v>66</v>
      </c>
      <c r="B44" s="33">
        <v>1441</v>
      </c>
      <c r="C44" s="33">
        <v>872</v>
      </c>
      <c r="D44" s="20">
        <v>1.6525229357798166</v>
      </c>
      <c r="E44" s="83">
        <v>569</v>
      </c>
      <c r="F44" s="33">
        <v>2592</v>
      </c>
      <c r="G44" s="33">
        <v>1022</v>
      </c>
      <c r="H44" s="20">
        <v>2.5362035225048922</v>
      </c>
      <c r="I44" s="83">
        <v>1570</v>
      </c>
      <c r="J44" s="20">
        <v>0.55594135802469136</v>
      </c>
      <c r="K44" s="20">
        <v>0.85322896281800387</v>
      </c>
      <c r="L44" s="23">
        <v>-0.29728760479331251</v>
      </c>
    </row>
    <row r="45" spans="1:12" x14ac:dyDescent="0.4">
      <c r="A45" s="84" t="s">
        <v>48</v>
      </c>
      <c r="B45" s="33">
        <v>2615</v>
      </c>
      <c r="C45" s="33">
        <v>2872</v>
      </c>
      <c r="D45" s="20">
        <v>0.91051532033426186</v>
      </c>
      <c r="E45" s="83">
        <v>-257</v>
      </c>
      <c r="F45" s="33">
        <v>3409</v>
      </c>
      <c r="G45" s="33">
        <v>3549</v>
      </c>
      <c r="H45" s="20">
        <v>0.96055226824457596</v>
      </c>
      <c r="I45" s="83">
        <v>-140</v>
      </c>
      <c r="J45" s="20">
        <v>0.76708712232326193</v>
      </c>
      <c r="K45" s="20">
        <v>0.80924204001127076</v>
      </c>
      <c r="L45" s="23">
        <v>-4.2154917688008831E-2</v>
      </c>
    </row>
    <row r="46" spans="1:12" x14ac:dyDescent="0.4">
      <c r="A46" s="84" t="s">
        <v>50</v>
      </c>
      <c r="B46" s="33">
        <v>794</v>
      </c>
      <c r="C46" s="33">
        <v>835</v>
      </c>
      <c r="D46" s="20">
        <v>0.95089820359281441</v>
      </c>
      <c r="E46" s="83">
        <v>-41</v>
      </c>
      <c r="F46" s="33">
        <v>1134</v>
      </c>
      <c r="G46" s="33">
        <v>1148</v>
      </c>
      <c r="H46" s="20">
        <v>0.98780487804878048</v>
      </c>
      <c r="I46" s="83">
        <v>-14</v>
      </c>
      <c r="J46" s="20">
        <v>0.70017636684303353</v>
      </c>
      <c r="K46" s="20">
        <v>0.72735191637630658</v>
      </c>
      <c r="L46" s="23">
        <v>-2.7175549533273058E-2</v>
      </c>
    </row>
    <row r="47" spans="1:12" x14ac:dyDescent="0.4">
      <c r="A47" s="84" t="s">
        <v>49</v>
      </c>
      <c r="B47" s="33">
        <v>931</v>
      </c>
      <c r="C47" s="33">
        <v>965</v>
      </c>
      <c r="D47" s="20">
        <v>0.96476683937823837</v>
      </c>
      <c r="E47" s="83">
        <v>-34</v>
      </c>
      <c r="F47" s="33">
        <v>1134</v>
      </c>
      <c r="G47" s="33">
        <v>1141</v>
      </c>
      <c r="H47" s="20">
        <v>0.99386503067484666</v>
      </c>
      <c r="I47" s="83">
        <v>-7</v>
      </c>
      <c r="J47" s="20">
        <v>0.82098765432098764</v>
      </c>
      <c r="K47" s="20">
        <v>0.84574934268185797</v>
      </c>
      <c r="L47" s="23">
        <v>-2.4761688360870338E-2</v>
      </c>
    </row>
    <row r="48" spans="1:12" x14ac:dyDescent="0.4">
      <c r="A48" s="84" t="s">
        <v>128</v>
      </c>
      <c r="B48" s="33">
        <v>1448</v>
      </c>
      <c r="C48" s="33">
        <v>1265</v>
      </c>
      <c r="D48" s="20">
        <v>1.1446640316205534</v>
      </c>
      <c r="E48" s="83">
        <v>183</v>
      </c>
      <c r="F48" s="33">
        <v>1494</v>
      </c>
      <c r="G48" s="33">
        <v>1494</v>
      </c>
      <c r="H48" s="20">
        <v>1</v>
      </c>
      <c r="I48" s="83">
        <v>0</v>
      </c>
      <c r="J48" s="20">
        <v>0.96921017402945109</v>
      </c>
      <c r="K48" s="20">
        <v>0.84672021419009369</v>
      </c>
      <c r="L48" s="23">
        <v>0.1224899598393574</v>
      </c>
    </row>
    <row r="49" spans="1:12" x14ac:dyDescent="0.4">
      <c r="A49" s="84" t="s">
        <v>70</v>
      </c>
      <c r="B49" s="33">
        <v>1058</v>
      </c>
      <c r="C49" s="33">
        <v>841</v>
      </c>
      <c r="D49" s="20">
        <v>1.258026159334126</v>
      </c>
      <c r="E49" s="83">
        <v>217</v>
      </c>
      <c r="F49" s="33">
        <v>1134</v>
      </c>
      <c r="G49" s="33">
        <v>1008</v>
      </c>
      <c r="H49" s="20">
        <v>1.125</v>
      </c>
      <c r="I49" s="83">
        <v>126</v>
      </c>
      <c r="J49" s="20">
        <v>0.93298059964726632</v>
      </c>
      <c r="K49" s="20">
        <v>0.83432539682539686</v>
      </c>
      <c r="L49" s="23">
        <v>9.8655202821869459E-2</v>
      </c>
    </row>
    <row r="50" spans="1:12" x14ac:dyDescent="0.4">
      <c r="A50" s="84" t="s">
        <v>127</v>
      </c>
      <c r="B50" s="33">
        <v>1026</v>
      </c>
      <c r="C50" s="33">
        <v>923</v>
      </c>
      <c r="D50" s="20">
        <v>1.1115926327193932</v>
      </c>
      <c r="E50" s="83">
        <v>103</v>
      </c>
      <c r="F50" s="33">
        <v>1134</v>
      </c>
      <c r="G50" s="33">
        <v>1008</v>
      </c>
      <c r="H50" s="20">
        <v>1.125</v>
      </c>
      <c r="I50" s="83">
        <v>126</v>
      </c>
      <c r="J50" s="20">
        <v>0.90476190476190477</v>
      </c>
      <c r="K50" s="20">
        <v>0.91567460317460314</v>
      </c>
      <c r="L50" s="23">
        <v>-1.0912698412698374E-2</v>
      </c>
    </row>
    <row r="51" spans="1:12" x14ac:dyDescent="0.4">
      <c r="A51" s="84" t="s">
        <v>125</v>
      </c>
      <c r="B51" s="33">
        <v>993</v>
      </c>
      <c r="C51" s="33">
        <v>0</v>
      </c>
      <c r="D51" s="20" t="e">
        <v>#DIV/0!</v>
      </c>
      <c r="E51" s="83">
        <v>993</v>
      </c>
      <c r="F51" s="33">
        <v>1134</v>
      </c>
      <c r="G51" s="33">
        <v>0</v>
      </c>
      <c r="H51" s="20" t="e">
        <v>#DIV/0!</v>
      </c>
      <c r="I51" s="83">
        <v>1134</v>
      </c>
      <c r="J51" s="20">
        <v>0.8756613756613757</v>
      </c>
      <c r="K51" s="20" t="e">
        <v>#DIV/0!</v>
      </c>
      <c r="L51" s="23" t="e">
        <v>#DIV/0!</v>
      </c>
    </row>
    <row r="52" spans="1:12" x14ac:dyDescent="0.4">
      <c r="A52" s="84" t="s">
        <v>124</v>
      </c>
      <c r="B52" s="33">
        <v>1182</v>
      </c>
      <c r="C52" s="33">
        <v>0</v>
      </c>
      <c r="D52" s="20" t="e">
        <v>#DIV/0!</v>
      </c>
      <c r="E52" s="83">
        <v>1182</v>
      </c>
      <c r="F52" s="33">
        <v>1260</v>
      </c>
      <c r="G52" s="33">
        <v>0</v>
      </c>
      <c r="H52" s="20" t="e">
        <v>#DIV/0!</v>
      </c>
      <c r="I52" s="83">
        <v>1260</v>
      </c>
      <c r="J52" s="20">
        <v>0.93809523809523809</v>
      </c>
      <c r="K52" s="20" t="e">
        <v>#DIV/0!</v>
      </c>
      <c r="L52" s="23" t="e">
        <v>#DIV/0!</v>
      </c>
    </row>
    <row r="53" spans="1:12" s="87" customFormat="1" x14ac:dyDescent="0.4">
      <c r="A53" s="89" t="s">
        <v>71</v>
      </c>
      <c r="B53" s="28">
        <v>0</v>
      </c>
      <c r="C53" s="28">
        <v>11707</v>
      </c>
      <c r="D53" s="15">
        <v>0</v>
      </c>
      <c r="E53" s="88">
        <v>-11707</v>
      </c>
      <c r="F53" s="28">
        <v>0</v>
      </c>
      <c r="G53" s="28">
        <v>13143</v>
      </c>
      <c r="H53" s="15">
        <v>0</v>
      </c>
      <c r="I53" s="88">
        <v>-13143</v>
      </c>
      <c r="J53" s="15" t="e">
        <v>#DIV/0!</v>
      </c>
      <c r="K53" s="15">
        <v>0.89074031804002129</v>
      </c>
      <c r="L53" s="24" t="e">
        <v>#DIV/0!</v>
      </c>
    </row>
    <row r="54" spans="1:12" x14ac:dyDescent="0.4">
      <c r="A54" s="86" t="s">
        <v>56</v>
      </c>
      <c r="B54" s="35">
        <v>0</v>
      </c>
      <c r="C54" s="35">
        <v>9205</v>
      </c>
      <c r="D54" s="19">
        <v>0</v>
      </c>
      <c r="E54" s="85">
        <v>-9205</v>
      </c>
      <c r="F54" s="35"/>
      <c r="G54" s="35">
        <v>10461</v>
      </c>
      <c r="H54" s="19">
        <v>0</v>
      </c>
      <c r="I54" s="85">
        <v>-10461</v>
      </c>
      <c r="J54" s="19" t="e">
        <v>#DIV/0!</v>
      </c>
      <c r="K54" s="19">
        <v>0.87993499665423958</v>
      </c>
      <c r="L54" s="18" t="e">
        <v>#DIV/0!</v>
      </c>
    </row>
    <row r="55" spans="1:12" x14ac:dyDescent="0.4">
      <c r="A55" s="82" t="s">
        <v>57</v>
      </c>
      <c r="B55" s="32">
        <v>0</v>
      </c>
      <c r="C55" s="32">
        <v>2502</v>
      </c>
      <c r="D55" s="26">
        <v>0</v>
      </c>
      <c r="E55" s="81">
        <v>-2502</v>
      </c>
      <c r="F55" s="32"/>
      <c r="G55" s="32">
        <v>2682</v>
      </c>
      <c r="H55" s="26">
        <v>0</v>
      </c>
      <c r="I55" s="81">
        <v>-2682</v>
      </c>
      <c r="J55" s="26" t="e">
        <v>#DIV/0!</v>
      </c>
      <c r="K55" s="26">
        <v>0.93288590604026844</v>
      </c>
      <c r="L55" s="25" t="e">
        <v>#DIV/0!</v>
      </c>
    </row>
    <row r="57" spans="1:12" x14ac:dyDescent="0.4">
      <c r="C57" s="100"/>
      <c r="E57" s="13"/>
      <c r="G57" s="100"/>
      <c r="I57" s="13"/>
      <c r="K57" s="80"/>
    </row>
    <row r="58" spans="1:12" x14ac:dyDescent="0.4">
      <c r="C58" s="80"/>
      <c r="E58" s="13"/>
      <c r="G58" s="80"/>
      <c r="I58" s="13"/>
      <c r="K58" s="80"/>
    </row>
    <row r="59" spans="1:12" x14ac:dyDescent="0.4">
      <c r="C59" s="80"/>
      <c r="D59" s="13"/>
      <c r="E59" s="13"/>
      <c r="F59" s="80"/>
      <c r="G59" s="80"/>
      <c r="H59" s="13"/>
      <c r="I59" s="13"/>
      <c r="J59" s="80"/>
      <c r="K59" s="80"/>
    </row>
    <row r="60" spans="1:12" x14ac:dyDescent="0.4">
      <c r="C60" s="80"/>
      <c r="D60" s="13"/>
      <c r="E60" s="13"/>
      <c r="F60" s="80"/>
      <c r="G60" s="80"/>
      <c r="H60" s="13"/>
      <c r="I60" s="13"/>
      <c r="J60" s="80"/>
      <c r="K60" s="80"/>
    </row>
    <row r="61" spans="1:12" x14ac:dyDescent="0.4">
      <c r="C61" s="80"/>
      <c r="D61" s="13"/>
      <c r="E61" s="13"/>
      <c r="F61" s="80"/>
      <c r="G61" s="80"/>
      <c r="H61" s="13"/>
      <c r="I61" s="13"/>
      <c r="J61" s="80"/>
      <c r="K61" s="80"/>
    </row>
    <row r="62" spans="1:12" x14ac:dyDescent="0.4">
      <c r="C62" s="80"/>
      <c r="D62" s="13"/>
      <c r="E62" s="13"/>
      <c r="F62" s="80"/>
      <c r="G62" s="80"/>
      <c r="H62" s="13"/>
      <c r="I62" s="13"/>
      <c r="J62" s="80"/>
      <c r="K62" s="80"/>
    </row>
    <row r="63" spans="1:12" x14ac:dyDescent="0.4">
      <c r="C63" s="80"/>
      <c r="E63" s="13"/>
      <c r="G63" s="80"/>
      <c r="I63" s="13"/>
      <c r="K63" s="80"/>
    </row>
    <row r="64" spans="1:12" x14ac:dyDescent="0.4">
      <c r="C64" s="80"/>
      <c r="E64" s="13"/>
      <c r="G64" s="80"/>
      <c r="I64" s="13"/>
      <c r="K64" s="80"/>
    </row>
    <row r="65" spans="3:11" x14ac:dyDescent="0.4">
      <c r="C65" s="80"/>
      <c r="E65" s="13"/>
      <c r="G65" s="80"/>
      <c r="I65" s="13"/>
      <c r="K65" s="80"/>
    </row>
    <row r="66" spans="3:11" x14ac:dyDescent="0.4">
      <c r="C66" s="80"/>
      <c r="E66" s="13"/>
      <c r="G66" s="80"/>
      <c r="I66" s="13"/>
      <c r="K66" s="80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5'!A1" display="'h15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bestFit="1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９月(上中旬)</v>
      </c>
      <c r="F1" s="3" t="s">
        <v>44</v>
      </c>
      <c r="G1" s="14"/>
      <c r="H1" s="14"/>
      <c r="I1" s="1"/>
      <c r="J1" s="14"/>
      <c r="K1" s="14"/>
      <c r="L1" s="1"/>
    </row>
    <row r="2" spans="1:12" ht="10.5" customHeight="1" x14ac:dyDescent="0.4">
      <c r="A2" s="119"/>
      <c r="B2" s="110" t="s">
        <v>62</v>
      </c>
      <c r="C2" s="111"/>
      <c r="D2" s="111"/>
      <c r="E2" s="112"/>
      <c r="F2" s="110" t="s">
        <v>217</v>
      </c>
      <c r="G2" s="111"/>
      <c r="H2" s="111"/>
      <c r="I2" s="112"/>
      <c r="J2" s="110" t="s">
        <v>216</v>
      </c>
      <c r="K2" s="111"/>
      <c r="L2" s="112"/>
    </row>
    <row r="3" spans="1:12" ht="10.5" customHeight="1" x14ac:dyDescent="0.4">
      <c r="A3" s="119"/>
      <c r="B3" s="130"/>
      <c r="C3" s="131"/>
      <c r="D3" s="131"/>
      <c r="E3" s="132"/>
      <c r="F3" s="130"/>
      <c r="G3" s="131"/>
      <c r="H3" s="131"/>
      <c r="I3" s="132"/>
      <c r="J3" s="130"/>
      <c r="K3" s="131"/>
      <c r="L3" s="132"/>
    </row>
    <row r="4" spans="1:12" ht="10.5" customHeight="1" x14ac:dyDescent="0.4">
      <c r="A4" s="119"/>
      <c r="B4" s="113"/>
      <c r="C4" s="114"/>
      <c r="D4" s="114"/>
      <c r="E4" s="115"/>
      <c r="F4" s="113"/>
      <c r="G4" s="114"/>
      <c r="H4" s="114"/>
      <c r="I4" s="115"/>
      <c r="J4" s="113"/>
      <c r="K4" s="114"/>
      <c r="L4" s="115"/>
    </row>
    <row r="5" spans="1:12" x14ac:dyDescent="0.4">
      <c r="A5" s="119"/>
      <c r="B5" s="120" t="s">
        <v>100</v>
      </c>
      <c r="C5" s="120" t="s">
        <v>182</v>
      </c>
      <c r="D5" s="119" t="s">
        <v>61</v>
      </c>
      <c r="E5" s="119"/>
      <c r="F5" s="116" t="s">
        <v>100</v>
      </c>
      <c r="G5" s="116" t="s">
        <v>182</v>
      </c>
      <c r="H5" s="119" t="s">
        <v>61</v>
      </c>
      <c r="I5" s="119"/>
      <c r="J5" s="116" t="s">
        <v>100</v>
      </c>
      <c r="K5" s="116" t="s">
        <v>182</v>
      </c>
      <c r="L5" s="117" t="s">
        <v>59</v>
      </c>
    </row>
    <row r="6" spans="1:12" s="98" customFormat="1" x14ac:dyDescent="0.4">
      <c r="A6" s="119"/>
      <c r="B6" s="120"/>
      <c r="C6" s="120"/>
      <c r="D6" s="99" t="s">
        <v>60</v>
      </c>
      <c r="E6" s="99" t="s">
        <v>59</v>
      </c>
      <c r="F6" s="116"/>
      <c r="G6" s="116"/>
      <c r="H6" s="99" t="s">
        <v>60</v>
      </c>
      <c r="I6" s="99" t="s">
        <v>59</v>
      </c>
      <c r="J6" s="116"/>
      <c r="K6" s="116"/>
      <c r="L6" s="118"/>
    </row>
    <row r="7" spans="1:12" s="87" customFormat="1" x14ac:dyDescent="0.4">
      <c r="A7" s="89" t="s">
        <v>67</v>
      </c>
      <c r="B7" s="28">
        <v>357617</v>
      </c>
      <c r="C7" s="28">
        <v>318666</v>
      </c>
      <c r="D7" s="15">
        <v>1.1222314272624001</v>
      </c>
      <c r="E7" s="88">
        <v>38951</v>
      </c>
      <c r="F7" s="28">
        <v>416400</v>
      </c>
      <c r="G7" s="28">
        <v>368578</v>
      </c>
      <c r="H7" s="15">
        <v>1.1297472990791637</v>
      </c>
      <c r="I7" s="88">
        <v>47822</v>
      </c>
      <c r="J7" s="15">
        <v>0.85883045148895298</v>
      </c>
      <c r="K7" s="15">
        <v>0.86458225938607292</v>
      </c>
      <c r="L7" s="24">
        <v>-5.7518078971199316E-3</v>
      </c>
    </row>
    <row r="8" spans="1:12" s="87" customFormat="1" x14ac:dyDescent="0.4">
      <c r="A8" s="89" t="s">
        <v>58</v>
      </c>
      <c r="B8" s="28">
        <v>178217</v>
      </c>
      <c r="C8" s="28">
        <v>139675</v>
      </c>
      <c r="D8" s="15">
        <v>1.2759405763379272</v>
      </c>
      <c r="E8" s="88">
        <v>38542</v>
      </c>
      <c r="F8" s="28">
        <v>207708</v>
      </c>
      <c r="G8" s="28">
        <v>161796</v>
      </c>
      <c r="H8" s="15">
        <v>1.2837647407846919</v>
      </c>
      <c r="I8" s="88">
        <v>45912</v>
      </c>
      <c r="J8" s="15">
        <v>0.85801702389893508</v>
      </c>
      <c r="K8" s="15">
        <v>0.86327844940542409</v>
      </c>
      <c r="L8" s="24">
        <v>-5.2614255064890036E-3</v>
      </c>
    </row>
    <row r="9" spans="1:12" x14ac:dyDescent="0.4">
      <c r="A9" s="97" t="s">
        <v>65</v>
      </c>
      <c r="B9" s="29">
        <v>147827</v>
      </c>
      <c r="C9" s="29">
        <v>112421</v>
      </c>
      <c r="D9" s="27">
        <v>1.3149411586803177</v>
      </c>
      <c r="E9" s="96">
        <v>35406</v>
      </c>
      <c r="F9" s="29">
        <v>169043</v>
      </c>
      <c r="G9" s="29">
        <v>126215</v>
      </c>
      <c r="H9" s="27">
        <v>1.339325753674286</v>
      </c>
      <c r="I9" s="96">
        <v>42828</v>
      </c>
      <c r="J9" s="27">
        <v>0.87449347207515249</v>
      </c>
      <c r="K9" s="27">
        <v>0.89071029592362239</v>
      </c>
      <c r="L9" s="54">
        <v>-1.6216823848469897E-2</v>
      </c>
    </row>
    <row r="10" spans="1:12" x14ac:dyDescent="0.4">
      <c r="A10" s="86" t="s">
        <v>56</v>
      </c>
      <c r="B10" s="35">
        <v>81840</v>
      </c>
      <c r="C10" s="35">
        <v>62615</v>
      </c>
      <c r="D10" s="19">
        <v>1.3070350554978838</v>
      </c>
      <c r="E10" s="85">
        <v>19225</v>
      </c>
      <c r="F10" s="35">
        <v>90011</v>
      </c>
      <c r="G10" s="35">
        <v>68425</v>
      </c>
      <c r="H10" s="19">
        <v>1.3154694921446839</v>
      </c>
      <c r="I10" s="85">
        <v>21586</v>
      </c>
      <c r="J10" s="19">
        <v>0.90922220617480087</v>
      </c>
      <c r="K10" s="19">
        <v>0.91508951406649619</v>
      </c>
      <c r="L10" s="18">
        <v>-5.867307891695317E-3</v>
      </c>
    </row>
    <row r="11" spans="1:12" x14ac:dyDescent="0.4">
      <c r="A11" s="84" t="s">
        <v>57</v>
      </c>
      <c r="B11" s="33">
        <v>22710</v>
      </c>
      <c r="C11" s="33">
        <v>10312</v>
      </c>
      <c r="D11" s="20">
        <v>2.2022885958107059</v>
      </c>
      <c r="E11" s="83">
        <v>12398</v>
      </c>
      <c r="F11" s="35">
        <v>24986</v>
      </c>
      <c r="G11" s="33">
        <v>11360</v>
      </c>
      <c r="H11" s="20">
        <v>2.1994718309859156</v>
      </c>
      <c r="I11" s="83">
        <v>13626</v>
      </c>
      <c r="J11" s="20">
        <v>0.90890898903385897</v>
      </c>
      <c r="K11" s="20">
        <v>0.90774647887323945</v>
      </c>
      <c r="L11" s="23">
        <v>1.1625101606195232E-3</v>
      </c>
    </row>
    <row r="12" spans="1:12" x14ac:dyDescent="0.4">
      <c r="A12" s="84" t="s">
        <v>69</v>
      </c>
      <c r="B12" s="33">
        <v>8560</v>
      </c>
      <c r="C12" s="33">
        <v>9806</v>
      </c>
      <c r="D12" s="20">
        <v>0.87293493779318787</v>
      </c>
      <c r="E12" s="83">
        <v>-1246</v>
      </c>
      <c r="F12" s="33">
        <v>10530</v>
      </c>
      <c r="G12" s="33">
        <v>10490</v>
      </c>
      <c r="H12" s="20">
        <v>1.0038131553860821</v>
      </c>
      <c r="I12" s="83">
        <v>40</v>
      </c>
      <c r="J12" s="20">
        <v>0.81291547958214627</v>
      </c>
      <c r="K12" s="20">
        <v>0.93479504289799809</v>
      </c>
      <c r="L12" s="23">
        <v>-0.12187956331585181</v>
      </c>
    </row>
    <row r="13" spans="1:12" x14ac:dyDescent="0.4">
      <c r="A13" s="84" t="s">
        <v>54</v>
      </c>
      <c r="B13" s="33">
        <v>15947</v>
      </c>
      <c r="C13" s="33">
        <v>13832</v>
      </c>
      <c r="D13" s="20">
        <v>1.1529063042220937</v>
      </c>
      <c r="E13" s="83">
        <v>2115</v>
      </c>
      <c r="F13" s="33">
        <v>19049</v>
      </c>
      <c r="G13" s="33">
        <v>15390</v>
      </c>
      <c r="H13" s="20">
        <v>1.237751786874594</v>
      </c>
      <c r="I13" s="83">
        <v>3659</v>
      </c>
      <c r="J13" s="20">
        <v>0.83715680613155541</v>
      </c>
      <c r="K13" s="20">
        <v>0.89876543209876547</v>
      </c>
      <c r="L13" s="23">
        <v>-6.1608625967210062E-2</v>
      </c>
    </row>
    <row r="14" spans="1:12" x14ac:dyDescent="0.4">
      <c r="A14" s="84" t="s">
        <v>215</v>
      </c>
      <c r="B14" s="33">
        <v>4867</v>
      </c>
      <c r="C14" s="33">
        <v>4274</v>
      </c>
      <c r="D14" s="20">
        <v>1.1387459054749649</v>
      </c>
      <c r="E14" s="83">
        <v>593</v>
      </c>
      <c r="F14" s="33">
        <v>5400</v>
      </c>
      <c r="G14" s="33">
        <v>4860</v>
      </c>
      <c r="H14" s="20">
        <v>1.1111111111111112</v>
      </c>
      <c r="I14" s="83">
        <v>540</v>
      </c>
      <c r="J14" s="20">
        <v>0.90129629629629626</v>
      </c>
      <c r="K14" s="20">
        <v>0.87942386831275721</v>
      </c>
      <c r="L14" s="23">
        <v>2.1872427983539056E-2</v>
      </c>
    </row>
    <row r="15" spans="1:12" x14ac:dyDescent="0.4">
      <c r="A15" s="84" t="s">
        <v>55</v>
      </c>
      <c r="B15" s="33">
        <v>13903</v>
      </c>
      <c r="C15" s="33">
        <v>11582</v>
      </c>
      <c r="D15" s="20">
        <v>1.2003971680193404</v>
      </c>
      <c r="E15" s="83">
        <v>2321</v>
      </c>
      <c r="F15" s="33">
        <v>19067</v>
      </c>
      <c r="G15" s="33">
        <v>15690</v>
      </c>
      <c r="H15" s="20">
        <v>1.2152326322498406</v>
      </c>
      <c r="I15" s="83">
        <v>3377</v>
      </c>
      <c r="J15" s="20">
        <v>0.72916557402842608</v>
      </c>
      <c r="K15" s="20">
        <v>0.73817718291905676</v>
      </c>
      <c r="L15" s="23">
        <v>-9.0116088906306846E-3</v>
      </c>
    </row>
    <row r="16" spans="1:12" x14ac:dyDescent="0.4">
      <c r="A16" s="99" t="s">
        <v>64</v>
      </c>
      <c r="B16" s="31">
        <v>28439</v>
      </c>
      <c r="C16" s="31">
        <v>25320</v>
      </c>
      <c r="D16" s="22">
        <v>1.1231832543443918</v>
      </c>
      <c r="E16" s="90">
        <v>3119</v>
      </c>
      <c r="F16" s="31">
        <v>35935</v>
      </c>
      <c r="G16" s="31">
        <v>32734</v>
      </c>
      <c r="H16" s="22">
        <v>1.0977882324188917</v>
      </c>
      <c r="I16" s="90">
        <v>3201</v>
      </c>
      <c r="J16" s="22">
        <v>0.79140114094893554</v>
      </c>
      <c r="K16" s="22">
        <v>0.77350766786827152</v>
      </c>
      <c r="L16" s="21">
        <v>1.7893473080664024E-2</v>
      </c>
    </row>
    <row r="17" spans="1:12" x14ac:dyDescent="0.4">
      <c r="A17" s="86" t="s">
        <v>214</v>
      </c>
      <c r="B17" s="35">
        <v>1037</v>
      </c>
      <c r="C17" s="35">
        <v>1399</v>
      </c>
      <c r="D17" s="19">
        <v>0.74124374553252326</v>
      </c>
      <c r="E17" s="85">
        <v>-362</v>
      </c>
      <c r="F17" s="35">
        <v>1667</v>
      </c>
      <c r="G17" s="35">
        <v>1650</v>
      </c>
      <c r="H17" s="19">
        <v>1.0103030303030303</v>
      </c>
      <c r="I17" s="85">
        <v>17</v>
      </c>
      <c r="J17" s="19">
        <v>0.62207558488302339</v>
      </c>
      <c r="K17" s="19">
        <v>0.8478787878787879</v>
      </c>
      <c r="L17" s="18">
        <v>-0.22580320299576451</v>
      </c>
    </row>
    <row r="18" spans="1:12" x14ac:dyDescent="0.4">
      <c r="A18" s="84" t="s">
        <v>213</v>
      </c>
      <c r="B18" s="33">
        <v>2543</v>
      </c>
      <c r="C18" s="33">
        <v>2257</v>
      </c>
      <c r="D18" s="20">
        <v>1.1267168808152415</v>
      </c>
      <c r="E18" s="83">
        <v>286</v>
      </c>
      <c r="F18" s="33">
        <v>3017</v>
      </c>
      <c r="G18" s="33">
        <v>2850</v>
      </c>
      <c r="H18" s="20">
        <v>1.0585964912280701</v>
      </c>
      <c r="I18" s="83">
        <v>167</v>
      </c>
      <c r="J18" s="20">
        <v>0.84289028836592639</v>
      </c>
      <c r="K18" s="20">
        <v>0.79192982456140348</v>
      </c>
      <c r="L18" s="23">
        <v>5.0960463804522904E-2</v>
      </c>
    </row>
    <row r="19" spans="1:12" x14ac:dyDescent="0.4">
      <c r="A19" s="84" t="s">
        <v>212</v>
      </c>
      <c r="B19" s="33">
        <v>2136</v>
      </c>
      <c r="C19" s="33">
        <v>2631</v>
      </c>
      <c r="D19" s="20">
        <v>0.81185860889395667</v>
      </c>
      <c r="E19" s="83">
        <v>-495</v>
      </c>
      <c r="F19" s="33">
        <v>2850</v>
      </c>
      <c r="G19" s="33">
        <v>2700</v>
      </c>
      <c r="H19" s="20">
        <v>1.0555555555555556</v>
      </c>
      <c r="I19" s="83">
        <v>150</v>
      </c>
      <c r="J19" s="20">
        <v>0.74947368421052629</v>
      </c>
      <c r="K19" s="20">
        <v>0.97444444444444445</v>
      </c>
      <c r="L19" s="23">
        <v>-0.22497076023391815</v>
      </c>
    </row>
    <row r="20" spans="1:12" x14ac:dyDescent="0.4">
      <c r="A20" s="84" t="s">
        <v>211</v>
      </c>
      <c r="B20" s="33">
        <v>2856</v>
      </c>
      <c r="C20" s="33">
        <v>2344</v>
      </c>
      <c r="D20" s="20">
        <v>1.2184300341296928</v>
      </c>
      <c r="E20" s="83">
        <v>512</v>
      </c>
      <c r="F20" s="33">
        <v>3767</v>
      </c>
      <c r="G20" s="33">
        <v>3600</v>
      </c>
      <c r="H20" s="20">
        <v>1.0463888888888888</v>
      </c>
      <c r="I20" s="83">
        <v>167</v>
      </c>
      <c r="J20" s="20">
        <v>0.75816299442527213</v>
      </c>
      <c r="K20" s="20">
        <v>0.65111111111111108</v>
      </c>
      <c r="L20" s="23">
        <v>0.10705188331416104</v>
      </c>
    </row>
    <row r="21" spans="1:12" x14ac:dyDescent="0.4">
      <c r="A21" s="84" t="s">
        <v>210</v>
      </c>
      <c r="B21" s="34">
        <v>2699</v>
      </c>
      <c r="C21" s="34">
        <v>2390</v>
      </c>
      <c r="D21" s="17">
        <v>1.1292887029288703</v>
      </c>
      <c r="E21" s="92">
        <v>309</v>
      </c>
      <c r="F21" s="34">
        <v>2867</v>
      </c>
      <c r="G21" s="34">
        <v>2700</v>
      </c>
      <c r="H21" s="17">
        <v>1.0618518518518518</v>
      </c>
      <c r="I21" s="92">
        <v>167</v>
      </c>
      <c r="J21" s="17">
        <v>0.94140216253923958</v>
      </c>
      <c r="K21" s="17">
        <v>0.88518518518518519</v>
      </c>
      <c r="L21" s="16">
        <v>5.6216977354054398E-2</v>
      </c>
    </row>
    <row r="22" spans="1:12" x14ac:dyDescent="0.4">
      <c r="A22" s="93" t="s">
        <v>209</v>
      </c>
      <c r="B22" s="33">
        <v>2236</v>
      </c>
      <c r="C22" s="33">
        <v>2278</v>
      </c>
      <c r="D22" s="20">
        <v>0.98156277436347672</v>
      </c>
      <c r="E22" s="83">
        <v>-42</v>
      </c>
      <c r="F22" s="33">
        <v>2850</v>
      </c>
      <c r="G22" s="33">
        <v>2584</v>
      </c>
      <c r="H22" s="20">
        <v>1.1029411764705883</v>
      </c>
      <c r="I22" s="83">
        <v>266</v>
      </c>
      <c r="J22" s="20">
        <v>0.7845614035087719</v>
      </c>
      <c r="K22" s="20">
        <v>0.88157894736842102</v>
      </c>
      <c r="L22" s="23">
        <v>-9.7017543859649114E-2</v>
      </c>
    </row>
    <row r="23" spans="1:12" x14ac:dyDescent="0.4">
      <c r="A23" s="84" t="s">
        <v>208</v>
      </c>
      <c r="B23" s="33">
        <v>2477</v>
      </c>
      <c r="C23" s="33">
        <v>2200</v>
      </c>
      <c r="D23" s="20">
        <v>1.125909090909091</v>
      </c>
      <c r="E23" s="83">
        <v>277</v>
      </c>
      <c r="F23" s="33">
        <v>2850</v>
      </c>
      <c r="G23" s="33">
        <v>2700</v>
      </c>
      <c r="H23" s="20">
        <v>1.0555555555555556</v>
      </c>
      <c r="I23" s="83">
        <v>150</v>
      </c>
      <c r="J23" s="20">
        <v>0.86912280701754385</v>
      </c>
      <c r="K23" s="20">
        <v>0.81481481481481477</v>
      </c>
      <c r="L23" s="23">
        <v>5.4307992202729083E-2</v>
      </c>
    </row>
    <row r="24" spans="1:12" x14ac:dyDescent="0.4">
      <c r="A24" s="84" t="s">
        <v>207</v>
      </c>
      <c r="B24" s="33">
        <v>2553</v>
      </c>
      <c r="C24" s="33">
        <v>2814</v>
      </c>
      <c r="D24" s="20">
        <v>0.90724946695095954</v>
      </c>
      <c r="E24" s="83">
        <v>-261</v>
      </c>
      <c r="F24" s="33">
        <v>3000</v>
      </c>
      <c r="G24" s="33">
        <v>3450</v>
      </c>
      <c r="H24" s="20">
        <v>0.86956521739130432</v>
      </c>
      <c r="I24" s="83">
        <v>-450</v>
      </c>
      <c r="J24" s="20">
        <v>0.85099999999999998</v>
      </c>
      <c r="K24" s="20">
        <v>0.81565217391304345</v>
      </c>
      <c r="L24" s="23">
        <v>3.5347826086956524E-2</v>
      </c>
    </row>
    <row r="25" spans="1:12" x14ac:dyDescent="0.4">
      <c r="A25" s="84" t="s">
        <v>206</v>
      </c>
      <c r="B25" s="34">
        <v>877</v>
      </c>
      <c r="C25" s="34">
        <v>609</v>
      </c>
      <c r="D25" s="17">
        <v>1.4400656814449917</v>
      </c>
      <c r="E25" s="92">
        <v>268</v>
      </c>
      <c r="F25" s="34">
        <v>1350</v>
      </c>
      <c r="G25" s="34">
        <v>1050</v>
      </c>
      <c r="H25" s="17">
        <v>1.2857142857142858</v>
      </c>
      <c r="I25" s="92">
        <v>300</v>
      </c>
      <c r="J25" s="17">
        <v>0.64962962962962967</v>
      </c>
      <c r="K25" s="17">
        <v>0.57999999999999996</v>
      </c>
      <c r="L25" s="16">
        <v>6.9629629629629708E-2</v>
      </c>
    </row>
    <row r="26" spans="1:12" x14ac:dyDescent="0.4">
      <c r="A26" s="93" t="s">
        <v>205</v>
      </c>
      <c r="B26" s="33">
        <v>2440</v>
      </c>
      <c r="C26" s="33">
        <v>2569</v>
      </c>
      <c r="D26" s="20">
        <v>0.9497859089139743</v>
      </c>
      <c r="E26" s="83">
        <v>-129</v>
      </c>
      <c r="F26" s="33">
        <v>3000</v>
      </c>
      <c r="G26" s="33">
        <v>3450</v>
      </c>
      <c r="H26" s="20">
        <v>0.86956521739130432</v>
      </c>
      <c r="I26" s="83">
        <v>-450</v>
      </c>
      <c r="J26" s="20">
        <v>0.81333333333333335</v>
      </c>
      <c r="K26" s="20">
        <v>0.74463768115942031</v>
      </c>
      <c r="L26" s="23">
        <v>6.8695652173913047E-2</v>
      </c>
    </row>
    <row r="27" spans="1:12" x14ac:dyDescent="0.4">
      <c r="A27" s="84" t="s">
        <v>204</v>
      </c>
      <c r="B27" s="33">
        <v>2172</v>
      </c>
      <c r="C27" s="33">
        <v>1597</v>
      </c>
      <c r="D27" s="20">
        <v>1.3600500939261115</v>
      </c>
      <c r="E27" s="83">
        <v>575</v>
      </c>
      <c r="F27" s="33">
        <v>3017</v>
      </c>
      <c r="G27" s="33">
        <v>3000</v>
      </c>
      <c r="H27" s="20">
        <v>1.0056666666666667</v>
      </c>
      <c r="I27" s="83">
        <v>17</v>
      </c>
      <c r="J27" s="20">
        <v>0.71992045077891942</v>
      </c>
      <c r="K27" s="20">
        <v>0.53233333333333333</v>
      </c>
      <c r="L27" s="23">
        <v>0.18758711744558609</v>
      </c>
    </row>
    <row r="28" spans="1:12" x14ac:dyDescent="0.4">
      <c r="A28" s="93" t="s">
        <v>203</v>
      </c>
      <c r="B28" s="34">
        <v>2007</v>
      </c>
      <c r="C28" s="34">
        <v>2232</v>
      </c>
      <c r="D28" s="17">
        <v>0.89919354838709675</v>
      </c>
      <c r="E28" s="92">
        <v>-225</v>
      </c>
      <c r="F28" s="34">
        <v>2850</v>
      </c>
      <c r="G28" s="34">
        <v>3000</v>
      </c>
      <c r="H28" s="17">
        <v>0.95</v>
      </c>
      <c r="I28" s="92">
        <v>-150</v>
      </c>
      <c r="J28" s="17">
        <v>0.70421052631578951</v>
      </c>
      <c r="K28" s="17">
        <v>0.74399999999999999</v>
      </c>
      <c r="L28" s="16">
        <v>-3.9789473684210486E-2</v>
      </c>
    </row>
    <row r="29" spans="1:12" x14ac:dyDescent="0.4">
      <c r="A29" s="93" t="s">
        <v>202</v>
      </c>
      <c r="B29" s="34">
        <v>2406</v>
      </c>
      <c r="C29" s="34">
        <v>0</v>
      </c>
      <c r="D29" s="17" t="e">
        <v>#DIV/0!</v>
      </c>
      <c r="E29" s="92">
        <v>2406</v>
      </c>
      <c r="F29" s="34">
        <v>2850</v>
      </c>
      <c r="G29" s="34">
        <v>0</v>
      </c>
      <c r="H29" s="17" t="e">
        <v>#DIV/0!</v>
      </c>
      <c r="I29" s="92">
        <v>2850</v>
      </c>
      <c r="J29" s="17">
        <v>0.84421052631578952</v>
      </c>
      <c r="K29" s="17" t="e">
        <v>#DIV/0!</v>
      </c>
      <c r="L29" s="16" t="e">
        <v>#DIV/0!</v>
      </c>
    </row>
    <row r="30" spans="1:12" x14ac:dyDescent="0.4">
      <c r="A30" s="99" t="s">
        <v>63</v>
      </c>
      <c r="B30" s="31">
        <v>1951</v>
      </c>
      <c r="C30" s="31">
        <v>1934</v>
      </c>
      <c r="D30" s="22">
        <v>1.0087900723888314</v>
      </c>
      <c r="E30" s="90">
        <v>17</v>
      </c>
      <c r="F30" s="31">
        <v>2730</v>
      </c>
      <c r="G30" s="31">
        <v>2847</v>
      </c>
      <c r="H30" s="22">
        <v>0.95890410958904104</v>
      </c>
      <c r="I30" s="90">
        <v>-117</v>
      </c>
      <c r="J30" s="22">
        <v>0.71465201465201467</v>
      </c>
      <c r="K30" s="22">
        <v>0.67931155602388482</v>
      </c>
      <c r="L30" s="21">
        <v>3.5340458628129845E-2</v>
      </c>
    </row>
    <row r="31" spans="1:12" x14ac:dyDescent="0.4">
      <c r="A31" s="86" t="s">
        <v>201</v>
      </c>
      <c r="B31" s="35">
        <v>1513</v>
      </c>
      <c r="C31" s="35">
        <v>1455</v>
      </c>
      <c r="D31" s="19">
        <v>1.0398625429553265</v>
      </c>
      <c r="E31" s="85">
        <v>58</v>
      </c>
      <c r="F31" s="35">
        <v>2106</v>
      </c>
      <c r="G31" s="35">
        <v>2145</v>
      </c>
      <c r="H31" s="19">
        <v>0.98181818181818181</v>
      </c>
      <c r="I31" s="85">
        <v>-39</v>
      </c>
      <c r="J31" s="19">
        <v>0.7184235517568851</v>
      </c>
      <c r="K31" s="19">
        <v>0.67832167832167833</v>
      </c>
      <c r="L31" s="18">
        <v>4.010187343520677E-2</v>
      </c>
    </row>
    <row r="32" spans="1:12" x14ac:dyDescent="0.4">
      <c r="A32" s="84" t="s">
        <v>200</v>
      </c>
      <c r="B32" s="33">
        <v>438</v>
      </c>
      <c r="C32" s="33">
        <v>479</v>
      </c>
      <c r="D32" s="20">
        <v>0.91440501043841338</v>
      </c>
      <c r="E32" s="83">
        <v>-41</v>
      </c>
      <c r="F32" s="33">
        <v>624</v>
      </c>
      <c r="G32" s="33">
        <v>702</v>
      </c>
      <c r="H32" s="20">
        <v>0.88888888888888884</v>
      </c>
      <c r="I32" s="83">
        <v>-78</v>
      </c>
      <c r="J32" s="20">
        <v>0.70192307692307687</v>
      </c>
      <c r="K32" s="20">
        <v>0.68233618233618232</v>
      </c>
      <c r="L32" s="23">
        <v>1.9586894586894554E-2</v>
      </c>
    </row>
    <row r="33" spans="1:12" s="87" customFormat="1" x14ac:dyDescent="0.4">
      <c r="A33" s="89" t="s">
        <v>74</v>
      </c>
      <c r="B33" s="28">
        <v>179400</v>
      </c>
      <c r="C33" s="28">
        <v>155122</v>
      </c>
      <c r="D33" s="15">
        <v>1.1565090702801666</v>
      </c>
      <c r="E33" s="88">
        <v>24278</v>
      </c>
      <c r="F33" s="28">
        <v>208692</v>
      </c>
      <c r="G33" s="28">
        <v>180134</v>
      </c>
      <c r="H33" s="15">
        <v>1.1585375331697514</v>
      </c>
      <c r="I33" s="88">
        <v>28558</v>
      </c>
      <c r="J33" s="15">
        <v>0.85964004370076474</v>
      </c>
      <c r="K33" s="15">
        <v>0.86114781218426284</v>
      </c>
      <c r="L33" s="24">
        <v>-1.5077684834980953E-3</v>
      </c>
    </row>
    <row r="34" spans="1:12" x14ac:dyDescent="0.4">
      <c r="A34" s="94" t="s">
        <v>73</v>
      </c>
      <c r="B34" s="30">
        <v>155437</v>
      </c>
      <c r="C34" s="30">
        <v>135731</v>
      </c>
      <c r="D34" s="19">
        <v>1.1451842246796973</v>
      </c>
      <c r="E34" s="85">
        <v>19706</v>
      </c>
      <c r="F34" s="30">
        <v>176775</v>
      </c>
      <c r="G34" s="30">
        <v>155604</v>
      </c>
      <c r="H34" s="19">
        <v>1.136056913704018</v>
      </c>
      <c r="I34" s="85">
        <v>21171</v>
      </c>
      <c r="J34" s="19">
        <v>0.87929288643756187</v>
      </c>
      <c r="K34" s="19">
        <v>0.87228477417032979</v>
      </c>
      <c r="L34" s="18">
        <v>7.0081122672320806E-3</v>
      </c>
    </row>
    <row r="35" spans="1:12" x14ac:dyDescent="0.4">
      <c r="A35" s="84" t="s">
        <v>56</v>
      </c>
      <c r="B35" s="33">
        <v>77648</v>
      </c>
      <c r="C35" s="33">
        <v>65411</v>
      </c>
      <c r="D35" s="20">
        <v>1.1870786259191879</v>
      </c>
      <c r="E35" s="83">
        <v>12237</v>
      </c>
      <c r="F35" s="33">
        <v>82737</v>
      </c>
      <c r="G35" s="33">
        <v>70228</v>
      </c>
      <c r="H35" s="20">
        <v>1.1781198382411573</v>
      </c>
      <c r="I35" s="83">
        <v>12509</v>
      </c>
      <c r="J35" s="20">
        <v>0.93849184766186833</v>
      </c>
      <c r="K35" s="20">
        <v>0.93140912456570024</v>
      </c>
      <c r="L35" s="23">
        <v>7.0827230961680865E-3</v>
      </c>
    </row>
    <row r="36" spans="1:12" x14ac:dyDescent="0.4">
      <c r="A36" s="84" t="s">
        <v>199</v>
      </c>
      <c r="B36" s="33">
        <v>15058</v>
      </c>
      <c r="C36" s="33">
        <v>14853</v>
      </c>
      <c r="D36" s="20">
        <v>1.0138019255369286</v>
      </c>
      <c r="E36" s="83">
        <v>205</v>
      </c>
      <c r="F36" s="33">
        <v>16902</v>
      </c>
      <c r="G36" s="33">
        <v>16571</v>
      </c>
      <c r="H36" s="20">
        <v>1.0199746545169273</v>
      </c>
      <c r="I36" s="83">
        <v>331</v>
      </c>
      <c r="J36" s="20">
        <v>0.89090048514968645</v>
      </c>
      <c r="K36" s="20">
        <v>0.89632490495443851</v>
      </c>
      <c r="L36" s="23">
        <v>-5.4244198047520564E-3</v>
      </c>
    </row>
    <row r="37" spans="1:12" x14ac:dyDescent="0.4">
      <c r="A37" s="84" t="s">
        <v>198</v>
      </c>
      <c r="B37" s="33">
        <v>12782</v>
      </c>
      <c r="C37" s="33">
        <v>9798</v>
      </c>
      <c r="D37" s="20">
        <v>1.304551949377424</v>
      </c>
      <c r="E37" s="83">
        <v>2984</v>
      </c>
      <c r="F37" s="33">
        <v>15048</v>
      </c>
      <c r="G37" s="33">
        <v>10944</v>
      </c>
      <c r="H37" s="20">
        <v>1.375</v>
      </c>
      <c r="I37" s="83">
        <v>4104</v>
      </c>
      <c r="J37" s="20">
        <v>0.84941520467836262</v>
      </c>
      <c r="K37" s="20">
        <v>0.89528508771929827</v>
      </c>
      <c r="L37" s="23">
        <v>-4.5869883040935644E-2</v>
      </c>
    </row>
    <row r="38" spans="1:12" x14ac:dyDescent="0.4">
      <c r="A38" s="84" t="s">
        <v>54</v>
      </c>
      <c r="B38" s="33">
        <v>23970</v>
      </c>
      <c r="C38" s="33">
        <v>23119</v>
      </c>
      <c r="D38" s="20">
        <v>1.0368095505860979</v>
      </c>
      <c r="E38" s="83">
        <v>851</v>
      </c>
      <c r="F38" s="33">
        <v>29831</v>
      </c>
      <c r="G38" s="33">
        <v>27646</v>
      </c>
      <c r="H38" s="20">
        <v>1.0790349417637271</v>
      </c>
      <c r="I38" s="83">
        <v>2185</v>
      </c>
      <c r="J38" s="20">
        <v>0.80352653280144815</v>
      </c>
      <c r="K38" s="20">
        <v>0.83625117557693696</v>
      </c>
      <c r="L38" s="23">
        <v>-3.272464277548881E-2</v>
      </c>
    </row>
    <row r="39" spans="1:12" x14ac:dyDescent="0.4">
      <c r="A39" s="84" t="s">
        <v>55</v>
      </c>
      <c r="B39" s="33">
        <v>13550</v>
      </c>
      <c r="C39" s="33">
        <v>11857</v>
      </c>
      <c r="D39" s="20">
        <v>1.1427848528295521</v>
      </c>
      <c r="E39" s="83">
        <v>1693</v>
      </c>
      <c r="F39" s="33">
        <v>15553</v>
      </c>
      <c r="G39" s="33">
        <v>14825</v>
      </c>
      <c r="H39" s="20">
        <v>1.049106239460371</v>
      </c>
      <c r="I39" s="83">
        <v>728</v>
      </c>
      <c r="J39" s="20">
        <v>0.87121455667716841</v>
      </c>
      <c r="K39" s="20">
        <v>0.79979763912310287</v>
      </c>
      <c r="L39" s="23">
        <v>7.141691755406554E-2</v>
      </c>
    </row>
    <row r="40" spans="1:12" x14ac:dyDescent="0.4">
      <c r="A40" s="84" t="s">
        <v>53</v>
      </c>
      <c r="B40" s="33">
        <v>4369</v>
      </c>
      <c r="C40" s="33">
        <v>3744</v>
      </c>
      <c r="D40" s="20">
        <v>1.1669337606837606</v>
      </c>
      <c r="E40" s="83">
        <v>625</v>
      </c>
      <c r="F40" s="33">
        <v>5472</v>
      </c>
      <c r="G40" s="33">
        <v>4446</v>
      </c>
      <c r="H40" s="20">
        <v>1.2307692307692308</v>
      </c>
      <c r="I40" s="83">
        <v>1026</v>
      </c>
      <c r="J40" s="20">
        <v>0.79842836257309946</v>
      </c>
      <c r="K40" s="20">
        <v>0.84210526315789469</v>
      </c>
      <c r="L40" s="23">
        <v>-4.3676900584795231E-2</v>
      </c>
    </row>
    <row r="41" spans="1:12" x14ac:dyDescent="0.4">
      <c r="A41" s="84" t="s">
        <v>52</v>
      </c>
      <c r="B41" s="33">
        <v>5094</v>
      </c>
      <c r="C41" s="33">
        <v>3891</v>
      </c>
      <c r="D41" s="20">
        <v>1.3091750192752505</v>
      </c>
      <c r="E41" s="83">
        <v>1203</v>
      </c>
      <c r="F41" s="33">
        <v>5760</v>
      </c>
      <c r="G41" s="33">
        <v>5472</v>
      </c>
      <c r="H41" s="20">
        <v>1.0526315789473684</v>
      </c>
      <c r="I41" s="83">
        <v>288</v>
      </c>
      <c r="J41" s="20">
        <v>0.88437500000000002</v>
      </c>
      <c r="K41" s="20">
        <v>0.71107456140350878</v>
      </c>
      <c r="L41" s="23">
        <v>0.17330043859649125</v>
      </c>
    </row>
    <row r="42" spans="1:12" x14ac:dyDescent="0.4">
      <c r="A42" s="93" t="s">
        <v>51</v>
      </c>
      <c r="B42" s="34">
        <v>2966</v>
      </c>
      <c r="C42" s="34">
        <v>3058</v>
      </c>
      <c r="D42" s="17">
        <v>0.9699149771092217</v>
      </c>
      <c r="E42" s="92">
        <v>-92</v>
      </c>
      <c r="F42" s="34">
        <v>5472</v>
      </c>
      <c r="G42" s="34">
        <v>5472</v>
      </c>
      <c r="H42" s="17">
        <v>1</v>
      </c>
      <c r="I42" s="92">
        <v>0</v>
      </c>
      <c r="J42" s="17">
        <v>0.54203216374269003</v>
      </c>
      <c r="K42" s="17">
        <v>0.55884502923976609</v>
      </c>
      <c r="L42" s="16">
        <v>-1.6812865497076057E-2</v>
      </c>
    </row>
    <row r="43" spans="1:12" x14ac:dyDescent="0.4">
      <c r="A43" s="99" t="s">
        <v>72</v>
      </c>
      <c r="B43" s="31">
        <v>23963</v>
      </c>
      <c r="C43" s="31">
        <v>19391</v>
      </c>
      <c r="D43" s="22">
        <v>1.2357794853282451</v>
      </c>
      <c r="E43" s="90">
        <v>4572</v>
      </c>
      <c r="F43" s="31">
        <v>31917</v>
      </c>
      <c r="G43" s="31">
        <v>24530</v>
      </c>
      <c r="H43" s="22">
        <v>1.3011414594374235</v>
      </c>
      <c r="I43" s="90">
        <v>7387</v>
      </c>
      <c r="J43" s="22">
        <v>0.75079111445311275</v>
      </c>
      <c r="K43" s="22">
        <v>0.7905014268242968</v>
      </c>
      <c r="L43" s="21">
        <v>-3.9710312371184053E-2</v>
      </c>
    </row>
    <row r="44" spans="1:12" x14ac:dyDescent="0.4">
      <c r="A44" s="84" t="s">
        <v>68</v>
      </c>
      <c r="B44" s="33">
        <v>1783</v>
      </c>
      <c r="C44" s="33">
        <v>1658</v>
      </c>
      <c r="D44" s="20">
        <v>1.0753920386007239</v>
      </c>
      <c r="E44" s="83">
        <v>125</v>
      </c>
      <c r="F44" s="33">
        <v>2401</v>
      </c>
      <c r="G44" s="33">
        <v>2394</v>
      </c>
      <c r="H44" s="20">
        <v>1.0029239766081872</v>
      </c>
      <c r="I44" s="83">
        <v>7</v>
      </c>
      <c r="J44" s="20">
        <v>0.7426072469804248</v>
      </c>
      <c r="K44" s="20">
        <v>0.69256474519632416</v>
      </c>
      <c r="L44" s="23">
        <v>5.0042501784100635E-2</v>
      </c>
    </row>
    <row r="45" spans="1:12" x14ac:dyDescent="0.4">
      <c r="A45" s="84" t="s">
        <v>66</v>
      </c>
      <c r="B45" s="33">
        <v>2732</v>
      </c>
      <c r="C45" s="33">
        <v>1735</v>
      </c>
      <c r="D45" s="20">
        <v>1.5746397694524497</v>
      </c>
      <c r="E45" s="83">
        <v>997</v>
      </c>
      <c r="F45" s="33">
        <v>5472</v>
      </c>
      <c r="G45" s="33">
        <v>2282</v>
      </c>
      <c r="H45" s="20">
        <v>2.3978965819456617</v>
      </c>
      <c r="I45" s="83">
        <v>3190</v>
      </c>
      <c r="J45" s="20">
        <v>0.4992690058479532</v>
      </c>
      <c r="K45" s="20">
        <v>0.76029798422436456</v>
      </c>
      <c r="L45" s="23">
        <v>-0.26102897837641137</v>
      </c>
    </row>
    <row r="46" spans="1:12" x14ac:dyDescent="0.4">
      <c r="A46" s="84" t="s">
        <v>48</v>
      </c>
      <c r="B46" s="33">
        <v>5673</v>
      </c>
      <c r="C46" s="33">
        <v>5801</v>
      </c>
      <c r="D46" s="20">
        <v>0.97793483882089294</v>
      </c>
      <c r="E46" s="83">
        <v>-128</v>
      </c>
      <c r="F46" s="33">
        <v>7063</v>
      </c>
      <c r="G46" s="33">
        <v>7341</v>
      </c>
      <c r="H46" s="20">
        <v>0.96213049993188937</v>
      </c>
      <c r="I46" s="83">
        <v>-278</v>
      </c>
      <c r="J46" s="20">
        <v>0.80319977346736515</v>
      </c>
      <c r="K46" s="20">
        <v>0.79021931616945917</v>
      </c>
      <c r="L46" s="23">
        <v>1.2980457297905978E-2</v>
      </c>
    </row>
    <row r="47" spans="1:12" x14ac:dyDescent="0.4">
      <c r="A47" s="84" t="s">
        <v>50</v>
      </c>
      <c r="B47" s="33">
        <v>1539</v>
      </c>
      <c r="C47" s="33">
        <v>1715</v>
      </c>
      <c r="D47" s="20">
        <v>0.89737609329446066</v>
      </c>
      <c r="E47" s="83">
        <v>-176</v>
      </c>
      <c r="F47" s="33">
        <v>2394</v>
      </c>
      <c r="G47" s="33">
        <v>2408</v>
      </c>
      <c r="H47" s="20">
        <v>0.9941860465116279</v>
      </c>
      <c r="I47" s="83">
        <v>-14</v>
      </c>
      <c r="J47" s="20">
        <v>0.6428571428571429</v>
      </c>
      <c r="K47" s="20">
        <v>0.71220930232558144</v>
      </c>
      <c r="L47" s="23">
        <v>-6.9352159468438535E-2</v>
      </c>
    </row>
    <row r="48" spans="1:12" x14ac:dyDescent="0.4">
      <c r="A48" s="84" t="s">
        <v>49</v>
      </c>
      <c r="B48" s="33">
        <v>1893</v>
      </c>
      <c r="C48" s="33">
        <v>1898</v>
      </c>
      <c r="D48" s="20">
        <v>0.99736564805057959</v>
      </c>
      <c r="E48" s="83">
        <v>-5</v>
      </c>
      <c r="F48" s="33">
        <v>2394</v>
      </c>
      <c r="G48" s="33">
        <v>2408</v>
      </c>
      <c r="H48" s="20">
        <v>0.9941860465116279</v>
      </c>
      <c r="I48" s="83">
        <v>-14</v>
      </c>
      <c r="J48" s="20">
        <v>0.7907268170426065</v>
      </c>
      <c r="K48" s="20">
        <v>0.78820598006644516</v>
      </c>
      <c r="L48" s="23">
        <v>2.5208369761613447E-3</v>
      </c>
    </row>
    <row r="49" spans="1:12" x14ac:dyDescent="0.4">
      <c r="A49" s="84" t="s">
        <v>197</v>
      </c>
      <c r="B49" s="33">
        <v>2035</v>
      </c>
      <c r="C49" s="33">
        <v>2737</v>
      </c>
      <c r="D49" s="20">
        <v>0.7435147972232371</v>
      </c>
      <c r="E49" s="83">
        <v>-702</v>
      </c>
      <c r="F49" s="33">
        <v>2988</v>
      </c>
      <c r="G49" s="33">
        <v>3154</v>
      </c>
      <c r="H49" s="20">
        <v>0.94736842105263153</v>
      </c>
      <c r="I49" s="83">
        <v>-166</v>
      </c>
      <c r="J49" s="20">
        <v>0.6810575635876841</v>
      </c>
      <c r="K49" s="20">
        <v>0.86778693722257449</v>
      </c>
      <c r="L49" s="23">
        <v>-0.18672937363489039</v>
      </c>
    </row>
    <row r="50" spans="1:12" x14ac:dyDescent="0.4">
      <c r="A50" s="84" t="s">
        <v>70</v>
      </c>
      <c r="B50" s="33">
        <v>2030</v>
      </c>
      <c r="C50" s="33">
        <v>1863</v>
      </c>
      <c r="D50" s="20">
        <v>1.0896403650026838</v>
      </c>
      <c r="E50" s="83">
        <v>167</v>
      </c>
      <c r="F50" s="33">
        <v>2275</v>
      </c>
      <c r="G50" s="33">
        <v>2275</v>
      </c>
      <c r="H50" s="20">
        <v>1</v>
      </c>
      <c r="I50" s="83">
        <v>0</v>
      </c>
      <c r="J50" s="20">
        <v>0.89230769230769236</v>
      </c>
      <c r="K50" s="20">
        <v>0.81890109890109886</v>
      </c>
      <c r="L50" s="23">
        <v>7.3406593406593501E-2</v>
      </c>
    </row>
    <row r="51" spans="1:12" x14ac:dyDescent="0.4">
      <c r="A51" s="84" t="s">
        <v>196</v>
      </c>
      <c r="B51" s="33">
        <v>2111</v>
      </c>
      <c r="C51" s="33">
        <v>1984</v>
      </c>
      <c r="D51" s="20">
        <v>1.0640120967741935</v>
      </c>
      <c r="E51" s="83">
        <v>127</v>
      </c>
      <c r="F51" s="33">
        <v>2268</v>
      </c>
      <c r="G51" s="33">
        <v>2268</v>
      </c>
      <c r="H51" s="20">
        <v>1</v>
      </c>
      <c r="I51" s="83">
        <v>0</v>
      </c>
      <c r="J51" s="20">
        <v>0.9307760141093474</v>
      </c>
      <c r="K51" s="20">
        <v>0.87477954144620806</v>
      </c>
      <c r="L51" s="23">
        <v>5.5996472663139341E-2</v>
      </c>
    </row>
    <row r="52" spans="1:12" x14ac:dyDescent="0.4">
      <c r="A52" s="84" t="s">
        <v>195</v>
      </c>
      <c r="B52" s="33">
        <v>1946</v>
      </c>
      <c r="C52" s="33">
        <v>0</v>
      </c>
      <c r="D52" s="20" t="e">
        <v>#DIV/0!</v>
      </c>
      <c r="E52" s="83">
        <v>1946</v>
      </c>
      <c r="F52" s="33">
        <v>2268</v>
      </c>
      <c r="G52" s="33">
        <v>0</v>
      </c>
      <c r="H52" s="20" t="e">
        <v>#DIV/0!</v>
      </c>
      <c r="I52" s="83">
        <v>2268</v>
      </c>
      <c r="J52" s="20">
        <v>0.85802469135802473</v>
      </c>
      <c r="K52" s="20" t="e">
        <v>#DIV/0!</v>
      </c>
      <c r="L52" s="23" t="e">
        <v>#DIV/0!</v>
      </c>
    </row>
    <row r="53" spans="1:12" x14ac:dyDescent="0.4">
      <c r="A53" s="84" t="s">
        <v>194</v>
      </c>
      <c r="B53" s="33">
        <v>2221</v>
      </c>
      <c r="C53" s="33">
        <v>0</v>
      </c>
      <c r="D53" s="20" t="e">
        <v>#DIV/0!</v>
      </c>
      <c r="E53" s="83">
        <v>2221</v>
      </c>
      <c r="F53" s="33">
        <v>2394</v>
      </c>
      <c r="G53" s="33">
        <v>0</v>
      </c>
      <c r="H53" s="20" t="e">
        <v>#DIV/0!</v>
      </c>
      <c r="I53" s="83">
        <v>2394</v>
      </c>
      <c r="J53" s="20">
        <v>0.92773600668337508</v>
      </c>
      <c r="K53" s="20" t="e">
        <v>#DIV/0!</v>
      </c>
      <c r="L53" s="23" t="e">
        <v>#DIV/0!</v>
      </c>
    </row>
    <row r="54" spans="1:12" s="87" customFormat="1" x14ac:dyDescent="0.4">
      <c r="A54" s="89" t="s">
        <v>71</v>
      </c>
      <c r="B54" s="28">
        <v>0</v>
      </c>
      <c r="C54" s="28">
        <v>23869</v>
      </c>
      <c r="D54" s="15">
        <v>0</v>
      </c>
      <c r="E54" s="88">
        <v>-23869</v>
      </c>
      <c r="F54" s="28">
        <v>0</v>
      </c>
      <c r="G54" s="28">
        <v>26648</v>
      </c>
      <c r="H54" s="15">
        <v>0</v>
      </c>
      <c r="I54" s="88">
        <v>-26648</v>
      </c>
      <c r="J54" s="15" t="e">
        <v>#DIV/0!</v>
      </c>
      <c r="K54" s="15">
        <v>0.89571450015010512</v>
      </c>
      <c r="L54" s="24" t="e">
        <v>#DIV/0!</v>
      </c>
    </row>
    <row r="55" spans="1:12" x14ac:dyDescent="0.4">
      <c r="A55" s="86" t="s">
        <v>56</v>
      </c>
      <c r="B55" s="35">
        <v>0</v>
      </c>
      <c r="C55" s="35">
        <v>18621</v>
      </c>
      <c r="D55" s="19">
        <v>0</v>
      </c>
      <c r="E55" s="85">
        <v>-18621</v>
      </c>
      <c r="F55" s="35">
        <v>0</v>
      </c>
      <c r="G55" s="35">
        <v>20986</v>
      </c>
      <c r="H55" s="19">
        <v>0</v>
      </c>
      <c r="I55" s="85">
        <v>-20986</v>
      </c>
      <c r="J55" s="19" t="e">
        <v>#DIV/0!</v>
      </c>
      <c r="K55" s="19">
        <v>0.88730582292957205</v>
      </c>
      <c r="L55" s="18" t="e">
        <v>#DIV/0!</v>
      </c>
    </row>
    <row r="56" spans="1:12" x14ac:dyDescent="0.4">
      <c r="A56" s="82" t="s">
        <v>57</v>
      </c>
      <c r="B56" s="32">
        <v>0</v>
      </c>
      <c r="C56" s="32">
        <v>5248</v>
      </c>
      <c r="D56" s="26">
        <v>0</v>
      </c>
      <c r="E56" s="81">
        <v>-5248</v>
      </c>
      <c r="F56" s="32">
        <v>0</v>
      </c>
      <c r="G56" s="32">
        <v>5662</v>
      </c>
      <c r="H56" s="26">
        <v>0</v>
      </c>
      <c r="I56" s="81">
        <v>-5662</v>
      </c>
      <c r="J56" s="26" t="e">
        <v>#DIV/0!</v>
      </c>
      <c r="K56" s="26">
        <v>0.92688096079123983</v>
      </c>
      <c r="L56" s="25" t="e">
        <v>#DIV/0!</v>
      </c>
    </row>
    <row r="57" spans="1:12" x14ac:dyDescent="0.4">
      <c r="C57" s="80"/>
      <c r="E57" s="13"/>
      <c r="G57" s="80"/>
      <c r="I57" s="13"/>
      <c r="K57" s="80"/>
    </row>
    <row r="58" spans="1:12" x14ac:dyDescent="0.4">
      <c r="C58" s="80"/>
      <c r="D58" s="13"/>
      <c r="E58" s="13"/>
      <c r="F58" s="80"/>
      <c r="G58" s="80"/>
      <c r="H58" s="13"/>
      <c r="I58" s="13"/>
      <c r="J58" s="80"/>
      <c r="K58" s="80"/>
    </row>
    <row r="59" spans="1:12" x14ac:dyDescent="0.4">
      <c r="C59" s="80"/>
      <c r="D59" s="13"/>
      <c r="E59" s="13"/>
      <c r="F59" s="80"/>
      <c r="G59" s="80"/>
      <c r="H59" s="13"/>
      <c r="I59" s="13"/>
      <c r="J59" s="80"/>
      <c r="K59" s="80"/>
    </row>
    <row r="60" spans="1:12" x14ac:dyDescent="0.4">
      <c r="C60" s="80"/>
      <c r="D60" s="13"/>
      <c r="E60" s="13"/>
      <c r="F60" s="80"/>
      <c r="G60" s="80"/>
      <c r="H60" s="13"/>
      <c r="I60" s="13"/>
      <c r="J60" s="80"/>
      <c r="K60" s="80"/>
    </row>
    <row r="61" spans="1:12" x14ac:dyDescent="0.4">
      <c r="C61" s="80"/>
      <c r="D61" s="13"/>
      <c r="E61" s="13"/>
      <c r="F61" s="80"/>
      <c r="G61" s="80"/>
      <c r="H61" s="13"/>
      <c r="I61" s="13"/>
      <c r="J61" s="80"/>
      <c r="K61" s="80"/>
    </row>
    <row r="62" spans="1:12" x14ac:dyDescent="0.4">
      <c r="C62" s="80"/>
      <c r="E62" s="13"/>
      <c r="G62" s="80"/>
      <c r="I62" s="13"/>
      <c r="K62" s="80"/>
    </row>
    <row r="63" spans="1:12" x14ac:dyDescent="0.4">
      <c r="C63" s="80"/>
      <c r="E63" s="13"/>
      <c r="G63" s="80"/>
      <c r="I63" s="13"/>
      <c r="K63" s="80"/>
    </row>
    <row r="64" spans="1:12" x14ac:dyDescent="0.4">
      <c r="C64" s="80"/>
      <c r="E64" s="13"/>
      <c r="G64" s="80"/>
      <c r="I64" s="13"/>
      <c r="K64" s="80"/>
    </row>
    <row r="65" spans="3:11" x14ac:dyDescent="0.4">
      <c r="C65" s="80"/>
      <c r="E65" s="13"/>
      <c r="G65" s="80"/>
      <c r="I65" s="13"/>
      <c r="K65" s="80"/>
    </row>
  </sheetData>
  <mergeCells count="14">
    <mergeCell ref="J5:J6"/>
    <mergeCell ref="K5:K6"/>
    <mergeCell ref="L5:L6"/>
    <mergeCell ref="A2:A4"/>
    <mergeCell ref="B2:E4"/>
    <mergeCell ref="F2:I4"/>
    <mergeCell ref="J2:L4"/>
    <mergeCell ref="A5:A6"/>
    <mergeCell ref="B5:B6"/>
    <mergeCell ref="C5:C6"/>
    <mergeCell ref="D5:E5"/>
    <mergeCell ref="F5:F6"/>
    <mergeCell ref="G5:G6"/>
    <mergeCell ref="H5:I5"/>
  </mergeCells>
  <phoneticPr fontId="3"/>
  <hyperlinks>
    <hyperlink ref="A1" location="'h15'!A1" display="'h15'!A1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zoomScaleNormal="100"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10月(月間)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101</v>
      </c>
      <c r="C4" s="120" t="s">
        <v>183</v>
      </c>
      <c r="D4" s="119" t="s">
        <v>61</v>
      </c>
      <c r="E4" s="119"/>
      <c r="F4" s="116" t="s">
        <v>101</v>
      </c>
      <c r="G4" s="116" t="s">
        <v>183</v>
      </c>
      <c r="H4" s="119" t="s">
        <v>61</v>
      </c>
      <c r="I4" s="119"/>
      <c r="J4" s="116" t="s">
        <v>101</v>
      </c>
      <c r="K4" s="116" t="s">
        <v>183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473914</v>
      </c>
      <c r="C6" s="28">
        <v>416200</v>
      </c>
      <c r="D6" s="15">
        <v>1.1386689091782796</v>
      </c>
      <c r="E6" s="88">
        <v>57714</v>
      </c>
      <c r="F6" s="28">
        <v>657767</v>
      </c>
      <c r="G6" s="28">
        <v>585130</v>
      </c>
      <c r="H6" s="15">
        <v>1.1241382256934356</v>
      </c>
      <c r="I6" s="88">
        <v>72637</v>
      </c>
      <c r="J6" s="15">
        <v>0.72048917017728165</v>
      </c>
      <c r="K6" s="15">
        <v>0.71129492591389942</v>
      </c>
      <c r="L6" s="24">
        <v>9.194244263382223E-3</v>
      </c>
    </row>
    <row r="7" spans="1:12" s="87" customFormat="1" x14ac:dyDescent="0.4">
      <c r="A7" s="89" t="s">
        <v>58</v>
      </c>
      <c r="B7" s="28">
        <v>239690</v>
      </c>
      <c r="C7" s="28">
        <v>189398</v>
      </c>
      <c r="D7" s="15">
        <v>1.2655360669067255</v>
      </c>
      <c r="E7" s="88">
        <v>50292</v>
      </c>
      <c r="F7" s="28">
        <v>320665</v>
      </c>
      <c r="G7" s="28">
        <v>249632</v>
      </c>
      <c r="H7" s="15">
        <v>1.2845508588642482</v>
      </c>
      <c r="I7" s="88">
        <v>71033</v>
      </c>
      <c r="J7" s="15">
        <v>0.74747789749426974</v>
      </c>
      <c r="K7" s="15">
        <v>0.75870881938213053</v>
      </c>
      <c r="L7" s="24">
        <v>-1.123092188786079E-2</v>
      </c>
    </row>
    <row r="8" spans="1:12" x14ac:dyDescent="0.4">
      <c r="A8" s="97" t="s">
        <v>65</v>
      </c>
      <c r="B8" s="29">
        <v>195254</v>
      </c>
      <c r="C8" s="29">
        <v>149063</v>
      </c>
      <c r="D8" s="27">
        <v>1.3098756901444355</v>
      </c>
      <c r="E8" s="96">
        <v>46191</v>
      </c>
      <c r="F8" s="29">
        <v>259118</v>
      </c>
      <c r="G8" s="29">
        <v>192834</v>
      </c>
      <c r="H8" s="27">
        <v>1.3437360631423918</v>
      </c>
      <c r="I8" s="96">
        <v>66284</v>
      </c>
      <c r="J8" s="27">
        <v>0.75353313934192145</v>
      </c>
      <c r="K8" s="27">
        <v>0.77301202070174346</v>
      </c>
      <c r="L8" s="54">
        <v>-1.9478881359822009E-2</v>
      </c>
    </row>
    <row r="9" spans="1:12" x14ac:dyDescent="0.4">
      <c r="A9" s="86" t="s">
        <v>56</v>
      </c>
      <c r="B9" s="35">
        <v>115930</v>
      </c>
      <c r="C9" s="35">
        <v>83444</v>
      </c>
      <c r="D9" s="19">
        <v>1.3893149896936867</v>
      </c>
      <c r="E9" s="85">
        <v>32486</v>
      </c>
      <c r="F9" s="35">
        <v>139721</v>
      </c>
      <c r="G9" s="35">
        <v>98950</v>
      </c>
      <c r="H9" s="19">
        <v>1.4120363820111168</v>
      </c>
      <c r="I9" s="85">
        <v>40771</v>
      </c>
      <c r="J9" s="19">
        <v>0.82972495186836626</v>
      </c>
      <c r="K9" s="19">
        <v>0.84329459322890343</v>
      </c>
      <c r="L9" s="18">
        <v>-1.3569641360537177E-2</v>
      </c>
    </row>
    <row r="10" spans="1:12" x14ac:dyDescent="0.4">
      <c r="A10" s="84" t="s">
        <v>57</v>
      </c>
      <c r="B10" s="33">
        <v>26436</v>
      </c>
      <c r="C10" s="33">
        <v>13085</v>
      </c>
      <c r="D10" s="20">
        <v>2.0203286205578905</v>
      </c>
      <c r="E10" s="83">
        <v>13351</v>
      </c>
      <c r="F10" s="35">
        <v>43407</v>
      </c>
      <c r="G10" s="33">
        <v>17608</v>
      </c>
      <c r="H10" s="20">
        <v>2.465186278964107</v>
      </c>
      <c r="I10" s="83">
        <v>25799</v>
      </c>
      <c r="J10" s="20">
        <v>0.60902619393185431</v>
      </c>
      <c r="K10" s="20">
        <v>0.74312812358019087</v>
      </c>
      <c r="L10" s="23">
        <v>-0.13410192964833656</v>
      </c>
    </row>
    <row r="11" spans="1:12" x14ac:dyDescent="0.4">
      <c r="A11" s="84" t="s">
        <v>69</v>
      </c>
      <c r="B11" s="33">
        <v>9309</v>
      </c>
      <c r="C11" s="33">
        <v>12253</v>
      </c>
      <c r="D11" s="20">
        <v>0.75973231045458256</v>
      </c>
      <c r="E11" s="83">
        <v>-2944</v>
      </c>
      <c r="F11" s="33">
        <v>16740</v>
      </c>
      <c r="G11" s="33">
        <v>16740</v>
      </c>
      <c r="H11" s="20">
        <v>1</v>
      </c>
      <c r="I11" s="83">
        <v>0</v>
      </c>
      <c r="J11" s="20">
        <v>0.55609318996415769</v>
      </c>
      <c r="K11" s="20">
        <v>0.73195937873357231</v>
      </c>
      <c r="L11" s="23">
        <v>-0.17586618876941462</v>
      </c>
    </row>
    <row r="12" spans="1:12" x14ac:dyDescent="0.4">
      <c r="A12" s="84" t="s">
        <v>54</v>
      </c>
      <c r="B12" s="33">
        <v>20122</v>
      </c>
      <c r="C12" s="33">
        <v>17950</v>
      </c>
      <c r="D12" s="20">
        <v>1.1210027855153204</v>
      </c>
      <c r="E12" s="83">
        <v>2172</v>
      </c>
      <c r="F12" s="33">
        <v>29490</v>
      </c>
      <c r="G12" s="33">
        <v>25110</v>
      </c>
      <c r="H12" s="20">
        <v>1.1744324970131421</v>
      </c>
      <c r="I12" s="83">
        <v>4380</v>
      </c>
      <c r="J12" s="20">
        <v>0.682332994235334</v>
      </c>
      <c r="K12" s="20">
        <v>0.7148546395858224</v>
      </c>
      <c r="L12" s="23">
        <v>-3.2521645350488404E-2</v>
      </c>
    </row>
    <row r="13" spans="1:12" x14ac:dyDescent="0.4">
      <c r="A13" s="84" t="s">
        <v>145</v>
      </c>
      <c r="B13" s="33">
        <v>7360</v>
      </c>
      <c r="C13" s="33">
        <v>6470</v>
      </c>
      <c r="D13" s="20">
        <v>1.1375579598145287</v>
      </c>
      <c r="E13" s="83">
        <v>890</v>
      </c>
      <c r="F13" s="33">
        <v>8370</v>
      </c>
      <c r="G13" s="33">
        <v>8370</v>
      </c>
      <c r="H13" s="20">
        <v>1</v>
      </c>
      <c r="I13" s="83">
        <v>0</v>
      </c>
      <c r="J13" s="20">
        <v>0.87933094384707289</v>
      </c>
      <c r="K13" s="20">
        <v>0.77299880525686981</v>
      </c>
      <c r="L13" s="23">
        <v>0.10633213859020307</v>
      </c>
    </row>
    <row r="14" spans="1:12" x14ac:dyDescent="0.4">
      <c r="A14" s="84" t="s">
        <v>55</v>
      </c>
      <c r="B14" s="33">
        <v>16097</v>
      </c>
      <c r="C14" s="33">
        <v>15861</v>
      </c>
      <c r="D14" s="20">
        <v>1.0148792636025472</v>
      </c>
      <c r="E14" s="83">
        <v>236</v>
      </c>
      <c r="F14" s="33">
        <v>21390</v>
      </c>
      <c r="G14" s="33">
        <v>26056</v>
      </c>
      <c r="H14" s="20">
        <v>0.82092416334049734</v>
      </c>
      <c r="I14" s="83">
        <v>-4666</v>
      </c>
      <c r="J14" s="20">
        <v>0.7525479195885928</v>
      </c>
      <c r="K14" s="20">
        <v>0.6087273564630028</v>
      </c>
      <c r="L14" s="23">
        <v>0.14382056312559</v>
      </c>
    </row>
    <row r="15" spans="1:12" x14ac:dyDescent="0.4">
      <c r="A15" s="91" t="s">
        <v>64</v>
      </c>
      <c r="B15" s="31">
        <v>42063</v>
      </c>
      <c r="C15" s="31">
        <v>38098</v>
      </c>
      <c r="D15" s="22">
        <v>1.1040737046564124</v>
      </c>
      <c r="E15" s="90">
        <v>3965</v>
      </c>
      <c r="F15" s="31">
        <v>57920</v>
      </c>
      <c r="G15" s="31">
        <v>53171</v>
      </c>
      <c r="H15" s="22">
        <v>1.0893156043708037</v>
      </c>
      <c r="I15" s="90">
        <v>4749</v>
      </c>
      <c r="J15" s="22">
        <v>0.72622582872928176</v>
      </c>
      <c r="K15" s="22">
        <v>0.71651840288879276</v>
      </c>
      <c r="L15" s="21">
        <v>9.7074258404890035E-3</v>
      </c>
    </row>
    <row r="16" spans="1:12" x14ac:dyDescent="0.4">
      <c r="A16" s="86" t="s">
        <v>144</v>
      </c>
      <c r="B16" s="35">
        <v>2031</v>
      </c>
      <c r="C16" s="35">
        <v>2391</v>
      </c>
      <c r="D16" s="19">
        <v>0.84943538268506902</v>
      </c>
      <c r="E16" s="85">
        <v>-360</v>
      </c>
      <c r="F16" s="35">
        <v>3000</v>
      </c>
      <c r="G16" s="35">
        <v>3334</v>
      </c>
      <c r="H16" s="19">
        <v>0.89982003599280147</v>
      </c>
      <c r="I16" s="85">
        <v>-334</v>
      </c>
      <c r="J16" s="19">
        <v>0.67700000000000005</v>
      </c>
      <c r="K16" s="19">
        <v>0.71715656868626276</v>
      </c>
      <c r="L16" s="18">
        <v>-4.0156568686262717E-2</v>
      </c>
    </row>
    <row r="17" spans="1:12" x14ac:dyDescent="0.4">
      <c r="A17" s="84" t="s">
        <v>143</v>
      </c>
      <c r="B17" s="33">
        <v>3552</v>
      </c>
      <c r="C17" s="33">
        <v>3278</v>
      </c>
      <c r="D17" s="20">
        <v>1.0835875533862112</v>
      </c>
      <c r="E17" s="83">
        <v>274</v>
      </c>
      <c r="F17" s="33">
        <v>4684</v>
      </c>
      <c r="G17" s="33">
        <v>4800</v>
      </c>
      <c r="H17" s="20">
        <v>0.97583333333333333</v>
      </c>
      <c r="I17" s="83">
        <v>-116</v>
      </c>
      <c r="J17" s="20">
        <v>0.75832621690862512</v>
      </c>
      <c r="K17" s="20">
        <v>0.68291666666666662</v>
      </c>
      <c r="L17" s="23">
        <v>7.5409550241958501E-2</v>
      </c>
    </row>
    <row r="18" spans="1:12" x14ac:dyDescent="0.4">
      <c r="A18" s="84" t="s">
        <v>142</v>
      </c>
      <c r="B18" s="33">
        <v>3939</v>
      </c>
      <c r="C18" s="33">
        <v>3374</v>
      </c>
      <c r="D18" s="20">
        <v>1.1674570243034974</v>
      </c>
      <c r="E18" s="83">
        <v>565</v>
      </c>
      <c r="F18" s="33">
        <v>4650</v>
      </c>
      <c r="G18" s="33">
        <v>4500</v>
      </c>
      <c r="H18" s="20">
        <v>1.0333333333333334</v>
      </c>
      <c r="I18" s="83">
        <v>150</v>
      </c>
      <c r="J18" s="20">
        <v>0.84709677419354834</v>
      </c>
      <c r="K18" s="20">
        <v>0.74977777777777777</v>
      </c>
      <c r="L18" s="23">
        <v>9.7318996415770576E-2</v>
      </c>
    </row>
    <row r="19" spans="1:12" x14ac:dyDescent="0.4">
      <c r="A19" s="84" t="s">
        <v>141</v>
      </c>
      <c r="B19" s="33">
        <v>4952</v>
      </c>
      <c r="C19" s="33">
        <v>4142</v>
      </c>
      <c r="D19" s="20">
        <v>1.1955577015934331</v>
      </c>
      <c r="E19" s="83">
        <v>810</v>
      </c>
      <c r="F19" s="33">
        <v>6201</v>
      </c>
      <c r="G19" s="33">
        <v>5400</v>
      </c>
      <c r="H19" s="20">
        <v>1.1483333333333334</v>
      </c>
      <c r="I19" s="83">
        <v>801</v>
      </c>
      <c r="J19" s="20">
        <v>0.79858087405257216</v>
      </c>
      <c r="K19" s="20">
        <v>0.76703703703703707</v>
      </c>
      <c r="L19" s="23">
        <v>3.1543837015535092E-2</v>
      </c>
    </row>
    <row r="20" spans="1:12" x14ac:dyDescent="0.4">
      <c r="A20" s="84" t="s">
        <v>140</v>
      </c>
      <c r="B20" s="34">
        <v>7637</v>
      </c>
      <c r="C20" s="34">
        <v>7028</v>
      </c>
      <c r="D20" s="17">
        <v>1.0866533864541832</v>
      </c>
      <c r="E20" s="92">
        <v>609</v>
      </c>
      <c r="F20" s="34">
        <v>9300</v>
      </c>
      <c r="G20" s="34">
        <v>9184</v>
      </c>
      <c r="H20" s="17">
        <v>1.012630662020906</v>
      </c>
      <c r="I20" s="92">
        <v>116</v>
      </c>
      <c r="J20" s="17">
        <v>0.82118279569892472</v>
      </c>
      <c r="K20" s="17">
        <v>0.7652439024390244</v>
      </c>
      <c r="L20" s="16">
        <v>5.5938893259900313E-2</v>
      </c>
    </row>
    <row r="21" spans="1:12" x14ac:dyDescent="0.4">
      <c r="A21" s="93" t="s">
        <v>139</v>
      </c>
      <c r="B21" s="33">
        <v>2815</v>
      </c>
      <c r="C21" s="33">
        <v>3241</v>
      </c>
      <c r="D21" s="20">
        <v>0.86855908670163529</v>
      </c>
      <c r="E21" s="83">
        <v>-426</v>
      </c>
      <c r="F21" s="33">
        <v>4500</v>
      </c>
      <c r="G21" s="33">
        <v>4650</v>
      </c>
      <c r="H21" s="20">
        <v>0.967741935483871</v>
      </c>
      <c r="I21" s="83">
        <v>-150</v>
      </c>
      <c r="J21" s="20">
        <v>0.62555555555555553</v>
      </c>
      <c r="K21" s="20">
        <v>0.69698924731182799</v>
      </c>
      <c r="L21" s="23">
        <v>-7.1433691756272455E-2</v>
      </c>
    </row>
    <row r="22" spans="1:12" x14ac:dyDescent="0.4">
      <c r="A22" s="84" t="s">
        <v>138</v>
      </c>
      <c r="B22" s="33">
        <v>3847</v>
      </c>
      <c r="C22" s="33">
        <v>4069</v>
      </c>
      <c r="D22" s="20">
        <v>0.94544114032931925</v>
      </c>
      <c r="E22" s="83">
        <v>-222</v>
      </c>
      <c r="F22" s="33">
        <v>4650</v>
      </c>
      <c r="G22" s="33">
        <v>4500</v>
      </c>
      <c r="H22" s="20">
        <v>1.0333333333333334</v>
      </c>
      <c r="I22" s="83">
        <v>150</v>
      </c>
      <c r="J22" s="20">
        <v>0.82731182795698921</v>
      </c>
      <c r="K22" s="20">
        <v>0.90422222222222226</v>
      </c>
      <c r="L22" s="23">
        <v>-7.6910394265233051E-2</v>
      </c>
    </row>
    <row r="23" spans="1:12" x14ac:dyDescent="0.4">
      <c r="A23" s="84" t="s">
        <v>137</v>
      </c>
      <c r="B23" s="34">
        <v>728</v>
      </c>
      <c r="C23" s="34">
        <v>1032</v>
      </c>
      <c r="D23" s="17">
        <v>0.70542635658914732</v>
      </c>
      <c r="E23" s="92">
        <v>-304</v>
      </c>
      <c r="F23" s="34">
        <v>1817</v>
      </c>
      <c r="G23" s="34">
        <v>1984</v>
      </c>
      <c r="H23" s="17">
        <v>0.91582661290322576</v>
      </c>
      <c r="I23" s="92">
        <v>-167</v>
      </c>
      <c r="J23" s="17">
        <v>0.40066042927903139</v>
      </c>
      <c r="K23" s="17">
        <v>0.52016129032258063</v>
      </c>
      <c r="L23" s="16">
        <v>-0.11950086104354923</v>
      </c>
    </row>
    <row r="24" spans="1:12" x14ac:dyDescent="0.4">
      <c r="A24" s="93" t="s">
        <v>136</v>
      </c>
      <c r="B24" s="33">
        <v>3672</v>
      </c>
      <c r="C24" s="33">
        <v>3306</v>
      </c>
      <c r="D24" s="20">
        <v>1.1107078039927405</v>
      </c>
      <c r="E24" s="83">
        <v>366</v>
      </c>
      <c r="F24" s="33">
        <v>4650</v>
      </c>
      <c r="G24" s="33">
        <v>4650</v>
      </c>
      <c r="H24" s="20">
        <v>1</v>
      </c>
      <c r="I24" s="83">
        <v>0</v>
      </c>
      <c r="J24" s="20">
        <v>0.78967741935483871</v>
      </c>
      <c r="K24" s="20">
        <v>0.71096774193548384</v>
      </c>
      <c r="L24" s="23">
        <v>7.8709677419354862E-2</v>
      </c>
    </row>
    <row r="25" spans="1:12" x14ac:dyDescent="0.4">
      <c r="A25" s="84" t="s">
        <v>135</v>
      </c>
      <c r="B25" s="33">
        <v>2953</v>
      </c>
      <c r="C25" s="33">
        <v>3042</v>
      </c>
      <c r="D25" s="20">
        <v>0.97074293228139386</v>
      </c>
      <c r="E25" s="83">
        <v>-89</v>
      </c>
      <c r="F25" s="33">
        <v>4851</v>
      </c>
      <c r="G25" s="33">
        <v>5369</v>
      </c>
      <c r="H25" s="20">
        <v>0.90352020860495441</v>
      </c>
      <c r="I25" s="83">
        <v>-518</v>
      </c>
      <c r="J25" s="20">
        <v>0.60874046588332298</v>
      </c>
      <c r="K25" s="20">
        <v>0.56658595641646492</v>
      </c>
      <c r="L25" s="23">
        <v>4.2154509466858059E-2</v>
      </c>
    </row>
    <row r="26" spans="1:12" x14ac:dyDescent="0.4">
      <c r="A26" s="93" t="s">
        <v>134</v>
      </c>
      <c r="B26" s="34">
        <v>3313</v>
      </c>
      <c r="C26" s="34">
        <v>3195</v>
      </c>
      <c r="D26" s="17">
        <v>1.0369327073552426</v>
      </c>
      <c r="E26" s="92">
        <v>118</v>
      </c>
      <c r="F26" s="34">
        <v>4950</v>
      </c>
      <c r="G26" s="34">
        <v>4800</v>
      </c>
      <c r="H26" s="17">
        <v>1.03125</v>
      </c>
      <c r="I26" s="92">
        <v>150</v>
      </c>
      <c r="J26" s="17">
        <v>0.66929292929292927</v>
      </c>
      <c r="K26" s="17">
        <v>0.66562500000000002</v>
      </c>
      <c r="L26" s="16">
        <v>3.6679292929292506E-3</v>
      </c>
    </row>
    <row r="27" spans="1:12" x14ac:dyDescent="0.4">
      <c r="A27" s="93" t="s">
        <v>172</v>
      </c>
      <c r="B27" s="34">
        <v>2624</v>
      </c>
      <c r="C27" s="34">
        <v>0</v>
      </c>
      <c r="D27" s="17" t="e">
        <v>#DIV/0!</v>
      </c>
      <c r="E27" s="92">
        <v>2624</v>
      </c>
      <c r="F27" s="34">
        <v>4667</v>
      </c>
      <c r="G27" s="34">
        <v>0</v>
      </c>
      <c r="H27" s="17" t="e">
        <v>#DIV/0!</v>
      </c>
      <c r="I27" s="92">
        <v>4667</v>
      </c>
      <c r="J27" s="17">
        <v>0.56224555388900788</v>
      </c>
      <c r="K27" s="17" t="e">
        <v>#DIV/0!</v>
      </c>
      <c r="L27" s="16" t="e">
        <v>#DIV/0!</v>
      </c>
    </row>
    <row r="28" spans="1:12" x14ac:dyDescent="0.4">
      <c r="A28" s="91" t="s">
        <v>63</v>
      </c>
      <c r="B28" s="31">
        <v>2373</v>
      </c>
      <c r="C28" s="31">
        <v>2237</v>
      </c>
      <c r="D28" s="22">
        <v>1.0607957085382209</v>
      </c>
      <c r="E28" s="90">
        <v>136</v>
      </c>
      <c r="F28" s="31">
        <v>3627</v>
      </c>
      <c r="G28" s="31">
        <v>3627</v>
      </c>
      <c r="H28" s="22">
        <v>1</v>
      </c>
      <c r="I28" s="90">
        <v>0</v>
      </c>
      <c r="J28" s="22">
        <v>0.65425971877584777</v>
      </c>
      <c r="K28" s="22">
        <v>0.61676316515026197</v>
      </c>
      <c r="L28" s="21">
        <v>3.7496553625585793E-2</v>
      </c>
    </row>
    <row r="29" spans="1:12" x14ac:dyDescent="0.4">
      <c r="A29" s="86" t="s">
        <v>133</v>
      </c>
      <c r="B29" s="35">
        <v>1607</v>
      </c>
      <c r="C29" s="35">
        <v>1395</v>
      </c>
      <c r="D29" s="19">
        <v>1.1519713261648745</v>
      </c>
      <c r="E29" s="85">
        <v>212</v>
      </c>
      <c r="F29" s="35">
        <v>2418</v>
      </c>
      <c r="G29" s="35">
        <v>2418</v>
      </c>
      <c r="H29" s="19">
        <v>1</v>
      </c>
      <c r="I29" s="85">
        <v>0</v>
      </c>
      <c r="J29" s="19">
        <v>0.66459884201819686</v>
      </c>
      <c r="K29" s="19">
        <v>0.57692307692307687</v>
      </c>
      <c r="L29" s="18">
        <v>8.7675765095119984E-2</v>
      </c>
    </row>
    <row r="30" spans="1:12" x14ac:dyDescent="0.4">
      <c r="A30" s="84" t="s">
        <v>132</v>
      </c>
      <c r="B30" s="33">
        <v>766</v>
      </c>
      <c r="C30" s="33">
        <v>842</v>
      </c>
      <c r="D30" s="20">
        <v>0.90973871733966749</v>
      </c>
      <c r="E30" s="83">
        <v>-76</v>
      </c>
      <c r="F30" s="33">
        <v>1209</v>
      </c>
      <c r="G30" s="33">
        <v>1209</v>
      </c>
      <c r="H30" s="20">
        <v>1</v>
      </c>
      <c r="I30" s="83">
        <v>0</v>
      </c>
      <c r="J30" s="20">
        <v>0.63358147229114969</v>
      </c>
      <c r="K30" s="20">
        <v>0.69644334160463195</v>
      </c>
      <c r="L30" s="23">
        <v>-6.2861869313482255E-2</v>
      </c>
    </row>
    <row r="31" spans="1:12" s="87" customFormat="1" x14ac:dyDescent="0.4">
      <c r="A31" s="89" t="s">
        <v>74</v>
      </c>
      <c r="B31" s="28">
        <v>234224</v>
      </c>
      <c r="C31" s="28">
        <v>200757</v>
      </c>
      <c r="D31" s="15">
        <v>1.1667040252643743</v>
      </c>
      <c r="E31" s="88">
        <v>33467</v>
      </c>
      <c r="F31" s="28">
        <v>337102</v>
      </c>
      <c r="G31" s="28">
        <v>293952</v>
      </c>
      <c r="H31" s="15">
        <v>1.1467926736337906</v>
      </c>
      <c r="I31" s="88">
        <v>43150</v>
      </c>
      <c r="J31" s="15">
        <v>0.69481640571696401</v>
      </c>
      <c r="K31" s="15">
        <v>0.68295844219464408</v>
      </c>
      <c r="L31" s="24">
        <v>1.1857963522319936E-2</v>
      </c>
    </row>
    <row r="32" spans="1:12" x14ac:dyDescent="0.4">
      <c r="A32" s="94" t="s">
        <v>73</v>
      </c>
      <c r="B32" s="30">
        <v>199970</v>
      </c>
      <c r="C32" s="30">
        <v>176333</v>
      </c>
      <c r="D32" s="19">
        <v>1.1340475123771501</v>
      </c>
      <c r="E32" s="85">
        <v>23637</v>
      </c>
      <c r="F32" s="30">
        <v>284573</v>
      </c>
      <c r="G32" s="30">
        <v>253514</v>
      </c>
      <c r="H32" s="19">
        <v>1.1225139440030925</v>
      </c>
      <c r="I32" s="85">
        <v>31059</v>
      </c>
      <c r="J32" s="19">
        <v>0.70270194291095778</v>
      </c>
      <c r="K32" s="19">
        <v>0.69555527505384318</v>
      </c>
      <c r="L32" s="18">
        <v>7.146667857114597E-3</v>
      </c>
    </row>
    <row r="33" spans="1:12" x14ac:dyDescent="0.4">
      <c r="A33" s="84" t="s">
        <v>56</v>
      </c>
      <c r="B33" s="33">
        <v>96136</v>
      </c>
      <c r="C33" s="33">
        <v>83464</v>
      </c>
      <c r="D33" s="20">
        <v>1.1518259369308923</v>
      </c>
      <c r="E33" s="83">
        <v>12672</v>
      </c>
      <c r="F33" s="33">
        <v>127696</v>
      </c>
      <c r="G33" s="33">
        <v>108855</v>
      </c>
      <c r="H33" s="20">
        <v>1.1730834596481559</v>
      </c>
      <c r="I33" s="83">
        <v>18841</v>
      </c>
      <c r="J33" s="20">
        <v>0.75285051998496433</v>
      </c>
      <c r="K33" s="20">
        <v>0.76674475219328464</v>
      </c>
      <c r="L33" s="23">
        <v>-1.3894232208320312E-2</v>
      </c>
    </row>
    <row r="34" spans="1:12" x14ac:dyDescent="0.4">
      <c r="A34" s="84" t="s">
        <v>131</v>
      </c>
      <c r="B34" s="33">
        <v>19330</v>
      </c>
      <c r="C34" s="33">
        <v>17949</v>
      </c>
      <c r="D34" s="20">
        <v>1.0769402195108362</v>
      </c>
      <c r="E34" s="83">
        <v>1381</v>
      </c>
      <c r="F34" s="33">
        <v>26567</v>
      </c>
      <c r="G34" s="33">
        <v>26567</v>
      </c>
      <c r="H34" s="20">
        <v>1</v>
      </c>
      <c r="I34" s="83">
        <v>0</v>
      </c>
      <c r="J34" s="20">
        <v>0.72759438401023824</v>
      </c>
      <c r="K34" s="20">
        <v>0.67561260210035001</v>
      </c>
      <c r="L34" s="23">
        <v>5.1981781909888225E-2</v>
      </c>
    </row>
    <row r="35" spans="1:12" x14ac:dyDescent="0.4">
      <c r="A35" s="84" t="s">
        <v>130</v>
      </c>
      <c r="B35" s="33">
        <v>12352</v>
      </c>
      <c r="C35" s="33">
        <v>11629</v>
      </c>
      <c r="D35" s="20">
        <v>1.0621721558173531</v>
      </c>
      <c r="E35" s="83">
        <v>723</v>
      </c>
      <c r="F35" s="33">
        <v>22309</v>
      </c>
      <c r="G35" s="33">
        <v>17856</v>
      </c>
      <c r="H35" s="20">
        <v>1.2493839605734767</v>
      </c>
      <c r="I35" s="83">
        <v>4453</v>
      </c>
      <c r="J35" s="20">
        <v>0.55367788784795369</v>
      </c>
      <c r="K35" s="20">
        <v>0.65126568100358428</v>
      </c>
      <c r="L35" s="23">
        <v>-9.7587793155630598E-2</v>
      </c>
    </row>
    <row r="36" spans="1:12" x14ac:dyDescent="0.4">
      <c r="A36" s="84" t="s">
        <v>54</v>
      </c>
      <c r="B36" s="33">
        <v>34460</v>
      </c>
      <c r="C36" s="33">
        <v>31117</v>
      </c>
      <c r="D36" s="20">
        <v>1.1074332358517851</v>
      </c>
      <c r="E36" s="83">
        <v>3343</v>
      </c>
      <c r="F36" s="33">
        <v>49951</v>
      </c>
      <c r="G36" s="33">
        <v>45086</v>
      </c>
      <c r="H36" s="20">
        <v>1.1079048928714013</v>
      </c>
      <c r="I36" s="83">
        <v>4865</v>
      </c>
      <c r="J36" s="20">
        <v>0.68987607855698585</v>
      </c>
      <c r="K36" s="20">
        <v>0.69016989752916647</v>
      </c>
      <c r="L36" s="23">
        <v>-2.9381897218061503E-4</v>
      </c>
    </row>
    <row r="37" spans="1:12" x14ac:dyDescent="0.4">
      <c r="A37" s="84" t="s">
        <v>55</v>
      </c>
      <c r="B37" s="33">
        <v>18082</v>
      </c>
      <c r="C37" s="33">
        <v>15831</v>
      </c>
      <c r="D37" s="20">
        <v>1.1421893752763566</v>
      </c>
      <c r="E37" s="83">
        <v>2251</v>
      </c>
      <c r="F37" s="33">
        <v>26120</v>
      </c>
      <c r="G37" s="33">
        <v>24287</v>
      </c>
      <c r="H37" s="20">
        <v>1.0754724749866185</v>
      </c>
      <c r="I37" s="83">
        <v>1833</v>
      </c>
      <c r="J37" s="20">
        <v>0.69226646248085755</v>
      </c>
      <c r="K37" s="20">
        <v>0.6518301972248528</v>
      </c>
      <c r="L37" s="23">
        <v>4.0436265256004744E-2</v>
      </c>
    </row>
    <row r="38" spans="1:12" x14ac:dyDescent="0.4">
      <c r="A38" s="84" t="s">
        <v>53</v>
      </c>
      <c r="B38" s="33">
        <v>5448</v>
      </c>
      <c r="C38" s="33">
        <v>4427</v>
      </c>
      <c r="D38" s="20">
        <v>1.2306302236277389</v>
      </c>
      <c r="E38" s="83">
        <v>1021</v>
      </c>
      <c r="F38" s="33">
        <v>8928</v>
      </c>
      <c r="G38" s="33">
        <v>7182</v>
      </c>
      <c r="H38" s="20">
        <v>1.2431077694235588</v>
      </c>
      <c r="I38" s="83">
        <v>1746</v>
      </c>
      <c r="J38" s="20">
        <v>0.61021505376344087</v>
      </c>
      <c r="K38" s="20">
        <v>0.6164021164021164</v>
      </c>
      <c r="L38" s="23">
        <v>-6.1870626386755223E-3</v>
      </c>
    </row>
    <row r="39" spans="1:12" x14ac:dyDescent="0.4">
      <c r="A39" s="84" t="s">
        <v>129</v>
      </c>
      <c r="B39" s="33">
        <v>3496</v>
      </c>
      <c r="C39" s="33">
        <v>3668</v>
      </c>
      <c r="D39" s="20">
        <v>0.95310796074154858</v>
      </c>
      <c r="E39" s="83">
        <v>-172</v>
      </c>
      <c r="F39" s="33">
        <v>5146</v>
      </c>
      <c r="G39" s="33">
        <v>5826</v>
      </c>
      <c r="H39" s="20">
        <v>0.88328184002746313</v>
      </c>
      <c r="I39" s="83">
        <v>-680</v>
      </c>
      <c r="J39" s="20">
        <v>0.67936261173727164</v>
      </c>
      <c r="K39" s="20">
        <v>0.6295914864400961</v>
      </c>
      <c r="L39" s="23">
        <v>4.9771125297175534E-2</v>
      </c>
    </row>
    <row r="40" spans="1:12" x14ac:dyDescent="0.4">
      <c r="A40" s="84" t="s">
        <v>52</v>
      </c>
      <c r="B40" s="33">
        <v>6502</v>
      </c>
      <c r="C40" s="33">
        <v>4664</v>
      </c>
      <c r="D40" s="20">
        <v>1.3940823327615781</v>
      </c>
      <c r="E40" s="83">
        <v>1838</v>
      </c>
      <c r="F40" s="33">
        <v>8928</v>
      </c>
      <c r="G40" s="33">
        <v>8928</v>
      </c>
      <c r="H40" s="20">
        <v>1</v>
      </c>
      <c r="I40" s="83">
        <v>0</v>
      </c>
      <c r="J40" s="20">
        <v>0.72827060931899645</v>
      </c>
      <c r="K40" s="20">
        <v>0.52240143369175629</v>
      </c>
      <c r="L40" s="23">
        <v>0.20586917562724016</v>
      </c>
    </row>
    <row r="41" spans="1:12" x14ac:dyDescent="0.4">
      <c r="A41" s="93" t="s">
        <v>51</v>
      </c>
      <c r="B41" s="34">
        <v>4164</v>
      </c>
      <c r="C41" s="34">
        <v>3584</v>
      </c>
      <c r="D41" s="17">
        <v>1.1618303571428572</v>
      </c>
      <c r="E41" s="92">
        <v>580</v>
      </c>
      <c r="F41" s="34">
        <v>8928</v>
      </c>
      <c r="G41" s="34">
        <v>8927</v>
      </c>
      <c r="H41" s="17">
        <v>1.0001120197154698</v>
      </c>
      <c r="I41" s="92">
        <v>1</v>
      </c>
      <c r="J41" s="17">
        <v>0.46639784946236557</v>
      </c>
      <c r="K41" s="17">
        <v>0.40147866024420298</v>
      </c>
      <c r="L41" s="16">
        <v>6.4919189218162587E-2</v>
      </c>
    </row>
    <row r="42" spans="1:12" x14ac:dyDescent="0.4">
      <c r="A42" s="91" t="s">
        <v>72</v>
      </c>
      <c r="B42" s="31">
        <v>34254</v>
      </c>
      <c r="C42" s="31">
        <v>24424</v>
      </c>
      <c r="D42" s="22">
        <v>1.4024729773992795</v>
      </c>
      <c r="E42" s="90">
        <v>9830</v>
      </c>
      <c r="F42" s="31">
        <v>52529</v>
      </c>
      <c r="G42" s="31">
        <v>40438</v>
      </c>
      <c r="H42" s="22">
        <v>1.2990009397101736</v>
      </c>
      <c r="I42" s="90">
        <v>12091</v>
      </c>
      <c r="J42" s="22">
        <v>0.65209693693007675</v>
      </c>
      <c r="K42" s="22">
        <v>0.60398634947326768</v>
      </c>
      <c r="L42" s="21">
        <v>4.8110587456809073E-2</v>
      </c>
    </row>
    <row r="43" spans="1:12" x14ac:dyDescent="0.4">
      <c r="A43" s="84" t="s">
        <v>68</v>
      </c>
      <c r="B43" s="33">
        <v>2194</v>
      </c>
      <c r="C43" s="33">
        <v>1862</v>
      </c>
      <c r="D43" s="20">
        <v>1.1783029001074115</v>
      </c>
      <c r="E43" s="83">
        <v>332</v>
      </c>
      <c r="F43" s="33">
        <v>3913</v>
      </c>
      <c r="G43" s="33">
        <v>3906</v>
      </c>
      <c r="H43" s="20">
        <v>1.0017921146953406</v>
      </c>
      <c r="I43" s="83">
        <v>7</v>
      </c>
      <c r="J43" s="20">
        <v>0.56069511883465373</v>
      </c>
      <c r="K43" s="20">
        <v>0.47670250896057348</v>
      </c>
      <c r="L43" s="23">
        <v>8.3992609874080248E-2</v>
      </c>
    </row>
    <row r="44" spans="1:12" x14ac:dyDescent="0.4">
      <c r="A44" s="84" t="s">
        <v>66</v>
      </c>
      <c r="B44" s="33">
        <v>3983</v>
      </c>
      <c r="C44" s="33">
        <v>2306</v>
      </c>
      <c r="D44" s="20">
        <v>1.7272333044232437</v>
      </c>
      <c r="E44" s="83">
        <v>1677</v>
      </c>
      <c r="F44" s="33">
        <v>8928</v>
      </c>
      <c r="G44" s="33">
        <v>3906</v>
      </c>
      <c r="H44" s="20">
        <v>2.2857142857142856</v>
      </c>
      <c r="I44" s="83">
        <v>5022</v>
      </c>
      <c r="J44" s="20">
        <v>0.44612455197132617</v>
      </c>
      <c r="K44" s="20">
        <v>0.59037378392217099</v>
      </c>
      <c r="L44" s="23">
        <v>-0.14424923195084483</v>
      </c>
    </row>
    <row r="45" spans="1:12" x14ac:dyDescent="0.4">
      <c r="A45" s="84" t="s">
        <v>48</v>
      </c>
      <c r="B45" s="33">
        <v>8201</v>
      </c>
      <c r="C45" s="33">
        <v>7559</v>
      </c>
      <c r="D45" s="20">
        <v>1.0849318692948802</v>
      </c>
      <c r="E45" s="83">
        <v>642</v>
      </c>
      <c r="F45" s="33">
        <v>11935</v>
      </c>
      <c r="G45" s="33">
        <v>11709</v>
      </c>
      <c r="H45" s="20">
        <v>1.0193013920915535</v>
      </c>
      <c r="I45" s="83">
        <v>226</v>
      </c>
      <c r="J45" s="20">
        <v>0.68713866778382904</v>
      </c>
      <c r="K45" s="20">
        <v>0.64557178238961488</v>
      </c>
      <c r="L45" s="23">
        <v>4.1566885394214159E-2</v>
      </c>
    </row>
    <row r="46" spans="1:12" x14ac:dyDescent="0.4">
      <c r="A46" s="84" t="s">
        <v>50</v>
      </c>
      <c r="B46" s="33">
        <v>2189</v>
      </c>
      <c r="C46" s="33">
        <v>2210</v>
      </c>
      <c r="D46" s="20">
        <v>0.99049773755656112</v>
      </c>
      <c r="E46" s="83">
        <v>-21</v>
      </c>
      <c r="F46" s="33">
        <v>3897</v>
      </c>
      <c r="G46" s="33">
        <v>3906</v>
      </c>
      <c r="H46" s="20">
        <v>0.99769585253456217</v>
      </c>
      <c r="I46" s="83">
        <v>-9</v>
      </c>
      <c r="J46" s="20">
        <v>0.5617141390813446</v>
      </c>
      <c r="K46" s="20">
        <v>0.56579621095750132</v>
      </c>
      <c r="L46" s="23">
        <v>-4.0820718761567232E-3</v>
      </c>
    </row>
    <row r="47" spans="1:12" x14ac:dyDescent="0.4">
      <c r="A47" s="84" t="s">
        <v>49</v>
      </c>
      <c r="B47" s="33">
        <v>3057</v>
      </c>
      <c r="C47" s="33">
        <v>2504</v>
      </c>
      <c r="D47" s="20">
        <v>1.2208466453674121</v>
      </c>
      <c r="E47" s="83">
        <v>553</v>
      </c>
      <c r="F47" s="33">
        <v>4116</v>
      </c>
      <c r="G47" s="33">
        <v>3913</v>
      </c>
      <c r="H47" s="20">
        <v>1.0518783542039356</v>
      </c>
      <c r="I47" s="83">
        <v>203</v>
      </c>
      <c r="J47" s="20">
        <v>0.74271137026239065</v>
      </c>
      <c r="K47" s="20">
        <v>0.63991822131357012</v>
      </c>
      <c r="L47" s="23">
        <v>0.10279314894882052</v>
      </c>
    </row>
    <row r="48" spans="1:12" x14ac:dyDescent="0.4">
      <c r="A48" s="84" t="s">
        <v>128</v>
      </c>
      <c r="B48" s="33">
        <v>2891</v>
      </c>
      <c r="C48" s="33">
        <v>2895</v>
      </c>
      <c r="D48" s="20">
        <v>0.99861830742659763</v>
      </c>
      <c r="E48" s="83">
        <v>-4</v>
      </c>
      <c r="F48" s="33">
        <v>3906</v>
      </c>
      <c r="G48" s="33">
        <v>5146</v>
      </c>
      <c r="H48" s="20">
        <v>0.75903614457831325</v>
      </c>
      <c r="I48" s="83">
        <v>-1240</v>
      </c>
      <c r="J48" s="20">
        <v>0.74014336917562729</v>
      </c>
      <c r="K48" s="20">
        <v>0.56257287213369611</v>
      </c>
      <c r="L48" s="23">
        <v>0.17757049704193117</v>
      </c>
    </row>
    <row r="49" spans="1:12" x14ac:dyDescent="0.4">
      <c r="A49" s="84" t="s">
        <v>70</v>
      </c>
      <c r="B49" s="33">
        <v>3020</v>
      </c>
      <c r="C49" s="33">
        <v>2530</v>
      </c>
      <c r="D49" s="20">
        <v>1.1936758893280632</v>
      </c>
      <c r="E49" s="83">
        <v>490</v>
      </c>
      <c r="F49" s="33">
        <v>3906</v>
      </c>
      <c r="G49" s="33">
        <v>4032</v>
      </c>
      <c r="H49" s="20">
        <v>0.96875</v>
      </c>
      <c r="I49" s="83">
        <v>-126</v>
      </c>
      <c r="J49" s="20">
        <v>0.77316948284690223</v>
      </c>
      <c r="K49" s="20">
        <v>0.62748015873015872</v>
      </c>
      <c r="L49" s="23">
        <v>0.14568932411674351</v>
      </c>
    </row>
    <row r="50" spans="1:12" x14ac:dyDescent="0.4">
      <c r="A50" s="84" t="s">
        <v>127</v>
      </c>
      <c r="B50" s="33">
        <v>3225</v>
      </c>
      <c r="C50" s="33">
        <v>2558</v>
      </c>
      <c r="D50" s="20">
        <v>1.2607505863956217</v>
      </c>
      <c r="E50" s="83">
        <v>667</v>
      </c>
      <c r="F50" s="33">
        <v>4116</v>
      </c>
      <c r="G50" s="33">
        <v>3920</v>
      </c>
      <c r="H50" s="20">
        <v>1.05</v>
      </c>
      <c r="I50" s="83">
        <v>196</v>
      </c>
      <c r="J50" s="20">
        <v>0.78352769679300294</v>
      </c>
      <c r="K50" s="20">
        <v>0.65255102040816326</v>
      </c>
      <c r="L50" s="23">
        <v>0.13097667638483967</v>
      </c>
    </row>
    <row r="51" spans="1:12" x14ac:dyDescent="0.4">
      <c r="A51" s="84" t="s">
        <v>125</v>
      </c>
      <c r="B51" s="33">
        <v>2426</v>
      </c>
      <c r="C51" s="33">
        <v>0</v>
      </c>
      <c r="D51" s="20" t="e">
        <v>#DIV/0!</v>
      </c>
      <c r="E51" s="83">
        <v>2426</v>
      </c>
      <c r="F51" s="33">
        <v>3906</v>
      </c>
      <c r="G51" s="33">
        <v>0</v>
      </c>
      <c r="H51" s="20" t="e">
        <v>#DIV/0!</v>
      </c>
      <c r="I51" s="83">
        <v>3906</v>
      </c>
      <c r="J51" s="20">
        <v>0.62109575012800822</v>
      </c>
      <c r="K51" s="20" t="e">
        <v>#DIV/0!</v>
      </c>
      <c r="L51" s="23" t="e">
        <v>#DIV/0!</v>
      </c>
    </row>
    <row r="52" spans="1:12" x14ac:dyDescent="0.4">
      <c r="A52" s="84" t="s">
        <v>124</v>
      </c>
      <c r="B52" s="33">
        <v>3068</v>
      </c>
      <c r="C52" s="33">
        <v>0</v>
      </c>
      <c r="D52" s="20" t="e">
        <v>#DIV/0!</v>
      </c>
      <c r="E52" s="83">
        <v>3068</v>
      </c>
      <c r="F52" s="33">
        <v>3906</v>
      </c>
      <c r="G52" s="33">
        <v>0</v>
      </c>
      <c r="H52" s="20" t="e">
        <v>#DIV/0!</v>
      </c>
      <c r="I52" s="83">
        <v>3906</v>
      </c>
      <c r="J52" s="20">
        <v>0.78545826932923712</v>
      </c>
      <c r="K52" s="20" t="e">
        <v>#DIV/0!</v>
      </c>
      <c r="L52" s="23" t="e">
        <v>#DIV/0!</v>
      </c>
    </row>
    <row r="53" spans="1:12" s="87" customFormat="1" x14ac:dyDescent="0.4">
      <c r="A53" s="89" t="s">
        <v>71</v>
      </c>
      <c r="B53" s="28">
        <v>0</v>
      </c>
      <c r="C53" s="28">
        <v>26045</v>
      </c>
      <c r="D53" s="15">
        <v>0</v>
      </c>
      <c r="E53" s="88">
        <v>-26045</v>
      </c>
      <c r="F53" s="28">
        <v>0</v>
      </c>
      <c r="G53" s="28">
        <v>41546</v>
      </c>
      <c r="H53" s="15">
        <v>0</v>
      </c>
      <c r="I53" s="88">
        <v>-41546</v>
      </c>
      <c r="J53" s="15" t="e">
        <v>#DIV/0!</v>
      </c>
      <c r="K53" s="15">
        <v>0.62689548933712025</v>
      </c>
      <c r="L53" s="24" t="e">
        <v>#DIV/0!</v>
      </c>
    </row>
    <row r="54" spans="1:12" x14ac:dyDescent="0.4">
      <c r="A54" s="86" t="s">
        <v>56</v>
      </c>
      <c r="B54" s="35">
        <v>0</v>
      </c>
      <c r="C54" s="35">
        <v>20968</v>
      </c>
      <c r="D54" s="19">
        <v>0</v>
      </c>
      <c r="E54" s="85">
        <v>-20968</v>
      </c>
      <c r="F54" s="35">
        <v>0</v>
      </c>
      <c r="G54" s="35">
        <v>32308</v>
      </c>
      <c r="H54" s="19">
        <v>0</v>
      </c>
      <c r="I54" s="85">
        <v>-32308</v>
      </c>
      <c r="J54" s="19" t="e">
        <v>#DIV/0!</v>
      </c>
      <c r="K54" s="19">
        <v>0.64900334282530647</v>
      </c>
      <c r="L54" s="18" t="e">
        <v>#DIV/0!</v>
      </c>
    </row>
    <row r="55" spans="1:12" x14ac:dyDescent="0.4">
      <c r="A55" s="82" t="s">
        <v>57</v>
      </c>
      <c r="B55" s="32">
        <v>0</v>
      </c>
      <c r="C55" s="32">
        <v>5077</v>
      </c>
      <c r="D55" s="26">
        <v>0</v>
      </c>
      <c r="E55" s="81">
        <v>-5077</v>
      </c>
      <c r="F55" s="32">
        <v>0</v>
      </c>
      <c r="G55" s="32">
        <v>9238</v>
      </c>
      <c r="H55" s="26">
        <v>0</v>
      </c>
      <c r="I55" s="81">
        <v>-9238</v>
      </c>
      <c r="J55" s="26" t="e">
        <v>#DIV/0!</v>
      </c>
      <c r="K55" s="26">
        <v>0.54957783069928556</v>
      </c>
      <c r="L55" s="25" t="e">
        <v>#DIV/0!</v>
      </c>
    </row>
    <row r="56" spans="1:12" x14ac:dyDescent="0.4">
      <c r="C56" s="80"/>
      <c r="E56" s="13"/>
      <c r="G56" s="80"/>
      <c r="I56" s="13"/>
      <c r="K56" s="80"/>
    </row>
    <row r="57" spans="1:12" x14ac:dyDescent="0.4">
      <c r="C57" s="80"/>
      <c r="D57" s="13"/>
      <c r="E57" s="13"/>
      <c r="F57" s="80"/>
      <c r="G57" s="80"/>
      <c r="H57" s="13"/>
      <c r="I57" s="13"/>
      <c r="J57" s="80"/>
      <c r="K57" s="80"/>
    </row>
    <row r="58" spans="1:12" x14ac:dyDescent="0.4">
      <c r="C58" s="80"/>
      <c r="D58" s="13"/>
      <c r="E58" s="13"/>
      <c r="F58" s="80"/>
      <c r="G58" s="80"/>
      <c r="H58" s="13"/>
      <c r="I58" s="13"/>
      <c r="J58" s="80"/>
      <c r="K58" s="80"/>
    </row>
    <row r="59" spans="1:12" x14ac:dyDescent="0.4">
      <c r="C59" s="80"/>
      <c r="D59" s="13"/>
      <c r="E59" s="13"/>
      <c r="F59" s="80"/>
      <c r="G59" s="80"/>
      <c r="H59" s="13"/>
      <c r="I59" s="13"/>
      <c r="J59" s="80"/>
      <c r="K59" s="80"/>
    </row>
    <row r="60" spans="1:12" x14ac:dyDescent="0.4">
      <c r="C60" s="80"/>
      <c r="D60" s="13"/>
      <c r="E60" s="13"/>
      <c r="F60" s="80"/>
      <c r="G60" s="80"/>
      <c r="H60" s="13"/>
      <c r="I60" s="13"/>
      <c r="J60" s="80"/>
      <c r="K60" s="80"/>
    </row>
    <row r="61" spans="1:12" x14ac:dyDescent="0.4">
      <c r="C61" s="80"/>
      <c r="E61" s="13"/>
      <c r="G61" s="80"/>
      <c r="I61" s="13"/>
      <c r="K61" s="80"/>
    </row>
    <row r="62" spans="1:12" x14ac:dyDescent="0.4">
      <c r="C62" s="80"/>
      <c r="E62" s="13"/>
      <c r="G62" s="80"/>
      <c r="I62" s="13"/>
      <c r="K62" s="80"/>
    </row>
    <row r="63" spans="1:12" x14ac:dyDescent="0.4">
      <c r="C63" s="80"/>
      <c r="E63" s="13"/>
      <c r="G63" s="80"/>
      <c r="I63" s="13"/>
      <c r="K63" s="80"/>
    </row>
    <row r="64" spans="1:12" x14ac:dyDescent="0.4">
      <c r="C64" s="80"/>
      <c r="E64" s="13"/>
      <c r="G64" s="80"/>
      <c r="I64" s="13"/>
      <c r="K64" s="80"/>
    </row>
  </sheetData>
  <mergeCells count="14">
    <mergeCell ref="A2:A3"/>
    <mergeCell ref="B2:E3"/>
    <mergeCell ref="F2:I3"/>
    <mergeCell ref="J2:L3"/>
    <mergeCell ref="A4:A5"/>
    <mergeCell ref="B4:B5"/>
    <mergeCell ref="C4:C5"/>
    <mergeCell ref="D4:E4"/>
    <mergeCell ref="K4:K5"/>
    <mergeCell ref="L4:L5"/>
    <mergeCell ref="F4:F5"/>
    <mergeCell ref="G4:G5"/>
    <mergeCell ref="H4:I4"/>
    <mergeCell ref="J4:J5"/>
  </mergeCells>
  <phoneticPr fontId="3"/>
  <hyperlinks>
    <hyperlink ref="A1" location="'h15'!A1" display="'h15'!A1"/>
  </hyperlinks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zoomScaleNormal="100"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１月(上旬)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76</v>
      </c>
      <c r="C4" s="120" t="s">
        <v>149</v>
      </c>
      <c r="D4" s="119" t="s">
        <v>61</v>
      </c>
      <c r="E4" s="119"/>
      <c r="F4" s="116" t="s">
        <v>76</v>
      </c>
      <c r="G4" s="116" t="s">
        <v>149</v>
      </c>
      <c r="H4" s="119" t="s">
        <v>61</v>
      </c>
      <c r="I4" s="119"/>
      <c r="J4" s="116" t="s">
        <v>76</v>
      </c>
      <c r="K4" s="116" t="s">
        <v>149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133060</v>
      </c>
      <c r="C6" s="28">
        <v>118862</v>
      </c>
      <c r="D6" s="15">
        <v>1.1194494455755415</v>
      </c>
      <c r="E6" s="88">
        <v>14198</v>
      </c>
      <c r="F6" s="28">
        <v>197248</v>
      </c>
      <c r="G6" s="28">
        <v>193775</v>
      </c>
      <c r="H6" s="15">
        <v>1.0179228486646885</v>
      </c>
      <c r="I6" s="88">
        <v>3473</v>
      </c>
      <c r="J6" s="15">
        <v>0.67458225178455544</v>
      </c>
      <c r="K6" s="15">
        <v>0.61340214165914075</v>
      </c>
      <c r="L6" s="24">
        <v>6.1180110125414688E-2</v>
      </c>
    </row>
    <row r="7" spans="1:12" s="87" customFormat="1" x14ac:dyDescent="0.4">
      <c r="A7" s="89" t="s">
        <v>58</v>
      </c>
      <c r="B7" s="28">
        <v>58715</v>
      </c>
      <c r="C7" s="28">
        <v>52127</v>
      </c>
      <c r="D7" s="15">
        <v>1.1263836399562606</v>
      </c>
      <c r="E7" s="88">
        <v>6588</v>
      </c>
      <c r="F7" s="28">
        <v>84170</v>
      </c>
      <c r="G7" s="28">
        <v>79255</v>
      </c>
      <c r="H7" s="15">
        <v>1.0620150148255632</v>
      </c>
      <c r="I7" s="88">
        <v>4915</v>
      </c>
      <c r="J7" s="15">
        <v>0.69757633361055005</v>
      </c>
      <c r="K7" s="15">
        <v>0.65771244716421673</v>
      </c>
      <c r="L7" s="24">
        <v>3.9863886446333319E-2</v>
      </c>
    </row>
    <row r="8" spans="1:12" x14ac:dyDescent="0.4">
      <c r="A8" s="97" t="s">
        <v>65</v>
      </c>
      <c r="B8" s="29">
        <v>46159</v>
      </c>
      <c r="C8" s="29">
        <v>40151</v>
      </c>
      <c r="D8" s="27">
        <v>1.1496351273940872</v>
      </c>
      <c r="E8" s="96">
        <v>6008</v>
      </c>
      <c r="F8" s="29">
        <v>65060</v>
      </c>
      <c r="G8" s="29">
        <v>60334</v>
      </c>
      <c r="H8" s="27">
        <v>1.0783306261809262</v>
      </c>
      <c r="I8" s="96">
        <v>4726</v>
      </c>
      <c r="J8" s="27">
        <v>0.70948355364279125</v>
      </c>
      <c r="K8" s="27">
        <v>0.6654788344880167</v>
      </c>
      <c r="L8" s="54">
        <v>4.4004719154774552E-2</v>
      </c>
    </row>
    <row r="9" spans="1:12" x14ac:dyDescent="0.4">
      <c r="A9" s="86" t="s">
        <v>56</v>
      </c>
      <c r="B9" s="35">
        <v>24600</v>
      </c>
      <c r="C9" s="35">
        <v>21856</v>
      </c>
      <c r="D9" s="19">
        <v>1.1255490483162518</v>
      </c>
      <c r="E9" s="85">
        <v>2744</v>
      </c>
      <c r="F9" s="35">
        <v>32311</v>
      </c>
      <c r="G9" s="35">
        <v>29652</v>
      </c>
      <c r="H9" s="19">
        <v>1.0896735464724134</v>
      </c>
      <c r="I9" s="85">
        <v>2659</v>
      </c>
      <c r="J9" s="19">
        <v>0.76135062362662875</v>
      </c>
      <c r="K9" s="19">
        <v>0.73708350195602323</v>
      </c>
      <c r="L9" s="18">
        <v>2.4267121670605518E-2</v>
      </c>
    </row>
    <row r="10" spans="1:12" x14ac:dyDescent="0.4">
      <c r="A10" s="84" t="s">
        <v>57</v>
      </c>
      <c r="B10" s="33">
        <v>4626</v>
      </c>
      <c r="C10" s="33">
        <v>4854</v>
      </c>
      <c r="D10" s="20">
        <v>0.95302843016069216</v>
      </c>
      <c r="E10" s="83">
        <v>-228</v>
      </c>
      <c r="F10" s="35">
        <v>6730</v>
      </c>
      <c r="G10" s="33">
        <v>7852</v>
      </c>
      <c r="H10" s="20">
        <v>0.85710646968925119</v>
      </c>
      <c r="I10" s="83">
        <v>-1122</v>
      </c>
      <c r="J10" s="20">
        <v>0.68736998514115899</v>
      </c>
      <c r="K10" s="20">
        <v>0.61818644931227718</v>
      </c>
      <c r="L10" s="23">
        <v>6.9183535828881815E-2</v>
      </c>
    </row>
    <row r="11" spans="1:12" x14ac:dyDescent="0.4">
      <c r="A11" s="84" t="s">
        <v>69</v>
      </c>
      <c r="B11" s="33">
        <v>3856</v>
      </c>
      <c r="C11" s="33">
        <v>3122</v>
      </c>
      <c r="D11" s="20">
        <v>1.2351057014734146</v>
      </c>
      <c r="E11" s="83">
        <v>734</v>
      </c>
      <c r="F11" s="33">
        <v>5940</v>
      </c>
      <c r="G11" s="33">
        <v>5400</v>
      </c>
      <c r="H11" s="20">
        <v>1.1000000000000001</v>
      </c>
      <c r="I11" s="83">
        <v>540</v>
      </c>
      <c r="J11" s="20">
        <v>0.64915824915824916</v>
      </c>
      <c r="K11" s="20">
        <v>0.57814814814814819</v>
      </c>
      <c r="L11" s="23">
        <v>7.1010101010100968E-2</v>
      </c>
    </row>
    <row r="12" spans="1:12" x14ac:dyDescent="0.4">
      <c r="A12" s="84" t="s">
        <v>54</v>
      </c>
      <c r="B12" s="33">
        <v>4904</v>
      </c>
      <c r="C12" s="33">
        <v>4163</v>
      </c>
      <c r="D12" s="20">
        <v>1.1779966370405957</v>
      </c>
      <c r="E12" s="83">
        <v>741</v>
      </c>
      <c r="F12" s="33">
        <v>8100</v>
      </c>
      <c r="G12" s="33">
        <v>8100</v>
      </c>
      <c r="H12" s="20">
        <v>1</v>
      </c>
      <c r="I12" s="83">
        <v>0</v>
      </c>
      <c r="J12" s="20">
        <v>0.60543209876543214</v>
      </c>
      <c r="K12" s="20">
        <v>0.51395061728395064</v>
      </c>
      <c r="L12" s="23">
        <v>9.1481481481481497E-2</v>
      </c>
    </row>
    <row r="13" spans="1:12" x14ac:dyDescent="0.4">
      <c r="A13" s="84" t="s">
        <v>55</v>
      </c>
      <c r="B13" s="33">
        <v>5655</v>
      </c>
      <c r="C13" s="33">
        <v>3797</v>
      </c>
      <c r="D13" s="20">
        <v>1.4893336844877534</v>
      </c>
      <c r="E13" s="83">
        <v>1858</v>
      </c>
      <c r="F13" s="33">
        <v>9279</v>
      </c>
      <c r="G13" s="33">
        <v>6900</v>
      </c>
      <c r="H13" s="20">
        <v>1.3447826086956522</v>
      </c>
      <c r="I13" s="83">
        <v>2379</v>
      </c>
      <c r="J13" s="20">
        <v>0.60944067248625933</v>
      </c>
      <c r="K13" s="20">
        <v>0.55028985507246375</v>
      </c>
      <c r="L13" s="23">
        <v>5.9150817413795576E-2</v>
      </c>
    </row>
    <row r="14" spans="1:12" x14ac:dyDescent="0.4">
      <c r="A14" s="95" t="s">
        <v>145</v>
      </c>
      <c r="B14" s="33">
        <v>2518</v>
      </c>
      <c r="C14" s="33">
        <v>2359</v>
      </c>
      <c r="D14" s="20">
        <v>1.0674014412886816</v>
      </c>
      <c r="E14" s="83">
        <v>159</v>
      </c>
      <c r="F14" s="33">
        <v>2700</v>
      </c>
      <c r="G14" s="33">
        <v>2430</v>
      </c>
      <c r="H14" s="20">
        <v>1.1111111111111112</v>
      </c>
      <c r="I14" s="83">
        <v>270</v>
      </c>
      <c r="J14" s="20">
        <v>0.93259259259259264</v>
      </c>
      <c r="K14" s="20">
        <v>0.97078189300411522</v>
      </c>
      <c r="L14" s="23">
        <v>-3.8189300411522575E-2</v>
      </c>
    </row>
    <row r="15" spans="1:12" x14ac:dyDescent="0.4">
      <c r="A15" s="91" t="s">
        <v>64</v>
      </c>
      <c r="B15" s="31">
        <v>11439</v>
      </c>
      <c r="C15" s="31">
        <v>10795</v>
      </c>
      <c r="D15" s="22">
        <v>1.0596572487262621</v>
      </c>
      <c r="E15" s="90">
        <v>644</v>
      </c>
      <c r="F15" s="31">
        <v>17550</v>
      </c>
      <c r="G15" s="31">
        <v>17400</v>
      </c>
      <c r="H15" s="22">
        <v>1.0086206896551724</v>
      </c>
      <c r="I15" s="90">
        <v>150</v>
      </c>
      <c r="J15" s="22">
        <v>0.65179487179487183</v>
      </c>
      <c r="K15" s="22">
        <v>0.62040229885057474</v>
      </c>
      <c r="L15" s="21">
        <v>3.1392572944297092E-2</v>
      </c>
    </row>
    <row r="16" spans="1:12" x14ac:dyDescent="0.4">
      <c r="A16" s="86" t="s">
        <v>144</v>
      </c>
      <c r="B16" s="35">
        <v>687</v>
      </c>
      <c r="C16" s="35">
        <v>547</v>
      </c>
      <c r="D16" s="19">
        <v>1.2559414990859232</v>
      </c>
      <c r="E16" s="85">
        <v>140</v>
      </c>
      <c r="F16" s="35">
        <v>1200</v>
      </c>
      <c r="G16" s="35">
        <v>900</v>
      </c>
      <c r="H16" s="19">
        <v>1.3333333333333333</v>
      </c>
      <c r="I16" s="85">
        <v>300</v>
      </c>
      <c r="J16" s="19">
        <v>0.57250000000000001</v>
      </c>
      <c r="K16" s="19">
        <v>0.60777777777777775</v>
      </c>
      <c r="L16" s="18">
        <v>-3.5277777777777741E-2</v>
      </c>
    </row>
    <row r="17" spans="1:12" x14ac:dyDescent="0.4">
      <c r="A17" s="84" t="s">
        <v>143</v>
      </c>
      <c r="B17" s="33">
        <v>1008</v>
      </c>
      <c r="C17" s="33">
        <v>928</v>
      </c>
      <c r="D17" s="20">
        <v>1.0862068965517242</v>
      </c>
      <c r="E17" s="83">
        <v>80</v>
      </c>
      <c r="F17" s="33">
        <v>1500</v>
      </c>
      <c r="G17" s="33">
        <v>1500</v>
      </c>
      <c r="H17" s="20">
        <v>1</v>
      </c>
      <c r="I17" s="83">
        <v>0</v>
      </c>
      <c r="J17" s="20">
        <v>0.67200000000000004</v>
      </c>
      <c r="K17" s="20">
        <v>0.6186666666666667</v>
      </c>
      <c r="L17" s="23">
        <v>5.3333333333333344E-2</v>
      </c>
    </row>
    <row r="18" spans="1:12" x14ac:dyDescent="0.4">
      <c r="A18" s="84" t="s">
        <v>142</v>
      </c>
      <c r="B18" s="33">
        <v>1019</v>
      </c>
      <c r="C18" s="33">
        <v>956</v>
      </c>
      <c r="D18" s="20">
        <v>1.0658995815899581</v>
      </c>
      <c r="E18" s="83">
        <v>63</v>
      </c>
      <c r="F18" s="33">
        <v>1500</v>
      </c>
      <c r="G18" s="33">
        <v>1500</v>
      </c>
      <c r="H18" s="20">
        <v>1</v>
      </c>
      <c r="I18" s="83">
        <v>0</v>
      </c>
      <c r="J18" s="20">
        <v>0.67933333333333334</v>
      </c>
      <c r="K18" s="20">
        <v>0.63733333333333331</v>
      </c>
      <c r="L18" s="23">
        <v>4.2000000000000037E-2</v>
      </c>
    </row>
    <row r="19" spans="1:12" x14ac:dyDescent="0.4">
      <c r="A19" s="84" t="s">
        <v>141</v>
      </c>
      <c r="B19" s="33">
        <v>947</v>
      </c>
      <c r="C19" s="33">
        <v>906</v>
      </c>
      <c r="D19" s="20">
        <v>1.0452538631346577</v>
      </c>
      <c r="E19" s="83">
        <v>41</v>
      </c>
      <c r="F19" s="33">
        <v>1500</v>
      </c>
      <c r="G19" s="33">
        <v>1500</v>
      </c>
      <c r="H19" s="20">
        <v>1</v>
      </c>
      <c r="I19" s="83">
        <v>0</v>
      </c>
      <c r="J19" s="20">
        <v>0.6313333333333333</v>
      </c>
      <c r="K19" s="20">
        <v>0.60399999999999998</v>
      </c>
      <c r="L19" s="23">
        <v>2.7333333333333321E-2</v>
      </c>
    </row>
    <row r="20" spans="1:12" x14ac:dyDescent="0.4">
      <c r="A20" s="84" t="s">
        <v>140</v>
      </c>
      <c r="B20" s="34">
        <v>1988</v>
      </c>
      <c r="C20" s="34">
        <v>1883</v>
      </c>
      <c r="D20" s="17">
        <v>1.0557620817843867</v>
      </c>
      <c r="E20" s="92">
        <v>105</v>
      </c>
      <c r="F20" s="34">
        <v>3000</v>
      </c>
      <c r="G20" s="34">
        <v>3000</v>
      </c>
      <c r="H20" s="17">
        <v>1</v>
      </c>
      <c r="I20" s="92">
        <v>0</v>
      </c>
      <c r="J20" s="17">
        <v>0.66266666666666663</v>
      </c>
      <c r="K20" s="17">
        <v>0.62766666666666671</v>
      </c>
      <c r="L20" s="16">
        <v>3.499999999999992E-2</v>
      </c>
    </row>
    <row r="21" spans="1:12" x14ac:dyDescent="0.4">
      <c r="A21" s="93" t="s">
        <v>139</v>
      </c>
      <c r="B21" s="33">
        <v>1320</v>
      </c>
      <c r="C21" s="33">
        <v>1655</v>
      </c>
      <c r="D21" s="20">
        <v>0.797583081570997</v>
      </c>
      <c r="E21" s="83">
        <v>-335</v>
      </c>
      <c r="F21" s="33">
        <v>2550</v>
      </c>
      <c r="G21" s="33">
        <v>2400</v>
      </c>
      <c r="H21" s="20">
        <v>1.0625</v>
      </c>
      <c r="I21" s="83">
        <v>150</v>
      </c>
      <c r="J21" s="20">
        <v>0.51764705882352946</v>
      </c>
      <c r="K21" s="20">
        <v>0.68958333333333333</v>
      </c>
      <c r="L21" s="23">
        <v>-0.17193627450980387</v>
      </c>
    </row>
    <row r="22" spans="1:12" x14ac:dyDescent="0.4">
      <c r="A22" s="84" t="s">
        <v>138</v>
      </c>
      <c r="B22" s="33">
        <v>1283</v>
      </c>
      <c r="C22" s="33">
        <v>1023</v>
      </c>
      <c r="D22" s="20">
        <v>1.2541544477028348</v>
      </c>
      <c r="E22" s="83">
        <v>260</v>
      </c>
      <c r="F22" s="33">
        <v>1500</v>
      </c>
      <c r="G22" s="33">
        <v>1500</v>
      </c>
      <c r="H22" s="20">
        <v>1</v>
      </c>
      <c r="I22" s="83">
        <v>0</v>
      </c>
      <c r="J22" s="20">
        <v>0.85533333333333328</v>
      </c>
      <c r="K22" s="20">
        <v>0.68200000000000005</v>
      </c>
      <c r="L22" s="23">
        <v>0.17333333333333323</v>
      </c>
    </row>
    <row r="23" spans="1:12" x14ac:dyDescent="0.4">
      <c r="A23" s="84" t="s">
        <v>137</v>
      </c>
      <c r="B23" s="34">
        <v>188</v>
      </c>
      <c r="C23" s="34">
        <v>343</v>
      </c>
      <c r="D23" s="17">
        <v>0.54810495626822153</v>
      </c>
      <c r="E23" s="92">
        <v>-155</v>
      </c>
      <c r="F23" s="34">
        <v>300</v>
      </c>
      <c r="G23" s="34">
        <v>600</v>
      </c>
      <c r="H23" s="17">
        <v>0.5</v>
      </c>
      <c r="I23" s="92">
        <v>-300</v>
      </c>
      <c r="J23" s="17">
        <v>0.62666666666666671</v>
      </c>
      <c r="K23" s="17">
        <v>0.57166666666666666</v>
      </c>
      <c r="L23" s="16">
        <v>5.5000000000000049E-2</v>
      </c>
    </row>
    <row r="24" spans="1:12" x14ac:dyDescent="0.4">
      <c r="A24" s="93" t="s">
        <v>136</v>
      </c>
      <c r="B24" s="33">
        <v>1182</v>
      </c>
      <c r="C24" s="33">
        <v>794</v>
      </c>
      <c r="D24" s="20">
        <v>1.4886649874055415</v>
      </c>
      <c r="E24" s="83">
        <v>388</v>
      </c>
      <c r="F24" s="33">
        <v>1500</v>
      </c>
      <c r="G24" s="33">
        <v>1500</v>
      </c>
      <c r="H24" s="20">
        <v>1</v>
      </c>
      <c r="I24" s="83">
        <v>0</v>
      </c>
      <c r="J24" s="20">
        <v>0.78800000000000003</v>
      </c>
      <c r="K24" s="20">
        <v>0.52933333333333332</v>
      </c>
      <c r="L24" s="23">
        <v>0.25866666666666671</v>
      </c>
    </row>
    <row r="25" spans="1:12" x14ac:dyDescent="0.4">
      <c r="A25" s="84" t="s">
        <v>135</v>
      </c>
      <c r="B25" s="33">
        <v>769</v>
      </c>
      <c r="C25" s="33">
        <v>869</v>
      </c>
      <c r="D25" s="20">
        <v>0.88492520138089759</v>
      </c>
      <c r="E25" s="83">
        <v>-100</v>
      </c>
      <c r="F25" s="33">
        <v>1500</v>
      </c>
      <c r="G25" s="33">
        <v>1500</v>
      </c>
      <c r="H25" s="20">
        <v>1</v>
      </c>
      <c r="I25" s="83">
        <v>0</v>
      </c>
      <c r="J25" s="20">
        <v>0.51266666666666671</v>
      </c>
      <c r="K25" s="20">
        <v>0.57933333333333337</v>
      </c>
      <c r="L25" s="23">
        <v>-6.6666666666666652E-2</v>
      </c>
    </row>
    <row r="26" spans="1:12" x14ac:dyDescent="0.4">
      <c r="A26" s="93" t="s">
        <v>134</v>
      </c>
      <c r="B26" s="34">
        <v>1048</v>
      </c>
      <c r="C26" s="34">
        <v>891</v>
      </c>
      <c r="D26" s="17">
        <v>1.1762065095398428</v>
      </c>
      <c r="E26" s="92">
        <v>157</v>
      </c>
      <c r="F26" s="34">
        <v>1500</v>
      </c>
      <c r="G26" s="34">
        <v>1500</v>
      </c>
      <c r="H26" s="17">
        <v>1</v>
      </c>
      <c r="I26" s="92">
        <v>0</v>
      </c>
      <c r="J26" s="17">
        <v>0.69866666666666666</v>
      </c>
      <c r="K26" s="17">
        <v>0.59399999999999997</v>
      </c>
      <c r="L26" s="16">
        <v>0.10466666666666669</v>
      </c>
    </row>
    <row r="27" spans="1:12" x14ac:dyDescent="0.4">
      <c r="A27" s="91" t="s">
        <v>63</v>
      </c>
      <c r="B27" s="31">
        <v>1117</v>
      </c>
      <c r="C27" s="31">
        <v>1181</v>
      </c>
      <c r="D27" s="22">
        <v>0.94580863674851823</v>
      </c>
      <c r="E27" s="90">
        <v>-64</v>
      </c>
      <c r="F27" s="31">
        <v>1560</v>
      </c>
      <c r="G27" s="31">
        <v>1521</v>
      </c>
      <c r="H27" s="22">
        <v>1.0256410256410255</v>
      </c>
      <c r="I27" s="90">
        <v>39</v>
      </c>
      <c r="J27" s="22">
        <v>0.71602564102564104</v>
      </c>
      <c r="K27" s="22">
        <v>0.77646285338593035</v>
      </c>
      <c r="L27" s="21">
        <v>-6.0437212360289316E-2</v>
      </c>
    </row>
    <row r="28" spans="1:12" x14ac:dyDescent="0.4">
      <c r="A28" s="86" t="s">
        <v>133</v>
      </c>
      <c r="B28" s="35">
        <v>688</v>
      </c>
      <c r="C28" s="35">
        <v>755</v>
      </c>
      <c r="D28" s="19">
        <v>0.91125827814569538</v>
      </c>
      <c r="E28" s="85">
        <v>-67</v>
      </c>
      <c r="F28" s="35">
        <v>936</v>
      </c>
      <c r="G28" s="35">
        <v>936</v>
      </c>
      <c r="H28" s="19">
        <v>1</v>
      </c>
      <c r="I28" s="85">
        <v>0</v>
      </c>
      <c r="J28" s="19">
        <v>0.7350427350427351</v>
      </c>
      <c r="K28" s="19">
        <v>0.80662393162393164</v>
      </c>
      <c r="L28" s="18">
        <v>-7.1581196581196549E-2</v>
      </c>
    </row>
    <row r="29" spans="1:12" x14ac:dyDescent="0.4">
      <c r="A29" s="84" t="s">
        <v>132</v>
      </c>
      <c r="B29" s="33">
        <v>429</v>
      </c>
      <c r="C29" s="33">
        <v>426</v>
      </c>
      <c r="D29" s="20">
        <v>1.0070422535211268</v>
      </c>
      <c r="E29" s="83">
        <v>3</v>
      </c>
      <c r="F29" s="33">
        <v>624</v>
      </c>
      <c r="G29" s="33">
        <v>585</v>
      </c>
      <c r="H29" s="20">
        <v>1.0666666666666667</v>
      </c>
      <c r="I29" s="83">
        <v>39</v>
      </c>
      <c r="J29" s="20">
        <v>0.6875</v>
      </c>
      <c r="K29" s="20">
        <v>0.72820512820512817</v>
      </c>
      <c r="L29" s="23">
        <v>-4.0705128205128172E-2</v>
      </c>
    </row>
    <row r="30" spans="1:12" s="87" customFormat="1" x14ac:dyDescent="0.4">
      <c r="A30" s="89" t="s">
        <v>74</v>
      </c>
      <c r="B30" s="28">
        <v>66736</v>
      </c>
      <c r="C30" s="28">
        <v>57293</v>
      </c>
      <c r="D30" s="15">
        <v>1.1648194369294678</v>
      </c>
      <c r="E30" s="88">
        <v>9443</v>
      </c>
      <c r="F30" s="28">
        <v>99618</v>
      </c>
      <c r="G30" s="28">
        <v>99710</v>
      </c>
      <c r="H30" s="15">
        <v>0.99907732424029683</v>
      </c>
      <c r="I30" s="88">
        <v>-92</v>
      </c>
      <c r="J30" s="15">
        <v>0.66991909092734248</v>
      </c>
      <c r="K30" s="15">
        <v>0.57459632935512983</v>
      </c>
      <c r="L30" s="24">
        <v>9.5322761572212644E-2</v>
      </c>
    </row>
    <row r="31" spans="1:12" x14ac:dyDescent="0.4">
      <c r="A31" s="94" t="s">
        <v>73</v>
      </c>
      <c r="B31" s="30">
        <v>56552</v>
      </c>
      <c r="C31" s="30">
        <v>47535</v>
      </c>
      <c r="D31" s="19">
        <v>1.1896918060376565</v>
      </c>
      <c r="E31" s="85">
        <v>9017</v>
      </c>
      <c r="F31" s="30">
        <v>84492</v>
      </c>
      <c r="G31" s="30">
        <v>84214</v>
      </c>
      <c r="H31" s="19">
        <v>1.0033011138290546</v>
      </c>
      <c r="I31" s="85">
        <v>278</v>
      </c>
      <c r="J31" s="19">
        <v>0.66931780523599871</v>
      </c>
      <c r="K31" s="19">
        <v>0.56445484123779899</v>
      </c>
      <c r="L31" s="18">
        <v>0.10486296399819972</v>
      </c>
    </row>
    <row r="32" spans="1:12" x14ac:dyDescent="0.4">
      <c r="A32" s="84" t="s">
        <v>56</v>
      </c>
      <c r="B32" s="44">
        <v>22777</v>
      </c>
      <c r="C32" s="33">
        <v>18965</v>
      </c>
      <c r="D32" s="19">
        <v>1.2010018455048774</v>
      </c>
      <c r="E32" s="85">
        <v>3812</v>
      </c>
      <c r="F32" s="33">
        <v>33518</v>
      </c>
      <c r="G32" s="33">
        <v>34564</v>
      </c>
      <c r="H32" s="20">
        <v>0.96973729892373572</v>
      </c>
      <c r="I32" s="83">
        <v>-1046</v>
      </c>
      <c r="J32" s="19">
        <v>0.67954531893311054</v>
      </c>
      <c r="K32" s="20">
        <v>0.54869228098599698</v>
      </c>
      <c r="L32" s="23">
        <v>0.13085303794711356</v>
      </c>
    </row>
    <row r="33" spans="1:12" x14ac:dyDescent="0.4">
      <c r="A33" s="84" t="s">
        <v>131</v>
      </c>
      <c r="B33" s="33">
        <v>6106</v>
      </c>
      <c r="C33" s="33">
        <v>3984</v>
      </c>
      <c r="D33" s="19">
        <v>1.5326305220883534</v>
      </c>
      <c r="E33" s="85">
        <v>2122</v>
      </c>
      <c r="F33" s="33">
        <v>8858</v>
      </c>
      <c r="G33" s="33">
        <v>6224</v>
      </c>
      <c r="H33" s="20">
        <v>1.4232005141388175</v>
      </c>
      <c r="I33" s="83">
        <v>2634</v>
      </c>
      <c r="J33" s="19">
        <v>0.68932038834951459</v>
      </c>
      <c r="K33" s="20">
        <v>0.64010282776349614</v>
      </c>
      <c r="L33" s="23">
        <v>4.921756058601845E-2</v>
      </c>
    </row>
    <row r="34" spans="1:12" x14ac:dyDescent="0.4">
      <c r="A34" s="84" t="s">
        <v>130</v>
      </c>
      <c r="B34" s="33">
        <v>5941</v>
      </c>
      <c r="C34" s="33">
        <v>5978</v>
      </c>
      <c r="D34" s="20">
        <v>0.99381063900970223</v>
      </c>
      <c r="E34" s="83">
        <v>-37</v>
      </c>
      <c r="F34" s="33">
        <v>8972</v>
      </c>
      <c r="G34" s="33">
        <v>9802</v>
      </c>
      <c r="H34" s="20">
        <v>0.91532340338706386</v>
      </c>
      <c r="I34" s="83">
        <v>-830</v>
      </c>
      <c r="J34" s="20">
        <v>0.66217119928666968</v>
      </c>
      <c r="K34" s="20">
        <v>0.60987553560497854</v>
      </c>
      <c r="L34" s="23">
        <v>5.229566368169114E-2</v>
      </c>
    </row>
    <row r="35" spans="1:12" x14ac:dyDescent="0.4">
      <c r="A35" s="84" t="s">
        <v>54</v>
      </c>
      <c r="B35" s="33">
        <v>9634</v>
      </c>
      <c r="C35" s="33">
        <v>7912</v>
      </c>
      <c r="D35" s="20">
        <v>1.2176440849342771</v>
      </c>
      <c r="E35" s="83">
        <v>1722</v>
      </c>
      <c r="F35" s="33">
        <v>14440</v>
      </c>
      <c r="G35" s="33">
        <v>14400</v>
      </c>
      <c r="H35" s="20">
        <v>1.0027777777777778</v>
      </c>
      <c r="I35" s="83">
        <v>40</v>
      </c>
      <c r="J35" s="20">
        <v>0.66717451523545701</v>
      </c>
      <c r="K35" s="20">
        <v>0.5494444444444444</v>
      </c>
      <c r="L35" s="23">
        <v>0.11773007079101261</v>
      </c>
    </row>
    <row r="36" spans="1:12" x14ac:dyDescent="0.4">
      <c r="A36" s="84" t="s">
        <v>55</v>
      </c>
      <c r="B36" s="33">
        <v>6008</v>
      </c>
      <c r="C36" s="33">
        <v>4429</v>
      </c>
      <c r="D36" s="20">
        <v>1.3565138857529917</v>
      </c>
      <c r="E36" s="83">
        <v>1579</v>
      </c>
      <c r="F36" s="33">
        <v>8945</v>
      </c>
      <c r="G36" s="33">
        <v>8056</v>
      </c>
      <c r="H36" s="20">
        <v>1.1103525322740815</v>
      </c>
      <c r="I36" s="83">
        <v>889</v>
      </c>
      <c r="J36" s="20">
        <v>0.671660145332588</v>
      </c>
      <c r="K36" s="20">
        <v>0.54977656405163855</v>
      </c>
      <c r="L36" s="23">
        <v>0.12188358128094945</v>
      </c>
    </row>
    <row r="37" spans="1:12" x14ac:dyDescent="0.4">
      <c r="A37" s="84" t="s">
        <v>53</v>
      </c>
      <c r="B37" s="33">
        <v>1755</v>
      </c>
      <c r="C37" s="33">
        <v>1800</v>
      </c>
      <c r="D37" s="20">
        <v>0.97499999999999998</v>
      </c>
      <c r="E37" s="83">
        <v>-45</v>
      </c>
      <c r="F37" s="33">
        <v>2340</v>
      </c>
      <c r="G37" s="33">
        <v>2880</v>
      </c>
      <c r="H37" s="20">
        <v>0.8125</v>
      </c>
      <c r="I37" s="83">
        <v>-540</v>
      </c>
      <c r="J37" s="20">
        <v>0.75</v>
      </c>
      <c r="K37" s="20">
        <v>0.625</v>
      </c>
      <c r="L37" s="23">
        <v>0.125</v>
      </c>
    </row>
    <row r="38" spans="1:12" x14ac:dyDescent="0.4">
      <c r="A38" s="84" t="s">
        <v>129</v>
      </c>
      <c r="B38" s="33">
        <v>1379</v>
      </c>
      <c r="C38" s="33">
        <v>845</v>
      </c>
      <c r="D38" s="20">
        <v>1.6319526627218934</v>
      </c>
      <c r="E38" s="83">
        <v>534</v>
      </c>
      <c r="F38" s="33">
        <v>1660</v>
      </c>
      <c r="G38" s="33">
        <v>1660</v>
      </c>
      <c r="H38" s="20">
        <v>1</v>
      </c>
      <c r="I38" s="83">
        <v>0</v>
      </c>
      <c r="J38" s="20">
        <v>0.83072289156626511</v>
      </c>
      <c r="K38" s="20">
        <v>0.50903614457831325</v>
      </c>
      <c r="L38" s="23">
        <v>0.32168674698795185</v>
      </c>
    </row>
    <row r="39" spans="1:12" x14ac:dyDescent="0.4">
      <c r="A39" s="84" t="s">
        <v>52</v>
      </c>
      <c r="B39" s="33">
        <v>1564</v>
      </c>
      <c r="C39" s="33">
        <v>2083</v>
      </c>
      <c r="D39" s="20">
        <v>0.75084013442150743</v>
      </c>
      <c r="E39" s="83">
        <v>-519</v>
      </c>
      <c r="F39" s="33">
        <v>2880</v>
      </c>
      <c r="G39" s="33">
        <v>3748</v>
      </c>
      <c r="H39" s="20">
        <v>0.76840981856990398</v>
      </c>
      <c r="I39" s="83">
        <v>-868</v>
      </c>
      <c r="J39" s="20">
        <v>0.54305555555555551</v>
      </c>
      <c r="K39" s="20">
        <v>0.55576307363927424</v>
      </c>
      <c r="L39" s="23">
        <v>-1.2707518083718727E-2</v>
      </c>
    </row>
    <row r="40" spans="1:12" x14ac:dyDescent="0.4">
      <c r="A40" s="93" t="s">
        <v>51</v>
      </c>
      <c r="B40" s="34">
        <v>1388</v>
      </c>
      <c r="C40" s="34">
        <v>1539</v>
      </c>
      <c r="D40" s="17">
        <v>0.90188434048083166</v>
      </c>
      <c r="E40" s="92">
        <v>-151</v>
      </c>
      <c r="F40" s="34">
        <v>2879</v>
      </c>
      <c r="G40" s="34">
        <v>2880</v>
      </c>
      <c r="H40" s="17">
        <v>0.99965277777777772</v>
      </c>
      <c r="I40" s="92">
        <v>-1</v>
      </c>
      <c r="J40" s="17">
        <v>0.48211184439041332</v>
      </c>
      <c r="K40" s="17">
        <v>0.53437500000000004</v>
      </c>
      <c r="L40" s="16">
        <v>-5.226315560958672E-2</v>
      </c>
    </row>
    <row r="41" spans="1:12" x14ac:dyDescent="0.4">
      <c r="A41" s="91" t="s">
        <v>72</v>
      </c>
      <c r="B41" s="31">
        <v>10184</v>
      </c>
      <c r="C41" s="31">
        <v>9758</v>
      </c>
      <c r="D41" s="22">
        <v>1.043656486985038</v>
      </c>
      <c r="E41" s="90">
        <v>426</v>
      </c>
      <c r="F41" s="31">
        <v>15126</v>
      </c>
      <c r="G41" s="31">
        <v>15496</v>
      </c>
      <c r="H41" s="22">
        <v>0.97612287041817247</v>
      </c>
      <c r="I41" s="90">
        <v>-370</v>
      </c>
      <c r="J41" s="22">
        <v>0.67327779981488822</v>
      </c>
      <c r="K41" s="22">
        <v>0.62971089313371198</v>
      </c>
      <c r="L41" s="21">
        <v>4.3566906681176243E-2</v>
      </c>
    </row>
    <row r="42" spans="1:12" x14ac:dyDescent="0.4">
      <c r="A42" s="86" t="s">
        <v>54</v>
      </c>
      <c r="B42" s="35">
        <v>0</v>
      </c>
      <c r="C42" s="35">
        <v>847</v>
      </c>
      <c r="D42" s="19">
        <v>0</v>
      </c>
      <c r="E42" s="85">
        <v>-847</v>
      </c>
      <c r="F42" s="35">
        <v>0</v>
      </c>
      <c r="G42" s="35">
        <v>1267</v>
      </c>
      <c r="H42" s="19">
        <v>0</v>
      </c>
      <c r="I42" s="85">
        <v>-1267</v>
      </c>
      <c r="J42" s="19" t="e">
        <v>#DIV/0!</v>
      </c>
      <c r="K42" s="19">
        <v>0.66850828729281764</v>
      </c>
      <c r="L42" s="18" t="e">
        <v>#DIV/0!</v>
      </c>
    </row>
    <row r="43" spans="1:12" x14ac:dyDescent="0.4">
      <c r="A43" s="84" t="s">
        <v>68</v>
      </c>
      <c r="B43" s="33">
        <v>617</v>
      </c>
      <c r="C43" s="33">
        <v>734</v>
      </c>
      <c r="D43" s="20">
        <v>0.84059945504087197</v>
      </c>
      <c r="E43" s="83">
        <v>-117</v>
      </c>
      <c r="F43" s="33">
        <v>1260</v>
      </c>
      <c r="G43" s="33">
        <v>1330</v>
      </c>
      <c r="H43" s="20">
        <v>0.94736842105263153</v>
      </c>
      <c r="I43" s="83">
        <v>-70</v>
      </c>
      <c r="J43" s="20">
        <v>0.48968253968253966</v>
      </c>
      <c r="K43" s="20">
        <v>0.5518796992481203</v>
      </c>
      <c r="L43" s="23">
        <v>-6.219715956558064E-2</v>
      </c>
    </row>
    <row r="44" spans="1:12" x14ac:dyDescent="0.4">
      <c r="A44" s="84" t="s">
        <v>66</v>
      </c>
      <c r="B44" s="33">
        <v>751</v>
      </c>
      <c r="C44" s="33">
        <v>652</v>
      </c>
      <c r="D44" s="20">
        <v>1.1518404907975459</v>
      </c>
      <c r="E44" s="83">
        <v>99</v>
      </c>
      <c r="F44" s="33">
        <v>1260</v>
      </c>
      <c r="G44" s="33">
        <v>1260</v>
      </c>
      <c r="H44" s="20">
        <v>1</v>
      </c>
      <c r="I44" s="83">
        <v>0</v>
      </c>
      <c r="J44" s="20">
        <v>0.59603174603174602</v>
      </c>
      <c r="K44" s="20">
        <v>0.51746031746031751</v>
      </c>
      <c r="L44" s="23">
        <v>7.8571428571428514E-2</v>
      </c>
    </row>
    <row r="45" spans="1:12" x14ac:dyDescent="0.4">
      <c r="A45" s="84" t="s">
        <v>48</v>
      </c>
      <c r="B45" s="33">
        <v>2742</v>
      </c>
      <c r="C45" s="33">
        <v>2858</v>
      </c>
      <c r="D45" s="20">
        <v>0.95941217634709586</v>
      </c>
      <c r="E45" s="83">
        <v>-116</v>
      </c>
      <c r="F45" s="33">
        <v>3780</v>
      </c>
      <c r="G45" s="33">
        <v>3780</v>
      </c>
      <c r="H45" s="20">
        <v>1</v>
      </c>
      <c r="I45" s="83">
        <v>0</v>
      </c>
      <c r="J45" s="20">
        <v>0.72539682539682537</v>
      </c>
      <c r="K45" s="20">
        <v>0.75608465608465614</v>
      </c>
      <c r="L45" s="23">
        <v>-3.0687830687830764E-2</v>
      </c>
    </row>
    <row r="46" spans="1:12" x14ac:dyDescent="0.4">
      <c r="A46" s="84" t="s">
        <v>50</v>
      </c>
      <c r="B46" s="33">
        <v>873</v>
      </c>
      <c r="C46" s="33">
        <v>851</v>
      </c>
      <c r="D46" s="20">
        <v>1.0258519388954173</v>
      </c>
      <c r="E46" s="83">
        <v>22</v>
      </c>
      <c r="F46" s="33">
        <v>1260</v>
      </c>
      <c r="G46" s="33">
        <v>1260</v>
      </c>
      <c r="H46" s="20">
        <v>1</v>
      </c>
      <c r="I46" s="83">
        <v>0</v>
      </c>
      <c r="J46" s="20">
        <v>0.69285714285714284</v>
      </c>
      <c r="K46" s="20">
        <v>0.67539682539682544</v>
      </c>
      <c r="L46" s="23">
        <v>1.7460317460317398E-2</v>
      </c>
    </row>
    <row r="47" spans="1:12" x14ac:dyDescent="0.4">
      <c r="A47" s="84" t="s">
        <v>49</v>
      </c>
      <c r="B47" s="33">
        <v>918</v>
      </c>
      <c r="C47" s="33">
        <v>1029</v>
      </c>
      <c r="D47" s="20">
        <v>0.89212827988338195</v>
      </c>
      <c r="E47" s="83">
        <v>-111</v>
      </c>
      <c r="F47" s="33">
        <v>1392</v>
      </c>
      <c r="G47" s="33">
        <v>1260</v>
      </c>
      <c r="H47" s="20">
        <v>1.1047619047619048</v>
      </c>
      <c r="I47" s="83">
        <v>132</v>
      </c>
      <c r="J47" s="20">
        <v>0.65948275862068961</v>
      </c>
      <c r="K47" s="20">
        <v>0.81666666666666665</v>
      </c>
      <c r="L47" s="23">
        <v>-0.15718390804597704</v>
      </c>
    </row>
    <row r="48" spans="1:12" x14ac:dyDescent="0.4">
      <c r="A48" s="84" t="s">
        <v>128</v>
      </c>
      <c r="B48" s="33">
        <v>1119</v>
      </c>
      <c r="C48" s="33">
        <v>786</v>
      </c>
      <c r="D48" s="20">
        <v>1.4236641221374047</v>
      </c>
      <c r="E48" s="83">
        <v>333</v>
      </c>
      <c r="F48" s="33">
        <v>1260</v>
      </c>
      <c r="G48" s="33">
        <v>1552</v>
      </c>
      <c r="H48" s="20">
        <v>0.81185567010309279</v>
      </c>
      <c r="I48" s="83">
        <v>-292</v>
      </c>
      <c r="J48" s="20">
        <v>0.88809523809523805</v>
      </c>
      <c r="K48" s="20">
        <v>0.50644329896907214</v>
      </c>
      <c r="L48" s="23">
        <v>0.38165193912616591</v>
      </c>
    </row>
    <row r="49" spans="1:12" x14ac:dyDescent="0.4">
      <c r="A49" s="84" t="s">
        <v>70</v>
      </c>
      <c r="B49" s="33">
        <v>812</v>
      </c>
      <c r="C49" s="33">
        <v>786</v>
      </c>
      <c r="D49" s="20">
        <v>1.0330788804071247</v>
      </c>
      <c r="E49" s="83">
        <v>26</v>
      </c>
      <c r="F49" s="33">
        <v>1134</v>
      </c>
      <c r="G49" s="33">
        <v>1267</v>
      </c>
      <c r="H49" s="20">
        <v>0.89502762430939231</v>
      </c>
      <c r="I49" s="83">
        <v>-133</v>
      </c>
      <c r="J49" s="20">
        <v>0.71604938271604934</v>
      </c>
      <c r="K49" s="20">
        <v>0.62036306235201266</v>
      </c>
      <c r="L49" s="23">
        <v>9.5686320364036681E-2</v>
      </c>
    </row>
    <row r="50" spans="1:12" x14ac:dyDescent="0.4">
      <c r="A50" s="84" t="s">
        <v>127</v>
      </c>
      <c r="B50" s="33">
        <v>760</v>
      </c>
      <c r="C50" s="33">
        <v>673</v>
      </c>
      <c r="D50" s="20">
        <v>1.1292719167904903</v>
      </c>
      <c r="E50" s="83">
        <v>87</v>
      </c>
      <c r="F50" s="33">
        <v>1260</v>
      </c>
      <c r="G50" s="33">
        <v>1260</v>
      </c>
      <c r="H50" s="20">
        <v>1</v>
      </c>
      <c r="I50" s="83">
        <v>0</v>
      </c>
      <c r="J50" s="20">
        <v>0.60317460317460314</v>
      </c>
      <c r="K50" s="20">
        <v>0.53412698412698412</v>
      </c>
      <c r="L50" s="23">
        <v>6.9047619047619024E-2</v>
      </c>
    </row>
    <row r="51" spans="1:12" x14ac:dyDescent="0.4">
      <c r="A51" s="84" t="s">
        <v>126</v>
      </c>
      <c r="B51" s="33">
        <v>0</v>
      </c>
      <c r="C51" s="33">
        <v>542</v>
      </c>
      <c r="D51" s="20">
        <v>0</v>
      </c>
      <c r="E51" s="83">
        <v>-542</v>
      </c>
      <c r="F51" s="33">
        <v>0</v>
      </c>
      <c r="G51" s="33">
        <v>1260</v>
      </c>
      <c r="H51" s="20">
        <v>0</v>
      </c>
      <c r="I51" s="83">
        <v>-1260</v>
      </c>
      <c r="J51" s="20" t="e">
        <v>#DIV/0!</v>
      </c>
      <c r="K51" s="20">
        <v>0.43015873015873018</v>
      </c>
      <c r="L51" s="23" t="e">
        <v>#DIV/0!</v>
      </c>
    </row>
    <row r="52" spans="1:12" x14ac:dyDescent="0.4">
      <c r="A52" s="84" t="s">
        <v>125</v>
      </c>
      <c r="B52" s="33">
        <v>889</v>
      </c>
      <c r="C52" s="33">
        <v>0</v>
      </c>
      <c r="D52" s="20" t="e">
        <v>#DIV/0!</v>
      </c>
      <c r="E52" s="83">
        <v>889</v>
      </c>
      <c r="F52" s="33">
        <v>1260</v>
      </c>
      <c r="G52" s="33">
        <v>0</v>
      </c>
      <c r="H52" s="20" t="e">
        <v>#DIV/0!</v>
      </c>
      <c r="I52" s="83">
        <v>1260</v>
      </c>
      <c r="J52" s="20">
        <v>0.7055555555555556</v>
      </c>
      <c r="K52" s="20" t="e">
        <v>#DIV/0!</v>
      </c>
      <c r="L52" s="23" t="e">
        <v>#DIV/0!</v>
      </c>
    </row>
    <row r="53" spans="1:12" x14ac:dyDescent="0.4">
      <c r="A53" s="84" t="s">
        <v>124</v>
      </c>
      <c r="B53" s="33">
        <v>703</v>
      </c>
      <c r="C53" s="33">
        <v>0</v>
      </c>
      <c r="D53" s="20" t="e">
        <v>#DIV/0!</v>
      </c>
      <c r="E53" s="83">
        <v>703</v>
      </c>
      <c r="F53" s="33">
        <v>1260</v>
      </c>
      <c r="G53" s="33">
        <v>0</v>
      </c>
      <c r="H53" s="20" t="e">
        <v>#DIV/0!</v>
      </c>
      <c r="I53" s="83">
        <v>1260</v>
      </c>
      <c r="J53" s="20">
        <v>0.55793650793650795</v>
      </c>
      <c r="K53" s="20" t="e">
        <v>#DIV/0!</v>
      </c>
      <c r="L53" s="23" t="e">
        <v>#DIV/0!</v>
      </c>
    </row>
    <row r="54" spans="1:12" s="87" customFormat="1" x14ac:dyDescent="0.4">
      <c r="A54" s="89" t="s">
        <v>71</v>
      </c>
      <c r="B54" s="28">
        <v>7609</v>
      </c>
      <c r="C54" s="28">
        <v>9442</v>
      </c>
      <c r="D54" s="15">
        <v>0.80586740097436982</v>
      </c>
      <c r="E54" s="88">
        <v>-1833</v>
      </c>
      <c r="F54" s="28">
        <v>13460</v>
      </c>
      <c r="G54" s="28">
        <v>14810</v>
      </c>
      <c r="H54" s="15">
        <v>0.90884537474679272</v>
      </c>
      <c r="I54" s="88">
        <v>-1350</v>
      </c>
      <c r="J54" s="15">
        <v>0.56530460624071321</v>
      </c>
      <c r="K54" s="15">
        <v>0.63754220121539495</v>
      </c>
      <c r="L54" s="24">
        <v>-7.223759497468174E-2</v>
      </c>
    </row>
    <row r="55" spans="1:12" x14ac:dyDescent="0.4">
      <c r="A55" s="86" t="s">
        <v>56</v>
      </c>
      <c r="B55" s="35">
        <v>6062</v>
      </c>
      <c r="C55" s="35">
        <v>6910</v>
      </c>
      <c r="D55" s="19">
        <v>0.87727930535455856</v>
      </c>
      <c r="E55" s="85">
        <v>-848</v>
      </c>
      <c r="F55" s="35">
        <v>10540</v>
      </c>
      <c r="G55" s="35">
        <v>10170</v>
      </c>
      <c r="H55" s="19">
        <v>1.0363815142576205</v>
      </c>
      <c r="I55" s="85">
        <v>370</v>
      </c>
      <c r="J55" s="19">
        <v>0.57514231499051238</v>
      </c>
      <c r="K55" s="19">
        <v>0.67944936086529006</v>
      </c>
      <c r="L55" s="18">
        <v>-0.10430704587477768</v>
      </c>
    </row>
    <row r="56" spans="1:12" x14ac:dyDescent="0.4">
      <c r="A56" s="84" t="s">
        <v>57</v>
      </c>
      <c r="B56" s="33">
        <v>1547</v>
      </c>
      <c r="C56" s="33">
        <v>1525</v>
      </c>
      <c r="D56" s="20">
        <v>1.0144262295081967</v>
      </c>
      <c r="E56" s="83">
        <v>22</v>
      </c>
      <c r="F56" s="33">
        <v>2920</v>
      </c>
      <c r="G56" s="33">
        <v>2980</v>
      </c>
      <c r="H56" s="20">
        <v>0.97986577181208057</v>
      </c>
      <c r="I56" s="83">
        <v>-60</v>
      </c>
      <c r="J56" s="20">
        <v>0.52979452054794518</v>
      </c>
      <c r="K56" s="20">
        <v>0.51174496644295298</v>
      </c>
      <c r="L56" s="23">
        <v>1.8049554104992205E-2</v>
      </c>
    </row>
    <row r="57" spans="1:12" x14ac:dyDescent="0.4">
      <c r="A57" s="82" t="s">
        <v>69</v>
      </c>
      <c r="B57" s="32">
        <v>0</v>
      </c>
      <c r="C57" s="32">
        <v>1007</v>
      </c>
      <c r="D57" s="26">
        <v>0</v>
      </c>
      <c r="E57" s="81">
        <v>-1007</v>
      </c>
      <c r="F57" s="32">
        <v>0</v>
      </c>
      <c r="G57" s="32">
        <v>1660</v>
      </c>
      <c r="H57" s="26">
        <v>0</v>
      </c>
      <c r="I57" s="81">
        <v>-1660</v>
      </c>
      <c r="J57" s="26" t="e">
        <v>#DIV/0!</v>
      </c>
      <c r="K57" s="26">
        <v>0.6066265060240964</v>
      </c>
      <c r="L57" s="25" t="e">
        <v>#DIV/0!</v>
      </c>
    </row>
    <row r="59" spans="1:12" x14ac:dyDescent="0.4">
      <c r="C59" s="100"/>
      <c r="E59" s="13"/>
      <c r="G59" s="100"/>
      <c r="I59" s="13"/>
      <c r="K59" s="80"/>
    </row>
    <row r="60" spans="1:12" x14ac:dyDescent="0.4">
      <c r="C60" s="80"/>
      <c r="E60" s="13"/>
      <c r="G60" s="80"/>
      <c r="I60" s="13"/>
      <c r="K60" s="80"/>
    </row>
    <row r="61" spans="1:12" x14ac:dyDescent="0.4">
      <c r="C61" s="80"/>
      <c r="D61" s="13"/>
      <c r="E61" s="13"/>
      <c r="F61" s="80"/>
      <c r="G61" s="80"/>
      <c r="H61" s="13"/>
      <c r="I61" s="13"/>
      <c r="J61" s="80"/>
      <c r="K61" s="80"/>
    </row>
    <row r="62" spans="1:12" x14ac:dyDescent="0.4">
      <c r="C62" s="80"/>
      <c r="D62" s="13"/>
      <c r="E62" s="13"/>
      <c r="F62" s="80"/>
      <c r="G62" s="80"/>
      <c r="H62" s="13"/>
      <c r="I62" s="13"/>
      <c r="J62" s="80"/>
      <c r="K62" s="80"/>
    </row>
    <row r="63" spans="1:12" x14ac:dyDescent="0.4">
      <c r="C63" s="80"/>
      <c r="D63" s="13"/>
      <c r="E63" s="13"/>
      <c r="F63" s="80"/>
      <c r="G63" s="80"/>
      <c r="H63" s="13"/>
      <c r="I63" s="13"/>
      <c r="J63" s="80"/>
      <c r="K63" s="80"/>
    </row>
    <row r="64" spans="1:12" x14ac:dyDescent="0.4">
      <c r="C64" s="80"/>
      <c r="D64" s="13"/>
      <c r="E64" s="13"/>
      <c r="F64" s="80"/>
      <c r="G64" s="80"/>
      <c r="H64" s="13"/>
      <c r="I64" s="13"/>
      <c r="J64" s="80"/>
      <c r="K64" s="80"/>
    </row>
    <row r="65" spans="3:11" x14ac:dyDescent="0.4">
      <c r="C65" s="80"/>
      <c r="E65" s="13"/>
      <c r="G65" s="80"/>
      <c r="I65" s="13"/>
      <c r="K65" s="80"/>
    </row>
    <row r="66" spans="3:11" x14ac:dyDescent="0.4">
      <c r="C66" s="80"/>
      <c r="E66" s="13"/>
      <c r="G66" s="80"/>
      <c r="I66" s="13"/>
      <c r="K66" s="80"/>
    </row>
    <row r="67" spans="3:11" x14ac:dyDescent="0.4">
      <c r="C67" s="80"/>
      <c r="E67" s="13"/>
      <c r="G67" s="80"/>
      <c r="I67" s="13"/>
      <c r="K67" s="80"/>
    </row>
    <row r="68" spans="3:11" x14ac:dyDescent="0.4">
      <c r="C68" s="80"/>
      <c r="E68" s="13"/>
      <c r="G68" s="80"/>
      <c r="I68" s="13"/>
      <c r="K68" s="80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5'!A1" display="'h15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zoomScaleNormal="100"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10月(上旬)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102</v>
      </c>
      <c r="C4" s="120" t="s">
        <v>184</v>
      </c>
      <c r="D4" s="119" t="s">
        <v>61</v>
      </c>
      <c r="E4" s="119"/>
      <c r="F4" s="116" t="s">
        <v>102</v>
      </c>
      <c r="G4" s="116" t="s">
        <v>184</v>
      </c>
      <c r="H4" s="119" t="s">
        <v>61</v>
      </c>
      <c r="I4" s="119"/>
      <c r="J4" s="116" t="s">
        <v>102</v>
      </c>
      <c r="K4" s="116" t="s">
        <v>184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144256</v>
      </c>
      <c r="C6" s="28">
        <v>120342</v>
      </c>
      <c r="D6" s="15">
        <v>1.198716989912084</v>
      </c>
      <c r="E6" s="88">
        <v>23914</v>
      </c>
      <c r="F6" s="28">
        <v>211308</v>
      </c>
      <c r="G6" s="28">
        <v>187215</v>
      </c>
      <c r="H6" s="15">
        <v>1.1286916112490986</v>
      </c>
      <c r="I6" s="88">
        <v>24093</v>
      </c>
      <c r="J6" s="15">
        <v>0.68268120468699722</v>
      </c>
      <c r="K6" s="15">
        <v>0.64280105760756345</v>
      </c>
      <c r="L6" s="24">
        <v>3.988014707943377E-2</v>
      </c>
    </row>
    <row r="7" spans="1:12" s="87" customFormat="1" x14ac:dyDescent="0.4">
      <c r="A7" s="89" t="s">
        <v>58</v>
      </c>
      <c r="B7" s="28">
        <v>73570</v>
      </c>
      <c r="C7" s="28">
        <v>55544</v>
      </c>
      <c r="D7" s="15">
        <v>1.3245355033847039</v>
      </c>
      <c r="E7" s="88">
        <v>18026</v>
      </c>
      <c r="F7" s="28">
        <v>102594</v>
      </c>
      <c r="G7" s="28">
        <v>79507</v>
      </c>
      <c r="H7" s="15">
        <v>1.2903769479416907</v>
      </c>
      <c r="I7" s="88">
        <v>23087</v>
      </c>
      <c r="J7" s="15">
        <v>0.71709846579722014</v>
      </c>
      <c r="K7" s="15">
        <v>0.69860515426314662</v>
      </c>
      <c r="L7" s="24">
        <v>1.849331153407352E-2</v>
      </c>
    </row>
    <row r="8" spans="1:12" x14ac:dyDescent="0.4">
      <c r="A8" s="97" t="s">
        <v>65</v>
      </c>
      <c r="B8" s="29">
        <v>60039</v>
      </c>
      <c r="C8" s="29">
        <v>43911</v>
      </c>
      <c r="D8" s="27">
        <v>1.3672883787661405</v>
      </c>
      <c r="E8" s="96">
        <v>16128</v>
      </c>
      <c r="F8" s="29">
        <v>82957</v>
      </c>
      <c r="G8" s="29">
        <v>61469</v>
      </c>
      <c r="H8" s="27">
        <v>1.3495745823097822</v>
      </c>
      <c r="I8" s="96">
        <v>21488</v>
      </c>
      <c r="J8" s="27">
        <v>0.72373639355328667</v>
      </c>
      <c r="K8" s="27">
        <v>0.71436008394475259</v>
      </c>
      <c r="L8" s="54">
        <v>9.3763096085340836E-3</v>
      </c>
    </row>
    <row r="9" spans="1:12" x14ac:dyDescent="0.4">
      <c r="A9" s="86" t="s">
        <v>56</v>
      </c>
      <c r="B9" s="35">
        <v>35248</v>
      </c>
      <c r="C9" s="35">
        <v>24802</v>
      </c>
      <c r="D9" s="19">
        <v>1.4211757116361583</v>
      </c>
      <c r="E9" s="85">
        <v>10446</v>
      </c>
      <c r="F9" s="35">
        <v>44746</v>
      </c>
      <c r="G9" s="35">
        <v>31173</v>
      </c>
      <c r="H9" s="19">
        <v>1.4354088473999935</v>
      </c>
      <c r="I9" s="85">
        <v>13573</v>
      </c>
      <c r="J9" s="19">
        <v>0.7877352165556698</v>
      </c>
      <c r="K9" s="19">
        <v>0.79562441856735</v>
      </c>
      <c r="L9" s="18">
        <v>-7.8892020116801964E-3</v>
      </c>
    </row>
    <row r="10" spans="1:12" x14ac:dyDescent="0.4">
      <c r="A10" s="84" t="s">
        <v>57</v>
      </c>
      <c r="B10" s="33">
        <v>8527</v>
      </c>
      <c r="C10" s="33">
        <v>4056</v>
      </c>
      <c r="D10" s="20">
        <v>2.1023175542406314</v>
      </c>
      <c r="E10" s="83">
        <v>4471</v>
      </c>
      <c r="F10" s="35">
        <v>13881</v>
      </c>
      <c r="G10" s="35">
        <v>5680</v>
      </c>
      <c r="H10" s="20">
        <v>2.4438380281690142</v>
      </c>
      <c r="I10" s="83">
        <v>8201</v>
      </c>
      <c r="J10" s="20">
        <v>0.61429291837763855</v>
      </c>
      <c r="K10" s="20">
        <v>0.71408450704225357</v>
      </c>
      <c r="L10" s="23">
        <v>-9.9791588664615016E-2</v>
      </c>
    </row>
    <row r="11" spans="1:12" x14ac:dyDescent="0.4">
      <c r="A11" s="84" t="s">
        <v>69</v>
      </c>
      <c r="B11" s="33">
        <v>2914</v>
      </c>
      <c r="C11" s="33">
        <v>3528</v>
      </c>
      <c r="D11" s="20">
        <v>0.82596371882086173</v>
      </c>
      <c r="E11" s="83">
        <v>-614</v>
      </c>
      <c r="F11" s="33">
        <v>5400</v>
      </c>
      <c r="G11" s="33">
        <v>5400</v>
      </c>
      <c r="H11" s="20">
        <v>1</v>
      </c>
      <c r="I11" s="83">
        <v>0</v>
      </c>
      <c r="J11" s="20">
        <v>0.53962962962962968</v>
      </c>
      <c r="K11" s="20">
        <v>0.65333333333333332</v>
      </c>
      <c r="L11" s="23">
        <v>-0.11370370370370364</v>
      </c>
    </row>
    <row r="12" spans="1:12" x14ac:dyDescent="0.4">
      <c r="A12" s="84" t="s">
        <v>54</v>
      </c>
      <c r="B12" s="33">
        <v>5861</v>
      </c>
      <c r="C12" s="33">
        <v>5166</v>
      </c>
      <c r="D12" s="20">
        <v>1.1345334881920248</v>
      </c>
      <c r="E12" s="83">
        <v>695</v>
      </c>
      <c r="F12" s="33">
        <v>9330</v>
      </c>
      <c r="G12" s="33">
        <v>8100</v>
      </c>
      <c r="H12" s="20">
        <v>1.1518518518518519</v>
      </c>
      <c r="I12" s="83">
        <v>1230</v>
      </c>
      <c r="J12" s="20">
        <v>0.62818863879957132</v>
      </c>
      <c r="K12" s="20">
        <v>0.63777777777777778</v>
      </c>
      <c r="L12" s="23">
        <v>-9.5891389782064573E-3</v>
      </c>
    </row>
    <row r="13" spans="1:12" x14ac:dyDescent="0.4">
      <c r="A13" s="84" t="s">
        <v>145</v>
      </c>
      <c r="B13" s="33">
        <v>2335</v>
      </c>
      <c r="C13" s="33">
        <v>1958</v>
      </c>
      <c r="D13" s="20">
        <v>1.1925434116445353</v>
      </c>
      <c r="E13" s="83">
        <v>377</v>
      </c>
      <c r="F13" s="33">
        <v>2700</v>
      </c>
      <c r="G13" s="33">
        <v>2700</v>
      </c>
      <c r="H13" s="20">
        <v>1</v>
      </c>
      <c r="I13" s="83">
        <v>0</v>
      </c>
      <c r="J13" s="20">
        <v>0.86481481481481481</v>
      </c>
      <c r="K13" s="20">
        <v>0.72518518518518515</v>
      </c>
      <c r="L13" s="23">
        <v>0.13962962962962966</v>
      </c>
    </row>
    <row r="14" spans="1:12" x14ac:dyDescent="0.4">
      <c r="A14" s="84" t="s">
        <v>55</v>
      </c>
      <c r="B14" s="33">
        <v>5154</v>
      </c>
      <c r="C14" s="33">
        <v>4401</v>
      </c>
      <c r="D14" s="20">
        <v>1.1710974778459442</v>
      </c>
      <c r="E14" s="83">
        <v>753</v>
      </c>
      <c r="F14" s="33">
        <v>6900</v>
      </c>
      <c r="G14" s="33">
        <v>8416</v>
      </c>
      <c r="H14" s="20">
        <v>0.81986692015209128</v>
      </c>
      <c r="I14" s="83">
        <v>-1516</v>
      </c>
      <c r="J14" s="20">
        <v>0.74695652173913041</v>
      </c>
      <c r="K14" s="20">
        <v>0.52293250950570347</v>
      </c>
      <c r="L14" s="23">
        <v>0.22402401223342694</v>
      </c>
    </row>
    <row r="15" spans="1:12" x14ac:dyDescent="0.4">
      <c r="A15" s="91" t="s">
        <v>64</v>
      </c>
      <c r="B15" s="31">
        <v>12766</v>
      </c>
      <c r="C15" s="31">
        <v>10937</v>
      </c>
      <c r="D15" s="22">
        <v>1.1672305019658042</v>
      </c>
      <c r="E15" s="90">
        <v>1829</v>
      </c>
      <c r="F15" s="31">
        <v>18467</v>
      </c>
      <c r="G15" s="31">
        <v>16868</v>
      </c>
      <c r="H15" s="22">
        <v>1.0947948778752667</v>
      </c>
      <c r="I15" s="90">
        <v>1599</v>
      </c>
      <c r="J15" s="22">
        <v>0.69128716088157249</v>
      </c>
      <c r="K15" s="22">
        <v>0.6483874792506521</v>
      </c>
      <c r="L15" s="21">
        <v>4.2899681630920394E-2</v>
      </c>
    </row>
    <row r="16" spans="1:12" x14ac:dyDescent="0.4">
      <c r="A16" s="86" t="s">
        <v>144</v>
      </c>
      <c r="B16" s="35">
        <v>628</v>
      </c>
      <c r="C16" s="35">
        <v>844</v>
      </c>
      <c r="D16" s="19">
        <v>0.74407582938388628</v>
      </c>
      <c r="E16" s="85">
        <v>-216</v>
      </c>
      <c r="F16" s="35">
        <v>1050</v>
      </c>
      <c r="G16" s="35">
        <v>1067</v>
      </c>
      <c r="H16" s="19">
        <v>0.98406747891283974</v>
      </c>
      <c r="I16" s="85">
        <v>-17</v>
      </c>
      <c r="J16" s="19">
        <v>0.59809523809523812</v>
      </c>
      <c r="K16" s="19">
        <v>0.79100281162136832</v>
      </c>
      <c r="L16" s="18">
        <v>-0.19290757352613019</v>
      </c>
    </row>
    <row r="17" spans="1:12" x14ac:dyDescent="0.4">
      <c r="A17" s="84" t="s">
        <v>143</v>
      </c>
      <c r="B17" s="33">
        <v>980</v>
      </c>
      <c r="C17" s="33">
        <v>689</v>
      </c>
      <c r="D17" s="20">
        <v>1.4223512336719883</v>
      </c>
      <c r="E17" s="83">
        <v>291</v>
      </c>
      <c r="F17" s="33">
        <v>1500</v>
      </c>
      <c r="G17" s="33">
        <v>1350</v>
      </c>
      <c r="H17" s="20">
        <v>1.1111111111111112</v>
      </c>
      <c r="I17" s="83">
        <v>150</v>
      </c>
      <c r="J17" s="20">
        <v>0.65333333333333332</v>
      </c>
      <c r="K17" s="20">
        <v>0.51037037037037036</v>
      </c>
      <c r="L17" s="23">
        <v>0.14296296296296296</v>
      </c>
    </row>
    <row r="18" spans="1:12" x14ac:dyDescent="0.4">
      <c r="A18" s="84" t="s">
        <v>142</v>
      </c>
      <c r="B18" s="33">
        <v>1304</v>
      </c>
      <c r="C18" s="33">
        <v>963</v>
      </c>
      <c r="D18" s="20">
        <v>1.3541017653167187</v>
      </c>
      <c r="E18" s="83">
        <v>341</v>
      </c>
      <c r="F18" s="33">
        <v>1500</v>
      </c>
      <c r="G18" s="33">
        <v>1350</v>
      </c>
      <c r="H18" s="20">
        <v>1.1111111111111112</v>
      </c>
      <c r="I18" s="83">
        <v>150</v>
      </c>
      <c r="J18" s="20">
        <v>0.86933333333333329</v>
      </c>
      <c r="K18" s="20">
        <v>0.71333333333333337</v>
      </c>
      <c r="L18" s="23">
        <v>0.15599999999999992</v>
      </c>
    </row>
    <row r="19" spans="1:12" x14ac:dyDescent="0.4">
      <c r="A19" s="84" t="s">
        <v>141</v>
      </c>
      <c r="B19" s="33">
        <v>1338</v>
      </c>
      <c r="C19" s="33">
        <v>1360</v>
      </c>
      <c r="D19" s="20">
        <v>0.98382352941176465</v>
      </c>
      <c r="E19" s="83">
        <v>-22</v>
      </c>
      <c r="F19" s="33">
        <v>1950</v>
      </c>
      <c r="G19" s="33">
        <v>1800</v>
      </c>
      <c r="H19" s="20">
        <v>1.0833333333333333</v>
      </c>
      <c r="I19" s="83">
        <v>150</v>
      </c>
      <c r="J19" s="20">
        <v>0.68615384615384611</v>
      </c>
      <c r="K19" s="20">
        <v>0.75555555555555554</v>
      </c>
      <c r="L19" s="23">
        <v>-6.9401709401709422E-2</v>
      </c>
    </row>
    <row r="20" spans="1:12" x14ac:dyDescent="0.4">
      <c r="A20" s="84" t="s">
        <v>140</v>
      </c>
      <c r="B20" s="34">
        <v>2456</v>
      </c>
      <c r="C20" s="34">
        <v>2055</v>
      </c>
      <c r="D20" s="17">
        <v>1.1951338199513382</v>
      </c>
      <c r="E20" s="92">
        <v>401</v>
      </c>
      <c r="F20" s="34">
        <v>3000</v>
      </c>
      <c r="G20" s="34">
        <v>2850</v>
      </c>
      <c r="H20" s="17">
        <v>1.0526315789473684</v>
      </c>
      <c r="I20" s="92">
        <v>150</v>
      </c>
      <c r="J20" s="17">
        <v>0.81866666666666665</v>
      </c>
      <c r="K20" s="17">
        <v>0.72105263157894739</v>
      </c>
      <c r="L20" s="16">
        <v>9.7614035087719264E-2</v>
      </c>
    </row>
    <row r="21" spans="1:12" x14ac:dyDescent="0.4">
      <c r="A21" s="93" t="s">
        <v>139</v>
      </c>
      <c r="B21" s="33">
        <v>937</v>
      </c>
      <c r="C21" s="33">
        <v>966</v>
      </c>
      <c r="D21" s="20">
        <v>0.96997929606625255</v>
      </c>
      <c r="E21" s="83">
        <v>-29</v>
      </c>
      <c r="F21" s="33">
        <v>1500</v>
      </c>
      <c r="G21" s="33">
        <v>1500</v>
      </c>
      <c r="H21" s="20">
        <v>1</v>
      </c>
      <c r="I21" s="83">
        <v>0</v>
      </c>
      <c r="J21" s="20">
        <v>0.6246666666666667</v>
      </c>
      <c r="K21" s="20">
        <v>0.64400000000000002</v>
      </c>
      <c r="L21" s="23">
        <v>-1.9333333333333313E-2</v>
      </c>
    </row>
    <row r="22" spans="1:12" x14ac:dyDescent="0.4">
      <c r="A22" s="84" t="s">
        <v>138</v>
      </c>
      <c r="B22" s="33">
        <v>1225</v>
      </c>
      <c r="C22" s="33">
        <v>1190</v>
      </c>
      <c r="D22" s="20">
        <v>1.0294117647058822</v>
      </c>
      <c r="E22" s="83">
        <v>35</v>
      </c>
      <c r="F22" s="33">
        <v>1500</v>
      </c>
      <c r="G22" s="33">
        <v>1350</v>
      </c>
      <c r="H22" s="20">
        <v>1.1111111111111112</v>
      </c>
      <c r="I22" s="83">
        <v>150</v>
      </c>
      <c r="J22" s="20">
        <v>0.81666666666666665</v>
      </c>
      <c r="K22" s="20">
        <v>0.88148148148148153</v>
      </c>
      <c r="L22" s="23">
        <v>-6.4814814814814881E-2</v>
      </c>
    </row>
    <row r="23" spans="1:12" x14ac:dyDescent="0.4">
      <c r="A23" s="84" t="s">
        <v>137</v>
      </c>
      <c r="B23" s="34">
        <v>158</v>
      </c>
      <c r="C23" s="34">
        <v>215</v>
      </c>
      <c r="D23" s="17">
        <v>0.73488372093023258</v>
      </c>
      <c r="E23" s="92">
        <v>-57</v>
      </c>
      <c r="F23" s="34">
        <v>450</v>
      </c>
      <c r="G23" s="34">
        <v>600</v>
      </c>
      <c r="H23" s="17">
        <v>0.75</v>
      </c>
      <c r="I23" s="92">
        <v>-150</v>
      </c>
      <c r="J23" s="17">
        <v>0.3511111111111111</v>
      </c>
      <c r="K23" s="17">
        <v>0.35833333333333334</v>
      </c>
      <c r="L23" s="16">
        <v>-7.222222222222241E-3</v>
      </c>
    </row>
    <row r="24" spans="1:12" x14ac:dyDescent="0.4">
      <c r="A24" s="93" t="s">
        <v>136</v>
      </c>
      <c r="B24" s="33">
        <v>1093</v>
      </c>
      <c r="C24" s="33">
        <v>948</v>
      </c>
      <c r="D24" s="20">
        <v>1.1529535864978904</v>
      </c>
      <c r="E24" s="83">
        <v>145</v>
      </c>
      <c r="F24" s="33">
        <v>1500</v>
      </c>
      <c r="G24" s="33">
        <v>1500</v>
      </c>
      <c r="H24" s="20">
        <v>1</v>
      </c>
      <c r="I24" s="83">
        <v>0</v>
      </c>
      <c r="J24" s="20">
        <v>0.72866666666666668</v>
      </c>
      <c r="K24" s="20">
        <v>0.63200000000000001</v>
      </c>
      <c r="L24" s="23">
        <v>9.6666666666666679E-2</v>
      </c>
    </row>
    <row r="25" spans="1:12" x14ac:dyDescent="0.4">
      <c r="A25" s="84" t="s">
        <v>135</v>
      </c>
      <c r="B25" s="33">
        <v>814</v>
      </c>
      <c r="C25" s="33">
        <v>927</v>
      </c>
      <c r="D25" s="20">
        <v>0.87810140237324708</v>
      </c>
      <c r="E25" s="83">
        <v>-113</v>
      </c>
      <c r="F25" s="33">
        <v>1517</v>
      </c>
      <c r="G25" s="33">
        <v>2001</v>
      </c>
      <c r="H25" s="20">
        <v>0.75812093953023485</v>
      </c>
      <c r="I25" s="83">
        <v>-484</v>
      </c>
      <c r="J25" s="20">
        <v>0.53658536585365857</v>
      </c>
      <c r="K25" s="20">
        <v>0.46326836581709147</v>
      </c>
      <c r="L25" s="23">
        <v>7.3317000036567104E-2</v>
      </c>
    </row>
    <row r="26" spans="1:12" x14ac:dyDescent="0.4">
      <c r="A26" s="93" t="s">
        <v>134</v>
      </c>
      <c r="B26" s="34">
        <v>1005</v>
      </c>
      <c r="C26" s="34">
        <v>780</v>
      </c>
      <c r="D26" s="17">
        <v>1.2884615384615385</v>
      </c>
      <c r="E26" s="92">
        <v>225</v>
      </c>
      <c r="F26" s="34">
        <v>1500</v>
      </c>
      <c r="G26" s="34">
        <v>1500</v>
      </c>
      <c r="H26" s="17">
        <v>1</v>
      </c>
      <c r="I26" s="92">
        <v>0</v>
      </c>
      <c r="J26" s="17">
        <v>0.67</v>
      </c>
      <c r="K26" s="17">
        <v>0.52</v>
      </c>
      <c r="L26" s="16">
        <v>0.15</v>
      </c>
    </row>
    <row r="27" spans="1:12" x14ac:dyDescent="0.4">
      <c r="A27" s="93" t="s">
        <v>172</v>
      </c>
      <c r="B27" s="34">
        <v>828</v>
      </c>
      <c r="C27" s="34">
        <v>0</v>
      </c>
      <c r="D27" s="17" t="e">
        <v>#DIV/0!</v>
      </c>
      <c r="E27" s="92">
        <v>828</v>
      </c>
      <c r="F27" s="34">
        <v>1500</v>
      </c>
      <c r="G27" s="34">
        <v>0</v>
      </c>
      <c r="H27" s="17" t="e">
        <v>#DIV/0!</v>
      </c>
      <c r="I27" s="92">
        <v>1500</v>
      </c>
      <c r="J27" s="17">
        <v>0.55200000000000005</v>
      </c>
      <c r="K27" s="17" t="e">
        <v>#DIV/0!</v>
      </c>
      <c r="L27" s="16" t="e">
        <v>#DIV/0!</v>
      </c>
    </row>
    <row r="28" spans="1:12" x14ac:dyDescent="0.4">
      <c r="A28" s="91" t="s">
        <v>63</v>
      </c>
      <c r="B28" s="31">
        <v>765</v>
      </c>
      <c r="C28" s="31">
        <v>696</v>
      </c>
      <c r="D28" s="22">
        <v>1.0991379310344827</v>
      </c>
      <c r="E28" s="90">
        <v>69</v>
      </c>
      <c r="F28" s="31">
        <v>1170</v>
      </c>
      <c r="G28" s="31">
        <v>1170</v>
      </c>
      <c r="H28" s="22">
        <v>1</v>
      </c>
      <c r="I28" s="90">
        <v>0</v>
      </c>
      <c r="J28" s="22">
        <v>0.65384615384615385</v>
      </c>
      <c r="K28" s="22">
        <v>0.59487179487179487</v>
      </c>
      <c r="L28" s="21">
        <v>5.8974358974358987E-2</v>
      </c>
    </row>
    <row r="29" spans="1:12" x14ac:dyDescent="0.4">
      <c r="A29" s="86" t="s">
        <v>133</v>
      </c>
      <c r="B29" s="35">
        <v>571</v>
      </c>
      <c r="C29" s="35">
        <v>480</v>
      </c>
      <c r="D29" s="19">
        <v>1.1895833333333334</v>
      </c>
      <c r="E29" s="85">
        <v>91</v>
      </c>
      <c r="F29" s="35">
        <v>780</v>
      </c>
      <c r="G29" s="35">
        <v>780</v>
      </c>
      <c r="H29" s="19">
        <v>1</v>
      </c>
      <c r="I29" s="85">
        <v>0</v>
      </c>
      <c r="J29" s="19">
        <v>0.732051282051282</v>
      </c>
      <c r="K29" s="19">
        <v>0.61538461538461542</v>
      </c>
      <c r="L29" s="18">
        <v>0.11666666666666659</v>
      </c>
    </row>
    <row r="30" spans="1:12" x14ac:dyDescent="0.4">
      <c r="A30" s="84" t="s">
        <v>132</v>
      </c>
      <c r="B30" s="33">
        <v>194</v>
      </c>
      <c r="C30" s="33">
        <v>216</v>
      </c>
      <c r="D30" s="20">
        <v>0.89814814814814814</v>
      </c>
      <c r="E30" s="83">
        <v>-22</v>
      </c>
      <c r="F30" s="33">
        <v>390</v>
      </c>
      <c r="G30" s="33">
        <v>390</v>
      </c>
      <c r="H30" s="20">
        <v>1</v>
      </c>
      <c r="I30" s="83">
        <v>0</v>
      </c>
      <c r="J30" s="20">
        <v>0.49743589743589745</v>
      </c>
      <c r="K30" s="20">
        <v>0.55384615384615388</v>
      </c>
      <c r="L30" s="23">
        <v>-5.6410256410256432E-2</v>
      </c>
    </row>
    <row r="31" spans="1:12" s="87" customFormat="1" x14ac:dyDescent="0.4">
      <c r="A31" s="89" t="s">
        <v>74</v>
      </c>
      <c r="B31" s="28">
        <v>70686</v>
      </c>
      <c r="C31" s="28">
        <v>56828</v>
      </c>
      <c r="D31" s="15">
        <v>1.2438586612233407</v>
      </c>
      <c r="E31" s="88">
        <v>13858</v>
      </c>
      <c r="F31" s="28">
        <v>108714</v>
      </c>
      <c r="G31" s="28">
        <v>94302</v>
      </c>
      <c r="H31" s="15">
        <v>1.1528281478653688</v>
      </c>
      <c r="I31" s="88">
        <v>14412</v>
      </c>
      <c r="J31" s="15">
        <v>0.65020144599591589</v>
      </c>
      <c r="K31" s="15">
        <v>0.60261712370893517</v>
      </c>
      <c r="L31" s="24">
        <v>4.7584322286980729E-2</v>
      </c>
    </row>
    <row r="32" spans="1:12" x14ac:dyDescent="0.4">
      <c r="A32" s="94" t="s">
        <v>73</v>
      </c>
      <c r="B32" s="30">
        <v>60413</v>
      </c>
      <c r="C32" s="30">
        <v>50585</v>
      </c>
      <c r="D32" s="19">
        <v>1.194286843926065</v>
      </c>
      <c r="E32" s="85">
        <v>9828</v>
      </c>
      <c r="F32" s="30">
        <v>91764</v>
      </c>
      <c r="G32" s="30">
        <v>81267</v>
      </c>
      <c r="H32" s="19">
        <v>1.129166820480638</v>
      </c>
      <c r="I32" s="85">
        <v>10497</v>
      </c>
      <c r="J32" s="19">
        <v>0.658351859116865</v>
      </c>
      <c r="K32" s="19">
        <v>0.62245437877613297</v>
      </c>
      <c r="L32" s="18">
        <v>3.5897480340732035E-2</v>
      </c>
    </row>
    <row r="33" spans="1:12" x14ac:dyDescent="0.4">
      <c r="A33" s="84" t="s">
        <v>56</v>
      </c>
      <c r="B33" s="44">
        <v>29777</v>
      </c>
      <c r="C33" s="33">
        <v>24981</v>
      </c>
      <c r="D33" s="19">
        <v>1.1919859092910612</v>
      </c>
      <c r="E33" s="85">
        <v>4796</v>
      </c>
      <c r="F33" s="33">
        <v>41490</v>
      </c>
      <c r="G33" s="33">
        <v>34334</v>
      </c>
      <c r="H33" s="20">
        <v>1.2084231374148076</v>
      </c>
      <c r="I33" s="83">
        <v>7156</v>
      </c>
      <c r="J33" s="19">
        <v>0.71769100988189927</v>
      </c>
      <c r="K33" s="20">
        <v>0.72758781382885773</v>
      </c>
      <c r="L33" s="23">
        <v>-9.8968039469584657E-3</v>
      </c>
    </row>
    <row r="34" spans="1:12" x14ac:dyDescent="0.4">
      <c r="A34" s="84" t="s">
        <v>131</v>
      </c>
      <c r="B34" s="33">
        <v>6157</v>
      </c>
      <c r="C34" s="33">
        <v>5140</v>
      </c>
      <c r="D34" s="19">
        <v>1.1978599221789883</v>
      </c>
      <c r="E34" s="85">
        <v>1017</v>
      </c>
      <c r="F34" s="33">
        <v>8570</v>
      </c>
      <c r="G34" s="33">
        <v>8570</v>
      </c>
      <c r="H34" s="20">
        <v>1</v>
      </c>
      <c r="I34" s="83">
        <v>0</v>
      </c>
      <c r="J34" s="19">
        <v>0.718436406067678</v>
      </c>
      <c r="K34" s="20">
        <v>0.59976662777129519</v>
      </c>
      <c r="L34" s="23">
        <v>0.11866977829638281</v>
      </c>
    </row>
    <row r="35" spans="1:12" x14ac:dyDescent="0.4">
      <c r="A35" s="84" t="s">
        <v>130</v>
      </c>
      <c r="B35" s="33">
        <v>3760</v>
      </c>
      <c r="C35" s="33">
        <v>2954</v>
      </c>
      <c r="D35" s="20">
        <v>1.2728503723764388</v>
      </c>
      <c r="E35" s="83">
        <v>806</v>
      </c>
      <c r="F35" s="33">
        <v>7200</v>
      </c>
      <c r="G35" s="33">
        <v>5760</v>
      </c>
      <c r="H35" s="20">
        <v>1.25</v>
      </c>
      <c r="I35" s="83">
        <v>1440</v>
      </c>
      <c r="J35" s="20">
        <v>0.52222222222222225</v>
      </c>
      <c r="K35" s="20">
        <v>0.51284722222222223</v>
      </c>
      <c r="L35" s="23">
        <v>9.3750000000000222E-3</v>
      </c>
    </row>
    <row r="36" spans="1:12" x14ac:dyDescent="0.4">
      <c r="A36" s="84" t="s">
        <v>54</v>
      </c>
      <c r="B36" s="33">
        <v>9445</v>
      </c>
      <c r="C36" s="33">
        <v>8488</v>
      </c>
      <c r="D36" s="20">
        <v>1.1127474081055608</v>
      </c>
      <c r="E36" s="83">
        <v>957</v>
      </c>
      <c r="F36" s="33">
        <v>15770</v>
      </c>
      <c r="G36" s="33">
        <v>14496</v>
      </c>
      <c r="H36" s="20">
        <v>1.0878863134657837</v>
      </c>
      <c r="I36" s="83">
        <v>1274</v>
      </c>
      <c r="J36" s="20">
        <v>0.5989220038046924</v>
      </c>
      <c r="K36" s="20">
        <v>0.58554083885209718</v>
      </c>
      <c r="L36" s="23">
        <v>1.3381164952595226E-2</v>
      </c>
    </row>
    <row r="37" spans="1:12" x14ac:dyDescent="0.4">
      <c r="A37" s="84" t="s">
        <v>55</v>
      </c>
      <c r="B37" s="33">
        <v>5780</v>
      </c>
      <c r="C37" s="33">
        <v>4445</v>
      </c>
      <c r="D37" s="20">
        <v>1.3003374578177729</v>
      </c>
      <c r="E37" s="83">
        <v>1335</v>
      </c>
      <c r="F37" s="33">
        <v>8434</v>
      </c>
      <c r="G37" s="33">
        <v>7899</v>
      </c>
      <c r="H37" s="20">
        <v>1.0677300924167616</v>
      </c>
      <c r="I37" s="83">
        <v>535</v>
      </c>
      <c r="J37" s="20">
        <v>0.68532131847284805</v>
      </c>
      <c r="K37" s="20">
        <v>0.56272945942524366</v>
      </c>
      <c r="L37" s="23">
        <v>0.12259185904760439</v>
      </c>
    </row>
    <row r="38" spans="1:12" x14ac:dyDescent="0.4">
      <c r="A38" s="84" t="s">
        <v>53</v>
      </c>
      <c r="B38" s="33">
        <v>1402</v>
      </c>
      <c r="C38" s="33">
        <v>1054</v>
      </c>
      <c r="D38" s="20">
        <v>1.3301707779886147</v>
      </c>
      <c r="E38" s="83">
        <v>348</v>
      </c>
      <c r="F38" s="33">
        <v>2880</v>
      </c>
      <c r="G38" s="33">
        <v>2448</v>
      </c>
      <c r="H38" s="20">
        <v>1.1764705882352942</v>
      </c>
      <c r="I38" s="83">
        <v>432</v>
      </c>
      <c r="J38" s="20">
        <v>0.48680555555555555</v>
      </c>
      <c r="K38" s="20">
        <v>0.43055555555555558</v>
      </c>
      <c r="L38" s="23">
        <v>5.6250000000000001E-2</v>
      </c>
    </row>
    <row r="39" spans="1:12" x14ac:dyDescent="0.4">
      <c r="A39" s="84" t="s">
        <v>129</v>
      </c>
      <c r="B39" s="33">
        <v>993</v>
      </c>
      <c r="C39" s="33">
        <v>1169</v>
      </c>
      <c r="D39" s="20">
        <v>0.8494439692044482</v>
      </c>
      <c r="E39" s="83">
        <v>-176</v>
      </c>
      <c r="F39" s="33">
        <v>1660</v>
      </c>
      <c r="G39" s="33">
        <v>2000</v>
      </c>
      <c r="H39" s="20">
        <v>0.83</v>
      </c>
      <c r="I39" s="83">
        <v>-340</v>
      </c>
      <c r="J39" s="20">
        <v>0.59819277108433733</v>
      </c>
      <c r="K39" s="20">
        <v>0.58450000000000002</v>
      </c>
      <c r="L39" s="23">
        <v>1.3692771084337307E-2</v>
      </c>
    </row>
    <row r="40" spans="1:12" x14ac:dyDescent="0.4">
      <c r="A40" s="84" t="s">
        <v>52</v>
      </c>
      <c r="B40" s="33">
        <v>1883</v>
      </c>
      <c r="C40" s="33">
        <v>1287</v>
      </c>
      <c r="D40" s="20">
        <v>1.4630924630924631</v>
      </c>
      <c r="E40" s="83">
        <v>596</v>
      </c>
      <c r="F40" s="33">
        <v>2880</v>
      </c>
      <c r="G40" s="33">
        <v>2880</v>
      </c>
      <c r="H40" s="20">
        <v>1</v>
      </c>
      <c r="I40" s="83">
        <v>0</v>
      </c>
      <c r="J40" s="20">
        <v>0.6538194444444444</v>
      </c>
      <c r="K40" s="20">
        <v>0.44687500000000002</v>
      </c>
      <c r="L40" s="23">
        <v>0.20694444444444438</v>
      </c>
    </row>
    <row r="41" spans="1:12" x14ac:dyDescent="0.4">
      <c r="A41" s="93" t="s">
        <v>51</v>
      </c>
      <c r="B41" s="34">
        <v>1216</v>
      </c>
      <c r="C41" s="34">
        <v>1067</v>
      </c>
      <c r="D41" s="17">
        <v>1.1396438612933459</v>
      </c>
      <c r="E41" s="92">
        <v>149</v>
      </c>
      <c r="F41" s="34">
        <v>2880</v>
      </c>
      <c r="G41" s="34">
        <v>2880</v>
      </c>
      <c r="H41" s="17">
        <v>1</v>
      </c>
      <c r="I41" s="92">
        <v>0</v>
      </c>
      <c r="J41" s="17">
        <v>0.42222222222222222</v>
      </c>
      <c r="K41" s="17">
        <v>0.37048611111111113</v>
      </c>
      <c r="L41" s="16">
        <v>5.1736111111111094E-2</v>
      </c>
    </row>
    <row r="42" spans="1:12" x14ac:dyDescent="0.4">
      <c r="A42" s="91" t="s">
        <v>72</v>
      </c>
      <c r="B42" s="31">
        <v>10273</v>
      </c>
      <c r="C42" s="31">
        <v>6243</v>
      </c>
      <c r="D42" s="22">
        <v>1.6455229857440332</v>
      </c>
      <c r="E42" s="90">
        <v>4030</v>
      </c>
      <c r="F42" s="31">
        <v>16950</v>
      </c>
      <c r="G42" s="31">
        <v>13035</v>
      </c>
      <c r="H42" s="22">
        <v>1.3003452243958573</v>
      </c>
      <c r="I42" s="90">
        <v>3915</v>
      </c>
      <c r="J42" s="22">
        <v>0.60607669616519178</v>
      </c>
      <c r="K42" s="22">
        <v>0.47894131185270428</v>
      </c>
      <c r="L42" s="21">
        <v>0.1271353843124875</v>
      </c>
    </row>
    <row r="43" spans="1:12" x14ac:dyDescent="0.4">
      <c r="A43" s="84" t="s">
        <v>68</v>
      </c>
      <c r="B43" s="33">
        <v>568</v>
      </c>
      <c r="C43" s="33">
        <v>434</v>
      </c>
      <c r="D43" s="20">
        <v>1.3087557603686637</v>
      </c>
      <c r="E43" s="83">
        <v>134</v>
      </c>
      <c r="F43" s="33">
        <v>1260</v>
      </c>
      <c r="G43" s="33">
        <v>1260</v>
      </c>
      <c r="H43" s="20">
        <v>1</v>
      </c>
      <c r="I43" s="83">
        <v>0</v>
      </c>
      <c r="J43" s="20">
        <v>0.4507936507936508</v>
      </c>
      <c r="K43" s="20">
        <v>0.34444444444444444</v>
      </c>
      <c r="L43" s="23">
        <v>0.10634920634920636</v>
      </c>
    </row>
    <row r="44" spans="1:12" x14ac:dyDescent="0.4">
      <c r="A44" s="84" t="s">
        <v>66</v>
      </c>
      <c r="B44" s="33">
        <v>1028</v>
      </c>
      <c r="C44" s="33">
        <v>608</v>
      </c>
      <c r="D44" s="20">
        <v>1.6907894736842106</v>
      </c>
      <c r="E44" s="83">
        <v>420</v>
      </c>
      <c r="F44" s="33">
        <v>2880</v>
      </c>
      <c r="G44" s="33">
        <v>1260</v>
      </c>
      <c r="H44" s="20">
        <v>2.2857142857142856</v>
      </c>
      <c r="I44" s="83">
        <v>1620</v>
      </c>
      <c r="J44" s="20">
        <v>0.35694444444444445</v>
      </c>
      <c r="K44" s="20">
        <v>0.48253968253968255</v>
      </c>
      <c r="L44" s="23">
        <v>-0.12559523809523809</v>
      </c>
    </row>
    <row r="45" spans="1:12" x14ac:dyDescent="0.4">
      <c r="A45" s="84" t="s">
        <v>48</v>
      </c>
      <c r="B45" s="33">
        <v>2479</v>
      </c>
      <c r="C45" s="33">
        <v>2069</v>
      </c>
      <c r="D45" s="20">
        <v>1.1981633639439342</v>
      </c>
      <c r="E45" s="83">
        <v>410</v>
      </c>
      <c r="F45" s="33">
        <v>3850</v>
      </c>
      <c r="G45" s="33">
        <v>3780</v>
      </c>
      <c r="H45" s="20">
        <v>1.0185185185185186</v>
      </c>
      <c r="I45" s="83">
        <v>70</v>
      </c>
      <c r="J45" s="20">
        <v>0.64389610389610386</v>
      </c>
      <c r="K45" s="20">
        <v>0.54735449735449737</v>
      </c>
      <c r="L45" s="23">
        <v>9.6541606541606484E-2</v>
      </c>
    </row>
    <row r="46" spans="1:12" x14ac:dyDescent="0.4">
      <c r="A46" s="84" t="s">
        <v>50</v>
      </c>
      <c r="B46" s="33">
        <v>677</v>
      </c>
      <c r="C46" s="33">
        <v>591</v>
      </c>
      <c r="D46" s="20">
        <v>1.1455160744500845</v>
      </c>
      <c r="E46" s="83">
        <v>86</v>
      </c>
      <c r="F46" s="33">
        <v>1260</v>
      </c>
      <c r="G46" s="33">
        <v>1260</v>
      </c>
      <c r="H46" s="20">
        <v>1</v>
      </c>
      <c r="I46" s="83">
        <v>0</v>
      </c>
      <c r="J46" s="20">
        <v>0.53730158730158728</v>
      </c>
      <c r="K46" s="20">
        <v>0.46904761904761905</v>
      </c>
      <c r="L46" s="23">
        <v>6.8253968253968234E-2</v>
      </c>
    </row>
    <row r="47" spans="1:12" x14ac:dyDescent="0.4">
      <c r="A47" s="84" t="s">
        <v>49</v>
      </c>
      <c r="B47" s="33">
        <v>935</v>
      </c>
      <c r="C47" s="33">
        <v>502</v>
      </c>
      <c r="D47" s="20">
        <v>1.8625498007968126</v>
      </c>
      <c r="E47" s="83">
        <v>433</v>
      </c>
      <c r="F47" s="33">
        <v>1330</v>
      </c>
      <c r="G47" s="33">
        <v>1260</v>
      </c>
      <c r="H47" s="20">
        <v>1.0555555555555556</v>
      </c>
      <c r="I47" s="83">
        <v>70</v>
      </c>
      <c r="J47" s="20">
        <v>0.70300751879699253</v>
      </c>
      <c r="K47" s="20">
        <v>0.39841269841269839</v>
      </c>
      <c r="L47" s="23">
        <v>0.30459482038429414</v>
      </c>
    </row>
    <row r="48" spans="1:12" x14ac:dyDescent="0.4">
      <c r="A48" s="84" t="s">
        <v>128</v>
      </c>
      <c r="B48" s="33">
        <v>871</v>
      </c>
      <c r="C48" s="33">
        <v>718</v>
      </c>
      <c r="D48" s="20">
        <v>1.2130919220055709</v>
      </c>
      <c r="E48" s="83">
        <v>153</v>
      </c>
      <c r="F48" s="33">
        <v>1260</v>
      </c>
      <c r="G48" s="33">
        <v>1660</v>
      </c>
      <c r="H48" s="20">
        <v>0.75903614457831325</v>
      </c>
      <c r="I48" s="83">
        <v>-400</v>
      </c>
      <c r="J48" s="20">
        <v>0.69126984126984126</v>
      </c>
      <c r="K48" s="20">
        <v>0.43253012048192774</v>
      </c>
      <c r="L48" s="23">
        <v>0.25873972078791352</v>
      </c>
    </row>
    <row r="49" spans="1:12" x14ac:dyDescent="0.4">
      <c r="A49" s="84" t="s">
        <v>70</v>
      </c>
      <c r="B49" s="33">
        <v>945</v>
      </c>
      <c r="C49" s="33">
        <v>697</v>
      </c>
      <c r="D49" s="20">
        <v>1.3558106169296986</v>
      </c>
      <c r="E49" s="83">
        <v>248</v>
      </c>
      <c r="F49" s="33">
        <v>1260</v>
      </c>
      <c r="G49" s="33">
        <v>1288</v>
      </c>
      <c r="H49" s="20">
        <v>0.97826086956521741</v>
      </c>
      <c r="I49" s="83">
        <v>-28</v>
      </c>
      <c r="J49" s="20">
        <v>0.75</v>
      </c>
      <c r="K49" s="20">
        <v>0.54114906832298137</v>
      </c>
      <c r="L49" s="23">
        <v>0.20885093167701863</v>
      </c>
    </row>
    <row r="50" spans="1:12" x14ac:dyDescent="0.4">
      <c r="A50" s="84" t="s">
        <v>127</v>
      </c>
      <c r="B50" s="33">
        <v>905</v>
      </c>
      <c r="C50" s="33">
        <v>624</v>
      </c>
      <c r="D50" s="20">
        <v>1.4503205128205128</v>
      </c>
      <c r="E50" s="83">
        <v>281</v>
      </c>
      <c r="F50" s="33">
        <v>1330</v>
      </c>
      <c r="G50" s="33">
        <v>1267</v>
      </c>
      <c r="H50" s="20">
        <v>1.0497237569060773</v>
      </c>
      <c r="I50" s="83">
        <v>63</v>
      </c>
      <c r="J50" s="20">
        <v>0.68045112781954886</v>
      </c>
      <c r="K50" s="20">
        <v>0.49250197316495659</v>
      </c>
      <c r="L50" s="23">
        <v>0.18794915465459228</v>
      </c>
    </row>
    <row r="51" spans="1:12" x14ac:dyDescent="0.4">
      <c r="A51" s="84" t="s">
        <v>125</v>
      </c>
      <c r="B51" s="33">
        <v>801</v>
      </c>
      <c r="C51" s="33">
        <v>0</v>
      </c>
      <c r="D51" s="20" t="e">
        <v>#DIV/0!</v>
      </c>
      <c r="E51" s="83">
        <v>801</v>
      </c>
      <c r="F51" s="33">
        <v>1260</v>
      </c>
      <c r="G51" s="33">
        <v>0</v>
      </c>
      <c r="H51" s="20" t="e">
        <v>#DIV/0!</v>
      </c>
      <c r="I51" s="83">
        <v>1260</v>
      </c>
      <c r="J51" s="20">
        <v>0.63571428571428568</v>
      </c>
      <c r="K51" s="20" t="e">
        <v>#DIV/0!</v>
      </c>
      <c r="L51" s="23" t="e">
        <v>#DIV/0!</v>
      </c>
    </row>
    <row r="52" spans="1:12" x14ac:dyDescent="0.4">
      <c r="A52" s="84" t="s">
        <v>124</v>
      </c>
      <c r="B52" s="33">
        <v>1064</v>
      </c>
      <c r="C52" s="33">
        <v>0</v>
      </c>
      <c r="D52" s="20" t="e">
        <v>#DIV/0!</v>
      </c>
      <c r="E52" s="83">
        <v>1064</v>
      </c>
      <c r="F52" s="33">
        <v>1260</v>
      </c>
      <c r="G52" s="33">
        <v>0</v>
      </c>
      <c r="H52" s="20" t="e">
        <v>#DIV/0!</v>
      </c>
      <c r="I52" s="83">
        <v>1260</v>
      </c>
      <c r="J52" s="20">
        <v>0.84444444444444444</v>
      </c>
      <c r="K52" s="20" t="e">
        <v>#DIV/0!</v>
      </c>
      <c r="L52" s="23" t="e">
        <v>#DIV/0!</v>
      </c>
    </row>
    <row r="53" spans="1:12" s="87" customFormat="1" x14ac:dyDescent="0.4">
      <c r="A53" s="89" t="s">
        <v>71</v>
      </c>
      <c r="B53" s="28">
        <v>0</v>
      </c>
      <c r="C53" s="28">
        <v>7970</v>
      </c>
      <c r="D53" s="15">
        <v>0</v>
      </c>
      <c r="E53" s="88">
        <v>-7970</v>
      </c>
      <c r="F53" s="28">
        <v>0</v>
      </c>
      <c r="G53" s="28">
        <v>13406</v>
      </c>
      <c r="H53" s="15">
        <v>0</v>
      </c>
      <c r="I53" s="88">
        <v>-13406</v>
      </c>
      <c r="J53" s="15" t="e">
        <v>#DIV/0!</v>
      </c>
      <c r="K53" s="15">
        <v>0.59450992093092647</v>
      </c>
      <c r="L53" s="24" t="e">
        <v>#DIV/0!</v>
      </c>
    </row>
    <row r="54" spans="1:12" x14ac:dyDescent="0.4">
      <c r="A54" s="86" t="s">
        <v>56</v>
      </c>
      <c r="B54" s="35">
        <v>0</v>
      </c>
      <c r="C54" s="35">
        <v>6724</v>
      </c>
      <c r="D54" s="19">
        <v>0</v>
      </c>
      <c r="E54" s="85">
        <v>-6724</v>
      </c>
      <c r="F54" s="35">
        <v>0</v>
      </c>
      <c r="G54" s="35">
        <v>10426</v>
      </c>
      <c r="H54" s="19">
        <v>0</v>
      </c>
      <c r="I54" s="85">
        <v>-10426</v>
      </c>
      <c r="J54" s="19" t="e">
        <v>#DIV/0!</v>
      </c>
      <c r="K54" s="19">
        <v>0.64492614617302901</v>
      </c>
      <c r="L54" s="18" t="e">
        <v>#DIV/0!</v>
      </c>
    </row>
    <row r="55" spans="1:12" x14ac:dyDescent="0.4">
      <c r="A55" s="82" t="s">
        <v>57</v>
      </c>
      <c r="B55" s="32">
        <v>0</v>
      </c>
      <c r="C55" s="32">
        <v>1246</v>
      </c>
      <c r="D55" s="26">
        <v>0</v>
      </c>
      <c r="E55" s="81">
        <v>-1246</v>
      </c>
      <c r="F55" s="32">
        <v>0</v>
      </c>
      <c r="G55" s="32">
        <v>2980</v>
      </c>
      <c r="H55" s="26">
        <v>0</v>
      </c>
      <c r="I55" s="81">
        <v>-2980</v>
      </c>
      <c r="J55" s="26" t="e">
        <v>#DIV/0!</v>
      </c>
      <c r="K55" s="26">
        <v>0.41812080536912749</v>
      </c>
      <c r="L55" s="25" t="e">
        <v>#DIV/0!</v>
      </c>
    </row>
    <row r="57" spans="1:12" x14ac:dyDescent="0.4">
      <c r="C57" s="100"/>
      <c r="E57" s="13"/>
      <c r="G57" s="100"/>
      <c r="I57" s="13"/>
      <c r="K57" s="80"/>
    </row>
    <row r="58" spans="1:12" x14ac:dyDescent="0.4">
      <c r="C58" s="80"/>
      <c r="E58" s="13"/>
      <c r="G58" s="80"/>
      <c r="I58" s="13"/>
      <c r="K58" s="80"/>
    </row>
    <row r="59" spans="1:12" x14ac:dyDescent="0.4">
      <c r="C59" s="80"/>
      <c r="D59" s="13"/>
      <c r="E59" s="13"/>
      <c r="F59" s="80"/>
      <c r="G59" s="80"/>
      <c r="H59" s="13"/>
      <c r="I59" s="13"/>
      <c r="J59" s="80"/>
      <c r="K59" s="80"/>
    </row>
    <row r="60" spans="1:12" x14ac:dyDescent="0.4">
      <c r="C60" s="80"/>
      <c r="D60" s="13"/>
      <c r="E60" s="13"/>
      <c r="F60" s="80"/>
      <c r="G60" s="80"/>
      <c r="H60" s="13"/>
      <c r="I60" s="13"/>
      <c r="J60" s="80"/>
      <c r="K60" s="80"/>
    </row>
    <row r="61" spans="1:12" x14ac:dyDescent="0.4">
      <c r="C61" s="80"/>
      <c r="D61" s="13"/>
      <c r="E61" s="13"/>
      <c r="F61" s="80"/>
      <c r="G61" s="80"/>
      <c r="H61" s="13"/>
      <c r="I61" s="13"/>
      <c r="J61" s="80"/>
      <c r="K61" s="80"/>
    </row>
    <row r="62" spans="1:12" x14ac:dyDescent="0.4">
      <c r="C62" s="80"/>
      <c r="D62" s="13"/>
      <c r="E62" s="13"/>
      <c r="F62" s="80"/>
      <c r="G62" s="80"/>
      <c r="H62" s="13"/>
      <c r="I62" s="13"/>
      <c r="J62" s="80"/>
      <c r="K62" s="80"/>
    </row>
    <row r="63" spans="1:12" x14ac:dyDescent="0.4">
      <c r="C63" s="80"/>
      <c r="E63" s="13"/>
      <c r="G63" s="80"/>
      <c r="I63" s="13"/>
      <c r="K63" s="80"/>
    </row>
    <row r="64" spans="1:12" x14ac:dyDescent="0.4">
      <c r="C64" s="80"/>
      <c r="E64" s="13"/>
      <c r="G64" s="80"/>
      <c r="I64" s="13"/>
      <c r="K64" s="80"/>
    </row>
    <row r="65" spans="3:11" x14ac:dyDescent="0.4">
      <c r="C65" s="80"/>
      <c r="E65" s="13"/>
      <c r="G65" s="80"/>
      <c r="I65" s="13"/>
      <c r="K65" s="80"/>
    </row>
    <row r="66" spans="3:11" x14ac:dyDescent="0.4">
      <c r="C66" s="80"/>
      <c r="E66" s="13"/>
      <c r="G66" s="80"/>
      <c r="I66" s="13"/>
      <c r="K66" s="80"/>
    </row>
  </sheetData>
  <mergeCells count="14">
    <mergeCell ref="A2:A3"/>
    <mergeCell ref="B2:E3"/>
    <mergeCell ref="F2:I3"/>
    <mergeCell ref="J2:L3"/>
    <mergeCell ref="A4:A5"/>
    <mergeCell ref="B4:B5"/>
    <mergeCell ref="C4:C5"/>
    <mergeCell ref="D4:E4"/>
    <mergeCell ref="K4:K5"/>
    <mergeCell ref="L4:L5"/>
    <mergeCell ref="F4:F5"/>
    <mergeCell ref="G4:G5"/>
    <mergeCell ref="H4:I4"/>
    <mergeCell ref="J4:J5"/>
  </mergeCells>
  <phoneticPr fontId="3"/>
  <hyperlinks>
    <hyperlink ref="A1" location="'h15'!A1" display="'h15'!A1"/>
  </hyperlinks>
  <pageMargins left="0.75" right="0.75" top="1" bottom="1" header="0.51200000000000001" footer="0.5120000000000000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zoomScaleNormal="100"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10月(上中旬)</v>
      </c>
      <c r="F1" s="3" t="s">
        <v>44</v>
      </c>
      <c r="G1" s="14"/>
      <c r="H1" s="14"/>
      <c r="I1" s="1"/>
      <c r="J1" s="14"/>
      <c r="K1" s="14"/>
      <c r="L1" s="1"/>
    </row>
    <row r="2" spans="1:12" ht="10.5" customHeight="1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ht="10.5" customHeight="1" x14ac:dyDescent="0.4">
      <c r="A3" s="119"/>
      <c r="B3" s="130"/>
      <c r="C3" s="131"/>
      <c r="D3" s="131"/>
      <c r="E3" s="132"/>
      <c r="F3" s="130"/>
      <c r="G3" s="131"/>
      <c r="H3" s="131"/>
      <c r="I3" s="132"/>
      <c r="J3" s="130"/>
      <c r="K3" s="131"/>
      <c r="L3" s="132"/>
    </row>
    <row r="4" spans="1:12" ht="10.5" customHeight="1" x14ac:dyDescent="0.4">
      <c r="A4" s="119"/>
      <c r="B4" s="113"/>
      <c r="C4" s="114"/>
      <c r="D4" s="114"/>
      <c r="E4" s="115"/>
      <c r="F4" s="113"/>
      <c r="G4" s="114"/>
      <c r="H4" s="114"/>
      <c r="I4" s="115"/>
      <c r="J4" s="113"/>
      <c r="K4" s="114"/>
      <c r="L4" s="115"/>
    </row>
    <row r="5" spans="1:12" x14ac:dyDescent="0.4">
      <c r="A5" s="119"/>
      <c r="B5" s="120" t="s">
        <v>103</v>
      </c>
      <c r="C5" s="120" t="s">
        <v>185</v>
      </c>
      <c r="D5" s="119" t="s">
        <v>61</v>
      </c>
      <c r="E5" s="119"/>
      <c r="F5" s="116" t="s">
        <v>103</v>
      </c>
      <c r="G5" s="116" t="s">
        <v>185</v>
      </c>
      <c r="H5" s="119" t="s">
        <v>61</v>
      </c>
      <c r="I5" s="119"/>
      <c r="J5" s="116" t="s">
        <v>103</v>
      </c>
      <c r="K5" s="116" t="s">
        <v>185</v>
      </c>
      <c r="L5" s="117" t="s">
        <v>59</v>
      </c>
    </row>
    <row r="6" spans="1:12" s="98" customFormat="1" x14ac:dyDescent="0.4">
      <c r="A6" s="119"/>
      <c r="B6" s="120"/>
      <c r="C6" s="120"/>
      <c r="D6" s="91" t="s">
        <v>60</v>
      </c>
      <c r="E6" s="91" t="s">
        <v>59</v>
      </c>
      <c r="F6" s="116"/>
      <c r="G6" s="116"/>
      <c r="H6" s="91" t="s">
        <v>60</v>
      </c>
      <c r="I6" s="91" t="s">
        <v>59</v>
      </c>
      <c r="J6" s="116"/>
      <c r="K6" s="116"/>
      <c r="L6" s="118"/>
    </row>
    <row r="7" spans="1:12" s="87" customFormat="1" x14ac:dyDescent="0.4">
      <c r="A7" s="89" t="s">
        <v>67</v>
      </c>
      <c r="B7" s="28">
        <v>308213</v>
      </c>
      <c r="C7" s="28">
        <v>261947</v>
      </c>
      <c r="D7" s="15">
        <v>1.1766235154439639</v>
      </c>
      <c r="E7" s="88">
        <v>46266</v>
      </c>
      <c r="F7" s="28">
        <v>423499</v>
      </c>
      <c r="G7" s="28">
        <v>377436</v>
      </c>
      <c r="H7" s="15">
        <v>1.1220418825973144</v>
      </c>
      <c r="I7" s="88">
        <v>46063</v>
      </c>
      <c r="J7" s="15">
        <v>0.72777739734922631</v>
      </c>
      <c r="K7" s="15">
        <v>0.69401699890842417</v>
      </c>
      <c r="L7" s="24">
        <v>3.3760398440802142E-2</v>
      </c>
    </row>
    <row r="8" spans="1:12" s="87" customFormat="1" x14ac:dyDescent="0.4">
      <c r="A8" s="89" t="s">
        <v>58</v>
      </c>
      <c r="B8" s="28">
        <v>155626</v>
      </c>
      <c r="C8" s="28">
        <v>120283</v>
      </c>
      <c r="D8" s="15">
        <v>1.2938320460913013</v>
      </c>
      <c r="E8" s="88">
        <v>35343</v>
      </c>
      <c r="F8" s="28">
        <v>206123</v>
      </c>
      <c r="G8" s="28">
        <v>161530</v>
      </c>
      <c r="H8" s="15">
        <v>1.2760663653810438</v>
      </c>
      <c r="I8" s="88">
        <v>44593</v>
      </c>
      <c r="J8" s="15">
        <v>0.75501520936528188</v>
      </c>
      <c r="K8" s="15">
        <v>0.74464805299325199</v>
      </c>
      <c r="L8" s="24">
        <v>1.0367156372029895E-2</v>
      </c>
    </row>
    <row r="9" spans="1:12" x14ac:dyDescent="0.4">
      <c r="A9" s="97" t="s">
        <v>65</v>
      </c>
      <c r="B9" s="29">
        <v>126741</v>
      </c>
      <c r="C9" s="29">
        <v>94548</v>
      </c>
      <c r="D9" s="27">
        <v>1.3404937174768372</v>
      </c>
      <c r="E9" s="96">
        <v>32193</v>
      </c>
      <c r="F9" s="29">
        <v>166498</v>
      </c>
      <c r="G9" s="29">
        <v>124455</v>
      </c>
      <c r="H9" s="27">
        <v>1.3378168816037925</v>
      </c>
      <c r="I9" s="96">
        <v>42043</v>
      </c>
      <c r="J9" s="27">
        <v>0.76121635094715856</v>
      </c>
      <c r="K9" s="27">
        <v>0.75969627576232368</v>
      </c>
      <c r="L9" s="54">
        <v>1.5200751848348792E-3</v>
      </c>
    </row>
    <row r="10" spans="1:12" x14ac:dyDescent="0.4">
      <c r="A10" s="86" t="s">
        <v>56</v>
      </c>
      <c r="B10" s="35">
        <v>73981</v>
      </c>
      <c r="C10" s="35">
        <v>52843</v>
      </c>
      <c r="D10" s="19">
        <v>1.4000151391858904</v>
      </c>
      <c r="E10" s="85">
        <v>21138</v>
      </c>
      <c r="F10" s="35">
        <v>89627</v>
      </c>
      <c r="G10" s="35">
        <v>63879</v>
      </c>
      <c r="H10" s="19">
        <v>1.4030745628453796</v>
      </c>
      <c r="I10" s="85">
        <v>25748</v>
      </c>
      <c r="J10" s="19">
        <v>0.82543206846151274</v>
      </c>
      <c r="K10" s="19">
        <v>0.82723586781258318</v>
      </c>
      <c r="L10" s="18">
        <v>-1.8037993510704453E-3</v>
      </c>
    </row>
    <row r="11" spans="1:12" x14ac:dyDescent="0.4">
      <c r="A11" s="84" t="s">
        <v>57</v>
      </c>
      <c r="B11" s="33">
        <v>17866</v>
      </c>
      <c r="C11" s="33">
        <v>8327</v>
      </c>
      <c r="D11" s="20">
        <v>2.145550618470037</v>
      </c>
      <c r="E11" s="83">
        <v>9539</v>
      </c>
      <c r="F11" s="35">
        <v>27941</v>
      </c>
      <c r="G11" s="33">
        <v>11360</v>
      </c>
      <c r="H11" s="20">
        <v>2.4595950704225351</v>
      </c>
      <c r="I11" s="83">
        <v>16581</v>
      </c>
      <c r="J11" s="20">
        <v>0.63941877527647539</v>
      </c>
      <c r="K11" s="20">
        <v>0.7330105633802817</v>
      </c>
      <c r="L11" s="23">
        <v>-9.3591788103806306E-2</v>
      </c>
    </row>
    <row r="12" spans="1:12" x14ac:dyDescent="0.4">
      <c r="A12" s="84" t="s">
        <v>69</v>
      </c>
      <c r="B12" s="33">
        <v>6198</v>
      </c>
      <c r="C12" s="33">
        <v>7837</v>
      </c>
      <c r="D12" s="20">
        <v>0.79086385096337886</v>
      </c>
      <c r="E12" s="83">
        <v>-1639</v>
      </c>
      <c r="F12" s="33">
        <v>10800</v>
      </c>
      <c r="G12" s="33">
        <v>10800</v>
      </c>
      <c r="H12" s="20">
        <v>1</v>
      </c>
      <c r="I12" s="83">
        <v>0</v>
      </c>
      <c r="J12" s="20">
        <v>0.57388888888888889</v>
      </c>
      <c r="K12" s="20">
        <v>0.72564814814814815</v>
      </c>
      <c r="L12" s="23">
        <v>-0.15175925925925926</v>
      </c>
    </row>
    <row r="13" spans="1:12" x14ac:dyDescent="0.4">
      <c r="A13" s="84" t="s">
        <v>54</v>
      </c>
      <c r="B13" s="33">
        <v>12990</v>
      </c>
      <c r="C13" s="33">
        <v>11309</v>
      </c>
      <c r="D13" s="20">
        <v>1.148642673976479</v>
      </c>
      <c r="E13" s="83">
        <v>1681</v>
      </c>
      <c r="F13" s="33">
        <v>18930</v>
      </c>
      <c r="G13" s="33">
        <v>16200</v>
      </c>
      <c r="H13" s="20">
        <v>1.1685185185185185</v>
      </c>
      <c r="I13" s="83">
        <v>2730</v>
      </c>
      <c r="J13" s="20">
        <v>0.68621236133122032</v>
      </c>
      <c r="K13" s="20">
        <v>0.69808641975308638</v>
      </c>
      <c r="L13" s="23">
        <v>-1.1874058421866063E-2</v>
      </c>
    </row>
    <row r="14" spans="1:12" x14ac:dyDescent="0.4">
      <c r="A14" s="84" t="s">
        <v>145</v>
      </c>
      <c r="B14" s="33">
        <v>4844</v>
      </c>
      <c r="C14" s="33">
        <v>4022</v>
      </c>
      <c r="D14" s="20">
        <v>1.2043759323719543</v>
      </c>
      <c r="E14" s="83">
        <v>822</v>
      </c>
      <c r="F14" s="33">
        <v>5400</v>
      </c>
      <c r="G14" s="33">
        <v>5400</v>
      </c>
      <c r="H14" s="20">
        <v>1</v>
      </c>
      <c r="I14" s="83">
        <v>0</v>
      </c>
      <c r="J14" s="20">
        <v>0.89703703703703708</v>
      </c>
      <c r="K14" s="20">
        <v>0.74481481481481482</v>
      </c>
      <c r="L14" s="23">
        <v>0.15222222222222226</v>
      </c>
    </row>
    <row r="15" spans="1:12" x14ac:dyDescent="0.4">
      <c r="A15" s="84" t="s">
        <v>55</v>
      </c>
      <c r="B15" s="33">
        <v>10862</v>
      </c>
      <c r="C15" s="33">
        <v>10210</v>
      </c>
      <c r="D15" s="20">
        <v>1.0638589618021548</v>
      </c>
      <c r="E15" s="83">
        <v>652</v>
      </c>
      <c r="F15" s="33">
        <v>13800</v>
      </c>
      <c r="G15" s="33">
        <v>16816</v>
      </c>
      <c r="H15" s="20">
        <v>0.82064700285442438</v>
      </c>
      <c r="I15" s="83">
        <v>-3016</v>
      </c>
      <c r="J15" s="20">
        <v>0.7871014492753623</v>
      </c>
      <c r="K15" s="20">
        <v>0.6071598477640342</v>
      </c>
      <c r="L15" s="23">
        <v>0.1799416015113281</v>
      </c>
    </row>
    <row r="16" spans="1:12" x14ac:dyDescent="0.4">
      <c r="A16" s="91" t="s">
        <v>64</v>
      </c>
      <c r="B16" s="31">
        <v>27270</v>
      </c>
      <c r="C16" s="31">
        <v>24314</v>
      </c>
      <c r="D16" s="22">
        <v>1.1215760467220532</v>
      </c>
      <c r="E16" s="90">
        <v>2956</v>
      </c>
      <c r="F16" s="31">
        <v>37285</v>
      </c>
      <c r="G16" s="31">
        <v>34735</v>
      </c>
      <c r="H16" s="22">
        <v>1.07341298402188</v>
      </c>
      <c r="I16" s="90">
        <v>2550</v>
      </c>
      <c r="J16" s="22">
        <v>0.73139332171114391</v>
      </c>
      <c r="K16" s="22">
        <v>0.69998560529725062</v>
      </c>
      <c r="L16" s="21">
        <v>3.1407716413893283E-2</v>
      </c>
    </row>
    <row r="17" spans="1:12" x14ac:dyDescent="0.4">
      <c r="A17" s="86" t="s">
        <v>144</v>
      </c>
      <c r="B17" s="35">
        <v>1393</v>
      </c>
      <c r="C17" s="35">
        <v>1819</v>
      </c>
      <c r="D17" s="19">
        <v>0.76580538757559102</v>
      </c>
      <c r="E17" s="85">
        <v>-426</v>
      </c>
      <c r="F17" s="35">
        <v>1950</v>
      </c>
      <c r="G17" s="35">
        <v>2417</v>
      </c>
      <c r="H17" s="19">
        <v>0.80678527099710384</v>
      </c>
      <c r="I17" s="85">
        <v>-467</v>
      </c>
      <c r="J17" s="19">
        <v>0.71435897435897433</v>
      </c>
      <c r="K17" s="19">
        <v>0.75258585022755486</v>
      </c>
      <c r="L17" s="18">
        <v>-3.8226875868580534E-2</v>
      </c>
    </row>
    <row r="18" spans="1:12" x14ac:dyDescent="0.4">
      <c r="A18" s="84" t="s">
        <v>143</v>
      </c>
      <c r="B18" s="33">
        <v>2398</v>
      </c>
      <c r="C18" s="33">
        <v>2003</v>
      </c>
      <c r="D18" s="20">
        <v>1.1972041937094358</v>
      </c>
      <c r="E18" s="83">
        <v>395</v>
      </c>
      <c r="F18" s="33">
        <v>3000</v>
      </c>
      <c r="G18" s="33">
        <v>3150</v>
      </c>
      <c r="H18" s="20">
        <v>0.95238095238095233</v>
      </c>
      <c r="I18" s="83">
        <v>-150</v>
      </c>
      <c r="J18" s="20">
        <v>0.79933333333333334</v>
      </c>
      <c r="K18" s="20">
        <v>0.63587301587301592</v>
      </c>
      <c r="L18" s="23">
        <v>0.16346031746031742</v>
      </c>
    </row>
    <row r="19" spans="1:12" x14ac:dyDescent="0.4">
      <c r="A19" s="84" t="s">
        <v>142</v>
      </c>
      <c r="B19" s="33">
        <v>2671</v>
      </c>
      <c r="C19" s="33">
        <v>2214</v>
      </c>
      <c r="D19" s="20">
        <v>1.2064137308039746</v>
      </c>
      <c r="E19" s="83">
        <v>457</v>
      </c>
      <c r="F19" s="33">
        <v>3000</v>
      </c>
      <c r="G19" s="33">
        <v>2850</v>
      </c>
      <c r="H19" s="20">
        <v>1.0526315789473684</v>
      </c>
      <c r="I19" s="83">
        <v>150</v>
      </c>
      <c r="J19" s="20">
        <v>0.89033333333333331</v>
      </c>
      <c r="K19" s="20">
        <v>0.77684210526315789</v>
      </c>
      <c r="L19" s="23">
        <v>0.11349122807017542</v>
      </c>
    </row>
    <row r="20" spans="1:12" x14ac:dyDescent="0.4">
      <c r="A20" s="84" t="s">
        <v>141</v>
      </c>
      <c r="B20" s="33">
        <v>2942</v>
      </c>
      <c r="C20" s="33">
        <v>2806</v>
      </c>
      <c r="D20" s="20">
        <v>1.0484675694939416</v>
      </c>
      <c r="E20" s="83">
        <v>136</v>
      </c>
      <c r="F20" s="33">
        <v>3900</v>
      </c>
      <c r="G20" s="33">
        <v>3750</v>
      </c>
      <c r="H20" s="20">
        <v>1.04</v>
      </c>
      <c r="I20" s="83">
        <v>150</v>
      </c>
      <c r="J20" s="20">
        <v>0.75435897435897437</v>
      </c>
      <c r="K20" s="20">
        <v>0.74826666666666664</v>
      </c>
      <c r="L20" s="23">
        <v>6.0923076923077302E-3</v>
      </c>
    </row>
    <row r="21" spans="1:12" x14ac:dyDescent="0.4">
      <c r="A21" s="84" t="s">
        <v>140</v>
      </c>
      <c r="B21" s="34">
        <v>4924</v>
      </c>
      <c r="C21" s="34">
        <v>4537</v>
      </c>
      <c r="D21" s="17">
        <v>1.0852986554992285</v>
      </c>
      <c r="E21" s="92">
        <v>387</v>
      </c>
      <c r="F21" s="34">
        <v>6000</v>
      </c>
      <c r="G21" s="34">
        <v>5850</v>
      </c>
      <c r="H21" s="17">
        <v>1.0256410256410255</v>
      </c>
      <c r="I21" s="92">
        <v>150</v>
      </c>
      <c r="J21" s="17">
        <v>0.82066666666666666</v>
      </c>
      <c r="K21" s="17">
        <v>0.77555555555555555</v>
      </c>
      <c r="L21" s="16">
        <v>4.5111111111111102E-2</v>
      </c>
    </row>
    <row r="22" spans="1:12" x14ac:dyDescent="0.4">
      <c r="A22" s="93" t="s">
        <v>139</v>
      </c>
      <c r="B22" s="33">
        <v>1821</v>
      </c>
      <c r="C22" s="33">
        <v>2072</v>
      </c>
      <c r="D22" s="20">
        <v>0.87886100386100385</v>
      </c>
      <c r="E22" s="83">
        <v>-251</v>
      </c>
      <c r="F22" s="33">
        <v>3000</v>
      </c>
      <c r="G22" s="33">
        <v>3000</v>
      </c>
      <c r="H22" s="20">
        <v>1</v>
      </c>
      <c r="I22" s="83">
        <v>0</v>
      </c>
      <c r="J22" s="20">
        <v>0.60699999999999998</v>
      </c>
      <c r="K22" s="20">
        <v>0.69066666666666665</v>
      </c>
      <c r="L22" s="23">
        <v>-8.3666666666666667E-2</v>
      </c>
    </row>
    <row r="23" spans="1:12" x14ac:dyDescent="0.4">
      <c r="A23" s="84" t="s">
        <v>138</v>
      </c>
      <c r="B23" s="33">
        <v>2571</v>
      </c>
      <c r="C23" s="33">
        <v>2550</v>
      </c>
      <c r="D23" s="20">
        <v>1.0082352941176471</v>
      </c>
      <c r="E23" s="83">
        <v>21</v>
      </c>
      <c r="F23" s="33">
        <v>3000</v>
      </c>
      <c r="G23" s="33">
        <v>2850</v>
      </c>
      <c r="H23" s="20">
        <v>1.0526315789473684</v>
      </c>
      <c r="I23" s="83">
        <v>150</v>
      </c>
      <c r="J23" s="20">
        <v>0.85699999999999998</v>
      </c>
      <c r="K23" s="20">
        <v>0.89473684210526316</v>
      </c>
      <c r="L23" s="23">
        <v>-3.773684210526318E-2</v>
      </c>
    </row>
    <row r="24" spans="1:12" x14ac:dyDescent="0.4">
      <c r="A24" s="84" t="s">
        <v>137</v>
      </c>
      <c r="B24" s="34">
        <v>486</v>
      </c>
      <c r="C24" s="34">
        <v>509</v>
      </c>
      <c r="D24" s="17">
        <v>0.95481335952848723</v>
      </c>
      <c r="E24" s="92">
        <v>-23</v>
      </c>
      <c r="F24" s="34">
        <v>1217</v>
      </c>
      <c r="G24" s="34">
        <v>1200</v>
      </c>
      <c r="H24" s="17">
        <v>1.0141666666666667</v>
      </c>
      <c r="I24" s="92">
        <v>17</v>
      </c>
      <c r="J24" s="17">
        <v>0.39934264585045193</v>
      </c>
      <c r="K24" s="17">
        <v>0.42416666666666669</v>
      </c>
      <c r="L24" s="16">
        <v>-2.4824020816214765E-2</v>
      </c>
    </row>
    <row r="25" spans="1:12" x14ac:dyDescent="0.4">
      <c r="A25" s="93" t="s">
        <v>136</v>
      </c>
      <c r="B25" s="33">
        <v>2301</v>
      </c>
      <c r="C25" s="33">
        <v>2076</v>
      </c>
      <c r="D25" s="20">
        <v>1.1083815028901733</v>
      </c>
      <c r="E25" s="83">
        <v>225</v>
      </c>
      <c r="F25" s="33">
        <v>3000</v>
      </c>
      <c r="G25" s="33">
        <v>3000</v>
      </c>
      <c r="H25" s="20">
        <v>1</v>
      </c>
      <c r="I25" s="83">
        <v>0</v>
      </c>
      <c r="J25" s="20">
        <v>0.76700000000000002</v>
      </c>
      <c r="K25" s="20">
        <v>0.69199999999999995</v>
      </c>
      <c r="L25" s="23">
        <v>7.5000000000000067E-2</v>
      </c>
    </row>
    <row r="26" spans="1:12" x14ac:dyDescent="0.4">
      <c r="A26" s="84" t="s">
        <v>135</v>
      </c>
      <c r="B26" s="33">
        <v>1970</v>
      </c>
      <c r="C26" s="33">
        <v>1845</v>
      </c>
      <c r="D26" s="20">
        <v>1.0677506775067751</v>
      </c>
      <c r="E26" s="83">
        <v>125</v>
      </c>
      <c r="F26" s="33">
        <v>3201</v>
      </c>
      <c r="G26" s="33">
        <v>3668</v>
      </c>
      <c r="H26" s="20">
        <v>0.87268266085059976</v>
      </c>
      <c r="I26" s="83">
        <v>-467</v>
      </c>
      <c r="J26" s="20">
        <v>0.61543267728834739</v>
      </c>
      <c r="K26" s="20">
        <v>0.50299890948745907</v>
      </c>
      <c r="L26" s="23">
        <v>0.11243376780088832</v>
      </c>
    </row>
    <row r="27" spans="1:12" x14ac:dyDescent="0.4">
      <c r="A27" s="93" t="s">
        <v>134</v>
      </c>
      <c r="B27" s="34">
        <v>2002</v>
      </c>
      <c r="C27" s="34">
        <v>1883</v>
      </c>
      <c r="D27" s="17">
        <v>1.0631970260223049</v>
      </c>
      <c r="E27" s="92">
        <v>119</v>
      </c>
      <c r="F27" s="34">
        <v>3000</v>
      </c>
      <c r="G27" s="34">
        <v>3000</v>
      </c>
      <c r="H27" s="17">
        <v>1</v>
      </c>
      <c r="I27" s="92">
        <v>0</v>
      </c>
      <c r="J27" s="17">
        <v>0.66733333333333333</v>
      </c>
      <c r="K27" s="17">
        <v>0.62766666666666671</v>
      </c>
      <c r="L27" s="16">
        <v>3.9666666666666628E-2</v>
      </c>
    </row>
    <row r="28" spans="1:12" x14ac:dyDescent="0.4">
      <c r="A28" s="93" t="s">
        <v>172</v>
      </c>
      <c r="B28" s="34">
        <v>1791</v>
      </c>
      <c r="C28" s="34">
        <v>0</v>
      </c>
      <c r="D28" s="17" t="e">
        <v>#DIV/0!</v>
      </c>
      <c r="E28" s="92">
        <v>1791</v>
      </c>
      <c r="F28" s="34">
        <v>3017</v>
      </c>
      <c r="G28" s="34">
        <v>0</v>
      </c>
      <c r="H28" s="17" t="e">
        <v>#DIV/0!</v>
      </c>
      <c r="I28" s="92">
        <v>3017</v>
      </c>
      <c r="J28" s="17">
        <v>0.59363606231355648</v>
      </c>
      <c r="K28" s="17" t="e">
        <v>#DIV/0!</v>
      </c>
      <c r="L28" s="16" t="e">
        <v>#DIV/0!</v>
      </c>
    </row>
    <row r="29" spans="1:12" x14ac:dyDescent="0.4">
      <c r="A29" s="91" t="s">
        <v>63</v>
      </c>
      <c r="B29" s="31">
        <v>1615</v>
      </c>
      <c r="C29" s="31">
        <v>1421</v>
      </c>
      <c r="D29" s="22">
        <v>1.1365235749472202</v>
      </c>
      <c r="E29" s="90">
        <v>194</v>
      </c>
      <c r="F29" s="31">
        <v>2340</v>
      </c>
      <c r="G29" s="31">
        <v>2340</v>
      </c>
      <c r="H29" s="22">
        <v>1</v>
      </c>
      <c r="I29" s="90">
        <v>0</v>
      </c>
      <c r="J29" s="22">
        <v>0.69017094017094016</v>
      </c>
      <c r="K29" s="22">
        <v>0.60726495726495722</v>
      </c>
      <c r="L29" s="21">
        <v>8.2905982905982945E-2</v>
      </c>
    </row>
    <row r="30" spans="1:12" x14ac:dyDescent="0.4">
      <c r="A30" s="86" t="s">
        <v>133</v>
      </c>
      <c r="B30" s="35">
        <v>1135</v>
      </c>
      <c r="C30" s="35">
        <v>915</v>
      </c>
      <c r="D30" s="19">
        <v>1.2404371584699454</v>
      </c>
      <c r="E30" s="85">
        <v>220</v>
      </c>
      <c r="F30" s="35">
        <v>1560</v>
      </c>
      <c r="G30" s="35">
        <v>1560</v>
      </c>
      <c r="H30" s="19">
        <v>1</v>
      </c>
      <c r="I30" s="85">
        <v>0</v>
      </c>
      <c r="J30" s="19">
        <v>0.72756410256410253</v>
      </c>
      <c r="K30" s="19">
        <v>0.58653846153846156</v>
      </c>
      <c r="L30" s="18">
        <v>0.14102564102564097</v>
      </c>
    </row>
    <row r="31" spans="1:12" x14ac:dyDescent="0.4">
      <c r="A31" s="84" t="s">
        <v>132</v>
      </c>
      <c r="B31" s="33">
        <v>480</v>
      </c>
      <c r="C31" s="33">
        <v>506</v>
      </c>
      <c r="D31" s="20">
        <v>0.9486166007905138</v>
      </c>
      <c r="E31" s="83">
        <v>-26</v>
      </c>
      <c r="F31" s="33">
        <v>780</v>
      </c>
      <c r="G31" s="33">
        <v>780</v>
      </c>
      <c r="H31" s="20">
        <v>1</v>
      </c>
      <c r="I31" s="83">
        <v>0</v>
      </c>
      <c r="J31" s="20">
        <v>0.61538461538461542</v>
      </c>
      <c r="K31" s="20">
        <v>0.64871794871794874</v>
      </c>
      <c r="L31" s="23">
        <v>-3.3333333333333326E-2</v>
      </c>
    </row>
    <row r="32" spans="1:12" s="87" customFormat="1" x14ac:dyDescent="0.4">
      <c r="A32" s="89" t="s">
        <v>74</v>
      </c>
      <c r="B32" s="28">
        <v>152587</v>
      </c>
      <c r="C32" s="28">
        <v>124755</v>
      </c>
      <c r="D32" s="15">
        <v>1.2230932627950784</v>
      </c>
      <c r="E32" s="88">
        <v>27832</v>
      </c>
      <c r="F32" s="28">
        <v>217376</v>
      </c>
      <c r="G32" s="28">
        <v>189100</v>
      </c>
      <c r="H32" s="15">
        <v>1.1495293495505023</v>
      </c>
      <c r="I32" s="88">
        <v>28276</v>
      </c>
      <c r="J32" s="15">
        <v>0.7019496172530546</v>
      </c>
      <c r="K32" s="15">
        <v>0.65973030142781597</v>
      </c>
      <c r="L32" s="24">
        <v>4.2219315825238635E-2</v>
      </c>
    </row>
    <row r="33" spans="1:12" x14ac:dyDescent="0.4">
      <c r="A33" s="94" t="s">
        <v>73</v>
      </c>
      <c r="B33" s="30">
        <v>130362</v>
      </c>
      <c r="C33" s="30">
        <v>110045</v>
      </c>
      <c r="D33" s="19">
        <v>1.184624471806988</v>
      </c>
      <c r="E33" s="85">
        <v>20317</v>
      </c>
      <c r="F33" s="30">
        <v>183476</v>
      </c>
      <c r="G33" s="30">
        <v>163030</v>
      </c>
      <c r="H33" s="19">
        <v>1.1254125007667299</v>
      </c>
      <c r="I33" s="85">
        <v>20446</v>
      </c>
      <c r="J33" s="19">
        <v>0.71051254660010033</v>
      </c>
      <c r="K33" s="19">
        <v>0.67499846653990059</v>
      </c>
      <c r="L33" s="18">
        <v>3.5514080060199738E-2</v>
      </c>
    </row>
    <row r="34" spans="1:12" x14ac:dyDescent="0.4">
      <c r="A34" s="84" t="s">
        <v>56</v>
      </c>
      <c r="B34" s="33">
        <v>63526</v>
      </c>
      <c r="C34" s="33">
        <v>51805</v>
      </c>
      <c r="D34" s="20">
        <v>1.2262522922497829</v>
      </c>
      <c r="E34" s="83">
        <v>11721</v>
      </c>
      <c r="F34" s="33">
        <v>82672</v>
      </c>
      <c r="G34" s="33">
        <v>69423</v>
      </c>
      <c r="H34" s="20">
        <v>1.1908445327917261</v>
      </c>
      <c r="I34" s="83">
        <v>13249</v>
      </c>
      <c r="J34" s="20">
        <v>0.76841010257402753</v>
      </c>
      <c r="K34" s="20">
        <v>0.74622243348746098</v>
      </c>
      <c r="L34" s="23">
        <v>2.2187669086566553E-2</v>
      </c>
    </row>
    <row r="35" spans="1:12" x14ac:dyDescent="0.4">
      <c r="A35" s="84" t="s">
        <v>131</v>
      </c>
      <c r="B35" s="33">
        <v>12992</v>
      </c>
      <c r="C35" s="33">
        <v>11171</v>
      </c>
      <c r="D35" s="20">
        <v>1.1630113687225854</v>
      </c>
      <c r="E35" s="83">
        <v>1821</v>
      </c>
      <c r="F35" s="33">
        <v>17140</v>
      </c>
      <c r="G35" s="33">
        <v>17140</v>
      </c>
      <c r="H35" s="20">
        <v>1</v>
      </c>
      <c r="I35" s="83">
        <v>0</v>
      </c>
      <c r="J35" s="20">
        <v>0.75799299883313886</v>
      </c>
      <c r="K35" s="20">
        <v>0.65175029171528587</v>
      </c>
      <c r="L35" s="23">
        <v>0.106242707117853</v>
      </c>
    </row>
    <row r="36" spans="1:12" x14ac:dyDescent="0.4">
      <c r="A36" s="84" t="s">
        <v>130</v>
      </c>
      <c r="B36" s="33">
        <v>7838</v>
      </c>
      <c r="C36" s="33">
        <v>7122</v>
      </c>
      <c r="D36" s="20">
        <v>1.1005335579893289</v>
      </c>
      <c r="E36" s="83">
        <v>716</v>
      </c>
      <c r="F36" s="33">
        <v>14400</v>
      </c>
      <c r="G36" s="33">
        <v>11520</v>
      </c>
      <c r="H36" s="20">
        <v>1.25</v>
      </c>
      <c r="I36" s="83">
        <v>2880</v>
      </c>
      <c r="J36" s="20">
        <v>0.5443055555555556</v>
      </c>
      <c r="K36" s="20">
        <v>0.61822916666666672</v>
      </c>
      <c r="L36" s="23">
        <v>-7.392361111111112E-2</v>
      </c>
    </row>
    <row r="37" spans="1:12" x14ac:dyDescent="0.4">
      <c r="A37" s="84" t="s">
        <v>54</v>
      </c>
      <c r="B37" s="33">
        <v>21475</v>
      </c>
      <c r="C37" s="33">
        <v>19653</v>
      </c>
      <c r="D37" s="20">
        <v>1.092708492342136</v>
      </c>
      <c r="E37" s="83">
        <v>1822</v>
      </c>
      <c r="F37" s="33">
        <v>31799</v>
      </c>
      <c r="G37" s="33">
        <v>28999</v>
      </c>
      <c r="H37" s="20">
        <v>1.0965550536225388</v>
      </c>
      <c r="I37" s="83">
        <v>2800</v>
      </c>
      <c r="J37" s="20">
        <v>0.67533570238057805</v>
      </c>
      <c r="K37" s="20">
        <v>0.67771302458705474</v>
      </c>
      <c r="L37" s="23">
        <v>-2.3773222064766841E-3</v>
      </c>
    </row>
    <row r="38" spans="1:12" x14ac:dyDescent="0.4">
      <c r="A38" s="84" t="s">
        <v>55</v>
      </c>
      <c r="B38" s="33">
        <v>12015</v>
      </c>
      <c r="C38" s="33">
        <v>9644</v>
      </c>
      <c r="D38" s="20">
        <v>1.2458523434259643</v>
      </c>
      <c r="E38" s="83">
        <v>2371</v>
      </c>
      <c r="F38" s="33">
        <v>16865</v>
      </c>
      <c r="G38" s="33">
        <v>15722</v>
      </c>
      <c r="H38" s="20">
        <v>1.0727006742144765</v>
      </c>
      <c r="I38" s="83">
        <v>1143</v>
      </c>
      <c r="J38" s="20">
        <v>0.7124221761043581</v>
      </c>
      <c r="K38" s="20">
        <v>0.61340796336343972</v>
      </c>
      <c r="L38" s="23">
        <v>9.9014212740918373E-2</v>
      </c>
    </row>
    <row r="39" spans="1:12" x14ac:dyDescent="0.4">
      <c r="A39" s="84" t="s">
        <v>53</v>
      </c>
      <c r="B39" s="33">
        <v>3496</v>
      </c>
      <c r="C39" s="33">
        <v>2721</v>
      </c>
      <c r="D39" s="20">
        <v>1.284821756707093</v>
      </c>
      <c r="E39" s="83">
        <v>775</v>
      </c>
      <c r="F39" s="33">
        <v>5760</v>
      </c>
      <c r="G39" s="33">
        <v>4842</v>
      </c>
      <c r="H39" s="20">
        <v>1.1895910780669146</v>
      </c>
      <c r="I39" s="83">
        <v>918</v>
      </c>
      <c r="J39" s="20">
        <v>0.6069444444444444</v>
      </c>
      <c r="K39" s="20">
        <v>0.56195786864931851</v>
      </c>
      <c r="L39" s="23">
        <v>4.4986575795125883E-2</v>
      </c>
    </row>
    <row r="40" spans="1:12" x14ac:dyDescent="0.4">
      <c r="A40" s="84" t="s">
        <v>129</v>
      </c>
      <c r="B40" s="33">
        <v>2255</v>
      </c>
      <c r="C40" s="33">
        <v>2425</v>
      </c>
      <c r="D40" s="20">
        <v>0.92989690721649487</v>
      </c>
      <c r="E40" s="83">
        <v>-170</v>
      </c>
      <c r="F40" s="33">
        <v>3320</v>
      </c>
      <c r="G40" s="33">
        <v>3864</v>
      </c>
      <c r="H40" s="20">
        <v>0.85921325051759834</v>
      </c>
      <c r="I40" s="83">
        <v>-544</v>
      </c>
      <c r="J40" s="20">
        <v>0.67921686746987953</v>
      </c>
      <c r="K40" s="20">
        <v>0.6275879917184265</v>
      </c>
      <c r="L40" s="23">
        <v>5.1628875751453029E-2</v>
      </c>
    </row>
    <row r="41" spans="1:12" x14ac:dyDescent="0.4">
      <c r="A41" s="84" t="s">
        <v>52</v>
      </c>
      <c r="B41" s="33">
        <v>4236</v>
      </c>
      <c r="C41" s="33">
        <v>3100</v>
      </c>
      <c r="D41" s="20">
        <v>1.3664516129032258</v>
      </c>
      <c r="E41" s="83">
        <v>1136</v>
      </c>
      <c r="F41" s="33">
        <v>5760</v>
      </c>
      <c r="G41" s="33">
        <v>5760</v>
      </c>
      <c r="H41" s="20">
        <v>1</v>
      </c>
      <c r="I41" s="83">
        <v>0</v>
      </c>
      <c r="J41" s="20">
        <v>0.73541666666666672</v>
      </c>
      <c r="K41" s="20">
        <v>0.53819444444444442</v>
      </c>
      <c r="L41" s="23">
        <v>0.1972222222222223</v>
      </c>
    </row>
    <row r="42" spans="1:12" x14ac:dyDescent="0.4">
      <c r="A42" s="93" t="s">
        <v>51</v>
      </c>
      <c r="B42" s="34">
        <v>2529</v>
      </c>
      <c r="C42" s="34">
        <v>2404</v>
      </c>
      <c r="D42" s="17">
        <v>1.0519966722129783</v>
      </c>
      <c r="E42" s="92">
        <v>125</v>
      </c>
      <c r="F42" s="34">
        <v>5760</v>
      </c>
      <c r="G42" s="34">
        <v>5760</v>
      </c>
      <c r="H42" s="17">
        <v>1</v>
      </c>
      <c r="I42" s="92">
        <v>0</v>
      </c>
      <c r="J42" s="17">
        <v>0.43906250000000002</v>
      </c>
      <c r="K42" s="17">
        <v>0.41736111111111113</v>
      </c>
      <c r="L42" s="16">
        <v>2.1701388888888895E-2</v>
      </c>
    </row>
    <row r="43" spans="1:12" x14ac:dyDescent="0.4">
      <c r="A43" s="91" t="s">
        <v>72</v>
      </c>
      <c r="B43" s="31">
        <v>22225</v>
      </c>
      <c r="C43" s="31">
        <v>14710</v>
      </c>
      <c r="D43" s="22">
        <v>1.5108769544527532</v>
      </c>
      <c r="E43" s="90">
        <v>7515</v>
      </c>
      <c r="F43" s="31">
        <v>33900</v>
      </c>
      <c r="G43" s="31">
        <v>26070</v>
      </c>
      <c r="H43" s="22">
        <v>1.3003452243958573</v>
      </c>
      <c r="I43" s="90">
        <v>7830</v>
      </c>
      <c r="J43" s="22">
        <v>0.6556047197640118</v>
      </c>
      <c r="K43" s="22">
        <v>0.56425009589566555</v>
      </c>
      <c r="L43" s="21">
        <v>9.1354623868346252E-2</v>
      </c>
    </row>
    <row r="44" spans="1:12" x14ac:dyDescent="0.4">
      <c r="A44" s="84" t="s">
        <v>68</v>
      </c>
      <c r="B44" s="33">
        <v>1322</v>
      </c>
      <c r="C44" s="33">
        <v>1116</v>
      </c>
      <c r="D44" s="20">
        <v>1.1845878136200716</v>
      </c>
      <c r="E44" s="83">
        <v>206</v>
      </c>
      <c r="F44" s="33">
        <v>2527</v>
      </c>
      <c r="G44" s="33">
        <v>2520</v>
      </c>
      <c r="H44" s="20">
        <v>1.0027777777777778</v>
      </c>
      <c r="I44" s="83">
        <v>7</v>
      </c>
      <c r="J44" s="20">
        <v>0.52314998021369208</v>
      </c>
      <c r="K44" s="20">
        <v>0.44285714285714284</v>
      </c>
      <c r="L44" s="23">
        <v>8.029283735654924E-2</v>
      </c>
    </row>
    <row r="45" spans="1:12" x14ac:dyDescent="0.4">
      <c r="A45" s="84" t="s">
        <v>66</v>
      </c>
      <c r="B45" s="33">
        <v>2636</v>
      </c>
      <c r="C45" s="33">
        <v>1390</v>
      </c>
      <c r="D45" s="20">
        <v>1.8964028776978417</v>
      </c>
      <c r="E45" s="83">
        <v>1246</v>
      </c>
      <c r="F45" s="33">
        <v>5760</v>
      </c>
      <c r="G45" s="33">
        <v>2520</v>
      </c>
      <c r="H45" s="20">
        <v>2.2857142857142856</v>
      </c>
      <c r="I45" s="83">
        <v>3240</v>
      </c>
      <c r="J45" s="20">
        <v>0.45763888888888887</v>
      </c>
      <c r="K45" s="20">
        <v>0.55158730158730163</v>
      </c>
      <c r="L45" s="23">
        <v>-9.3948412698412753E-2</v>
      </c>
    </row>
    <row r="46" spans="1:12" x14ac:dyDescent="0.4">
      <c r="A46" s="84" t="s">
        <v>48</v>
      </c>
      <c r="B46" s="33">
        <v>5207</v>
      </c>
      <c r="C46" s="33">
        <v>4704</v>
      </c>
      <c r="D46" s="20">
        <v>1.1069302721088434</v>
      </c>
      <c r="E46" s="83">
        <v>503</v>
      </c>
      <c r="F46" s="33">
        <v>7700</v>
      </c>
      <c r="G46" s="33">
        <v>7560</v>
      </c>
      <c r="H46" s="20">
        <v>1.0185185185185186</v>
      </c>
      <c r="I46" s="83">
        <v>140</v>
      </c>
      <c r="J46" s="20">
        <v>0.67623376623376619</v>
      </c>
      <c r="K46" s="20">
        <v>0.62222222222222223</v>
      </c>
      <c r="L46" s="23">
        <v>5.4011544011543955E-2</v>
      </c>
    </row>
    <row r="47" spans="1:12" x14ac:dyDescent="0.4">
      <c r="A47" s="84" t="s">
        <v>50</v>
      </c>
      <c r="B47" s="33">
        <v>1403</v>
      </c>
      <c r="C47" s="33">
        <v>1252</v>
      </c>
      <c r="D47" s="20">
        <v>1.1206070287539935</v>
      </c>
      <c r="E47" s="83">
        <v>151</v>
      </c>
      <c r="F47" s="33">
        <v>2520</v>
      </c>
      <c r="G47" s="33">
        <v>2520</v>
      </c>
      <c r="H47" s="20">
        <v>1</v>
      </c>
      <c r="I47" s="83">
        <v>0</v>
      </c>
      <c r="J47" s="20">
        <v>0.55674603174603177</v>
      </c>
      <c r="K47" s="20">
        <v>0.49682539682539684</v>
      </c>
      <c r="L47" s="23">
        <v>5.992063492063493E-2</v>
      </c>
    </row>
    <row r="48" spans="1:12" x14ac:dyDescent="0.4">
      <c r="A48" s="84" t="s">
        <v>49</v>
      </c>
      <c r="B48" s="33">
        <v>1972</v>
      </c>
      <c r="C48" s="33">
        <v>1477</v>
      </c>
      <c r="D48" s="20">
        <v>1.3351387948544347</v>
      </c>
      <c r="E48" s="83">
        <v>495</v>
      </c>
      <c r="F48" s="33">
        <v>2653</v>
      </c>
      <c r="G48" s="33">
        <v>2520</v>
      </c>
      <c r="H48" s="20">
        <v>1.0527777777777778</v>
      </c>
      <c r="I48" s="83">
        <v>133</v>
      </c>
      <c r="J48" s="20">
        <v>0.74330946098756123</v>
      </c>
      <c r="K48" s="20">
        <v>0.58611111111111114</v>
      </c>
      <c r="L48" s="23">
        <v>0.15719834987645009</v>
      </c>
    </row>
    <row r="49" spans="1:12" x14ac:dyDescent="0.4">
      <c r="A49" s="84" t="s">
        <v>128</v>
      </c>
      <c r="B49" s="33">
        <v>1905</v>
      </c>
      <c r="C49" s="33">
        <v>1588</v>
      </c>
      <c r="D49" s="20">
        <v>1.1996221662468514</v>
      </c>
      <c r="E49" s="83">
        <v>317</v>
      </c>
      <c r="F49" s="33">
        <v>2520</v>
      </c>
      <c r="G49" s="33">
        <v>3320</v>
      </c>
      <c r="H49" s="20">
        <v>0.75903614457831325</v>
      </c>
      <c r="I49" s="83">
        <v>-800</v>
      </c>
      <c r="J49" s="20">
        <v>0.75595238095238093</v>
      </c>
      <c r="K49" s="20">
        <v>0.47831325301204819</v>
      </c>
      <c r="L49" s="23">
        <v>0.27763912794033274</v>
      </c>
    </row>
    <row r="50" spans="1:12" x14ac:dyDescent="0.4">
      <c r="A50" s="84" t="s">
        <v>70</v>
      </c>
      <c r="B50" s="33">
        <v>1974</v>
      </c>
      <c r="C50" s="33">
        <v>1617</v>
      </c>
      <c r="D50" s="20">
        <v>1.2207792207792207</v>
      </c>
      <c r="E50" s="83">
        <v>357</v>
      </c>
      <c r="F50" s="33">
        <v>2520</v>
      </c>
      <c r="G50" s="33">
        <v>2583</v>
      </c>
      <c r="H50" s="20">
        <v>0.97560975609756095</v>
      </c>
      <c r="I50" s="83">
        <v>-63</v>
      </c>
      <c r="J50" s="20">
        <v>0.78333333333333333</v>
      </c>
      <c r="K50" s="20">
        <v>0.62601626016260159</v>
      </c>
      <c r="L50" s="23">
        <v>0.15731707317073174</v>
      </c>
    </row>
    <row r="51" spans="1:12" x14ac:dyDescent="0.4">
      <c r="A51" s="84" t="s">
        <v>127</v>
      </c>
      <c r="B51" s="33">
        <v>2122</v>
      </c>
      <c r="C51" s="33">
        <v>1566</v>
      </c>
      <c r="D51" s="20">
        <v>1.355044699872286</v>
      </c>
      <c r="E51" s="83">
        <v>556</v>
      </c>
      <c r="F51" s="33">
        <v>2660</v>
      </c>
      <c r="G51" s="33">
        <v>2527</v>
      </c>
      <c r="H51" s="20">
        <v>1.0526315789473684</v>
      </c>
      <c r="I51" s="83">
        <v>133</v>
      </c>
      <c r="J51" s="20">
        <v>0.79774436090225564</v>
      </c>
      <c r="K51" s="20">
        <v>0.61970716264345072</v>
      </c>
      <c r="L51" s="23">
        <v>0.17803719825880493</v>
      </c>
    </row>
    <row r="52" spans="1:12" x14ac:dyDescent="0.4">
      <c r="A52" s="84" t="s">
        <v>125</v>
      </c>
      <c r="B52" s="33">
        <v>1596</v>
      </c>
      <c r="C52" s="33">
        <v>0</v>
      </c>
      <c r="D52" s="20" t="e">
        <v>#DIV/0!</v>
      </c>
      <c r="E52" s="83">
        <v>1596</v>
      </c>
      <c r="F52" s="33">
        <v>2520</v>
      </c>
      <c r="G52" s="33">
        <v>0</v>
      </c>
      <c r="H52" s="20" t="e">
        <v>#DIV/0!</v>
      </c>
      <c r="I52" s="83">
        <v>2520</v>
      </c>
      <c r="J52" s="20">
        <v>0.6333333333333333</v>
      </c>
      <c r="K52" s="20" t="e">
        <v>#DIV/0!</v>
      </c>
      <c r="L52" s="23" t="e">
        <v>#DIV/0!</v>
      </c>
    </row>
    <row r="53" spans="1:12" x14ac:dyDescent="0.4">
      <c r="A53" s="84" t="s">
        <v>124</v>
      </c>
      <c r="B53" s="33">
        <v>2088</v>
      </c>
      <c r="C53" s="33">
        <v>0</v>
      </c>
      <c r="D53" s="20" t="e">
        <v>#DIV/0!</v>
      </c>
      <c r="E53" s="83">
        <v>2088</v>
      </c>
      <c r="F53" s="33">
        <v>2520</v>
      </c>
      <c r="G53" s="33">
        <v>0</v>
      </c>
      <c r="H53" s="20" t="e">
        <v>#DIV/0!</v>
      </c>
      <c r="I53" s="83">
        <v>2520</v>
      </c>
      <c r="J53" s="20">
        <v>0.82857142857142863</v>
      </c>
      <c r="K53" s="20" t="e">
        <v>#DIV/0!</v>
      </c>
      <c r="L53" s="23" t="e">
        <v>#DIV/0!</v>
      </c>
    </row>
    <row r="54" spans="1:12" s="87" customFormat="1" x14ac:dyDescent="0.4">
      <c r="A54" s="89" t="s">
        <v>71</v>
      </c>
      <c r="B54" s="28">
        <v>0</v>
      </c>
      <c r="C54" s="28">
        <v>16909</v>
      </c>
      <c r="D54" s="15">
        <v>0</v>
      </c>
      <c r="E54" s="88">
        <v>-16909</v>
      </c>
      <c r="F54" s="28">
        <v>0</v>
      </c>
      <c r="G54" s="28">
        <v>26806</v>
      </c>
      <c r="H54" s="15">
        <v>0</v>
      </c>
      <c r="I54" s="88">
        <v>-26806</v>
      </c>
      <c r="J54" s="15" t="e">
        <v>#DIV/0!</v>
      </c>
      <c r="K54" s="15">
        <v>0.63079161381780202</v>
      </c>
      <c r="L54" s="24" t="e">
        <v>#DIV/0!</v>
      </c>
    </row>
    <row r="55" spans="1:12" x14ac:dyDescent="0.4">
      <c r="A55" s="86" t="s">
        <v>56</v>
      </c>
      <c r="B55" s="35">
        <v>0</v>
      </c>
      <c r="C55" s="35">
        <v>13715</v>
      </c>
      <c r="D55" s="19">
        <v>0</v>
      </c>
      <c r="E55" s="85">
        <v>-13715</v>
      </c>
      <c r="F55" s="35">
        <v>0</v>
      </c>
      <c r="G55" s="35">
        <v>20846</v>
      </c>
      <c r="H55" s="19">
        <v>0</v>
      </c>
      <c r="I55" s="85">
        <v>-20846</v>
      </c>
      <c r="J55" s="19" t="e">
        <v>#DIV/0!</v>
      </c>
      <c r="K55" s="19">
        <v>0.65791998464933321</v>
      </c>
      <c r="L55" s="18" t="e">
        <v>#DIV/0!</v>
      </c>
    </row>
    <row r="56" spans="1:12" x14ac:dyDescent="0.4">
      <c r="A56" s="82" t="s">
        <v>57</v>
      </c>
      <c r="B56" s="32">
        <v>0</v>
      </c>
      <c r="C56" s="32">
        <v>3194</v>
      </c>
      <c r="D56" s="26">
        <v>0</v>
      </c>
      <c r="E56" s="81">
        <v>-3194</v>
      </c>
      <c r="F56" s="32">
        <v>0</v>
      </c>
      <c r="G56" s="32">
        <v>5960</v>
      </c>
      <c r="H56" s="26">
        <v>0</v>
      </c>
      <c r="I56" s="81">
        <v>-5960</v>
      </c>
      <c r="J56" s="26" t="e">
        <v>#DIV/0!</v>
      </c>
      <c r="K56" s="26">
        <v>0.53590604026845634</v>
      </c>
      <c r="L56" s="25" t="e">
        <v>#DIV/0!</v>
      </c>
    </row>
    <row r="57" spans="1:12" x14ac:dyDescent="0.4">
      <c r="C57" s="80"/>
      <c r="E57" s="13"/>
      <c r="G57" s="80"/>
      <c r="I57" s="13"/>
      <c r="K57" s="80"/>
    </row>
    <row r="58" spans="1:12" x14ac:dyDescent="0.4">
      <c r="C58" s="80"/>
      <c r="D58" s="13"/>
      <c r="E58" s="13"/>
      <c r="F58" s="80"/>
      <c r="G58" s="80"/>
      <c r="H58" s="13"/>
      <c r="I58" s="13"/>
      <c r="J58" s="80"/>
      <c r="K58" s="80"/>
    </row>
    <row r="59" spans="1:12" x14ac:dyDescent="0.4">
      <c r="C59" s="80"/>
      <c r="D59" s="13"/>
      <c r="E59" s="13"/>
      <c r="F59" s="80"/>
      <c r="G59" s="80"/>
      <c r="H59" s="13"/>
      <c r="I59" s="13"/>
      <c r="J59" s="80"/>
      <c r="K59" s="80"/>
    </row>
    <row r="60" spans="1:12" x14ac:dyDescent="0.4">
      <c r="C60" s="80"/>
      <c r="D60" s="13"/>
      <c r="E60" s="13"/>
      <c r="F60" s="80"/>
      <c r="G60" s="80"/>
      <c r="H60" s="13"/>
      <c r="I60" s="13"/>
      <c r="J60" s="80"/>
      <c r="K60" s="80"/>
    </row>
    <row r="61" spans="1:12" x14ac:dyDescent="0.4">
      <c r="C61" s="80"/>
      <c r="D61" s="13"/>
      <c r="E61" s="13"/>
      <c r="F61" s="80"/>
      <c r="G61" s="80"/>
      <c r="H61" s="13"/>
      <c r="I61" s="13"/>
      <c r="J61" s="80"/>
      <c r="K61" s="80"/>
    </row>
    <row r="62" spans="1:12" x14ac:dyDescent="0.4">
      <c r="C62" s="80"/>
      <c r="E62" s="13"/>
      <c r="G62" s="80"/>
      <c r="I62" s="13"/>
      <c r="K62" s="80"/>
    </row>
    <row r="63" spans="1:12" x14ac:dyDescent="0.4">
      <c r="C63" s="80"/>
      <c r="E63" s="13"/>
      <c r="G63" s="80"/>
      <c r="I63" s="13"/>
      <c r="K63" s="80"/>
    </row>
    <row r="64" spans="1:12" x14ac:dyDescent="0.4">
      <c r="C64" s="80"/>
      <c r="E64" s="13"/>
      <c r="G64" s="80"/>
      <c r="I64" s="13"/>
      <c r="K64" s="80"/>
    </row>
    <row r="65" spans="3:11" x14ac:dyDescent="0.4">
      <c r="C65" s="80"/>
      <c r="E65" s="13"/>
      <c r="G65" s="80"/>
      <c r="I65" s="13"/>
      <c r="K65" s="80"/>
    </row>
  </sheetData>
  <mergeCells count="14">
    <mergeCell ref="A2:A4"/>
    <mergeCell ref="B2:E4"/>
    <mergeCell ref="F2:I4"/>
    <mergeCell ref="J2:L4"/>
    <mergeCell ref="A5:A6"/>
    <mergeCell ref="B5:B6"/>
    <mergeCell ref="C5:C6"/>
    <mergeCell ref="D5:E5"/>
    <mergeCell ref="K5:K6"/>
    <mergeCell ref="L5:L6"/>
    <mergeCell ref="F5:F6"/>
    <mergeCell ref="G5:G6"/>
    <mergeCell ref="H5:I5"/>
    <mergeCell ref="J5:J6"/>
  </mergeCells>
  <phoneticPr fontId="3"/>
  <hyperlinks>
    <hyperlink ref="A1" location="'h15'!A1" display="'h15'!A1"/>
  </hyperlinks>
  <pageMargins left="0.75" right="0.75" top="1" bottom="1" header="0.51200000000000001" footer="0.5120000000000000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bestFit="1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11月(月間)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106</v>
      </c>
      <c r="C4" s="120" t="s">
        <v>186</v>
      </c>
      <c r="D4" s="119" t="s">
        <v>61</v>
      </c>
      <c r="E4" s="119"/>
      <c r="F4" s="116" t="s">
        <v>106</v>
      </c>
      <c r="G4" s="116" t="s">
        <v>186</v>
      </c>
      <c r="H4" s="119" t="s">
        <v>61</v>
      </c>
      <c r="I4" s="119"/>
      <c r="J4" s="116" t="s">
        <v>106</v>
      </c>
      <c r="K4" s="116" t="s">
        <v>186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455747</v>
      </c>
      <c r="C6" s="28">
        <v>412985</v>
      </c>
      <c r="D6" s="15">
        <v>1.1035437122413647</v>
      </c>
      <c r="E6" s="88">
        <v>42762</v>
      </c>
      <c r="F6" s="28">
        <v>640698</v>
      </c>
      <c r="G6" s="28">
        <v>573476</v>
      </c>
      <c r="H6" s="15">
        <v>1.11721850609267</v>
      </c>
      <c r="I6" s="88">
        <v>67222</v>
      </c>
      <c r="J6" s="15">
        <v>0.7113288944245183</v>
      </c>
      <c r="K6" s="15">
        <v>0.720143475925758</v>
      </c>
      <c r="L6" s="24">
        <v>-8.8145815012397044E-3</v>
      </c>
    </row>
    <row r="7" spans="1:12" s="87" customFormat="1" x14ac:dyDescent="0.4">
      <c r="A7" s="89" t="s">
        <v>58</v>
      </c>
      <c r="B7" s="28">
        <v>229419</v>
      </c>
      <c r="C7" s="28">
        <v>182780</v>
      </c>
      <c r="D7" s="15">
        <v>1.2551646788488893</v>
      </c>
      <c r="E7" s="88">
        <v>46639</v>
      </c>
      <c r="F7" s="28">
        <v>301912</v>
      </c>
      <c r="G7" s="28">
        <v>242331</v>
      </c>
      <c r="H7" s="15">
        <v>1.2458661912838225</v>
      </c>
      <c r="I7" s="88">
        <v>59581</v>
      </c>
      <c r="J7" s="15">
        <v>0.75988698693659085</v>
      </c>
      <c r="K7" s="15">
        <v>0.75425760633183536</v>
      </c>
      <c r="L7" s="24">
        <v>5.6293806047554851E-3</v>
      </c>
    </row>
    <row r="8" spans="1:12" x14ac:dyDescent="0.4">
      <c r="A8" s="97" t="s">
        <v>65</v>
      </c>
      <c r="B8" s="29">
        <v>186617</v>
      </c>
      <c r="C8" s="29">
        <v>144575</v>
      </c>
      <c r="D8" s="27">
        <v>1.2907971641016773</v>
      </c>
      <c r="E8" s="96">
        <v>42042</v>
      </c>
      <c r="F8" s="29">
        <v>244265</v>
      </c>
      <c r="G8" s="29">
        <v>189907</v>
      </c>
      <c r="H8" s="27">
        <v>1.2862348412644085</v>
      </c>
      <c r="I8" s="96">
        <v>54358</v>
      </c>
      <c r="J8" s="27">
        <v>0.76399402288498153</v>
      </c>
      <c r="K8" s="27">
        <v>0.76129368585676149</v>
      </c>
      <c r="L8" s="54">
        <v>2.7003370282200345E-3</v>
      </c>
    </row>
    <row r="9" spans="1:12" x14ac:dyDescent="0.4">
      <c r="A9" s="86" t="s">
        <v>56</v>
      </c>
      <c r="B9" s="35">
        <v>111927</v>
      </c>
      <c r="C9" s="35">
        <v>78677</v>
      </c>
      <c r="D9" s="19">
        <v>1.4226139786722931</v>
      </c>
      <c r="E9" s="85">
        <v>33250</v>
      </c>
      <c r="F9" s="35">
        <v>141350</v>
      </c>
      <c r="G9" s="35">
        <v>97699</v>
      </c>
      <c r="H9" s="19">
        <v>1.4467906529237762</v>
      </c>
      <c r="I9" s="85">
        <v>43651</v>
      </c>
      <c r="J9" s="19">
        <v>0.79184294304916869</v>
      </c>
      <c r="K9" s="19">
        <v>0.80529995189305925</v>
      </c>
      <c r="L9" s="18">
        <v>-1.3457008843890561E-2</v>
      </c>
    </row>
    <row r="10" spans="1:12" x14ac:dyDescent="0.4">
      <c r="A10" s="84" t="s">
        <v>57</v>
      </c>
      <c r="B10" s="33">
        <v>25359</v>
      </c>
      <c r="C10" s="33">
        <v>12298</v>
      </c>
      <c r="D10" s="20">
        <v>2.0620426085542363</v>
      </c>
      <c r="E10" s="83">
        <v>13061</v>
      </c>
      <c r="F10" s="35">
        <v>37215</v>
      </c>
      <c r="G10" s="33">
        <v>17040</v>
      </c>
      <c r="H10" s="20">
        <v>2.1839788732394365</v>
      </c>
      <c r="I10" s="83">
        <v>20175</v>
      </c>
      <c r="J10" s="20">
        <v>0.68141878274889156</v>
      </c>
      <c r="K10" s="20">
        <v>0.7217136150234742</v>
      </c>
      <c r="L10" s="23">
        <v>-4.0294832274582637E-2</v>
      </c>
    </row>
    <row r="11" spans="1:12" x14ac:dyDescent="0.4">
      <c r="A11" s="84" t="s">
        <v>69</v>
      </c>
      <c r="B11" s="33">
        <v>4994</v>
      </c>
      <c r="C11" s="33">
        <v>10985</v>
      </c>
      <c r="D11" s="20">
        <v>0.45461993627674102</v>
      </c>
      <c r="E11" s="83">
        <v>-5991</v>
      </c>
      <c r="F11" s="33">
        <v>8100</v>
      </c>
      <c r="G11" s="33">
        <v>16200</v>
      </c>
      <c r="H11" s="20">
        <v>0.5</v>
      </c>
      <c r="I11" s="83">
        <v>-8100</v>
      </c>
      <c r="J11" s="20">
        <v>0.61654320987654321</v>
      </c>
      <c r="K11" s="20">
        <v>0.67808641975308637</v>
      </c>
      <c r="L11" s="23">
        <v>-6.1543209876543159E-2</v>
      </c>
    </row>
    <row r="12" spans="1:12" x14ac:dyDescent="0.4">
      <c r="A12" s="84" t="s">
        <v>54</v>
      </c>
      <c r="B12" s="33">
        <v>21174</v>
      </c>
      <c r="C12" s="33">
        <v>21631</v>
      </c>
      <c r="D12" s="20">
        <v>0.97887291387360731</v>
      </c>
      <c r="E12" s="83">
        <v>-457</v>
      </c>
      <c r="F12" s="33">
        <v>28800</v>
      </c>
      <c r="G12" s="33">
        <v>25350</v>
      </c>
      <c r="H12" s="20">
        <v>1.136094674556213</v>
      </c>
      <c r="I12" s="83">
        <v>3450</v>
      </c>
      <c r="J12" s="20">
        <v>0.73520833333333335</v>
      </c>
      <c r="K12" s="20">
        <v>0.85329388560157793</v>
      </c>
      <c r="L12" s="23">
        <v>-0.11808555226824458</v>
      </c>
    </row>
    <row r="13" spans="1:12" x14ac:dyDescent="0.4">
      <c r="A13" s="84" t="s">
        <v>145</v>
      </c>
      <c r="B13" s="33">
        <v>7235</v>
      </c>
      <c r="C13" s="33">
        <v>6755</v>
      </c>
      <c r="D13" s="20">
        <v>1.071058475203553</v>
      </c>
      <c r="E13" s="83">
        <v>480</v>
      </c>
      <c r="F13" s="33">
        <v>8100</v>
      </c>
      <c r="G13" s="33">
        <v>8418</v>
      </c>
      <c r="H13" s="20">
        <v>0.96222380612972203</v>
      </c>
      <c r="I13" s="83">
        <v>-318</v>
      </c>
      <c r="J13" s="20">
        <v>0.89320987654320982</v>
      </c>
      <c r="K13" s="20">
        <v>0.80244713708719406</v>
      </c>
      <c r="L13" s="23">
        <v>9.0762739456015762E-2</v>
      </c>
    </row>
    <row r="14" spans="1:12" x14ac:dyDescent="0.4">
      <c r="A14" s="84" t="s">
        <v>55</v>
      </c>
      <c r="B14" s="33">
        <v>15928</v>
      </c>
      <c r="C14" s="33">
        <v>14229</v>
      </c>
      <c r="D14" s="20">
        <v>1.1194040340150397</v>
      </c>
      <c r="E14" s="83">
        <v>1699</v>
      </c>
      <c r="F14" s="33">
        <v>20700</v>
      </c>
      <c r="G14" s="33">
        <v>25200</v>
      </c>
      <c r="H14" s="20">
        <v>0.8214285714285714</v>
      </c>
      <c r="I14" s="83">
        <v>-4500</v>
      </c>
      <c r="J14" s="20">
        <v>0.76946859903381648</v>
      </c>
      <c r="K14" s="20">
        <v>0.56464285714285711</v>
      </c>
      <c r="L14" s="23">
        <v>0.20482574189095937</v>
      </c>
    </row>
    <row r="15" spans="1:12" x14ac:dyDescent="0.4">
      <c r="A15" s="91" t="s">
        <v>64</v>
      </c>
      <c r="B15" s="31">
        <v>40996</v>
      </c>
      <c r="C15" s="31">
        <v>36196</v>
      </c>
      <c r="D15" s="22">
        <v>1.1326113382694221</v>
      </c>
      <c r="E15" s="90">
        <v>4800</v>
      </c>
      <c r="F15" s="31">
        <v>55268</v>
      </c>
      <c r="G15" s="31">
        <v>49967</v>
      </c>
      <c r="H15" s="22">
        <v>1.1060900194128125</v>
      </c>
      <c r="I15" s="90">
        <v>5301</v>
      </c>
      <c r="J15" s="22">
        <v>0.74176738800028952</v>
      </c>
      <c r="K15" s="22">
        <v>0.72439810274781358</v>
      </c>
      <c r="L15" s="21">
        <v>1.7369285252475941E-2</v>
      </c>
    </row>
    <row r="16" spans="1:12" x14ac:dyDescent="0.4">
      <c r="A16" s="86" t="s">
        <v>144</v>
      </c>
      <c r="B16" s="35">
        <v>1946</v>
      </c>
      <c r="C16" s="35">
        <v>1663</v>
      </c>
      <c r="D16" s="19">
        <v>1.1701743836440168</v>
      </c>
      <c r="E16" s="85">
        <v>283</v>
      </c>
      <c r="F16" s="35">
        <v>2567</v>
      </c>
      <c r="G16" s="35">
        <v>2550</v>
      </c>
      <c r="H16" s="19">
        <v>1.0066666666666666</v>
      </c>
      <c r="I16" s="85">
        <v>17</v>
      </c>
      <c r="J16" s="19">
        <v>0.75808336579664981</v>
      </c>
      <c r="K16" s="19">
        <v>0.65215686274509799</v>
      </c>
      <c r="L16" s="18">
        <v>0.10592650305155182</v>
      </c>
    </row>
    <row r="17" spans="1:12" x14ac:dyDescent="0.4">
      <c r="A17" s="84" t="s">
        <v>143</v>
      </c>
      <c r="B17" s="33">
        <v>3282</v>
      </c>
      <c r="C17" s="33">
        <v>3472</v>
      </c>
      <c r="D17" s="20">
        <v>0.94527649769585254</v>
      </c>
      <c r="E17" s="83">
        <v>-190</v>
      </c>
      <c r="F17" s="33">
        <v>4517</v>
      </c>
      <c r="G17" s="33">
        <v>4500</v>
      </c>
      <c r="H17" s="20">
        <v>1.0037777777777779</v>
      </c>
      <c r="I17" s="83">
        <v>17</v>
      </c>
      <c r="J17" s="20">
        <v>0.72658844365729469</v>
      </c>
      <c r="K17" s="20">
        <v>0.77155555555555555</v>
      </c>
      <c r="L17" s="23">
        <v>-4.4967111898260859E-2</v>
      </c>
    </row>
    <row r="18" spans="1:12" x14ac:dyDescent="0.4">
      <c r="A18" s="84" t="s">
        <v>142</v>
      </c>
      <c r="B18" s="33">
        <v>3424</v>
      </c>
      <c r="C18" s="33">
        <v>2753</v>
      </c>
      <c r="D18" s="20">
        <v>1.2437341082455504</v>
      </c>
      <c r="E18" s="83">
        <v>671</v>
      </c>
      <c r="F18" s="33">
        <v>4500</v>
      </c>
      <c r="G18" s="33">
        <v>4500</v>
      </c>
      <c r="H18" s="20">
        <v>1</v>
      </c>
      <c r="I18" s="83">
        <v>0</v>
      </c>
      <c r="J18" s="20">
        <v>0.76088888888888884</v>
      </c>
      <c r="K18" s="20">
        <v>0.61177777777777775</v>
      </c>
      <c r="L18" s="23">
        <v>0.14911111111111108</v>
      </c>
    </row>
    <row r="19" spans="1:12" x14ac:dyDescent="0.4">
      <c r="A19" s="84" t="s">
        <v>141</v>
      </c>
      <c r="B19" s="33">
        <v>4086</v>
      </c>
      <c r="C19" s="33">
        <v>3674</v>
      </c>
      <c r="D19" s="20">
        <v>1.1121393576483396</v>
      </c>
      <c r="E19" s="83">
        <v>412</v>
      </c>
      <c r="F19" s="33">
        <v>4800</v>
      </c>
      <c r="G19" s="33">
        <v>4500</v>
      </c>
      <c r="H19" s="20">
        <v>1.0666666666666667</v>
      </c>
      <c r="I19" s="83">
        <v>300</v>
      </c>
      <c r="J19" s="20">
        <v>0.85124999999999995</v>
      </c>
      <c r="K19" s="20">
        <v>0.81644444444444442</v>
      </c>
      <c r="L19" s="23">
        <v>3.4805555555555534E-2</v>
      </c>
    </row>
    <row r="20" spans="1:12" x14ac:dyDescent="0.4">
      <c r="A20" s="84" t="s">
        <v>140</v>
      </c>
      <c r="B20" s="34">
        <v>6442</v>
      </c>
      <c r="C20" s="34">
        <v>5841</v>
      </c>
      <c r="D20" s="17">
        <v>1.1028933401814758</v>
      </c>
      <c r="E20" s="92">
        <v>601</v>
      </c>
      <c r="F20" s="34">
        <v>9000</v>
      </c>
      <c r="G20" s="34">
        <v>9000</v>
      </c>
      <c r="H20" s="17">
        <v>1</v>
      </c>
      <c r="I20" s="92">
        <v>0</v>
      </c>
      <c r="J20" s="17">
        <v>0.71577777777777774</v>
      </c>
      <c r="K20" s="17">
        <v>0.64900000000000002</v>
      </c>
      <c r="L20" s="16">
        <v>6.6777777777777714E-2</v>
      </c>
    </row>
    <row r="21" spans="1:12" x14ac:dyDescent="0.4">
      <c r="A21" s="93" t="s">
        <v>139</v>
      </c>
      <c r="B21" s="33">
        <v>2736</v>
      </c>
      <c r="C21" s="33">
        <v>2638</v>
      </c>
      <c r="D21" s="20">
        <v>1.0371493555724034</v>
      </c>
      <c r="E21" s="83">
        <v>98</v>
      </c>
      <c r="F21" s="33">
        <v>4500</v>
      </c>
      <c r="G21" s="33">
        <v>4500</v>
      </c>
      <c r="H21" s="20">
        <v>1</v>
      </c>
      <c r="I21" s="83">
        <v>0</v>
      </c>
      <c r="J21" s="20">
        <v>0.60799999999999998</v>
      </c>
      <c r="K21" s="20">
        <v>0.5862222222222222</v>
      </c>
      <c r="L21" s="23">
        <v>2.1777777777777785E-2</v>
      </c>
    </row>
    <row r="22" spans="1:12" x14ac:dyDescent="0.4">
      <c r="A22" s="84" t="s">
        <v>138</v>
      </c>
      <c r="B22" s="33">
        <v>3730</v>
      </c>
      <c r="C22" s="33">
        <v>3844</v>
      </c>
      <c r="D22" s="20">
        <v>0.9703433922996878</v>
      </c>
      <c r="E22" s="83">
        <v>-114</v>
      </c>
      <c r="F22" s="33">
        <v>4650</v>
      </c>
      <c r="G22" s="33">
        <v>4500</v>
      </c>
      <c r="H22" s="20">
        <v>1.0333333333333334</v>
      </c>
      <c r="I22" s="83">
        <v>150</v>
      </c>
      <c r="J22" s="20">
        <v>0.80215053763440858</v>
      </c>
      <c r="K22" s="20">
        <v>0.85422222222222222</v>
      </c>
      <c r="L22" s="23">
        <v>-5.2071684587813638E-2</v>
      </c>
    </row>
    <row r="23" spans="1:12" x14ac:dyDescent="0.4">
      <c r="A23" s="84" t="s">
        <v>137</v>
      </c>
      <c r="B23" s="34">
        <v>1314</v>
      </c>
      <c r="C23" s="34">
        <v>1328</v>
      </c>
      <c r="D23" s="17">
        <v>0.98945783132530118</v>
      </c>
      <c r="E23" s="92">
        <v>-14</v>
      </c>
      <c r="F23" s="34">
        <v>1950</v>
      </c>
      <c r="G23" s="34">
        <v>1950</v>
      </c>
      <c r="H23" s="17">
        <v>1</v>
      </c>
      <c r="I23" s="92">
        <v>0</v>
      </c>
      <c r="J23" s="17">
        <v>0.67384615384615387</v>
      </c>
      <c r="K23" s="17">
        <v>0.681025641025641</v>
      </c>
      <c r="L23" s="16">
        <v>-7.1794871794871318E-3</v>
      </c>
    </row>
    <row r="24" spans="1:12" x14ac:dyDescent="0.4">
      <c r="A24" s="93" t="s">
        <v>136</v>
      </c>
      <c r="B24" s="33">
        <v>4358</v>
      </c>
      <c r="C24" s="33">
        <v>3977</v>
      </c>
      <c r="D24" s="20">
        <v>1.0958008549157656</v>
      </c>
      <c r="E24" s="83">
        <v>381</v>
      </c>
      <c r="F24" s="33">
        <v>4684</v>
      </c>
      <c r="G24" s="33">
        <v>4950</v>
      </c>
      <c r="H24" s="20">
        <v>0.94626262626262625</v>
      </c>
      <c r="I24" s="83">
        <v>-266</v>
      </c>
      <c r="J24" s="20">
        <v>0.93040136635354398</v>
      </c>
      <c r="K24" s="20">
        <v>0.80343434343434339</v>
      </c>
      <c r="L24" s="23">
        <v>0.12696702291920059</v>
      </c>
    </row>
    <row r="25" spans="1:12" x14ac:dyDescent="0.4">
      <c r="A25" s="84" t="s">
        <v>135</v>
      </c>
      <c r="B25" s="33">
        <v>3403</v>
      </c>
      <c r="C25" s="33">
        <v>3268</v>
      </c>
      <c r="D25" s="20">
        <v>1.0413096695226438</v>
      </c>
      <c r="E25" s="83">
        <v>135</v>
      </c>
      <c r="F25" s="33">
        <v>4500</v>
      </c>
      <c r="G25" s="33">
        <v>4517</v>
      </c>
      <c r="H25" s="20">
        <v>0.99623644011512069</v>
      </c>
      <c r="I25" s="83">
        <v>-17</v>
      </c>
      <c r="J25" s="20">
        <v>0.75622222222222224</v>
      </c>
      <c r="K25" s="20">
        <v>0.72348904139915871</v>
      </c>
      <c r="L25" s="23">
        <v>3.2733180823063535E-2</v>
      </c>
    </row>
    <row r="26" spans="1:12" x14ac:dyDescent="0.4">
      <c r="A26" s="93" t="s">
        <v>134</v>
      </c>
      <c r="B26" s="34">
        <v>3708</v>
      </c>
      <c r="C26" s="34">
        <v>3738</v>
      </c>
      <c r="D26" s="17">
        <v>0.99197431781701439</v>
      </c>
      <c r="E26" s="92">
        <v>-30</v>
      </c>
      <c r="F26" s="34">
        <v>5100</v>
      </c>
      <c r="G26" s="34">
        <v>4500</v>
      </c>
      <c r="H26" s="17">
        <v>1.1333333333333333</v>
      </c>
      <c r="I26" s="92">
        <v>600</v>
      </c>
      <c r="J26" s="17">
        <v>0.72705882352941176</v>
      </c>
      <c r="K26" s="17">
        <v>0.83066666666666666</v>
      </c>
      <c r="L26" s="16">
        <v>-0.10360784313725491</v>
      </c>
    </row>
    <row r="27" spans="1:12" x14ac:dyDescent="0.4">
      <c r="A27" s="93" t="s">
        <v>172</v>
      </c>
      <c r="B27" s="34">
        <v>2567</v>
      </c>
      <c r="C27" s="34">
        <v>0</v>
      </c>
      <c r="D27" s="17" t="e">
        <v>#DIV/0!</v>
      </c>
      <c r="E27" s="92">
        <v>2567</v>
      </c>
      <c r="F27" s="34">
        <v>4500</v>
      </c>
      <c r="G27" s="34">
        <v>0</v>
      </c>
      <c r="H27" s="17" t="e">
        <v>#DIV/0!</v>
      </c>
      <c r="I27" s="92">
        <v>4500</v>
      </c>
      <c r="J27" s="17">
        <v>0.57044444444444442</v>
      </c>
      <c r="K27" s="17" t="e">
        <v>#DIV/0!</v>
      </c>
      <c r="L27" s="16" t="e">
        <v>#DIV/0!</v>
      </c>
    </row>
    <row r="28" spans="1:12" x14ac:dyDescent="0.4">
      <c r="A28" s="91" t="s">
        <v>63</v>
      </c>
      <c r="B28" s="31">
        <v>1806</v>
      </c>
      <c r="C28" s="31">
        <v>2009</v>
      </c>
      <c r="D28" s="22">
        <v>0.89895470383275267</v>
      </c>
      <c r="E28" s="90">
        <v>-203</v>
      </c>
      <c r="F28" s="31">
        <v>2379</v>
      </c>
      <c r="G28" s="31">
        <v>2457</v>
      </c>
      <c r="H28" s="22">
        <v>0.96825396825396826</v>
      </c>
      <c r="I28" s="90">
        <v>-78</v>
      </c>
      <c r="J28" s="22">
        <v>0.75914249684741486</v>
      </c>
      <c r="K28" s="22">
        <v>0.81766381766381768</v>
      </c>
      <c r="L28" s="21">
        <v>-5.8521320816402822E-2</v>
      </c>
    </row>
    <row r="29" spans="1:12" x14ac:dyDescent="0.4">
      <c r="A29" s="86" t="s">
        <v>133</v>
      </c>
      <c r="B29" s="35">
        <v>997</v>
      </c>
      <c r="C29" s="35">
        <v>1040</v>
      </c>
      <c r="D29" s="19">
        <v>0.95865384615384619</v>
      </c>
      <c r="E29" s="85">
        <v>-43</v>
      </c>
      <c r="F29" s="35">
        <v>1209</v>
      </c>
      <c r="G29" s="35">
        <v>1209</v>
      </c>
      <c r="H29" s="19">
        <v>1</v>
      </c>
      <c r="I29" s="85">
        <v>0</v>
      </c>
      <c r="J29" s="19">
        <v>0.82464846980976014</v>
      </c>
      <c r="K29" s="19">
        <v>0.86021505376344087</v>
      </c>
      <c r="L29" s="18">
        <v>-3.556658395368073E-2</v>
      </c>
    </row>
    <row r="30" spans="1:12" x14ac:dyDescent="0.4">
      <c r="A30" s="84" t="s">
        <v>132</v>
      </c>
      <c r="B30" s="33">
        <v>809</v>
      </c>
      <c r="C30" s="33">
        <v>969</v>
      </c>
      <c r="D30" s="20">
        <v>0.83488132094943246</v>
      </c>
      <c r="E30" s="83">
        <v>-160</v>
      </c>
      <c r="F30" s="33">
        <v>1170</v>
      </c>
      <c r="G30" s="33">
        <v>1248</v>
      </c>
      <c r="H30" s="20">
        <v>0.9375</v>
      </c>
      <c r="I30" s="83">
        <v>-78</v>
      </c>
      <c r="J30" s="20">
        <v>0.69145299145299144</v>
      </c>
      <c r="K30" s="20">
        <v>0.77644230769230771</v>
      </c>
      <c r="L30" s="23">
        <v>-8.498931623931627E-2</v>
      </c>
    </row>
    <row r="31" spans="1:12" s="87" customFormat="1" x14ac:dyDescent="0.4">
      <c r="A31" s="89" t="s">
        <v>74</v>
      </c>
      <c r="B31" s="28">
        <v>226328</v>
      </c>
      <c r="C31" s="28">
        <v>203447</v>
      </c>
      <c r="D31" s="15">
        <v>1.112466637502642</v>
      </c>
      <c r="E31" s="88">
        <v>22881</v>
      </c>
      <c r="F31" s="28">
        <v>338786</v>
      </c>
      <c r="G31" s="28">
        <v>290915</v>
      </c>
      <c r="H31" s="15">
        <v>1.1645532200127184</v>
      </c>
      <c r="I31" s="88">
        <v>47871</v>
      </c>
      <c r="J31" s="15">
        <v>0.66805594091845588</v>
      </c>
      <c r="K31" s="15">
        <v>0.69933485726071187</v>
      </c>
      <c r="L31" s="24">
        <v>-3.1278916342255991E-2</v>
      </c>
    </row>
    <row r="32" spans="1:12" x14ac:dyDescent="0.4">
      <c r="A32" s="94" t="s">
        <v>73</v>
      </c>
      <c r="B32" s="30">
        <v>192342</v>
      </c>
      <c r="C32" s="30">
        <v>172294</v>
      </c>
      <c r="D32" s="19">
        <v>1.1163592464044019</v>
      </c>
      <c r="E32" s="85">
        <v>20048</v>
      </c>
      <c r="F32" s="30">
        <v>287621</v>
      </c>
      <c r="G32" s="30">
        <v>243434</v>
      </c>
      <c r="H32" s="19">
        <v>1.1815153183203662</v>
      </c>
      <c r="I32" s="85">
        <v>44187</v>
      </c>
      <c r="J32" s="19">
        <v>0.6687342023009446</v>
      </c>
      <c r="K32" s="19">
        <v>0.70776473294609632</v>
      </c>
      <c r="L32" s="18">
        <v>-3.9030530645151718E-2</v>
      </c>
    </row>
    <row r="33" spans="1:12" x14ac:dyDescent="0.4">
      <c r="A33" s="84" t="s">
        <v>56</v>
      </c>
      <c r="B33" s="33">
        <v>82513</v>
      </c>
      <c r="C33" s="33">
        <v>73400</v>
      </c>
      <c r="D33" s="20">
        <v>1.1241553133514985</v>
      </c>
      <c r="E33" s="83">
        <v>9113</v>
      </c>
      <c r="F33" s="33">
        <v>131186</v>
      </c>
      <c r="G33" s="33">
        <v>101467</v>
      </c>
      <c r="H33" s="20">
        <v>1.2928932559354274</v>
      </c>
      <c r="I33" s="83">
        <v>29719</v>
      </c>
      <c r="J33" s="20">
        <v>0.62897717744271497</v>
      </c>
      <c r="K33" s="20">
        <v>0.72338789951412774</v>
      </c>
      <c r="L33" s="23">
        <v>-9.4410722071412767E-2</v>
      </c>
    </row>
    <row r="34" spans="1:12" x14ac:dyDescent="0.4">
      <c r="A34" s="84" t="s">
        <v>131</v>
      </c>
      <c r="B34" s="33">
        <v>17819</v>
      </c>
      <c r="C34" s="33">
        <v>16944</v>
      </c>
      <c r="D34" s="20">
        <v>1.0516406987724267</v>
      </c>
      <c r="E34" s="83">
        <v>875</v>
      </c>
      <c r="F34" s="33">
        <v>25693</v>
      </c>
      <c r="G34" s="33">
        <v>25710</v>
      </c>
      <c r="H34" s="20">
        <v>0.99933877868533649</v>
      </c>
      <c r="I34" s="83">
        <v>-17</v>
      </c>
      <c r="J34" s="20">
        <v>0.69353520414120573</v>
      </c>
      <c r="K34" s="20">
        <v>0.65904317386231037</v>
      </c>
      <c r="L34" s="23">
        <v>3.4492030278895358E-2</v>
      </c>
    </row>
    <row r="35" spans="1:12" x14ac:dyDescent="0.4">
      <c r="A35" s="84" t="s">
        <v>130</v>
      </c>
      <c r="B35" s="33">
        <v>14803</v>
      </c>
      <c r="C35" s="33">
        <v>12006</v>
      </c>
      <c r="D35" s="20">
        <v>1.2329668499083792</v>
      </c>
      <c r="E35" s="83">
        <v>2797</v>
      </c>
      <c r="F35" s="33">
        <v>21190</v>
      </c>
      <c r="G35" s="33">
        <v>17280</v>
      </c>
      <c r="H35" s="20">
        <v>1.2262731481481481</v>
      </c>
      <c r="I35" s="83">
        <v>3910</v>
      </c>
      <c r="J35" s="20">
        <v>0.69858423784804158</v>
      </c>
      <c r="K35" s="20">
        <v>0.6947916666666667</v>
      </c>
      <c r="L35" s="23">
        <v>3.7925711813748819E-3</v>
      </c>
    </row>
    <row r="36" spans="1:12" x14ac:dyDescent="0.4">
      <c r="A36" s="84" t="s">
        <v>54</v>
      </c>
      <c r="B36" s="33">
        <v>39696</v>
      </c>
      <c r="C36" s="33">
        <v>36654</v>
      </c>
      <c r="D36" s="20">
        <v>1.0829923064331315</v>
      </c>
      <c r="E36" s="83">
        <v>3042</v>
      </c>
      <c r="F36" s="33">
        <v>53342</v>
      </c>
      <c r="G36" s="33">
        <v>43320</v>
      </c>
      <c r="H36" s="20">
        <v>1.23134810710988</v>
      </c>
      <c r="I36" s="83">
        <v>10022</v>
      </c>
      <c r="J36" s="20">
        <v>0.74417907090097857</v>
      </c>
      <c r="K36" s="20">
        <v>0.84612188365650964</v>
      </c>
      <c r="L36" s="23">
        <v>-0.10194281275553108</v>
      </c>
    </row>
    <row r="37" spans="1:12" x14ac:dyDescent="0.4">
      <c r="A37" s="84" t="s">
        <v>55</v>
      </c>
      <c r="B37" s="33">
        <v>16242</v>
      </c>
      <c r="C37" s="33">
        <v>14139</v>
      </c>
      <c r="D37" s="20">
        <v>1.1487375344791004</v>
      </c>
      <c r="E37" s="83">
        <v>2103</v>
      </c>
      <c r="F37" s="33">
        <v>25311</v>
      </c>
      <c r="G37" s="33">
        <v>24691</v>
      </c>
      <c r="H37" s="20">
        <v>1.0251103641002794</v>
      </c>
      <c r="I37" s="83">
        <v>620</v>
      </c>
      <c r="J37" s="20">
        <v>0.64169728576508234</v>
      </c>
      <c r="K37" s="20">
        <v>0.57263780324814706</v>
      </c>
      <c r="L37" s="23">
        <v>6.9059482516935278E-2</v>
      </c>
    </row>
    <row r="38" spans="1:12" x14ac:dyDescent="0.4">
      <c r="A38" s="84" t="s">
        <v>53</v>
      </c>
      <c r="B38" s="33">
        <v>6804</v>
      </c>
      <c r="C38" s="33">
        <v>5330</v>
      </c>
      <c r="D38" s="20">
        <v>1.2765478424015009</v>
      </c>
      <c r="E38" s="83">
        <v>1474</v>
      </c>
      <c r="F38" s="33">
        <v>8640</v>
      </c>
      <c r="G38" s="33">
        <v>7020</v>
      </c>
      <c r="H38" s="20">
        <v>1.2307692307692308</v>
      </c>
      <c r="I38" s="83">
        <v>1620</v>
      </c>
      <c r="J38" s="20">
        <v>0.78749999999999998</v>
      </c>
      <c r="K38" s="20">
        <v>0.7592592592592593</v>
      </c>
      <c r="L38" s="23">
        <v>2.8240740740740677E-2</v>
      </c>
    </row>
    <row r="39" spans="1:12" x14ac:dyDescent="0.4">
      <c r="A39" s="84" t="s">
        <v>129</v>
      </c>
      <c r="B39" s="33">
        <v>3701</v>
      </c>
      <c r="C39" s="33">
        <v>4713</v>
      </c>
      <c r="D39" s="20">
        <v>0.78527477190748995</v>
      </c>
      <c r="E39" s="83">
        <v>-1012</v>
      </c>
      <c r="F39" s="33">
        <v>4980</v>
      </c>
      <c r="G39" s="33">
        <v>6666</v>
      </c>
      <c r="H39" s="20">
        <v>0.74707470747074711</v>
      </c>
      <c r="I39" s="83">
        <v>-1686</v>
      </c>
      <c r="J39" s="20">
        <v>0.74317269076305226</v>
      </c>
      <c r="K39" s="20">
        <v>0.70702070207020706</v>
      </c>
      <c r="L39" s="23">
        <v>3.6151988692845194E-2</v>
      </c>
    </row>
    <row r="40" spans="1:12" x14ac:dyDescent="0.4">
      <c r="A40" s="84" t="s">
        <v>52</v>
      </c>
      <c r="B40" s="33">
        <v>6266</v>
      </c>
      <c r="C40" s="33">
        <v>4730</v>
      </c>
      <c r="D40" s="20">
        <v>1.3247357293868922</v>
      </c>
      <c r="E40" s="83">
        <v>1536</v>
      </c>
      <c r="F40" s="33">
        <v>8639</v>
      </c>
      <c r="G40" s="33">
        <v>8640</v>
      </c>
      <c r="H40" s="20">
        <v>0.99988425925925928</v>
      </c>
      <c r="I40" s="83">
        <v>-1</v>
      </c>
      <c r="J40" s="20">
        <v>0.72531543002662346</v>
      </c>
      <c r="K40" s="20">
        <v>0.54745370370370372</v>
      </c>
      <c r="L40" s="23">
        <v>0.17786172632291974</v>
      </c>
    </row>
    <row r="41" spans="1:12" x14ac:dyDescent="0.4">
      <c r="A41" s="93" t="s">
        <v>51</v>
      </c>
      <c r="B41" s="34">
        <v>4498</v>
      </c>
      <c r="C41" s="34">
        <v>4378</v>
      </c>
      <c r="D41" s="17">
        <v>1.0274097761534948</v>
      </c>
      <c r="E41" s="92">
        <v>120</v>
      </c>
      <c r="F41" s="34">
        <v>8640</v>
      </c>
      <c r="G41" s="34">
        <v>8640</v>
      </c>
      <c r="H41" s="17">
        <v>1</v>
      </c>
      <c r="I41" s="92">
        <v>0</v>
      </c>
      <c r="J41" s="17">
        <v>0.52060185185185182</v>
      </c>
      <c r="K41" s="17">
        <v>0.50671296296296298</v>
      </c>
      <c r="L41" s="16">
        <v>1.388888888888884E-2</v>
      </c>
    </row>
    <row r="42" spans="1:12" x14ac:dyDescent="0.4">
      <c r="A42" s="91" t="s">
        <v>72</v>
      </c>
      <c r="B42" s="31">
        <v>33986</v>
      </c>
      <c r="C42" s="31">
        <v>31153</v>
      </c>
      <c r="D42" s="22">
        <v>1.0909382723975218</v>
      </c>
      <c r="E42" s="90">
        <v>2833</v>
      </c>
      <c r="F42" s="31">
        <v>51165</v>
      </c>
      <c r="G42" s="31">
        <v>47481</v>
      </c>
      <c r="H42" s="22">
        <v>1.0775889303089656</v>
      </c>
      <c r="I42" s="90">
        <v>3684</v>
      </c>
      <c r="J42" s="22">
        <v>0.664243134955536</v>
      </c>
      <c r="K42" s="22">
        <v>0.65611507760999133</v>
      </c>
      <c r="L42" s="21">
        <v>8.1280573455446703E-3</v>
      </c>
    </row>
    <row r="43" spans="1:12" x14ac:dyDescent="0.4">
      <c r="A43" s="84" t="s">
        <v>68</v>
      </c>
      <c r="B43" s="33">
        <v>2671</v>
      </c>
      <c r="C43" s="33">
        <v>2114</v>
      </c>
      <c r="D43" s="20">
        <v>1.2634815515610218</v>
      </c>
      <c r="E43" s="83">
        <v>557</v>
      </c>
      <c r="F43" s="33">
        <v>4980</v>
      </c>
      <c r="G43" s="33">
        <v>3787</v>
      </c>
      <c r="H43" s="20">
        <v>1.3150250858199102</v>
      </c>
      <c r="I43" s="83">
        <v>1193</v>
      </c>
      <c r="J43" s="20">
        <v>0.53634538152610445</v>
      </c>
      <c r="K43" s="20">
        <v>0.55822550831792972</v>
      </c>
      <c r="L43" s="23">
        <v>-2.1880126791825272E-2</v>
      </c>
    </row>
    <row r="44" spans="1:12" x14ac:dyDescent="0.4">
      <c r="A44" s="84" t="s">
        <v>66</v>
      </c>
      <c r="B44" s="33">
        <v>4104</v>
      </c>
      <c r="C44" s="33">
        <v>2970</v>
      </c>
      <c r="D44" s="20">
        <v>1.3818181818181818</v>
      </c>
      <c r="E44" s="83">
        <v>1134</v>
      </c>
      <c r="F44" s="33">
        <v>8352</v>
      </c>
      <c r="G44" s="33">
        <v>3780</v>
      </c>
      <c r="H44" s="20">
        <v>2.2095238095238097</v>
      </c>
      <c r="I44" s="83">
        <v>4572</v>
      </c>
      <c r="J44" s="20">
        <v>0.49137931034482757</v>
      </c>
      <c r="K44" s="20">
        <v>0.7857142857142857</v>
      </c>
      <c r="L44" s="23">
        <v>-0.29433497536945813</v>
      </c>
    </row>
    <row r="45" spans="1:12" x14ac:dyDescent="0.4">
      <c r="A45" s="84" t="s">
        <v>48</v>
      </c>
      <c r="B45" s="33">
        <v>8487</v>
      </c>
      <c r="C45" s="33">
        <v>8405</v>
      </c>
      <c r="D45" s="20">
        <v>1.0097560975609756</v>
      </c>
      <c r="E45" s="83">
        <v>82</v>
      </c>
      <c r="F45" s="33">
        <v>11340</v>
      </c>
      <c r="G45" s="33">
        <v>11718</v>
      </c>
      <c r="H45" s="20">
        <v>0.967741935483871</v>
      </c>
      <c r="I45" s="83">
        <v>-378</v>
      </c>
      <c r="J45" s="20">
        <v>0.74841269841269842</v>
      </c>
      <c r="K45" s="20">
        <v>0.71727257211128181</v>
      </c>
      <c r="L45" s="23">
        <v>3.1140126301416604E-2</v>
      </c>
    </row>
    <row r="46" spans="1:12" x14ac:dyDescent="0.4">
      <c r="A46" s="84" t="s">
        <v>50</v>
      </c>
      <c r="B46" s="33">
        <v>2515</v>
      </c>
      <c r="C46" s="33">
        <v>2533</v>
      </c>
      <c r="D46" s="20">
        <v>0.99289380181602838</v>
      </c>
      <c r="E46" s="83">
        <v>-18</v>
      </c>
      <c r="F46" s="33">
        <v>3780</v>
      </c>
      <c r="G46" s="33">
        <v>3780</v>
      </c>
      <c r="H46" s="20">
        <v>1</v>
      </c>
      <c r="I46" s="83">
        <v>0</v>
      </c>
      <c r="J46" s="20">
        <v>0.66534391534391535</v>
      </c>
      <c r="K46" s="20">
        <v>0.67010582010582009</v>
      </c>
      <c r="L46" s="23">
        <v>-4.761904761904745E-3</v>
      </c>
    </row>
    <row r="47" spans="1:12" x14ac:dyDescent="0.4">
      <c r="A47" s="84" t="s">
        <v>49</v>
      </c>
      <c r="B47" s="33">
        <v>3007</v>
      </c>
      <c r="C47" s="33">
        <v>2910</v>
      </c>
      <c r="D47" s="20">
        <v>1.0333333333333334</v>
      </c>
      <c r="E47" s="83">
        <v>97</v>
      </c>
      <c r="F47" s="33">
        <v>3787</v>
      </c>
      <c r="G47" s="33">
        <v>4190</v>
      </c>
      <c r="H47" s="20">
        <v>0.90381861575179001</v>
      </c>
      <c r="I47" s="83">
        <v>-403</v>
      </c>
      <c r="J47" s="20">
        <v>0.79403221547398994</v>
      </c>
      <c r="K47" s="20">
        <v>0.6945107398568019</v>
      </c>
      <c r="L47" s="23">
        <v>9.9521475617188049E-2</v>
      </c>
    </row>
    <row r="48" spans="1:12" x14ac:dyDescent="0.4">
      <c r="A48" s="84" t="s">
        <v>128</v>
      </c>
      <c r="B48" s="33">
        <v>2986</v>
      </c>
      <c r="C48" s="33">
        <v>2253</v>
      </c>
      <c r="D48" s="20">
        <v>1.3253439857967155</v>
      </c>
      <c r="E48" s="83">
        <v>733</v>
      </c>
      <c r="F48" s="33">
        <v>3787</v>
      </c>
      <c r="G48" s="33">
        <v>4980</v>
      </c>
      <c r="H48" s="20">
        <v>0.76044176706827304</v>
      </c>
      <c r="I48" s="83">
        <v>-1193</v>
      </c>
      <c r="J48" s="20">
        <v>0.78848692896752048</v>
      </c>
      <c r="K48" s="20">
        <v>0.45240963855421684</v>
      </c>
      <c r="L48" s="23">
        <v>0.33607729041330364</v>
      </c>
    </row>
    <row r="49" spans="1:12" x14ac:dyDescent="0.4">
      <c r="A49" s="84" t="s">
        <v>70</v>
      </c>
      <c r="B49" s="33">
        <v>3083</v>
      </c>
      <c r="C49" s="33">
        <v>2534</v>
      </c>
      <c r="D49" s="20">
        <v>1.2166535122336228</v>
      </c>
      <c r="E49" s="83">
        <v>549</v>
      </c>
      <c r="F49" s="33">
        <v>3794</v>
      </c>
      <c r="G49" s="33">
        <v>3786</v>
      </c>
      <c r="H49" s="20">
        <v>1.0021130480718436</v>
      </c>
      <c r="I49" s="83">
        <v>8</v>
      </c>
      <c r="J49" s="20">
        <v>0.812598840274117</v>
      </c>
      <c r="K49" s="20">
        <v>0.66930797675647125</v>
      </c>
      <c r="L49" s="23">
        <v>0.14329086351764575</v>
      </c>
    </row>
    <row r="50" spans="1:12" x14ac:dyDescent="0.4">
      <c r="A50" s="84" t="s">
        <v>127</v>
      </c>
      <c r="B50" s="33">
        <v>3029</v>
      </c>
      <c r="C50" s="33">
        <v>3156</v>
      </c>
      <c r="D50" s="20">
        <v>0.95975918884664135</v>
      </c>
      <c r="E50" s="83">
        <v>-127</v>
      </c>
      <c r="F50" s="33">
        <v>3794</v>
      </c>
      <c r="G50" s="33">
        <v>3900</v>
      </c>
      <c r="H50" s="20">
        <v>0.97282051282051285</v>
      </c>
      <c r="I50" s="83">
        <v>-106</v>
      </c>
      <c r="J50" s="20">
        <v>0.79836584080126516</v>
      </c>
      <c r="K50" s="20">
        <v>0.8092307692307692</v>
      </c>
      <c r="L50" s="23">
        <v>-1.0864928429504039E-2</v>
      </c>
    </row>
    <row r="51" spans="1:12" x14ac:dyDescent="0.4">
      <c r="A51" s="84" t="s">
        <v>125</v>
      </c>
      <c r="B51" s="33">
        <v>2132</v>
      </c>
      <c r="C51" s="33">
        <v>2491</v>
      </c>
      <c r="D51" s="20">
        <v>0.85588117221999194</v>
      </c>
      <c r="E51" s="83">
        <v>-359</v>
      </c>
      <c r="F51" s="33">
        <v>3780</v>
      </c>
      <c r="G51" s="33">
        <v>3780</v>
      </c>
      <c r="H51" s="20">
        <v>1</v>
      </c>
      <c r="I51" s="83">
        <v>0</v>
      </c>
      <c r="J51" s="20">
        <v>0.56402116402116398</v>
      </c>
      <c r="K51" s="20">
        <v>0.65899470899470902</v>
      </c>
      <c r="L51" s="23">
        <v>-9.4973544973545043E-2</v>
      </c>
    </row>
    <row r="52" spans="1:12" x14ac:dyDescent="0.4">
      <c r="A52" s="84" t="s">
        <v>124</v>
      </c>
      <c r="B52" s="33">
        <v>1972</v>
      </c>
      <c r="C52" s="33">
        <v>1787</v>
      </c>
      <c r="D52" s="20">
        <v>1.1035254616675993</v>
      </c>
      <c r="E52" s="83">
        <v>185</v>
      </c>
      <c r="F52" s="33">
        <v>3771</v>
      </c>
      <c r="G52" s="33">
        <v>3780</v>
      </c>
      <c r="H52" s="20">
        <v>0.99761904761904763</v>
      </c>
      <c r="I52" s="83">
        <v>-9</v>
      </c>
      <c r="J52" s="20">
        <v>0.52293821267568286</v>
      </c>
      <c r="K52" s="20">
        <v>0.47275132275132276</v>
      </c>
      <c r="L52" s="23">
        <v>5.0186889924360101E-2</v>
      </c>
    </row>
    <row r="53" spans="1:12" s="87" customFormat="1" x14ac:dyDescent="0.4">
      <c r="A53" s="89" t="s">
        <v>71</v>
      </c>
      <c r="B53" s="28">
        <v>0</v>
      </c>
      <c r="C53" s="28">
        <v>26758</v>
      </c>
      <c r="D53" s="15">
        <v>0</v>
      </c>
      <c r="E53" s="88">
        <v>-26758</v>
      </c>
      <c r="F53" s="28">
        <v>0</v>
      </c>
      <c r="G53" s="28">
        <v>40230</v>
      </c>
      <c r="H53" s="15">
        <v>0</v>
      </c>
      <c r="I53" s="88">
        <v>-40230</v>
      </c>
      <c r="J53" s="15" t="e">
        <v>#DIV/0!</v>
      </c>
      <c r="K53" s="15">
        <v>0.66512552821277648</v>
      </c>
      <c r="L53" s="24" t="e">
        <v>#DIV/0!</v>
      </c>
    </row>
    <row r="54" spans="1:12" x14ac:dyDescent="0.4">
      <c r="A54" s="86" t="s">
        <v>56</v>
      </c>
      <c r="B54" s="35">
        <v>0</v>
      </c>
      <c r="C54" s="35">
        <v>21612</v>
      </c>
      <c r="D54" s="19">
        <v>0</v>
      </c>
      <c r="E54" s="85">
        <v>-21612</v>
      </c>
      <c r="F54" s="35">
        <v>0</v>
      </c>
      <c r="G54" s="35">
        <v>31458</v>
      </c>
      <c r="H54" s="19">
        <v>0</v>
      </c>
      <c r="I54" s="85">
        <v>-31458</v>
      </c>
      <c r="J54" s="19" t="e">
        <v>#DIV/0!</v>
      </c>
      <c r="K54" s="19">
        <v>0.68701125309937061</v>
      </c>
      <c r="L54" s="18" t="e">
        <v>#DIV/0!</v>
      </c>
    </row>
    <row r="55" spans="1:12" x14ac:dyDescent="0.4">
      <c r="A55" s="82" t="s">
        <v>57</v>
      </c>
      <c r="B55" s="32">
        <v>0</v>
      </c>
      <c r="C55" s="32">
        <v>5146</v>
      </c>
      <c r="D55" s="26">
        <v>0</v>
      </c>
      <c r="E55" s="81">
        <v>-5146</v>
      </c>
      <c r="F55" s="32">
        <v>0</v>
      </c>
      <c r="G55" s="32">
        <v>8772</v>
      </c>
      <c r="H55" s="26">
        <v>0</v>
      </c>
      <c r="I55" s="81">
        <v>-8772</v>
      </c>
      <c r="J55" s="26" t="e">
        <v>#DIV/0!</v>
      </c>
      <c r="K55" s="26">
        <v>0.58663930688554489</v>
      </c>
      <c r="L55" s="25" t="e">
        <v>#DIV/0!</v>
      </c>
    </row>
    <row r="56" spans="1:12" x14ac:dyDescent="0.4">
      <c r="C56" s="80"/>
      <c r="E56" s="13"/>
      <c r="G56" s="80"/>
      <c r="I56" s="13"/>
      <c r="K56" s="80"/>
    </row>
    <row r="57" spans="1:12" x14ac:dyDescent="0.4">
      <c r="C57" s="80"/>
      <c r="D57" s="13"/>
      <c r="E57" s="13"/>
      <c r="F57" s="80"/>
      <c r="G57" s="80"/>
      <c r="H57" s="13"/>
      <c r="I57" s="13"/>
      <c r="J57" s="80"/>
      <c r="K57" s="80"/>
    </row>
    <row r="58" spans="1:12" x14ac:dyDescent="0.4">
      <c r="C58" s="80"/>
      <c r="D58" s="13"/>
      <c r="E58" s="13"/>
      <c r="F58" s="80"/>
      <c r="G58" s="80"/>
      <c r="H58" s="13"/>
      <c r="I58" s="13"/>
      <c r="J58" s="80"/>
      <c r="K58" s="80"/>
    </row>
    <row r="59" spans="1:12" x14ac:dyDescent="0.4">
      <c r="C59" s="80"/>
      <c r="D59" s="13"/>
      <c r="E59" s="13"/>
      <c r="F59" s="80"/>
      <c r="G59" s="80"/>
      <c r="H59" s="13"/>
      <c r="I59" s="13"/>
      <c r="J59" s="80"/>
      <c r="K59" s="80"/>
    </row>
    <row r="60" spans="1:12" x14ac:dyDescent="0.4">
      <c r="C60" s="80"/>
      <c r="D60" s="13"/>
      <c r="E60" s="13"/>
      <c r="F60" s="80"/>
      <c r="G60" s="80"/>
      <c r="H60" s="13"/>
      <c r="I60" s="13"/>
      <c r="J60" s="80"/>
      <c r="K60" s="80"/>
    </row>
    <row r="61" spans="1:12" x14ac:dyDescent="0.4">
      <c r="C61" s="80"/>
      <c r="E61" s="13"/>
      <c r="G61" s="80"/>
      <c r="I61" s="13"/>
      <c r="K61" s="80"/>
    </row>
    <row r="62" spans="1:12" x14ac:dyDescent="0.4">
      <c r="C62" s="80"/>
      <c r="E62" s="13"/>
      <c r="G62" s="80"/>
      <c r="I62" s="13"/>
      <c r="K62" s="80"/>
    </row>
    <row r="63" spans="1:12" x14ac:dyDescent="0.4">
      <c r="C63" s="80"/>
      <c r="E63" s="13"/>
      <c r="G63" s="80"/>
      <c r="I63" s="13"/>
      <c r="K63" s="80"/>
    </row>
    <row r="64" spans="1:12" x14ac:dyDescent="0.4">
      <c r="C64" s="80"/>
      <c r="E64" s="13"/>
      <c r="G64" s="80"/>
      <c r="I64" s="13"/>
      <c r="K64" s="80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5'!A1" display="'h15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bestFit="1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11月(上旬)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104</v>
      </c>
      <c r="C4" s="120" t="s">
        <v>187</v>
      </c>
      <c r="D4" s="119" t="s">
        <v>61</v>
      </c>
      <c r="E4" s="119"/>
      <c r="F4" s="116" t="s">
        <v>104</v>
      </c>
      <c r="G4" s="116" t="s">
        <v>187</v>
      </c>
      <c r="H4" s="119" t="s">
        <v>61</v>
      </c>
      <c r="I4" s="119"/>
      <c r="J4" s="116" t="s">
        <v>104</v>
      </c>
      <c r="K4" s="116" t="s">
        <v>187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158405</v>
      </c>
      <c r="C6" s="28">
        <v>145165</v>
      </c>
      <c r="D6" s="15">
        <v>1.0912065580546275</v>
      </c>
      <c r="E6" s="88">
        <v>13240</v>
      </c>
      <c r="F6" s="28">
        <v>214420</v>
      </c>
      <c r="G6" s="28">
        <v>191855</v>
      </c>
      <c r="H6" s="15">
        <v>1.1176148653931355</v>
      </c>
      <c r="I6" s="88">
        <v>22565</v>
      </c>
      <c r="J6" s="15">
        <v>0.73876037683051954</v>
      </c>
      <c r="K6" s="15">
        <v>0.75663912850850901</v>
      </c>
      <c r="L6" s="24">
        <v>-1.7878751677989468E-2</v>
      </c>
    </row>
    <row r="7" spans="1:12" s="87" customFormat="1" x14ac:dyDescent="0.4">
      <c r="A7" s="89" t="s">
        <v>58</v>
      </c>
      <c r="B7" s="28">
        <v>80311</v>
      </c>
      <c r="C7" s="28">
        <v>63911</v>
      </c>
      <c r="D7" s="15">
        <v>1.2566068438922877</v>
      </c>
      <c r="E7" s="88">
        <v>16400</v>
      </c>
      <c r="F7" s="28">
        <v>101213</v>
      </c>
      <c r="G7" s="28">
        <v>81380</v>
      </c>
      <c r="H7" s="15">
        <v>1.2437085278938314</v>
      </c>
      <c r="I7" s="88">
        <v>19833</v>
      </c>
      <c r="J7" s="15">
        <v>0.79348502662701437</v>
      </c>
      <c r="K7" s="15">
        <v>0.78534037847136884</v>
      </c>
      <c r="L7" s="24">
        <v>8.1446481556455286E-3</v>
      </c>
    </row>
    <row r="8" spans="1:12" x14ac:dyDescent="0.4">
      <c r="A8" s="97" t="s">
        <v>65</v>
      </c>
      <c r="B8" s="29">
        <v>65557</v>
      </c>
      <c r="C8" s="29">
        <v>50774</v>
      </c>
      <c r="D8" s="27">
        <v>1.2911529522984204</v>
      </c>
      <c r="E8" s="96">
        <v>14783</v>
      </c>
      <c r="F8" s="29">
        <v>81782</v>
      </c>
      <c r="G8" s="29">
        <v>63572</v>
      </c>
      <c r="H8" s="27">
        <v>1.2864468633989807</v>
      </c>
      <c r="I8" s="96">
        <v>18210</v>
      </c>
      <c r="J8" s="27">
        <v>0.80160671052309795</v>
      </c>
      <c r="K8" s="27">
        <v>0.79868495564084818</v>
      </c>
      <c r="L8" s="54">
        <v>2.9217548822497719E-3</v>
      </c>
    </row>
    <row r="9" spans="1:12" x14ac:dyDescent="0.4">
      <c r="A9" s="86" t="s">
        <v>56</v>
      </c>
      <c r="B9" s="35">
        <v>39699</v>
      </c>
      <c r="C9" s="35">
        <v>27777</v>
      </c>
      <c r="D9" s="19">
        <v>1.4292040177124961</v>
      </c>
      <c r="E9" s="85">
        <v>11922</v>
      </c>
      <c r="F9" s="35">
        <v>47531</v>
      </c>
      <c r="G9" s="35">
        <v>32824</v>
      </c>
      <c r="H9" s="19">
        <v>1.4480563002680966</v>
      </c>
      <c r="I9" s="85">
        <v>14707</v>
      </c>
      <c r="J9" s="19">
        <v>0.83522332793334875</v>
      </c>
      <c r="K9" s="19">
        <v>0.8462405556909578</v>
      </c>
      <c r="L9" s="18">
        <v>-1.1017227757609049E-2</v>
      </c>
    </row>
    <row r="10" spans="1:12" x14ac:dyDescent="0.4">
      <c r="A10" s="84" t="s">
        <v>57</v>
      </c>
      <c r="B10" s="33">
        <v>9043</v>
      </c>
      <c r="C10" s="33">
        <v>4518</v>
      </c>
      <c r="D10" s="20">
        <v>2.0015493581230634</v>
      </c>
      <c r="E10" s="83">
        <v>4525</v>
      </c>
      <c r="F10" s="35">
        <v>12351</v>
      </c>
      <c r="G10" s="35">
        <v>5680</v>
      </c>
      <c r="H10" s="20">
        <v>2.1744718309859157</v>
      </c>
      <c r="I10" s="83">
        <v>6671</v>
      </c>
      <c r="J10" s="20">
        <v>0.73216743583515509</v>
      </c>
      <c r="K10" s="20">
        <v>0.7954225352112676</v>
      </c>
      <c r="L10" s="23">
        <v>-6.3255099376112511E-2</v>
      </c>
    </row>
    <row r="11" spans="1:12" x14ac:dyDescent="0.4">
      <c r="A11" s="84" t="s">
        <v>69</v>
      </c>
      <c r="B11" s="33">
        <v>1726</v>
      </c>
      <c r="C11" s="33">
        <v>3836</v>
      </c>
      <c r="D11" s="20">
        <v>0.44994786235662149</v>
      </c>
      <c r="E11" s="83">
        <v>-2110</v>
      </c>
      <c r="F11" s="33">
        <v>2700</v>
      </c>
      <c r="G11" s="33">
        <v>5400</v>
      </c>
      <c r="H11" s="20">
        <v>0.5</v>
      </c>
      <c r="I11" s="83">
        <v>-2700</v>
      </c>
      <c r="J11" s="20">
        <v>0.6392592592592593</v>
      </c>
      <c r="K11" s="20">
        <v>0.71037037037037032</v>
      </c>
      <c r="L11" s="23">
        <v>-7.1111111111111014E-2</v>
      </c>
    </row>
    <row r="12" spans="1:12" x14ac:dyDescent="0.4">
      <c r="A12" s="84" t="s">
        <v>54</v>
      </c>
      <c r="B12" s="33">
        <v>6819</v>
      </c>
      <c r="C12" s="33">
        <v>6780</v>
      </c>
      <c r="D12" s="20">
        <v>1.0057522123893805</v>
      </c>
      <c r="E12" s="83">
        <v>39</v>
      </c>
      <c r="F12" s="33">
        <v>9600</v>
      </c>
      <c r="G12" s="33">
        <v>8250</v>
      </c>
      <c r="H12" s="20">
        <v>1.1636363636363636</v>
      </c>
      <c r="I12" s="83">
        <v>1350</v>
      </c>
      <c r="J12" s="20">
        <v>0.71031250000000001</v>
      </c>
      <c r="K12" s="20">
        <v>0.82181818181818178</v>
      </c>
      <c r="L12" s="23">
        <v>-0.11150568181818177</v>
      </c>
    </row>
    <row r="13" spans="1:12" x14ac:dyDescent="0.4">
      <c r="A13" s="84" t="s">
        <v>145</v>
      </c>
      <c r="B13" s="33">
        <v>2578</v>
      </c>
      <c r="C13" s="33">
        <v>2626</v>
      </c>
      <c r="D13" s="20">
        <v>0.98172124904798175</v>
      </c>
      <c r="E13" s="83">
        <v>-48</v>
      </c>
      <c r="F13" s="33">
        <v>2700</v>
      </c>
      <c r="G13" s="33">
        <v>3018</v>
      </c>
      <c r="H13" s="20">
        <v>0.89463220675944333</v>
      </c>
      <c r="I13" s="83">
        <v>-318</v>
      </c>
      <c r="J13" s="20">
        <v>0.95481481481481478</v>
      </c>
      <c r="K13" s="20">
        <v>0.87011265738899934</v>
      </c>
      <c r="L13" s="23">
        <v>8.4702157425815439E-2</v>
      </c>
    </row>
    <row r="14" spans="1:12" x14ac:dyDescent="0.4">
      <c r="A14" s="84" t="s">
        <v>55</v>
      </c>
      <c r="B14" s="33">
        <v>5692</v>
      </c>
      <c r="C14" s="33">
        <v>5237</v>
      </c>
      <c r="D14" s="20">
        <v>1.0868818025587168</v>
      </c>
      <c r="E14" s="83">
        <v>455</v>
      </c>
      <c r="F14" s="33">
        <v>6900</v>
      </c>
      <c r="G14" s="33">
        <v>8400</v>
      </c>
      <c r="H14" s="20">
        <v>0.8214285714285714</v>
      </c>
      <c r="I14" s="83">
        <v>-1500</v>
      </c>
      <c r="J14" s="20">
        <v>0.82492753623188408</v>
      </c>
      <c r="K14" s="20">
        <v>0.62345238095238098</v>
      </c>
      <c r="L14" s="23">
        <v>0.2014751552795031</v>
      </c>
    </row>
    <row r="15" spans="1:12" x14ac:dyDescent="0.4">
      <c r="A15" s="91" t="s">
        <v>64</v>
      </c>
      <c r="B15" s="31">
        <v>14104</v>
      </c>
      <c r="C15" s="31">
        <v>12414</v>
      </c>
      <c r="D15" s="22">
        <v>1.1361366199452232</v>
      </c>
      <c r="E15" s="90">
        <v>1690</v>
      </c>
      <c r="F15" s="31">
        <v>18651</v>
      </c>
      <c r="G15" s="31">
        <v>16950</v>
      </c>
      <c r="H15" s="22">
        <v>1.100353982300885</v>
      </c>
      <c r="I15" s="90">
        <v>1701</v>
      </c>
      <c r="J15" s="22">
        <v>0.75620610154951473</v>
      </c>
      <c r="K15" s="22">
        <v>0.73238938053097347</v>
      </c>
      <c r="L15" s="21">
        <v>2.3816721018541265E-2</v>
      </c>
    </row>
    <row r="16" spans="1:12" x14ac:dyDescent="0.4">
      <c r="A16" s="86" t="s">
        <v>144</v>
      </c>
      <c r="B16" s="35">
        <v>610</v>
      </c>
      <c r="C16" s="35">
        <v>584</v>
      </c>
      <c r="D16" s="19">
        <v>1.0445205479452055</v>
      </c>
      <c r="E16" s="85">
        <v>26</v>
      </c>
      <c r="F16" s="35">
        <v>767</v>
      </c>
      <c r="G16" s="35">
        <v>900</v>
      </c>
      <c r="H16" s="19">
        <v>0.85222222222222221</v>
      </c>
      <c r="I16" s="85">
        <v>-133</v>
      </c>
      <c r="J16" s="19">
        <v>0.79530638852672753</v>
      </c>
      <c r="K16" s="19">
        <v>0.64888888888888885</v>
      </c>
      <c r="L16" s="18">
        <v>0.14641749963783868</v>
      </c>
    </row>
    <row r="17" spans="1:12" x14ac:dyDescent="0.4">
      <c r="A17" s="84" t="s">
        <v>143</v>
      </c>
      <c r="B17" s="33">
        <v>1195</v>
      </c>
      <c r="C17" s="33">
        <v>1146</v>
      </c>
      <c r="D17" s="20">
        <v>1.0427574171029668</v>
      </c>
      <c r="E17" s="83">
        <v>49</v>
      </c>
      <c r="F17" s="33">
        <v>1517</v>
      </c>
      <c r="G17" s="33">
        <v>1500</v>
      </c>
      <c r="H17" s="20">
        <v>1.0113333333333334</v>
      </c>
      <c r="I17" s="83">
        <v>17</v>
      </c>
      <c r="J17" s="20">
        <v>0.78773895847066577</v>
      </c>
      <c r="K17" s="20">
        <v>0.76400000000000001</v>
      </c>
      <c r="L17" s="23">
        <v>2.3738958470665761E-2</v>
      </c>
    </row>
    <row r="18" spans="1:12" x14ac:dyDescent="0.4">
      <c r="A18" s="84" t="s">
        <v>142</v>
      </c>
      <c r="B18" s="33">
        <v>1118</v>
      </c>
      <c r="C18" s="33">
        <v>978</v>
      </c>
      <c r="D18" s="20">
        <v>1.1431492842535786</v>
      </c>
      <c r="E18" s="83">
        <v>140</v>
      </c>
      <c r="F18" s="33">
        <v>1500</v>
      </c>
      <c r="G18" s="33">
        <v>1500</v>
      </c>
      <c r="H18" s="20">
        <v>1</v>
      </c>
      <c r="I18" s="83">
        <v>0</v>
      </c>
      <c r="J18" s="20">
        <v>0.74533333333333329</v>
      </c>
      <c r="K18" s="20">
        <v>0.65200000000000002</v>
      </c>
      <c r="L18" s="23">
        <v>9.3333333333333268E-2</v>
      </c>
    </row>
    <row r="19" spans="1:12" x14ac:dyDescent="0.4">
      <c r="A19" s="84" t="s">
        <v>141</v>
      </c>
      <c r="B19" s="33">
        <v>1246</v>
      </c>
      <c r="C19" s="33">
        <v>1322</v>
      </c>
      <c r="D19" s="20">
        <v>0.94251134644478063</v>
      </c>
      <c r="E19" s="83">
        <v>-76</v>
      </c>
      <c r="F19" s="33">
        <v>1500</v>
      </c>
      <c r="G19" s="33">
        <v>1500</v>
      </c>
      <c r="H19" s="20">
        <v>1</v>
      </c>
      <c r="I19" s="83">
        <v>0</v>
      </c>
      <c r="J19" s="20">
        <v>0.83066666666666666</v>
      </c>
      <c r="K19" s="20">
        <v>0.8813333333333333</v>
      </c>
      <c r="L19" s="23">
        <v>-5.0666666666666638E-2</v>
      </c>
    </row>
    <row r="20" spans="1:12" x14ac:dyDescent="0.4">
      <c r="A20" s="84" t="s">
        <v>140</v>
      </c>
      <c r="B20" s="34">
        <v>2314</v>
      </c>
      <c r="C20" s="34">
        <v>2074</v>
      </c>
      <c r="D20" s="17">
        <v>1.1157184185149469</v>
      </c>
      <c r="E20" s="92">
        <v>240</v>
      </c>
      <c r="F20" s="34">
        <v>3000</v>
      </c>
      <c r="G20" s="34">
        <v>3000</v>
      </c>
      <c r="H20" s="17">
        <v>1</v>
      </c>
      <c r="I20" s="92">
        <v>0</v>
      </c>
      <c r="J20" s="17">
        <v>0.77133333333333332</v>
      </c>
      <c r="K20" s="17">
        <v>0.69133333333333336</v>
      </c>
      <c r="L20" s="16">
        <v>0.08</v>
      </c>
    </row>
    <row r="21" spans="1:12" x14ac:dyDescent="0.4">
      <c r="A21" s="93" t="s">
        <v>139</v>
      </c>
      <c r="B21" s="33">
        <v>920</v>
      </c>
      <c r="C21" s="33">
        <v>867</v>
      </c>
      <c r="D21" s="20">
        <v>1.0611303344867358</v>
      </c>
      <c r="E21" s="83">
        <v>53</v>
      </c>
      <c r="F21" s="33">
        <v>1500</v>
      </c>
      <c r="G21" s="33">
        <v>1500</v>
      </c>
      <c r="H21" s="20">
        <v>1</v>
      </c>
      <c r="I21" s="83">
        <v>0</v>
      </c>
      <c r="J21" s="20">
        <v>0.61333333333333329</v>
      </c>
      <c r="K21" s="20">
        <v>0.57799999999999996</v>
      </c>
      <c r="L21" s="23">
        <v>3.5333333333333328E-2</v>
      </c>
    </row>
    <row r="22" spans="1:12" x14ac:dyDescent="0.4">
      <c r="A22" s="84" t="s">
        <v>138</v>
      </c>
      <c r="B22" s="33">
        <v>1290</v>
      </c>
      <c r="C22" s="33">
        <v>1249</v>
      </c>
      <c r="D22" s="20">
        <v>1.032826261008807</v>
      </c>
      <c r="E22" s="83">
        <v>41</v>
      </c>
      <c r="F22" s="33">
        <v>1650</v>
      </c>
      <c r="G22" s="33">
        <v>1500</v>
      </c>
      <c r="H22" s="20">
        <v>1.1000000000000001</v>
      </c>
      <c r="I22" s="83">
        <v>150</v>
      </c>
      <c r="J22" s="20">
        <v>0.78181818181818186</v>
      </c>
      <c r="K22" s="20">
        <v>0.83266666666666667</v>
      </c>
      <c r="L22" s="23">
        <v>-5.084848484848481E-2</v>
      </c>
    </row>
    <row r="23" spans="1:12" x14ac:dyDescent="0.4">
      <c r="A23" s="84" t="s">
        <v>137</v>
      </c>
      <c r="B23" s="34">
        <v>450</v>
      </c>
      <c r="C23" s="34">
        <v>311</v>
      </c>
      <c r="D23" s="17">
        <v>1.4469453376205788</v>
      </c>
      <c r="E23" s="92">
        <v>139</v>
      </c>
      <c r="F23" s="34">
        <v>750</v>
      </c>
      <c r="G23" s="34">
        <v>600</v>
      </c>
      <c r="H23" s="17">
        <v>1.25</v>
      </c>
      <c r="I23" s="92">
        <v>150</v>
      </c>
      <c r="J23" s="17">
        <v>0.6</v>
      </c>
      <c r="K23" s="17">
        <v>0.51833333333333331</v>
      </c>
      <c r="L23" s="16">
        <v>8.1666666666666665E-2</v>
      </c>
    </row>
    <row r="24" spans="1:12" x14ac:dyDescent="0.4">
      <c r="A24" s="93" t="s">
        <v>136</v>
      </c>
      <c r="B24" s="33">
        <v>1552</v>
      </c>
      <c r="C24" s="33">
        <v>1506</v>
      </c>
      <c r="D24" s="20">
        <v>1.0305444887118194</v>
      </c>
      <c r="E24" s="83">
        <v>46</v>
      </c>
      <c r="F24" s="33">
        <v>1667</v>
      </c>
      <c r="G24" s="33">
        <v>1950</v>
      </c>
      <c r="H24" s="20">
        <v>0.85487179487179488</v>
      </c>
      <c r="I24" s="83">
        <v>-283</v>
      </c>
      <c r="J24" s="20">
        <v>0.93101379724055189</v>
      </c>
      <c r="K24" s="20">
        <v>0.77230769230769236</v>
      </c>
      <c r="L24" s="23">
        <v>0.15870610493285953</v>
      </c>
    </row>
    <row r="25" spans="1:12" x14ac:dyDescent="0.4">
      <c r="A25" s="84" t="s">
        <v>135</v>
      </c>
      <c r="B25" s="33">
        <v>1273</v>
      </c>
      <c r="C25" s="33">
        <v>1172</v>
      </c>
      <c r="D25" s="20">
        <v>1.0861774744027304</v>
      </c>
      <c r="E25" s="83">
        <v>101</v>
      </c>
      <c r="F25" s="33">
        <v>1500</v>
      </c>
      <c r="G25" s="33">
        <v>1500</v>
      </c>
      <c r="H25" s="20">
        <v>1</v>
      </c>
      <c r="I25" s="83">
        <v>0</v>
      </c>
      <c r="J25" s="20">
        <v>0.84866666666666668</v>
      </c>
      <c r="K25" s="20">
        <v>0.78133333333333332</v>
      </c>
      <c r="L25" s="23">
        <v>6.7333333333333356E-2</v>
      </c>
    </row>
    <row r="26" spans="1:12" x14ac:dyDescent="0.4">
      <c r="A26" s="93" t="s">
        <v>134</v>
      </c>
      <c r="B26" s="34">
        <v>1201</v>
      </c>
      <c r="C26" s="34">
        <v>1205</v>
      </c>
      <c r="D26" s="17">
        <v>0.99668049792531122</v>
      </c>
      <c r="E26" s="92">
        <v>-4</v>
      </c>
      <c r="F26" s="34">
        <v>1800</v>
      </c>
      <c r="G26" s="34">
        <v>1500</v>
      </c>
      <c r="H26" s="17">
        <v>1.2</v>
      </c>
      <c r="I26" s="92">
        <v>300</v>
      </c>
      <c r="J26" s="17">
        <v>0.66722222222222227</v>
      </c>
      <c r="K26" s="17">
        <v>0.80333333333333334</v>
      </c>
      <c r="L26" s="16">
        <v>-0.13611111111111107</v>
      </c>
    </row>
    <row r="27" spans="1:12" x14ac:dyDescent="0.4">
      <c r="A27" s="93" t="s">
        <v>172</v>
      </c>
      <c r="B27" s="34">
        <v>935</v>
      </c>
      <c r="C27" s="34">
        <v>0</v>
      </c>
      <c r="D27" s="17" t="e">
        <v>#DIV/0!</v>
      </c>
      <c r="E27" s="92">
        <v>935</v>
      </c>
      <c r="F27" s="34">
        <v>1500</v>
      </c>
      <c r="G27" s="34">
        <v>0</v>
      </c>
      <c r="H27" s="17" t="e">
        <v>#DIV/0!</v>
      </c>
      <c r="I27" s="92">
        <v>1500</v>
      </c>
      <c r="J27" s="17">
        <v>0.62333333333333329</v>
      </c>
      <c r="K27" s="17" t="e">
        <v>#DIV/0!</v>
      </c>
      <c r="L27" s="16" t="e">
        <v>#DIV/0!</v>
      </c>
    </row>
    <row r="28" spans="1:12" x14ac:dyDescent="0.4">
      <c r="A28" s="91" t="s">
        <v>63</v>
      </c>
      <c r="B28" s="31">
        <v>650</v>
      </c>
      <c r="C28" s="31">
        <v>723</v>
      </c>
      <c r="D28" s="22">
        <v>0.89903181189488246</v>
      </c>
      <c r="E28" s="90">
        <v>-73</v>
      </c>
      <c r="F28" s="31">
        <v>780</v>
      </c>
      <c r="G28" s="31">
        <v>858</v>
      </c>
      <c r="H28" s="22">
        <v>0.90909090909090906</v>
      </c>
      <c r="I28" s="90">
        <v>-78</v>
      </c>
      <c r="J28" s="22">
        <v>0.83333333333333337</v>
      </c>
      <c r="K28" s="22">
        <v>0.84265734265734271</v>
      </c>
      <c r="L28" s="21">
        <v>-9.3240093240093413E-3</v>
      </c>
    </row>
    <row r="29" spans="1:12" x14ac:dyDescent="0.4">
      <c r="A29" s="86" t="s">
        <v>133</v>
      </c>
      <c r="B29" s="35">
        <v>355</v>
      </c>
      <c r="C29" s="35">
        <v>340</v>
      </c>
      <c r="D29" s="19">
        <v>1.0441176470588236</v>
      </c>
      <c r="E29" s="85">
        <v>15</v>
      </c>
      <c r="F29" s="35">
        <v>390</v>
      </c>
      <c r="G29" s="35">
        <v>390</v>
      </c>
      <c r="H29" s="19">
        <v>1</v>
      </c>
      <c r="I29" s="85">
        <v>0</v>
      </c>
      <c r="J29" s="19">
        <v>0.91025641025641024</v>
      </c>
      <c r="K29" s="19">
        <v>0.87179487179487181</v>
      </c>
      <c r="L29" s="18">
        <v>3.8461538461538436E-2</v>
      </c>
    </row>
    <row r="30" spans="1:12" x14ac:dyDescent="0.4">
      <c r="A30" s="84" t="s">
        <v>132</v>
      </c>
      <c r="B30" s="33">
        <v>295</v>
      </c>
      <c r="C30" s="33">
        <v>383</v>
      </c>
      <c r="D30" s="20">
        <v>0.77023498694516968</v>
      </c>
      <c r="E30" s="83">
        <v>-88</v>
      </c>
      <c r="F30" s="33">
        <v>390</v>
      </c>
      <c r="G30" s="33">
        <v>468</v>
      </c>
      <c r="H30" s="20">
        <v>0.83333333333333337</v>
      </c>
      <c r="I30" s="83">
        <v>-78</v>
      </c>
      <c r="J30" s="20">
        <v>0.75641025641025639</v>
      </c>
      <c r="K30" s="20">
        <v>0.81837606837606836</v>
      </c>
      <c r="L30" s="23">
        <v>-6.1965811965811968E-2</v>
      </c>
    </row>
    <row r="31" spans="1:12" s="87" customFormat="1" x14ac:dyDescent="0.4">
      <c r="A31" s="89" t="s">
        <v>74</v>
      </c>
      <c r="B31" s="28">
        <v>78094</v>
      </c>
      <c r="C31" s="28">
        <v>72327</v>
      </c>
      <c r="D31" s="15">
        <v>1.0797350920126647</v>
      </c>
      <c r="E31" s="88">
        <v>5767</v>
      </c>
      <c r="F31" s="28">
        <v>113207</v>
      </c>
      <c r="G31" s="28">
        <v>97057</v>
      </c>
      <c r="H31" s="15">
        <v>1.1663970656418394</v>
      </c>
      <c r="I31" s="88">
        <v>16150</v>
      </c>
      <c r="J31" s="15">
        <v>0.68983366752939301</v>
      </c>
      <c r="K31" s="15">
        <v>0.74520127347847143</v>
      </c>
      <c r="L31" s="24">
        <v>-5.5367605949078413E-2</v>
      </c>
    </row>
    <row r="32" spans="1:12" x14ac:dyDescent="0.4">
      <c r="A32" s="94" t="s">
        <v>73</v>
      </c>
      <c r="B32" s="30">
        <v>66010</v>
      </c>
      <c r="C32" s="30">
        <v>61137</v>
      </c>
      <c r="D32" s="19">
        <v>1.0797062335410634</v>
      </c>
      <c r="E32" s="85">
        <v>4873</v>
      </c>
      <c r="F32" s="30">
        <v>96060</v>
      </c>
      <c r="G32" s="30">
        <v>81110</v>
      </c>
      <c r="H32" s="19">
        <v>1.1843175933916903</v>
      </c>
      <c r="I32" s="85">
        <v>14950</v>
      </c>
      <c r="J32" s="19">
        <v>0.68717468249011038</v>
      </c>
      <c r="K32" s="19">
        <v>0.75375416101590431</v>
      </c>
      <c r="L32" s="18">
        <v>-6.6579478525793934E-2</v>
      </c>
    </row>
    <row r="33" spans="1:12" x14ac:dyDescent="0.4">
      <c r="A33" s="84" t="s">
        <v>56</v>
      </c>
      <c r="B33" s="44">
        <v>29969</v>
      </c>
      <c r="C33" s="33">
        <v>25903</v>
      </c>
      <c r="D33" s="19">
        <v>1.1569702351079025</v>
      </c>
      <c r="E33" s="85">
        <v>4066</v>
      </c>
      <c r="F33" s="33">
        <v>43919</v>
      </c>
      <c r="G33" s="33">
        <v>33787</v>
      </c>
      <c r="H33" s="20">
        <v>1.2998786515523721</v>
      </c>
      <c r="I33" s="83">
        <v>10132</v>
      </c>
      <c r="J33" s="19">
        <v>0.68236981716341449</v>
      </c>
      <c r="K33" s="20">
        <v>0.76665581436647234</v>
      </c>
      <c r="L33" s="23">
        <v>-8.428599720305785E-2</v>
      </c>
    </row>
    <row r="34" spans="1:12" x14ac:dyDescent="0.4">
      <c r="A34" s="84" t="s">
        <v>131</v>
      </c>
      <c r="B34" s="33">
        <v>5526</v>
      </c>
      <c r="C34" s="33">
        <v>6752</v>
      </c>
      <c r="D34" s="19">
        <v>0.81842417061611372</v>
      </c>
      <c r="E34" s="85">
        <v>-1226</v>
      </c>
      <c r="F34" s="33">
        <v>8561</v>
      </c>
      <c r="G34" s="33">
        <v>8570</v>
      </c>
      <c r="H34" s="20">
        <v>0.99894982497082851</v>
      </c>
      <c r="I34" s="83">
        <v>-9</v>
      </c>
      <c r="J34" s="19">
        <v>0.64548534049760542</v>
      </c>
      <c r="K34" s="20">
        <v>0.78786464410735124</v>
      </c>
      <c r="L34" s="23">
        <v>-0.14237930360974582</v>
      </c>
    </row>
    <row r="35" spans="1:12" x14ac:dyDescent="0.4">
      <c r="A35" s="84" t="s">
        <v>130</v>
      </c>
      <c r="B35" s="33">
        <v>5151</v>
      </c>
      <c r="C35" s="33">
        <v>4393</v>
      </c>
      <c r="D35" s="20">
        <v>1.172547234236285</v>
      </c>
      <c r="E35" s="83">
        <v>758</v>
      </c>
      <c r="F35" s="33">
        <v>7110</v>
      </c>
      <c r="G35" s="33">
        <v>5760</v>
      </c>
      <c r="H35" s="20">
        <v>1.234375</v>
      </c>
      <c r="I35" s="83">
        <v>1350</v>
      </c>
      <c r="J35" s="20">
        <v>0.72447257383966246</v>
      </c>
      <c r="K35" s="20">
        <v>0.76267361111111109</v>
      </c>
      <c r="L35" s="23">
        <v>-3.8201037271448635E-2</v>
      </c>
    </row>
    <row r="36" spans="1:12" x14ac:dyDescent="0.4">
      <c r="A36" s="84" t="s">
        <v>54</v>
      </c>
      <c r="B36" s="33">
        <v>12596</v>
      </c>
      <c r="C36" s="33">
        <v>12098</v>
      </c>
      <c r="D36" s="20">
        <v>1.0411638287320217</v>
      </c>
      <c r="E36" s="83">
        <v>498</v>
      </c>
      <c r="F36" s="33">
        <v>17731</v>
      </c>
      <c r="G36" s="33">
        <v>14440</v>
      </c>
      <c r="H36" s="20">
        <v>1.2279085872576176</v>
      </c>
      <c r="I36" s="83">
        <v>3291</v>
      </c>
      <c r="J36" s="20">
        <v>0.71039422480401559</v>
      </c>
      <c r="K36" s="20">
        <v>0.8378116343490305</v>
      </c>
      <c r="L36" s="23">
        <v>-0.1274174095450149</v>
      </c>
    </row>
    <row r="37" spans="1:12" x14ac:dyDescent="0.4">
      <c r="A37" s="84" t="s">
        <v>55</v>
      </c>
      <c r="B37" s="33">
        <v>5592</v>
      </c>
      <c r="C37" s="33">
        <v>5203</v>
      </c>
      <c r="D37" s="20">
        <v>1.0747645589083221</v>
      </c>
      <c r="E37" s="83">
        <v>389</v>
      </c>
      <c r="F37" s="33">
        <v>8440</v>
      </c>
      <c r="G37" s="33">
        <v>8249</v>
      </c>
      <c r="H37" s="20">
        <v>1.023154321735968</v>
      </c>
      <c r="I37" s="83">
        <v>191</v>
      </c>
      <c r="J37" s="20">
        <v>0.6625592417061611</v>
      </c>
      <c r="K37" s="20">
        <v>0.63074312037822766</v>
      </c>
      <c r="L37" s="23">
        <v>3.1816121327933433E-2</v>
      </c>
    </row>
    <row r="38" spans="1:12" x14ac:dyDescent="0.4">
      <c r="A38" s="84" t="s">
        <v>53</v>
      </c>
      <c r="B38" s="33">
        <v>2136</v>
      </c>
      <c r="C38" s="33">
        <v>1929</v>
      </c>
      <c r="D38" s="20">
        <v>1.1073094867807154</v>
      </c>
      <c r="E38" s="83">
        <v>207</v>
      </c>
      <c r="F38" s="33">
        <v>2880</v>
      </c>
      <c r="G38" s="33">
        <v>2340</v>
      </c>
      <c r="H38" s="20">
        <v>1.2307692307692308</v>
      </c>
      <c r="I38" s="83">
        <v>540</v>
      </c>
      <c r="J38" s="20">
        <v>0.7416666666666667</v>
      </c>
      <c r="K38" s="20">
        <v>0.82435897435897432</v>
      </c>
      <c r="L38" s="23">
        <v>-8.2692307692307621E-2</v>
      </c>
    </row>
    <row r="39" spans="1:12" x14ac:dyDescent="0.4">
      <c r="A39" s="84" t="s">
        <v>129</v>
      </c>
      <c r="B39" s="33">
        <v>1259</v>
      </c>
      <c r="C39" s="33">
        <v>1595</v>
      </c>
      <c r="D39" s="20">
        <v>0.78934169278996869</v>
      </c>
      <c r="E39" s="83">
        <v>-336</v>
      </c>
      <c r="F39" s="33">
        <v>1660</v>
      </c>
      <c r="G39" s="33">
        <v>2204</v>
      </c>
      <c r="H39" s="20">
        <v>0.75317604355716883</v>
      </c>
      <c r="I39" s="83">
        <v>-544</v>
      </c>
      <c r="J39" s="20">
        <v>0.75843373493975907</v>
      </c>
      <c r="K39" s="20">
        <v>0.72368421052631582</v>
      </c>
      <c r="L39" s="23">
        <v>3.4749524413443256E-2</v>
      </c>
    </row>
    <row r="40" spans="1:12" x14ac:dyDescent="0.4">
      <c r="A40" s="84" t="s">
        <v>52</v>
      </c>
      <c r="B40" s="33">
        <v>2269</v>
      </c>
      <c r="C40" s="33">
        <v>1981</v>
      </c>
      <c r="D40" s="20">
        <v>1.1453811206461384</v>
      </c>
      <c r="E40" s="83">
        <v>288</v>
      </c>
      <c r="F40" s="33">
        <v>2879</v>
      </c>
      <c r="G40" s="33">
        <v>2880</v>
      </c>
      <c r="H40" s="20">
        <v>0.99965277777777772</v>
      </c>
      <c r="I40" s="83">
        <v>-1</v>
      </c>
      <c r="J40" s="20">
        <v>0.78812087530392494</v>
      </c>
      <c r="K40" s="20">
        <v>0.68784722222222228</v>
      </c>
      <c r="L40" s="23">
        <v>0.10027365308170266</v>
      </c>
    </row>
    <row r="41" spans="1:12" x14ac:dyDescent="0.4">
      <c r="A41" s="93" t="s">
        <v>51</v>
      </c>
      <c r="B41" s="34">
        <v>1512</v>
      </c>
      <c r="C41" s="34">
        <v>1283</v>
      </c>
      <c r="D41" s="17">
        <v>1.1784879189399844</v>
      </c>
      <c r="E41" s="92">
        <v>229</v>
      </c>
      <c r="F41" s="34">
        <v>2880</v>
      </c>
      <c r="G41" s="34">
        <v>2880</v>
      </c>
      <c r="H41" s="17">
        <v>1</v>
      </c>
      <c r="I41" s="92">
        <v>0</v>
      </c>
      <c r="J41" s="17">
        <v>0.52500000000000002</v>
      </c>
      <c r="K41" s="17">
        <v>0.44548611111111114</v>
      </c>
      <c r="L41" s="16">
        <v>7.9513888888888884E-2</v>
      </c>
    </row>
    <row r="42" spans="1:12" x14ac:dyDescent="0.4">
      <c r="A42" s="91" t="s">
        <v>72</v>
      </c>
      <c r="B42" s="31">
        <v>12084</v>
      </c>
      <c r="C42" s="31">
        <v>11190</v>
      </c>
      <c r="D42" s="22">
        <v>1.0798927613941018</v>
      </c>
      <c r="E42" s="90">
        <v>894</v>
      </c>
      <c r="F42" s="31">
        <v>17147</v>
      </c>
      <c r="G42" s="31">
        <v>15947</v>
      </c>
      <c r="H42" s="22">
        <v>1.075249263184298</v>
      </c>
      <c r="I42" s="90">
        <v>1200</v>
      </c>
      <c r="J42" s="22">
        <v>0.70472969032483812</v>
      </c>
      <c r="K42" s="22">
        <v>0.70169937919357872</v>
      </c>
      <c r="L42" s="21">
        <v>3.0303111312594E-3</v>
      </c>
    </row>
    <row r="43" spans="1:12" x14ac:dyDescent="0.4">
      <c r="A43" s="84" t="s">
        <v>68</v>
      </c>
      <c r="B43" s="33">
        <v>973</v>
      </c>
      <c r="C43" s="33">
        <v>826</v>
      </c>
      <c r="D43" s="20">
        <v>1.1779661016949152</v>
      </c>
      <c r="E43" s="83">
        <v>147</v>
      </c>
      <c r="F43" s="33">
        <v>1660</v>
      </c>
      <c r="G43" s="33">
        <v>1260</v>
      </c>
      <c r="H43" s="20">
        <v>1.3174603174603174</v>
      </c>
      <c r="I43" s="83">
        <v>400</v>
      </c>
      <c r="J43" s="20">
        <v>0.58614457831325306</v>
      </c>
      <c r="K43" s="20">
        <v>0.65555555555555556</v>
      </c>
      <c r="L43" s="23">
        <v>-6.9410977242302496E-2</v>
      </c>
    </row>
    <row r="44" spans="1:12" x14ac:dyDescent="0.4">
      <c r="A44" s="84" t="s">
        <v>66</v>
      </c>
      <c r="B44" s="33">
        <v>1567</v>
      </c>
      <c r="C44" s="33">
        <v>948</v>
      </c>
      <c r="D44" s="20">
        <v>1.6529535864978904</v>
      </c>
      <c r="E44" s="83">
        <v>619</v>
      </c>
      <c r="F44" s="33">
        <v>2880</v>
      </c>
      <c r="G44" s="33">
        <v>1260</v>
      </c>
      <c r="H44" s="20">
        <v>2.2857142857142856</v>
      </c>
      <c r="I44" s="83">
        <v>1620</v>
      </c>
      <c r="J44" s="20">
        <v>0.54409722222222223</v>
      </c>
      <c r="K44" s="20">
        <v>0.75238095238095237</v>
      </c>
      <c r="L44" s="23">
        <v>-0.20828373015873014</v>
      </c>
    </row>
    <row r="45" spans="1:12" x14ac:dyDescent="0.4">
      <c r="A45" s="84" t="s">
        <v>48</v>
      </c>
      <c r="B45" s="33">
        <v>2864</v>
      </c>
      <c r="C45" s="33">
        <v>2792</v>
      </c>
      <c r="D45" s="20">
        <v>1.0257879656160458</v>
      </c>
      <c r="E45" s="83">
        <v>72</v>
      </c>
      <c r="F45" s="33">
        <v>3780</v>
      </c>
      <c r="G45" s="33">
        <v>3899</v>
      </c>
      <c r="H45" s="20">
        <v>0.96947935368043092</v>
      </c>
      <c r="I45" s="83">
        <v>-119</v>
      </c>
      <c r="J45" s="20">
        <v>0.75767195767195772</v>
      </c>
      <c r="K45" s="20">
        <v>0.71608104642215953</v>
      </c>
      <c r="L45" s="23">
        <v>4.159091124979819E-2</v>
      </c>
    </row>
    <row r="46" spans="1:12" x14ac:dyDescent="0.4">
      <c r="A46" s="84" t="s">
        <v>50</v>
      </c>
      <c r="B46" s="33">
        <v>896</v>
      </c>
      <c r="C46" s="33">
        <v>835</v>
      </c>
      <c r="D46" s="20">
        <v>1.0730538922155688</v>
      </c>
      <c r="E46" s="83">
        <v>61</v>
      </c>
      <c r="F46" s="33">
        <v>1260</v>
      </c>
      <c r="G46" s="33">
        <v>1260</v>
      </c>
      <c r="H46" s="20">
        <v>1</v>
      </c>
      <c r="I46" s="83">
        <v>0</v>
      </c>
      <c r="J46" s="20">
        <v>0.71111111111111114</v>
      </c>
      <c r="K46" s="20">
        <v>0.66269841269841268</v>
      </c>
      <c r="L46" s="23">
        <v>4.8412698412698463E-2</v>
      </c>
    </row>
    <row r="47" spans="1:12" x14ac:dyDescent="0.4">
      <c r="A47" s="84" t="s">
        <v>49</v>
      </c>
      <c r="B47" s="33">
        <v>963</v>
      </c>
      <c r="C47" s="33">
        <v>1057</v>
      </c>
      <c r="D47" s="20">
        <v>0.91106906338694416</v>
      </c>
      <c r="E47" s="83">
        <v>-94</v>
      </c>
      <c r="F47" s="33">
        <v>1267</v>
      </c>
      <c r="G47" s="33">
        <v>1443</v>
      </c>
      <c r="H47" s="20">
        <v>0.87803187803187799</v>
      </c>
      <c r="I47" s="83">
        <v>-176</v>
      </c>
      <c r="J47" s="20">
        <v>0.76006314127861085</v>
      </c>
      <c r="K47" s="20">
        <v>0.73250173250173245</v>
      </c>
      <c r="L47" s="23">
        <v>2.7561408776878404E-2</v>
      </c>
    </row>
    <row r="48" spans="1:12" x14ac:dyDescent="0.4">
      <c r="A48" s="84" t="s">
        <v>128</v>
      </c>
      <c r="B48" s="33">
        <v>1109</v>
      </c>
      <c r="C48" s="33">
        <v>869</v>
      </c>
      <c r="D48" s="20">
        <v>1.2761795166858458</v>
      </c>
      <c r="E48" s="83">
        <v>240</v>
      </c>
      <c r="F48" s="33">
        <v>1260</v>
      </c>
      <c r="G48" s="33">
        <v>1660</v>
      </c>
      <c r="H48" s="20">
        <v>0.75903614457831325</v>
      </c>
      <c r="I48" s="83">
        <v>-400</v>
      </c>
      <c r="J48" s="20">
        <v>0.88015873015873014</v>
      </c>
      <c r="K48" s="20">
        <v>0.52349397590361446</v>
      </c>
      <c r="L48" s="23">
        <v>0.35666475425511568</v>
      </c>
    </row>
    <row r="49" spans="1:12" x14ac:dyDescent="0.4">
      <c r="A49" s="84" t="s">
        <v>70</v>
      </c>
      <c r="B49" s="33">
        <v>1069</v>
      </c>
      <c r="C49" s="33">
        <v>990</v>
      </c>
      <c r="D49" s="20">
        <v>1.0797979797979798</v>
      </c>
      <c r="E49" s="83">
        <v>79</v>
      </c>
      <c r="F49" s="33">
        <v>1260</v>
      </c>
      <c r="G49" s="33">
        <v>1259</v>
      </c>
      <c r="H49" s="20">
        <v>1.0007942811755361</v>
      </c>
      <c r="I49" s="83">
        <v>1</v>
      </c>
      <c r="J49" s="20">
        <v>0.8484126984126984</v>
      </c>
      <c r="K49" s="20">
        <v>0.78633836378077837</v>
      </c>
      <c r="L49" s="23">
        <v>6.2074334631920025E-2</v>
      </c>
    </row>
    <row r="50" spans="1:12" x14ac:dyDescent="0.4">
      <c r="A50" s="84" t="s">
        <v>127</v>
      </c>
      <c r="B50" s="33">
        <v>1065</v>
      </c>
      <c r="C50" s="33">
        <v>1209</v>
      </c>
      <c r="D50" s="20">
        <v>0.88089330024813894</v>
      </c>
      <c r="E50" s="83">
        <v>-144</v>
      </c>
      <c r="F50" s="33">
        <v>1260</v>
      </c>
      <c r="G50" s="33">
        <v>1386</v>
      </c>
      <c r="H50" s="20">
        <v>0.90909090909090906</v>
      </c>
      <c r="I50" s="83">
        <v>-126</v>
      </c>
      <c r="J50" s="20">
        <v>0.84523809523809523</v>
      </c>
      <c r="K50" s="20">
        <v>0.87229437229437234</v>
      </c>
      <c r="L50" s="23">
        <v>-2.7056277056277112E-2</v>
      </c>
    </row>
    <row r="51" spans="1:12" x14ac:dyDescent="0.4">
      <c r="A51" s="84" t="s">
        <v>125</v>
      </c>
      <c r="B51" s="33">
        <v>829</v>
      </c>
      <c r="C51" s="33">
        <v>1057</v>
      </c>
      <c r="D51" s="20">
        <v>0.78429517502365187</v>
      </c>
      <c r="E51" s="83">
        <v>-228</v>
      </c>
      <c r="F51" s="33">
        <v>1260</v>
      </c>
      <c r="G51" s="33">
        <v>1260</v>
      </c>
      <c r="H51" s="20">
        <v>1</v>
      </c>
      <c r="I51" s="83">
        <v>0</v>
      </c>
      <c r="J51" s="20">
        <v>0.65793650793650793</v>
      </c>
      <c r="K51" s="20">
        <v>0.83888888888888891</v>
      </c>
      <c r="L51" s="23">
        <v>-0.18095238095238098</v>
      </c>
    </row>
    <row r="52" spans="1:12" x14ac:dyDescent="0.4">
      <c r="A52" s="84" t="s">
        <v>124</v>
      </c>
      <c r="B52" s="33">
        <v>749</v>
      </c>
      <c r="C52" s="33">
        <v>607</v>
      </c>
      <c r="D52" s="20">
        <v>1.2339373970345964</v>
      </c>
      <c r="E52" s="83">
        <v>142</v>
      </c>
      <c r="F52" s="33">
        <v>1260</v>
      </c>
      <c r="G52" s="33">
        <v>1260</v>
      </c>
      <c r="H52" s="20">
        <v>1</v>
      </c>
      <c r="I52" s="83">
        <v>0</v>
      </c>
      <c r="J52" s="20">
        <v>0.59444444444444444</v>
      </c>
      <c r="K52" s="20">
        <v>0.48174603174603176</v>
      </c>
      <c r="L52" s="23">
        <v>0.11269841269841269</v>
      </c>
    </row>
    <row r="53" spans="1:12" s="87" customFormat="1" x14ac:dyDescent="0.4">
      <c r="A53" s="89" t="s">
        <v>71</v>
      </c>
      <c r="B53" s="28">
        <v>0</v>
      </c>
      <c r="C53" s="28">
        <v>8927</v>
      </c>
      <c r="D53" s="15">
        <v>0</v>
      </c>
      <c r="E53" s="88">
        <v>-8927</v>
      </c>
      <c r="F53" s="28">
        <v>0</v>
      </c>
      <c r="G53" s="28">
        <v>13418</v>
      </c>
      <c r="H53" s="15">
        <v>0</v>
      </c>
      <c r="I53" s="88">
        <v>-13418</v>
      </c>
      <c r="J53" s="15" t="e">
        <v>#DIV/0!</v>
      </c>
      <c r="K53" s="15">
        <v>0.66530034282307349</v>
      </c>
      <c r="L53" s="24" t="e">
        <v>#DIV/0!</v>
      </c>
    </row>
    <row r="54" spans="1:12" x14ac:dyDescent="0.4">
      <c r="A54" s="86" t="s">
        <v>56</v>
      </c>
      <c r="B54" s="35">
        <v>0</v>
      </c>
      <c r="C54" s="35">
        <v>7089</v>
      </c>
      <c r="D54" s="19">
        <v>0</v>
      </c>
      <c r="E54" s="85">
        <v>-7089</v>
      </c>
      <c r="F54" s="35">
        <v>0</v>
      </c>
      <c r="G54" s="35">
        <v>10492</v>
      </c>
      <c r="H54" s="19">
        <v>0</v>
      </c>
      <c r="I54" s="85">
        <v>-10492</v>
      </c>
      <c r="J54" s="19" t="e">
        <v>#DIV/0!</v>
      </c>
      <c r="K54" s="19">
        <v>0.67565764391917649</v>
      </c>
      <c r="L54" s="18" t="e">
        <v>#DIV/0!</v>
      </c>
    </row>
    <row r="55" spans="1:12" x14ac:dyDescent="0.4">
      <c r="A55" s="82" t="s">
        <v>57</v>
      </c>
      <c r="B55" s="32">
        <v>0</v>
      </c>
      <c r="C55" s="32">
        <v>1838</v>
      </c>
      <c r="D55" s="26">
        <v>0</v>
      </c>
      <c r="E55" s="81">
        <v>-1838</v>
      </c>
      <c r="F55" s="32">
        <v>0</v>
      </c>
      <c r="G55" s="32">
        <v>2926</v>
      </c>
      <c r="H55" s="26">
        <v>0</v>
      </c>
      <c r="I55" s="81">
        <v>-2926</v>
      </c>
      <c r="J55" s="26" t="e">
        <v>#DIV/0!</v>
      </c>
      <c r="K55" s="26">
        <v>0.6281613123718387</v>
      </c>
      <c r="L55" s="25" t="e">
        <v>#DIV/0!</v>
      </c>
    </row>
    <row r="57" spans="1:12" x14ac:dyDescent="0.4">
      <c r="C57" s="100"/>
      <c r="E57" s="13"/>
      <c r="G57" s="100"/>
      <c r="I57" s="13"/>
      <c r="K57" s="80"/>
    </row>
    <row r="58" spans="1:12" x14ac:dyDescent="0.4">
      <c r="C58" s="80"/>
      <c r="E58" s="13"/>
      <c r="G58" s="80"/>
      <c r="I58" s="13"/>
      <c r="K58" s="80"/>
    </row>
    <row r="59" spans="1:12" x14ac:dyDescent="0.4">
      <c r="C59" s="80"/>
      <c r="D59" s="13"/>
      <c r="E59" s="13"/>
      <c r="F59" s="80"/>
      <c r="G59" s="80"/>
      <c r="H59" s="13"/>
      <c r="I59" s="13"/>
      <c r="J59" s="80"/>
      <c r="K59" s="80"/>
    </row>
    <row r="60" spans="1:12" x14ac:dyDescent="0.4">
      <c r="C60" s="80"/>
      <c r="D60" s="13"/>
      <c r="E60" s="13"/>
      <c r="F60" s="80"/>
      <c r="G60" s="80"/>
      <c r="H60" s="13"/>
      <c r="I60" s="13"/>
      <c r="J60" s="80"/>
      <c r="K60" s="80"/>
    </row>
    <row r="61" spans="1:12" x14ac:dyDescent="0.4">
      <c r="C61" s="80"/>
      <c r="D61" s="13"/>
      <c r="E61" s="13"/>
      <c r="F61" s="80"/>
      <c r="G61" s="80"/>
      <c r="H61" s="13"/>
      <c r="I61" s="13"/>
      <c r="J61" s="80"/>
      <c r="K61" s="80"/>
    </row>
    <row r="62" spans="1:12" x14ac:dyDescent="0.4">
      <c r="C62" s="80"/>
      <c r="D62" s="13"/>
      <c r="E62" s="13"/>
      <c r="F62" s="80"/>
      <c r="G62" s="80"/>
      <c r="H62" s="13"/>
      <c r="I62" s="13"/>
      <c r="J62" s="80"/>
      <c r="K62" s="80"/>
    </row>
    <row r="63" spans="1:12" x14ac:dyDescent="0.4">
      <c r="C63" s="80"/>
      <c r="E63" s="13"/>
      <c r="G63" s="80"/>
      <c r="I63" s="13"/>
      <c r="K63" s="80"/>
    </row>
    <row r="64" spans="1:12" x14ac:dyDescent="0.4">
      <c r="C64" s="80"/>
      <c r="E64" s="13"/>
      <c r="G64" s="80"/>
      <c r="I64" s="13"/>
      <c r="K64" s="80"/>
    </row>
    <row r="65" spans="3:11" x14ac:dyDescent="0.4">
      <c r="C65" s="80"/>
      <c r="E65" s="13"/>
      <c r="G65" s="80"/>
      <c r="I65" s="13"/>
      <c r="K65" s="80"/>
    </row>
    <row r="66" spans="3:11" x14ac:dyDescent="0.4">
      <c r="C66" s="80"/>
      <c r="E66" s="13"/>
      <c r="G66" s="80"/>
      <c r="I66" s="13"/>
      <c r="K66" s="80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5'!A1" display="'h15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bestFit="1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11月(上中旬)</v>
      </c>
      <c r="F1" s="3" t="s">
        <v>44</v>
      </c>
      <c r="G1" s="14"/>
      <c r="H1" s="14"/>
      <c r="I1" s="1"/>
      <c r="J1" s="14"/>
      <c r="K1" s="14"/>
      <c r="L1" s="1"/>
    </row>
    <row r="2" spans="1:12" ht="10.5" customHeight="1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ht="10.5" customHeight="1" x14ac:dyDescent="0.4">
      <c r="A3" s="119"/>
      <c r="B3" s="130"/>
      <c r="C3" s="131"/>
      <c r="D3" s="131"/>
      <c r="E3" s="132"/>
      <c r="F3" s="130"/>
      <c r="G3" s="131"/>
      <c r="H3" s="131"/>
      <c r="I3" s="132"/>
      <c r="J3" s="130"/>
      <c r="K3" s="131"/>
      <c r="L3" s="132"/>
    </row>
    <row r="4" spans="1:12" ht="10.5" customHeight="1" x14ac:dyDescent="0.4">
      <c r="A4" s="119"/>
      <c r="B4" s="113"/>
      <c r="C4" s="114"/>
      <c r="D4" s="114"/>
      <c r="E4" s="115"/>
      <c r="F4" s="113"/>
      <c r="G4" s="114"/>
      <c r="H4" s="114"/>
      <c r="I4" s="115"/>
      <c r="J4" s="113"/>
      <c r="K4" s="114"/>
      <c r="L4" s="115"/>
    </row>
    <row r="5" spans="1:12" x14ac:dyDescent="0.4">
      <c r="A5" s="119"/>
      <c r="B5" s="120" t="s">
        <v>105</v>
      </c>
      <c r="C5" s="120" t="s">
        <v>188</v>
      </c>
      <c r="D5" s="119" t="s">
        <v>61</v>
      </c>
      <c r="E5" s="119"/>
      <c r="F5" s="116" t="s">
        <v>105</v>
      </c>
      <c r="G5" s="116" t="s">
        <v>188</v>
      </c>
      <c r="H5" s="119" t="s">
        <v>61</v>
      </c>
      <c r="I5" s="119"/>
      <c r="J5" s="116" t="s">
        <v>105</v>
      </c>
      <c r="K5" s="116" t="s">
        <v>188</v>
      </c>
      <c r="L5" s="117" t="s">
        <v>59</v>
      </c>
    </row>
    <row r="6" spans="1:12" s="98" customFormat="1" x14ac:dyDescent="0.4">
      <c r="A6" s="119"/>
      <c r="B6" s="120"/>
      <c r="C6" s="120"/>
      <c r="D6" s="91" t="s">
        <v>60</v>
      </c>
      <c r="E6" s="91" t="s">
        <v>59</v>
      </c>
      <c r="F6" s="116"/>
      <c r="G6" s="116"/>
      <c r="H6" s="91" t="s">
        <v>60</v>
      </c>
      <c r="I6" s="91" t="s">
        <v>59</v>
      </c>
      <c r="J6" s="116"/>
      <c r="K6" s="116"/>
      <c r="L6" s="118"/>
    </row>
    <row r="7" spans="1:12" s="87" customFormat="1" x14ac:dyDescent="0.4">
      <c r="A7" s="89" t="s">
        <v>67</v>
      </c>
      <c r="B7" s="28">
        <v>307309</v>
      </c>
      <c r="C7" s="28">
        <v>284639</v>
      </c>
      <c r="D7" s="15">
        <v>1.0796447429902438</v>
      </c>
      <c r="E7" s="88">
        <v>22670</v>
      </c>
      <c r="F7" s="28">
        <v>428782</v>
      </c>
      <c r="G7" s="28">
        <v>383092</v>
      </c>
      <c r="H7" s="15">
        <v>1.1192663903187745</v>
      </c>
      <c r="I7" s="88">
        <v>45690</v>
      </c>
      <c r="J7" s="15">
        <v>0.71670219365551724</v>
      </c>
      <c r="K7" s="15">
        <v>0.74300429139736668</v>
      </c>
      <c r="L7" s="24">
        <v>-2.6302097741849439E-2</v>
      </c>
    </row>
    <row r="8" spans="1:12" s="87" customFormat="1" x14ac:dyDescent="0.4">
      <c r="A8" s="89" t="s">
        <v>58</v>
      </c>
      <c r="B8" s="28">
        <v>155871</v>
      </c>
      <c r="C8" s="28">
        <v>127415</v>
      </c>
      <c r="D8" s="15">
        <v>1.223333202527175</v>
      </c>
      <c r="E8" s="88">
        <v>28456</v>
      </c>
      <c r="F8" s="28">
        <v>202833</v>
      </c>
      <c r="G8" s="28">
        <v>162343</v>
      </c>
      <c r="H8" s="15">
        <v>1.2494101993926439</v>
      </c>
      <c r="I8" s="88">
        <v>40490</v>
      </c>
      <c r="J8" s="15">
        <v>0.76846962772329941</v>
      </c>
      <c r="K8" s="15">
        <v>0.7848505941124656</v>
      </c>
      <c r="L8" s="24">
        <v>-1.6380966389166196E-2</v>
      </c>
    </row>
    <row r="9" spans="1:12" x14ac:dyDescent="0.4">
      <c r="A9" s="97" t="s">
        <v>65</v>
      </c>
      <c r="B9" s="29">
        <v>127105</v>
      </c>
      <c r="C9" s="29">
        <v>100945</v>
      </c>
      <c r="D9" s="27">
        <v>1.2591510228342166</v>
      </c>
      <c r="E9" s="96">
        <v>26160</v>
      </c>
      <c r="F9" s="29">
        <v>164133</v>
      </c>
      <c r="G9" s="29">
        <v>127199</v>
      </c>
      <c r="H9" s="27">
        <v>1.2903639179553299</v>
      </c>
      <c r="I9" s="96">
        <v>36934</v>
      </c>
      <c r="J9" s="27">
        <v>0.77440246629257981</v>
      </c>
      <c r="K9" s="27">
        <v>0.79359900628149593</v>
      </c>
      <c r="L9" s="54">
        <v>-1.9196539988916128E-2</v>
      </c>
    </row>
    <row r="10" spans="1:12" x14ac:dyDescent="0.4">
      <c r="A10" s="86" t="s">
        <v>56</v>
      </c>
      <c r="B10" s="35">
        <v>76784</v>
      </c>
      <c r="C10" s="35">
        <v>55620</v>
      </c>
      <c r="D10" s="19">
        <v>1.3805106076950737</v>
      </c>
      <c r="E10" s="85">
        <v>21164</v>
      </c>
      <c r="F10" s="35">
        <v>95631</v>
      </c>
      <c r="G10" s="35">
        <v>65571</v>
      </c>
      <c r="H10" s="19">
        <v>1.458434368852084</v>
      </c>
      <c r="I10" s="85">
        <v>30060</v>
      </c>
      <c r="J10" s="19">
        <v>0.80291955537430326</v>
      </c>
      <c r="K10" s="19">
        <v>0.84824083817541296</v>
      </c>
      <c r="L10" s="18">
        <v>-4.5321282801109697E-2</v>
      </c>
    </row>
    <row r="11" spans="1:12" x14ac:dyDescent="0.4">
      <c r="A11" s="84" t="s">
        <v>57</v>
      </c>
      <c r="B11" s="33">
        <v>16958</v>
      </c>
      <c r="C11" s="33">
        <v>8326</v>
      </c>
      <c r="D11" s="20">
        <v>2.0367523420610136</v>
      </c>
      <c r="E11" s="83">
        <v>8632</v>
      </c>
      <c r="F11" s="35">
        <v>24702</v>
      </c>
      <c r="G11" s="33">
        <v>11360</v>
      </c>
      <c r="H11" s="20">
        <v>2.1744718309859157</v>
      </c>
      <c r="I11" s="83">
        <v>13342</v>
      </c>
      <c r="J11" s="20">
        <v>0.68650311715650558</v>
      </c>
      <c r="K11" s="20">
        <v>0.7329225352112676</v>
      </c>
      <c r="L11" s="23">
        <v>-4.6419418054762018E-2</v>
      </c>
    </row>
    <row r="12" spans="1:12" x14ac:dyDescent="0.4">
      <c r="A12" s="84" t="s">
        <v>69</v>
      </c>
      <c r="B12" s="33">
        <v>3317</v>
      </c>
      <c r="C12" s="33">
        <v>7800</v>
      </c>
      <c r="D12" s="20">
        <v>0.42525641025641026</v>
      </c>
      <c r="E12" s="83">
        <v>-4483</v>
      </c>
      <c r="F12" s="33">
        <v>5400</v>
      </c>
      <c r="G12" s="33">
        <v>10800</v>
      </c>
      <c r="H12" s="20">
        <v>0.5</v>
      </c>
      <c r="I12" s="83">
        <v>-5400</v>
      </c>
      <c r="J12" s="20">
        <v>0.61425925925925928</v>
      </c>
      <c r="K12" s="20">
        <v>0.72222222222222221</v>
      </c>
      <c r="L12" s="23">
        <v>-0.10796296296296293</v>
      </c>
    </row>
    <row r="13" spans="1:12" x14ac:dyDescent="0.4">
      <c r="A13" s="84" t="s">
        <v>54</v>
      </c>
      <c r="B13" s="33">
        <v>14187</v>
      </c>
      <c r="C13" s="33">
        <v>14068</v>
      </c>
      <c r="D13" s="20">
        <v>1.0084589138470288</v>
      </c>
      <c r="E13" s="83">
        <v>119</v>
      </c>
      <c r="F13" s="33">
        <v>19200</v>
      </c>
      <c r="G13" s="33">
        <v>16950</v>
      </c>
      <c r="H13" s="20">
        <v>1.1327433628318584</v>
      </c>
      <c r="I13" s="83">
        <v>2250</v>
      </c>
      <c r="J13" s="20">
        <v>0.73890624999999999</v>
      </c>
      <c r="K13" s="20">
        <v>0.82997050147492624</v>
      </c>
      <c r="L13" s="23">
        <v>-9.106425147492625E-2</v>
      </c>
    </row>
    <row r="14" spans="1:12" x14ac:dyDescent="0.4">
      <c r="A14" s="84" t="s">
        <v>145</v>
      </c>
      <c r="B14" s="33">
        <v>4987</v>
      </c>
      <c r="C14" s="33">
        <v>4958</v>
      </c>
      <c r="D14" s="20">
        <v>1.0058491327148043</v>
      </c>
      <c r="E14" s="83">
        <v>29</v>
      </c>
      <c r="F14" s="33">
        <v>5400</v>
      </c>
      <c r="G14" s="33">
        <v>5718</v>
      </c>
      <c r="H14" s="20">
        <v>0.94438614900314799</v>
      </c>
      <c r="I14" s="83">
        <v>-318</v>
      </c>
      <c r="J14" s="20">
        <v>0.92351851851851852</v>
      </c>
      <c r="K14" s="20">
        <v>0.86708639384400144</v>
      </c>
      <c r="L14" s="23">
        <v>5.6432124674517081E-2</v>
      </c>
    </row>
    <row r="15" spans="1:12" x14ac:dyDescent="0.4">
      <c r="A15" s="84" t="s">
        <v>55</v>
      </c>
      <c r="B15" s="33">
        <v>10872</v>
      </c>
      <c r="C15" s="33">
        <v>10173</v>
      </c>
      <c r="D15" s="20">
        <v>1.0687112946033619</v>
      </c>
      <c r="E15" s="83">
        <v>699</v>
      </c>
      <c r="F15" s="33">
        <v>13800</v>
      </c>
      <c r="G15" s="33">
        <v>16800</v>
      </c>
      <c r="H15" s="20">
        <v>0.8214285714285714</v>
      </c>
      <c r="I15" s="83">
        <v>-3000</v>
      </c>
      <c r="J15" s="20">
        <v>0.78782608695652179</v>
      </c>
      <c r="K15" s="20">
        <v>0.60553571428571429</v>
      </c>
      <c r="L15" s="23">
        <v>0.1822903726708075</v>
      </c>
    </row>
    <row r="16" spans="1:12" x14ac:dyDescent="0.4">
      <c r="A16" s="91" t="s">
        <v>64</v>
      </c>
      <c r="B16" s="31">
        <v>27527</v>
      </c>
      <c r="C16" s="31">
        <v>25074</v>
      </c>
      <c r="D16" s="22">
        <v>1.0978304219510249</v>
      </c>
      <c r="E16" s="90">
        <v>2453</v>
      </c>
      <c r="F16" s="31">
        <v>37101</v>
      </c>
      <c r="G16" s="31">
        <v>33467</v>
      </c>
      <c r="H16" s="22">
        <v>1.1085845758508381</v>
      </c>
      <c r="I16" s="90">
        <v>3634</v>
      </c>
      <c r="J16" s="22">
        <v>0.74194765639740168</v>
      </c>
      <c r="K16" s="22">
        <v>0.7492156452624974</v>
      </c>
      <c r="L16" s="21">
        <v>-7.2679888650957203E-3</v>
      </c>
    </row>
    <row r="17" spans="1:12" x14ac:dyDescent="0.4">
      <c r="A17" s="86" t="s">
        <v>144</v>
      </c>
      <c r="B17" s="35">
        <v>1261</v>
      </c>
      <c r="C17" s="35">
        <v>1215</v>
      </c>
      <c r="D17" s="19">
        <v>1.0378600823045268</v>
      </c>
      <c r="E17" s="85">
        <v>46</v>
      </c>
      <c r="F17" s="35">
        <v>1667</v>
      </c>
      <c r="G17" s="35">
        <v>1800</v>
      </c>
      <c r="H17" s="19">
        <v>0.92611111111111111</v>
      </c>
      <c r="I17" s="85">
        <v>-133</v>
      </c>
      <c r="J17" s="19">
        <v>0.75644871025794846</v>
      </c>
      <c r="K17" s="19">
        <v>0.67500000000000004</v>
      </c>
      <c r="L17" s="18">
        <v>8.144871025794842E-2</v>
      </c>
    </row>
    <row r="18" spans="1:12" x14ac:dyDescent="0.4">
      <c r="A18" s="84" t="s">
        <v>143</v>
      </c>
      <c r="B18" s="33">
        <v>2172</v>
      </c>
      <c r="C18" s="33">
        <v>2463</v>
      </c>
      <c r="D18" s="20">
        <v>0.88185140073081603</v>
      </c>
      <c r="E18" s="83">
        <v>-291</v>
      </c>
      <c r="F18" s="33">
        <v>3017</v>
      </c>
      <c r="G18" s="33">
        <v>3000</v>
      </c>
      <c r="H18" s="20">
        <v>1.0056666666666667</v>
      </c>
      <c r="I18" s="83">
        <v>17</v>
      </c>
      <c r="J18" s="20">
        <v>0.71992045077891942</v>
      </c>
      <c r="K18" s="20">
        <v>0.82099999999999995</v>
      </c>
      <c r="L18" s="23">
        <v>-0.10107954922108053</v>
      </c>
    </row>
    <row r="19" spans="1:12" x14ac:dyDescent="0.4">
      <c r="A19" s="84" t="s">
        <v>142</v>
      </c>
      <c r="B19" s="33">
        <v>2327</v>
      </c>
      <c r="C19" s="33">
        <v>1951</v>
      </c>
      <c r="D19" s="20">
        <v>1.1927216811891337</v>
      </c>
      <c r="E19" s="83">
        <v>376</v>
      </c>
      <c r="F19" s="33">
        <v>3000</v>
      </c>
      <c r="G19" s="33">
        <v>3000</v>
      </c>
      <c r="H19" s="20">
        <v>1</v>
      </c>
      <c r="I19" s="83">
        <v>0</v>
      </c>
      <c r="J19" s="20">
        <v>0.77566666666666662</v>
      </c>
      <c r="K19" s="20">
        <v>0.65033333333333332</v>
      </c>
      <c r="L19" s="23">
        <v>0.1253333333333333</v>
      </c>
    </row>
    <row r="20" spans="1:12" x14ac:dyDescent="0.4">
      <c r="A20" s="84" t="s">
        <v>141</v>
      </c>
      <c r="B20" s="33">
        <v>2805</v>
      </c>
      <c r="C20" s="33">
        <v>2554</v>
      </c>
      <c r="D20" s="20">
        <v>1.0982772122161315</v>
      </c>
      <c r="E20" s="83">
        <v>251</v>
      </c>
      <c r="F20" s="33">
        <v>3300</v>
      </c>
      <c r="G20" s="33">
        <v>3000</v>
      </c>
      <c r="H20" s="20">
        <v>1.1000000000000001</v>
      </c>
      <c r="I20" s="83">
        <v>300</v>
      </c>
      <c r="J20" s="20">
        <v>0.85</v>
      </c>
      <c r="K20" s="20">
        <v>0.85133333333333339</v>
      </c>
      <c r="L20" s="23">
        <v>-1.3333333333334085E-3</v>
      </c>
    </row>
    <row r="21" spans="1:12" x14ac:dyDescent="0.4">
      <c r="A21" s="84" t="s">
        <v>140</v>
      </c>
      <c r="B21" s="34">
        <v>4393</v>
      </c>
      <c r="C21" s="34">
        <v>4139</v>
      </c>
      <c r="D21" s="17">
        <v>1.0613674800676491</v>
      </c>
      <c r="E21" s="92">
        <v>254</v>
      </c>
      <c r="F21" s="34">
        <v>6000</v>
      </c>
      <c r="G21" s="34">
        <v>6000</v>
      </c>
      <c r="H21" s="17">
        <v>1</v>
      </c>
      <c r="I21" s="92">
        <v>0</v>
      </c>
      <c r="J21" s="17">
        <v>0.73216666666666663</v>
      </c>
      <c r="K21" s="17">
        <v>0.6898333333333333</v>
      </c>
      <c r="L21" s="16">
        <v>4.2333333333333334E-2</v>
      </c>
    </row>
    <row r="22" spans="1:12" x14ac:dyDescent="0.4">
      <c r="A22" s="93" t="s">
        <v>139</v>
      </c>
      <c r="B22" s="33">
        <v>1755</v>
      </c>
      <c r="C22" s="33">
        <v>1896</v>
      </c>
      <c r="D22" s="20">
        <v>0.92563291139240511</v>
      </c>
      <c r="E22" s="83">
        <v>-141</v>
      </c>
      <c r="F22" s="33">
        <v>3000</v>
      </c>
      <c r="G22" s="33">
        <v>3000</v>
      </c>
      <c r="H22" s="20">
        <v>1</v>
      </c>
      <c r="I22" s="83">
        <v>0</v>
      </c>
      <c r="J22" s="20">
        <v>0.58499999999999996</v>
      </c>
      <c r="K22" s="20">
        <v>0.63200000000000001</v>
      </c>
      <c r="L22" s="23">
        <v>-4.7000000000000042E-2</v>
      </c>
    </row>
    <row r="23" spans="1:12" x14ac:dyDescent="0.4">
      <c r="A23" s="84" t="s">
        <v>138</v>
      </c>
      <c r="B23" s="33">
        <v>2451</v>
      </c>
      <c r="C23" s="33">
        <v>2606</v>
      </c>
      <c r="D23" s="20">
        <v>0.9405218726016884</v>
      </c>
      <c r="E23" s="83">
        <v>-155</v>
      </c>
      <c r="F23" s="33">
        <v>3150</v>
      </c>
      <c r="G23" s="33">
        <v>3000</v>
      </c>
      <c r="H23" s="20">
        <v>1.05</v>
      </c>
      <c r="I23" s="83">
        <v>150</v>
      </c>
      <c r="J23" s="20">
        <v>0.77809523809523806</v>
      </c>
      <c r="K23" s="20">
        <v>0.8686666666666667</v>
      </c>
      <c r="L23" s="23">
        <v>-9.0571428571428636E-2</v>
      </c>
    </row>
    <row r="24" spans="1:12" x14ac:dyDescent="0.4">
      <c r="A24" s="84" t="s">
        <v>137</v>
      </c>
      <c r="B24" s="34">
        <v>978</v>
      </c>
      <c r="C24" s="34">
        <v>772</v>
      </c>
      <c r="D24" s="17">
        <v>1.266839378238342</v>
      </c>
      <c r="E24" s="92">
        <v>206</v>
      </c>
      <c r="F24" s="34">
        <v>1350</v>
      </c>
      <c r="G24" s="34">
        <v>1200</v>
      </c>
      <c r="H24" s="17">
        <v>1.125</v>
      </c>
      <c r="I24" s="92">
        <v>150</v>
      </c>
      <c r="J24" s="17">
        <v>0.72444444444444445</v>
      </c>
      <c r="K24" s="17">
        <v>0.64333333333333331</v>
      </c>
      <c r="L24" s="16">
        <v>8.1111111111111134E-2</v>
      </c>
    </row>
    <row r="25" spans="1:12" x14ac:dyDescent="0.4">
      <c r="A25" s="93" t="s">
        <v>136</v>
      </c>
      <c r="B25" s="33">
        <v>2954</v>
      </c>
      <c r="C25" s="33">
        <v>2720</v>
      </c>
      <c r="D25" s="20">
        <v>1.0860294117647058</v>
      </c>
      <c r="E25" s="83">
        <v>234</v>
      </c>
      <c r="F25" s="33">
        <v>3167</v>
      </c>
      <c r="G25" s="33">
        <v>3450</v>
      </c>
      <c r="H25" s="20">
        <v>0.91797101449275365</v>
      </c>
      <c r="I25" s="83">
        <v>-283</v>
      </c>
      <c r="J25" s="20">
        <v>0.93274392169245346</v>
      </c>
      <c r="K25" s="20">
        <v>0.78840579710144931</v>
      </c>
      <c r="L25" s="23">
        <v>0.14433812459100415</v>
      </c>
    </row>
    <row r="26" spans="1:12" x14ac:dyDescent="0.4">
      <c r="A26" s="84" t="s">
        <v>135</v>
      </c>
      <c r="B26" s="33">
        <v>2230</v>
      </c>
      <c r="C26" s="33">
        <v>2265</v>
      </c>
      <c r="D26" s="20">
        <v>0.98454746136865345</v>
      </c>
      <c r="E26" s="83">
        <v>-35</v>
      </c>
      <c r="F26" s="33">
        <v>3000</v>
      </c>
      <c r="G26" s="33">
        <v>3017</v>
      </c>
      <c r="H26" s="20">
        <v>0.99436526350679488</v>
      </c>
      <c r="I26" s="83">
        <v>-17</v>
      </c>
      <c r="J26" s="20">
        <v>0.74333333333333329</v>
      </c>
      <c r="K26" s="20">
        <v>0.75074577394763009</v>
      </c>
      <c r="L26" s="23">
        <v>-7.4124406142968002E-3</v>
      </c>
    </row>
    <row r="27" spans="1:12" x14ac:dyDescent="0.4">
      <c r="A27" s="93" t="s">
        <v>134</v>
      </c>
      <c r="B27" s="34">
        <v>2425</v>
      </c>
      <c r="C27" s="34">
        <v>2493</v>
      </c>
      <c r="D27" s="17">
        <v>0.97272362615322905</v>
      </c>
      <c r="E27" s="92">
        <v>-68</v>
      </c>
      <c r="F27" s="34">
        <v>3450</v>
      </c>
      <c r="G27" s="34">
        <v>3000</v>
      </c>
      <c r="H27" s="17">
        <v>1.1499999999999999</v>
      </c>
      <c r="I27" s="92">
        <v>450</v>
      </c>
      <c r="J27" s="17">
        <v>0.70289855072463769</v>
      </c>
      <c r="K27" s="17">
        <v>0.83099999999999996</v>
      </c>
      <c r="L27" s="16">
        <v>-0.12810144927536227</v>
      </c>
    </row>
    <row r="28" spans="1:12" x14ac:dyDescent="0.4">
      <c r="A28" s="93" t="s">
        <v>172</v>
      </c>
      <c r="B28" s="34">
        <v>1776</v>
      </c>
      <c r="C28" s="34">
        <v>0</v>
      </c>
      <c r="D28" s="17" t="e">
        <v>#DIV/0!</v>
      </c>
      <c r="E28" s="92">
        <v>1776</v>
      </c>
      <c r="F28" s="34">
        <v>3000</v>
      </c>
      <c r="G28" s="34">
        <v>0</v>
      </c>
      <c r="H28" s="17" t="e">
        <v>#DIV/0!</v>
      </c>
      <c r="I28" s="92">
        <v>3000</v>
      </c>
      <c r="J28" s="17">
        <v>0.59199999999999997</v>
      </c>
      <c r="K28" s="17" t="e">
        <v>#DIV/0!</v>
      </c>
      <c r="L28" s="16" t="e">
        <v>#DIV/0!</v>
      </c>
    </row>
    <row r="29" spans="1:12" x14ac:dyDescent="0.4">
      <c r="A29" s="91" t="s">
        <v>63</v>
      </c>
      <c r="B29" s="31">
        <v>1239</v>
      </c>
      <c r="C29" s="31">
        <v>1396</v>
      </c>
      <c r="D29" s="22">
        <v>0.88753581661891112</v>
      </c>
      <c r="E29" s="90">
        <v>-157</v>
      </c>
      <c r="F29" s="31">
        <v>1599</v>
      </c>
      <c r="G29" s="31">
        <v>1677</v>
      </c>
      <c r="H29" s="22">
        <v>0.95348837209302328</v>
      </c>
      <c r="I29" s="90">
        <v>-78</v>
      </c>
      <c r="J29" s="22">
        <v>0.77485928705440899</v>
      </c>
      <c r="K29" s="22">
        <v>0.83243887895050683</v>
      </c>
      <c r="L29" s="21">
        <v>-5.7579591896097848E-2</v>
      </c>
    </row>
    <row r="30" spans="1:12" x14ac:dyDescent="0.4">
      <c r="A30" s="86" t="s">
        <v>133</v>
      </c>
      <c r="B30" s="35">
        <v>685</v>
      </c>
      <c r="C30" s="35">
        <v>725</v>
      </c>
      <c r="D30" s="19">
        <v>0.94482758620689655</v>
      </c>
      <c r="E30" s="85">
        <v>-40</v>
      </c>
      <c r="F30" s="35">
        <v>819</v>
      </c>
      <c r="G30" s="35">
        <v>819</v>
      </c>
      <c r="H30" s="19">
        <v>1</v>
      </c>
      <c r="I30" s="85">
        <v>0</v>
      </c>
      <c r="J30" s="19">
        <v>0.83638583638583641</v>
      </c>
      <c r="K30" s="19">
        <v>0.88522588522588519</v>
      </c>
      <c r="L30" s="18">
        <v>-4.8840048840048778E-2</v>
      </c>
    </row>
    <row r="31" spans="1:12" x14ac:dyDescent="0.4">
      <c r="A31" s="84" t="s">
        <v>132</v>
      </c>
      <c r="B31" s="33">
        <v>554</v>
      </c>
      <c r="C31" s="33">
        <v>671</v>
      </c>
      <c r="D31" s="20">
        <v>0.82563338301043221</v>
      </c>
      <c r="E31" s="83">
        <v>-117</v>
      </c>
      <c r="F31" s="33">
        <v>780</v>
      </c>
      <c r="G31" s="33">
        <v>858</v>
      </c>
      <c r="H31" s="20">
        <v>0.90909090909090906</v>
      </c>
      <c r="I31" s="83">
        <v>-78</v>
      </c>
      <c r="J31" s="20">
        <v>0.71025641025641029</v>
      </c>
      <c r="K31" s="20">
        <v>0.78205128205128205</v>
      </c>
      <c r="L31" s="23">
        <v>-7.1794871794871762E-2</v>
      </c>
    </row>
    <row r="32" spans="1:12" s="87" customFormat="1" x14ac:dyDescent="0.4">
      <c r="A32" s="89" t="s">
        <v>74</v>
      </c>
      <c r="B32" s="28">
        <v>151438</v>
      </c>
      <c r="C32" s="28">
        <v>138718</v>
      </c>
      <c r="D32" s="15">
        <v>1.0916968237719691</v>
      </c>
      <c r="E32" s="88">
        <v>12720</v>
      </c>
      <c r="F32" s="28">
        <v>225949</v>
      </c>
      <c r="G32" s="28">
        <v>193931</v>
      </c>
      <c r="H32" s="15">
        <v>1.1650999582325672</v>
      </c>
      <c r="I32" s="88">
        <v>32018</v>
      </c>
      <c r="J32" s="15">
        <v>0.6702308928120948</v>
      </c>
      <c r="K32" s="15">
        <v>0.71529564638969534</v>
      </c>
      <c r="L32" s="24">
        <v>-4.5064753577600536E-2</v>
      </c>
    </row>
    <row r="33" spans="1:12" x14ac:dyDescent="0.4">
      <c r="A33" s="94" t="s">
        <v>73</v>
      </c>
      <c r="B33" s="30">
        <v>128594</v>
      </c>
      <c r="C33" s="30">
        <v>117519</v>
      </c>
      <c r="D33" s="19">
        <v>1.0942400803274364</v>
      </c>
      <c r="E33" s="85">
        <v>11075</v>
      </c>
      <c r="F33" s="30">
        <v>191945</v>
      </c>
      <c r="G33" s="30">
        <v>162110</v>
      </c>
      <c r="H33" s="19">
        <v>1.1840417000801924</v>
      </c>
      <c r="I33" s="85">
        <v>29835</v>
      </c>
      <c r="J33" s="19">
        <v>0.66995233009455835</v>
      </c>
      <c r="K33" s="19">
        <v>0.72493368700265248</v>
      </c>
      <c r="L33" s="18">
        <v>-5.4981356908094137E-2</v>
      </c>
    </row>
    <row r="34" spans="1:12" x14ac:dyDescent="0.4">
      <c r="A34" s="84" t="s">
        <v>56</v>
      </c>
      <c r="B34" s="33">
        <v>56513</v>
      </c>
      <c r="C34" s="33">
        <v>50819</v>
      </c>
      <c r="D34" s="20">
        <v>1.1120447076880695</v>
      </c>
      <c r="E34" s="83">
        <v>5694</v>
      </c>
      <c r="F34" s="33">
        <v>87632</v>
      </c>
      <c r="G34" s="33">
        <v>67574</v>
      </c>
      <c r="H34" s="20">
        <v>1.2968301417705035</v>
      </c>
      <c r="I34" s="83">
        <v>20058</v>
      </c>
      <c r="J34" s="20">
        <v>0.6448899945225488</v>
      </c>
      <c r="K34" s="20">
        <v>0.75204960487761563</v>
      </c>
      <c r="L34" s="23">
        <v>-0.10715961035506683</v>
      </c>
    </row>
    <row r="35" spans="1:12" x14ac:dyDescent="0.4">
      <c r="A35" s="84" t="s">
        <v>131</v>
      </c>
      <c r="B35" s="33">
        <v>11813</v>
      </c>
      <c r="C35" s="33">
        <v>11994</v>
      </c>
      <c r="D35" s="20">
        <v>0.98490912122728036</v>
      </c>
      <c r="E35" s="83">
        <v>-181</v>
      </c>
      <c r="F35" s="33">
        <v>17123</v>
      </c>
      <c r="G35" s="33">
        <v>17140</v>
      </c>
      <c r="H35" s="20">
        <v>0.99900816802800463</v>
      </c>
      <c r="I35" s="83">
        <v>-17</v>
      </c>
      <c r="J35" s="20">
        <v>0.68989079016527477</v>
      </c>
      <c r="K35" s="20">
        <v>0.69976662777129517</v>
      </c>
      <c r="L35" s="23">
        <v>-9.875837606020399E-3</v>
      </c>
    </row>
    <row r="36" spans="1:12" x14ac:dyDescent="0.4">
      <c r="A36" s="84" t="s">
        <v>130</v>
      </c>
      <c r="B36" s="33">
        <v>9678</v>
      </c>
      <c r="C36" s="33">
        <v>8229</v>
      </c>
      <c r="D36" s="20">
        <v>1.1760845789281809</v>
      </c>
      <c r="E36" s="83">
        <v>1449</v>
      </c>
      <c r="F36" s="33">
        <v>14130</v>
      </c>
      <c r="G36" s="33">
        <v>11520</v>
      </c>
      <c r="H36" s="20">
        <v>1.2265625</v>
      </c>
      <c r="I36" s="83">
        <v>2610</v>
      </c>
      <c r="J36" s="20">
        <v>0.68492569002123138</v>
      </c>
      <c r="K36" s="20">
        <v>0.7143229166666667</v>
      </c>
      <c r="L36" s="23">
        <v>-2.9397226645435315E-2</v>
      </c>
    </row>
    <row r="37" spans="1:12" x14ac:dyDescent="0.4">
      <c r="A37" s="84" t="s">
        <v>54</v>
      </c>
      <c r="B37" s="33">
        <v>25677</v>
      </c>
      <c r="C37" s="33">
        <v>23728</v>
      </c>
      <c r="D37" s="20">
        <v>1.0821392447741065</v>
      </c>
      <c r="E37" s="83">
        <v>1949</v>
      </c>
      <c r="F37" s="33">
        <v>35590</v>
      </c>
      <c r="G37" s="33">
        <v>28880</v>
      </c>
      <c r="H37" s="20">
        <v>1.2323407202216066</v>
      </c>
      <c r="I37" s="83">
        <v>6710</v>
      </c>
      <c r="J37" s="20">
        <v>0.72146670413037373</v>
      </c>
      <c r="K37" s="20">
        <v>0.82160664819944595</v>
      </c>
      <c r="L37" s="23">
        <v>-0.10013994406907223</v>
      </c>
    </row>
    <row r="38" spans="1:12" x14ac:dyDescent="0.4">
      <c r="A38" s="84" t="s">
        <v>55</v>
      </c>
      <c r="B38" s="33">
        <v>10784</v>
      </c>
      <c r="C38" s="33">
        <v>9907</v>
      </c>
      <c r="D38" s="20">
        <v>1.088523266377309</v>
      </c>
      <c r="E38" s="83">
        <v>877</v>
      </c>
      <c r="F38" s="33">
        <v>16871</v>
      </c>
      <c r="G38" s="33">
        <v>16402</v>
      </c>
      <c r="H38" s="20">
        <v>1.0285940738934276</v>
      </c>
      <c r="I38" s="83">
        <v>469</v>
      </c>
      <c r="J38" s="20">
        <v>0.63920336672396416</v>
      </c>
      <c r="K38" s="20">
        <v>0.60401170588952569</v>
      </c>
      <c r="L38" s="23">
        <v>3.5191660834438476E-2</v>
      </c>
    </row>
    <row r="39" spans="1:12" x14ac:dyDescent="0.4">
      <c r="A39" s="84" t="s">
        <v>53</v>
      </c>
      <c r="B39" s="33">
        <v>4527</v>
      </c>
      <c r="C39" s="33">
        <v>3754</v>
      </c>
      <c r="D39" s="20">
        <v>1.2059136920618008</v>
      </c>
      <c r="E39" s="83">
        <v>773</v>
      </c>
      <c r="F39" s="33">
        <v>5760</v>
      </c>
      <c r="G39" s="33">
        <v>4680</v>
      </c>
      <c r="H39" s="20">
        <v>1.2307692307692308</v>
      </c>
      <c r="I39" s="83">
        <v>1080</v>
      </c>
      <c r="J39" s="20">
        <v>0.78593749999999996</v>
      </c>
      <c r="K39" s="20">
        <v>0.80213675213675217</v>
      </c>
      <c r="L39" s="23">
        <v>-1.6199252136752218E-2</v>
      </c>
    </row>
    <row r="40" spans="1:12" x14ac:dyDescent="0.4">
      <c r="A40" s="84" t="s">
        <v>129</v>
      </c>
      <c r="B40" s="33">
        <v>2524</v>
      </c>
      <c r="C40" s="33">
        <v>3027</v>
      </c>
      <c r="D40" s="20">
        <v>0.83382887347208456</v>
      </c>
      <c r="E40" s="83">
        <v>-503</v>
      </c>
      <c r="F40" s="33">
        <v>3320</v>
      </c>
      <c r="G40" s="33">
        <v>4394</v>
      </c>
      <c r="H40" s="20">
        <v>0.75557578516158397</v>
      </c>
      <c r="I40" s="83">
        <v>-1074</v>
      </c>
      <c r="J40" s="20">
        <v>0.76024096385542173</v>
      </c>
      <c r="K40" s="20">
        <v>0.68889394629039602</v>
      </c>
      <c r="L40" s="23">
        <v>7.1347017565025705E-2</v>
      </c>
    </row>
    <row r="41" spans="1:12" x14ac:dyDescent="0.4">
      <c r="A41" s="84" t="s">
        <v>52</v>
      </c>
      <c r="B41" s="33">
        <v>4374</v>
      </c>
      <c r="C41" s="33">
        <v>3428</v>
      </c>
      <c r="D41" s="20">
        <v>1.2759626604434073</v>
      </c>
      <c r="E41" s="83">
        <v>946</v>
      </c>
      <c r="F41" s="33">
        <v>5759</v>
      </c>
      <c r="G41" s="33">
        <v>5760</v>
      </c>
      <c r="H41" s="20">
        <v>0.99982638888888886</v>
      </c>
      <c r="I41" s="83">
        <v>-1</v>
      </c>
      <c r="J41" s="20">
        <v>0.75950685882965796</v>
      </c>
      <c r="K41" s="20">
        <v>0.59513888888888888</v>
      </c>
      <c r="L41" s="23">
        <v>0.16436796994076908</v>
      </c>
    </row>
    <row r="42" spans="1:12" x14ac:dyDescent="0.4">
      <c r="A42" s="93" t="s">
        <v>51</v>
      </c>
      <c r="B42" s="34">
        <v>2704</v>
      </c>
      <c r="C42" s="34">
        <v>2633</v>
      </c>
      <c r="D42" s="17">
        <v>1.026965438663122</v>
      </c>
      <c r="E42" s="92">
        <v>71</v>
      </c>
      <c r="F42" s="34">
        <v>5760</v>
      </c>
      <c r="G42" s="34">
        <v>5760</v>
      </c>
      <c r="H42" s="17">
        <v>1</v>
      </c>
      <c r="I42" s="92">
        <v>0</v>
      </c>
      <c r="J42" s="17">
        <v>0.46944444444444444</v>
      </c>
      <c r="K42" s="17">
        <v>0.45711805555555557</v>
      </c>
      <c r="L42" s="16">
        <v>1.2326388888888873E-2</v>
      </c>
    </row>
    <row r="43" spans="1:12" x14ac:dyDescent="0.4">
      <c r="A43" s="91" t="s">
        <v>72</v>
      </c>
      <c r="B43" s="31">
        <v>22844</v>
      </c>
      <c r="C43" s="31">
        <v>21199</v>
      </c>
      <c r="D43" s="22">
        <v>1.077597999905656</v>
      </c>
      <c r="E43" s="90">
        <v>1645</v>
      </c>
      <c r="F43" s="31">
        <v>34004</v>
      </c>
      <c r="G43" s="31">
        <v>31821</v>
      </c>
      <c r="H43" s="22">
        <v>1.0686024952075672</v>
      </c>
      <c r="I43" s="90">
        <v>2183</v>
      </c>
      <c r="J43" s="22">
        <v>0.67180331725679332</v>
      </c>
      <c r="K43" s="22">
        <v>0.66619527984664217</v>
      </c>
      <c r="L43" s="21">
        <v>5.6080374101511454E-3</v>
      </c>
    </row>
    <row r="44" spans="1:12" x14ac:dyDescent="0.4">
      <c r="A44" s="84" t="s">
        <v>68</v>
      </c>
      <c r="B44" s="33">
        <v>1677</v>
      </c>
      <c r="C44" s="33">
        <v>1391</v>
      </c>
      <c r="D44" s="20">
        <v>1.205607476635514</v>
      </c>
      <c r="E44" s="83">
        <v>286</v>
      </c>
      <c r="F44" s="33">
        <v>3320</v>
      </c>
      <c r="G44" s="33">
        <v>2520</v>
      </c>
      <c r="H44" s="20">
        <v>1.3174603174603174</v>
      </c>
      <c r="I44" s="83">
        <v>800</v>
      </c>
      <c r="J44" s="20">
        <v>0.50512048192771086</v>
      </c>
      <c r="K44" s="20">
        <v>0.55198412698412702</v>
      </c>
      <c r="L44" s="23">
        <v>-4.6863645056416159E-2</v>
      </c>
    </row>
    <row r="45" spans="1:12" x14ac:dyDescent="0.4">
      <c r="A45" s="84" t="s">
        <v>66</v>
      </c>
      <c r="B45" s="33">
        <v>2711</v>
      </c>
      <c r="C45" s="33">
        <v>2051</v>
      </c>
      <c r="D45" s="20">
        <v>1.3217942467089225</v>
      </c>
      <c r="E45" s="83">
        <v>660</v>
      </c>
      <c r="F45" s="33">
        <v>5472</v>
      </c>
      <c r="G45" s="33">
        <v>2520</v>
      </c>
      <c r="H45" s="20">
        <v>2.1714285714285713</v>
      </c>
      <c r="I45" s="83">
        <v>2952</v>
      </c>
      <c r="J45" s="20">
        <v>0.49543128654970758</v>
      </c>
      <c r="K45" s="20">
        <v>0.81388888888888888</v>
      </c>
      <c r="L45" s="23">
        <v>-0.3184576023391813</v>
      </c>
    </row>
    <row r="46" spans="1:12" x14ac:dyDescent="0.4">
      <c r="A46" s="84" t="s">
        <v>48</v>
      </c>
      <c r="B46" s="33">
        <v>5535</v>
      </c>
      <c r="C46" s="33">
        <v>5554</v>
      </c>
      <c r="D46" s="20">
        <v>0.99657904213179693</v>
      </c>
      <c r="E46" s="83">
        <v>-19</v>
      </c>
      <c r="F46" s="33">
        <v>7560</v>
      </c>
      <c r="G46" s="33">
        <v>7812</v>
      </c>
      <c r="H46" s="20">
        <v>0.967741935483871</v>
      </c>
      <c r="I46" s="83">
        <v>-252</v>
      </c>
      <c r="J46" s="20">
        <v>0.7321428571428571</v>
      </c>
      <c r="K46" s="20">
        <v>0.71095750128008195</v>
      </c>
      <c r="L46" s="23">
        <v>2.1185355862775146E-2</v>
      </c>
    </row>
    <row r="47" spans="1:12" x14ac:dyDescent="0.4">
      <c r="A47" s="84" t="s">
        <v>50</v>
      </c>
      <c r="B47" s="33">
        <v>1698</v>
      </c>
      <c r="C47" s="33">
        <v>1628</v>
      </c>
      <c r="D47" s="20">
        <v>1.0429975429975431</v>
      </c>
      <c r="E47" s="83">
        <v>70</v>
      </c>
      <c r="F47" s="33">
        <v>2520</v>
      </c>
      <c r="G47" s="33">
        <v>2520</v>
      </c>
      <c r="H47" s="20">
        <v>1</v>
      </c>
      <c r="I47" s="83">
        <v>0</v>
      </c>
      <c r="J47" s="20">
        <v>0.67380952380952386</v>
      </c>
      <c r="K47" s="20">
        <v>0.64603174603174607</v>
      </c>
      <c r="L47" s="23">
        <v>2.777777777777779E-2</v>
      </c>
    </row>
    <row r="48" spans="1:12" x14ac:dyDescent="0.4">
      <c r="A48" s="84" t="s">
        <v>49</v>
      </c>
      <c r="B48" s="33">
        <v>1933</v>
      </c>
      <c r="C48" s="33">
        <v>1965</v>
      </c>
      <c r="D48" s="20">
        <v>0.98371501272264628</v>
      </c>
      <c r="E48" s="83">
        <v>-32</v>
      </c>
      <c r="F48" s="33">
        <v>2527</v>
      </c>
      <c r="G48" s="33">
        <v>2930</v>
      </c>
      <c r="H48" s="20">
        <v>0.86245733788395906</v>
      </c>
      <c r="I48" s="83">
        <v>-403</v>
      </c>
      <c r="J48" s="20">
        <v>0.76493866244558761</v>
      </c>
      <c r="K48" s="20">
        <v>0.67064846416382251</v>
      </c>
      <c r="L48" s="23">
        <v>9.4290198281765103E-2</v>
      </c>
    </row>
    <row r="49" spans="1:12" x14ac:dyDescent="0.4">
      <c r="A49" s="84" t="s">
        <v>128</v>
      </c>
      <c r="B49" s="33">
        <v>2068</v>
      </c>
      <c r="C49" s="33">
        <v>1604</v>
      </c>
      <c r="D49" s="20">
        <v>1.2892768079800498</v>
      </c>
      <c r="E49" s="83">
        <v>464</v>
      </c>
      <c r="F49" s="33">
        <v>2520</v>
      </c>
      <c r="G49" s="33">
        <v>3320</v>
      </c>
      <c r="H49" s="20">
        <v>0.75903614457831325</v>
      </c>
      <c r="I49" s="83">
        <v>-800</v>
      </c>
      <c r="J49" s="20">
        <v>0.82063492063492061</v>
      </c>
      <c r="K49" s="20">
        <v>0.48313253012048191</v>
      </c>
      <c r="L49" s="23">
        <v>0.3375023905144387</v>
      </c>
    </row>
    <row r="50" spans="1:12" x14ac:dyDescent="0.4">
      <c r="A50" s="84" t="s">
        <v>70</v>
      </c>
      <c r="B50" s="33">
        <v>2197</v>
      </c>
      <c r="C50" s="33">
        <v>1719</v>
      </c>
      <c r="D50" s="20">
        <v>1.2780686445607912</v>
      </c>
      <c r="E50" s="83">
        <v>478</v>
      </c>
      <c r="F50" s="33">
        <v>2520</v>
      </c>
      <c r="G50" s="33">
        <v>2519</v>
      </c>
      <c r="H50" s="20">
        <v>1.0003969829297341</v>
      </c>
      <c r="I50" s="83">
        <v>1</v>
      </c>
      <c r="J50" s="20">
        <v>0.87182539682539684</v>
      </c>
      <c r="K50" s="20">
        <v>0.68241365621278283</v>
      </c>
      <c r="L50" s="23">
        <v>0.18941174061261401</v>
      </c>
    </row>
    <row r="51" spans="1:12" x14ac:dyDescent="0.4">
      <c r="A51" s="84" t="s">
        <v>127</v>
      </c>
      <c r="B51" s="33">
        <v>2119</v>
      </c>
      <c r="C51" s="33">
        <v>2294</v>
      </c>
      <c r="D51" s="20">
        <v>0.92371403661726237</v>
      </c>
      <c r="E51" s="83">
        <v>-175</v>
      </c>
      <c r="F51" s="33">
        <v>2534</v>
      </c>
      <c r="G51" s="33">
        <v>2640</v>
      </c>
      <c r="H51" s="20">
        <v>0.95984848484848484</v>
      </c>
      <c r="I51" s="83">
        <v>-106</v>
      </c>
      <c r="J51" s="20">
        <v>0.83622730860299921</v>
      </c>
      <c r="K51" s="20">
        <v>0.8689393939393939</v>
      </c>
      <c r="L51" s="23">
        <v>-3.2712085336394692E-2</v>
      </c>
    </row>
    <row r="52" spans="1:12" x14ac:dyDescent="0.4">
      <c r="A52" s="84" t="s">
        <v>125</v>
      </c>
      <c r="B52" s="33">
        <v>1481</v>
      </c>
      <c r="C52" s="33">
        <v>1846</v>
      </c>
      <c r="D52" s="20">
        <v>0.80227518959913324</v>
      </c>
      <c r="E52" s="83">
        <v>-365</v>
      </c>
      <c r="F52" s="33">
        <v>2520</v>
      </c>
      <c r="G52" s="33">
        <v>2520</v>
      </c>
      <c r="H52" s="20">
        <v>1</v>
      </c>
      <c r="I52" s="83">
        <v>0</v>
      </c>
      <c r="J52" s="20">
        <v>0.58769841269841272</v>
      </c>
      <c r="K52" s="20">
        <v>0.73253968253968249</v>
      </c>
      <c r="L52" s="23">
        <v>-0.14484126984126977</v>
      </c>
    </row>
    <row r="53" spans="1:12" x14ac:dyDescent="0.4">
      <c r="A53" s="84" t="s">
        <v>124</v>
      </c>
      <c r="B53" s="33">
        <v>1425</v>
      </c>
      <c r="C53" s="33">
        <v>1147</v>
      </c>
      <c r="D53" s="20">
        <v>1.2423714036617262</v>
      </c>
      <c r="E53" s="83">
        <v>278</v>
      </c>
      <c r="F53" s="33">
        <v>2511</v>
      </c>
      <c r="G53" s="33">
        <v>2520</v>
      </c>
      <c r="H53" s="20">
        <v>0.99642857142857144</v>
      </c>
      <c r="I53" s="83">
        <v>-9</v>
      </c>
      <c r="J53" s="20">
        <v>0.56750298685782552</v>
      </c>
      <c r="K53" s="20">
        <v>0.45515873015873015</v>
      </c>
      <c r="L53" s="23">
        <v>0.11234425669909537</v>
      </c>
    </row>
    <row r="54" spans="1:12" s="87" customFormat="1" x14ac:dyDescent="0.4">
      <c r="A54" s="89" t="s">
        <v>71</v>
      </c>
      <c r="B54" s="28">
        <v>0</v>
      </c>
      <c r="C54" s="28">
        <v>18506</v>
      </c>
      <c r="D54" s="15">
        <v>0</v>
      </c>
      <c r="E54" s="88">
        <v>-18506</v>
      </c>
      <c r="F54" s="28">
        <v>0</v>
      </c>
      <c r="G54" s="28">
        <v>26818</v>
      </c>
      <c r="H54" s="15">
        <v>0</v>
      </c>
      <c r="I54" s="88">
        <v>-26818</v>
      </c>
      <c r="J54" s="15" t="e">
        <v>#DIV/0!</v>
      </c>
      <c r="K54" s="15">
        <v>0.69005891565366539</v>
      </c>
      <c r="L54" s="24" t="e">
        <v>#DIV/0!</v>
      </c>
    </row>
    <row r="55" spans="1:12" x14ac:dyDescent="0.4">
      <c r="A55" s="86" t="s">
        <v>56</v>
      </c>
      <c r="B55" s="35">
        <v>0</v>
      </c>
      <c r="C55" s="35">
        <v>14960</v>
      </c>
      <c r="D55" s="19">
        <v>0</v>
      </c>
      <c r="E55" s="85">
        <v>-14960</v>
      </c>
      <c r="F55" s="35">
        <v>0</v>
      </c>
      <c r="G55" s="35">
        <v>20972</v>
      </c>
      <c r="H55" s="19">
        <v>0</v>
      </c>
      <c r="I55" s="85">
        <v>-20972</v>
      </c>
      <c r="J55" s="19" t="e">
        <v>#DIV/0!</v>
      </c>
      <c r="K55" s="19">
        <v>0.71333206179668129</v>
      </c>
      <c r="L55" s="18" t="e">
        <v>#DIV/0!</v>
      </c>
    </row>
    <row r="56" spans="1:12" x14ac:dyDescent="0.4">
      <c r="A56" s="82" t="s">
        <v>57</v>
      </c>
      <c r="B56" s="32">
        <v>0</v>
      </c>
      <c r="C56" s="32">
        <v>3546</v>
      </c>
      <c r="D56" s="26">
        <v>0</v>
      </c>
      <c r="E56" s="81">
        <v>-3546</v>
      </c>
      <c r="F56" s="32">
        <v>0</v>
      </c>
      <c r="G56" s="32">
        <v>5846</v>
      </c>
      <c r="H56" s="26">
        <v>0</v>
      </c>
      <c r="I56" s="81">
        <v>-5846</v>
      </c>
      <c r="J56" s="26" t="e">
        <v>#DIV/0!</v>
      </c>
      <c r="K56" s="26">
        <v>0.60656859391036611</v>
      </c>
      <c r="L56" s="25" t="e">
        <v>#DIV/0!</v>
      </c>
    </row>
    <row r="57" spans="1:12" x14ac:dyDescent="0.4">
      <c r="C57" s="80"/>
      <c r="E57" s="13"/>
      <c r="G57" s="80"/>
      <c r="I57" s="13"/>
      <c r="K57" s="80"/>
    </row>
    <row r="58" spans="1:12" x14ac:dyDescent="0.4">
      <c r="C58" s="80"/>
      <c r="D58" s="13"/>
      <c r="E58" s="13"/>
      <c r="F58" s="80"/>
      <c r="G58" s="80"/>
      <c r="H58" s="13"/>
      <c r="I58" s="13"/>
      <c r="J58" s="80"/>
      <c r="K58" s="80"/>
    </row>
    <row r="59" spans="1:12" x14ac:dyDescent="0.4">
      <c r="C59" s="80"/>
      <c r="D59" s="13"/>
      <c r="E59" s="13"/>
      <c r="F59" s="80"/>
      <c r="G59" s="80"/>
      <c r="H59" s="13"/>
      <c r="I59" s="13"/>
      <c r="J59" s="80"/>
      <c r="K59" s="80"/>
    </row>
    <row r="60" spans="1:12" x14ac:dyDescent="0.4">
      <c r="C60" s="80"/>
      <c r="D60" s="13"/>
      <c r="E60" s="13"/>
      <c r="F60" s="80"/>
      <c r="G60" s="80"/>
      <c r="H60" s="13"/>
      <c r="I60" s="13"/>
      <c r="J60" s="80"/>
      <c r="K60" s="80"/>
    </row>
    <row r="61" spans="1:12" x14ac:dyDescent="0.4">
      <c r="C61" s="80"/>
      <c r="D61" s="13"/>
      <c r="E61" s="13"/>
      <c r="F61" s="80"/>
      <c r="G61" s="80"/>
      <c r="H61" s="13"/>
      <c r="I61" s="13"/>
      <c r="J61" s="80"/>
      <c r="K61" s="80"/>
    </row>
    <row r="62" spans="1:12" x14ac:dyDescent="0.4">
      <c r="C62" s="80"/>
      <c r="E62" s="13"/>
      <c r="G62" s="80"/>
      <c r="I62" s="13"/>
      <c r="K62" s="80"/>
    </row>
    <row r="63" spans="1:12" x14ac:dyDescent="0.4">
      <c r="C63" s="80"/>
      <c r="E63" s="13"/>
      <c r="G63" s="80"/>
      <c r="I63" s="13"/>
      <c r="K63" s="80"/>
    </row>
    <row r="64" spans="1:12" x14ac:dyDescent="0.4">
      <c r="C64" s="80"/>
      <c r="E64" s="13"/>
      <c r="G64" s="80"/>
      <c r="I64" s="13"/>
      <c r="K64" s="80"/>
    </row>
    <row r="65" spans="3:11" x14ac:dyDescent="0.4">
      <c r="C65" s="80"/>
      <c r="E65" s="13"/>
      <c r="G65" s="80"/>
      <c r="I65" s="13"/>
      <c r="K65" s="80"/>
    </row>
  </sheetData>
  <mergeCells count="14">
    <mergeCell ref="J5:J6"/>
    <mergeCell ref="K5:K6"/>
    <mergeCell ref="L5:L6"/>
    <mergeCell ref="A2:A4"/>
    <mergeCell ref="B2:E4"/>
    <mergeCell ref="F2:I4"/>
    <mergeCell ref="J2:L4"/>
    <mergeCell ref="A5:A6"/>
    <mergeCell ref="B5:B6"/>
    <mergeCell ref="C5:C6"/>
    <mergeCell ref="D5:E5"/>
    <mergeCell ref="F5:F6"/>
    <mergeCell ref="G5:G6"/>
    <mergeCell ref="H5:I5"/>
  </mergeCells>
  <phoneticPr fontId="3"/>
  <hyperlinks>
    <hyperlink ref="A1" location="'h15'!A1" display="'h15'!A1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zoomScaleNormal="100"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12月(月間)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109</v>
      </c>
      <c r="C4" s="120" t="s">
        <v>189</v>
      </c>
      <c r="D4" s="119" t="s">
        <v>61</v>
      </c>
      <c r="E4" s="119"/>
      <c r="F4" s="116" t="s">
        <v>109</v>
      </c>
      <c r="G4" s="116" t="s">
        <v>189</v>
      </c>
      <c r="H4" s="119" t="s">
        <v>61</v>
      </c>
      <c r="I4" s="119"/>
      <c r="J4" s="116" t="s">
        <v>109</v>
      </c>
      <c r="K4" s="116" t="s">
        <v>189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427323</v>
      </c>
      <c r="C6" s="28">
        <v>433974</v>
      </c>
      <c r="D6" s="15">
        <v>0.984674197071714</v>
      </c>
      <c r="E6" s="88">
        <v>-6651</v>
      </c>
      <c r="F6" s="28">
        <v>661378</v>
      </c>
      <c r="G6" s="28">
        <v>603055</v>
      </c>
      <c r="H6" s="15">
        <v>1.0967125718218074</v>
      </c>
      <c r="I6" s="88">
        <v>58323</v>
      </c>
      <c r="J6" s="15">
        <v>0.64611009135471698</v>
      </c>
      <c r="K6" s="15">
        <v>0.71962590476822186</v>
      </c>
      <c r="L6" s="24">
        <v>-7.3515813413504882E-2</v>
      </c>
    </row>
    <row r="7" spans="1:12" s="87" customFormat="1" x14ac:dyDescent="0.4">
      <c r="A7" s="89" t="s">
        <v>58</v>
      </c>
      <c r="B7" s="28">
        <v>212631</v>
      </c>
      <c r="C7" s="28">
        <v>188369</v>
      </c>
      <c r="D7" s="15">
        <v>1.1288003864754816</v>
      </c>
      <c r="E7" s="88">
        <v>24262</v>
      </c>
      <c r="F7" s="28">
        <v>307010</v>
      </c>
      <c r="G7" s="28">
        <v>251537</v>
      </c>
      <c r="H7" s="15">
        <v>1.2205361437879914</v>
      </c>
      <c r="I7" s="88">
        <v>55473</v>
      </c>
      <c r="J7" s="15">
        <v>0.69258656069834856</v>
      </c>
      <c r="K7" s="15">
        <v>0.7488719353415203</v>
      </c>
      <c r="L7" s="24">
        <v>-5.6285374643171737E-2</v>
      </c>
    </row>
    <row r="8" spans="1:12" x14ac:dyDescent="0.4">
      <c r="A8" s="97" t="s">
        <v>65</v>
      </c>
      <c r="B8" s="29">
        <v>174695</v>
      </c>
      <c r="C8" s="29">
        <v>152636</v>
      </c>
      <c r="D8" s="27">
        <v>1.1445202966534762</v>
      </c>
      <c r="E8" s="96">
        <v>22059</v>
      </c>
      <c r="F8" s="29">
        <v>247454</v>
      </c>
      <c r="G8" s="29">
        <v>195422</v>
      </c>
      <c r="H8" s="27">
        <v>1.2662545670395349</v>
      </c>
      <c r="I8" s="96">
        <v>52032</v>
      </c>
      <c r="J8" s="27">
        <v>0.70596959434884865</v>
      </c>
      <c r="K8" s="27">
        <v>0.78105842740326059</v>
      </c>
      <c r="L8" s="54">
        <v>-7.5088833054411941E-2</v>
      </c>
    </row>
    <row r="9" spans="1:12" x14ac:dyDescent="0.4">
      <c r="A9" s="86" t="s">
        <v>56</v>
      </c>
      <c r="B9" s="35">
        <v>103089</v>
      </c>
      <c r="C9" s="35">
        <v>79760</v>
      </c>
      <c r="D9" s="19">
        <v>1.2924899699097292</v>
      </c>
      <c r="E9" s="85">
        <v>23329</v>
      </c>
      <c r="F9" s="35">
        <v>139903</v>
      </c>
      <c r="G9" s="35">
        <v>98874</v>
      </c>
      <c r="H9" s="19">
        <v>1.4149624774966119</v>
      </c>
      <c r="I9" s="85">
        <v>41029</v>
      </c>
      <c r="J9" s="19">
        <v>0.73686053908779658</v>
      </c>
      <c r="K9" s="19">
        <v>0.80668325343366309</v>
      </c>
      <c r="L9" s="18">
        <v>-6.982271434586651E-2</v>
      </c>
    </row>
    <row r="10" spans="1:12" x14ac:dyDescent="0.4">
      <c r="A10" s="84" t="s">
        <v>57</v>
      </c>
      <c r="B10" s="33">
        <v>26854</v>
      </c>
      <c r="C10" s="33">
        <v>15299</v>
      </c>
      <c r="D10" s="20">
        <v>1.7552781227531211</v>
      </c>
      <c r="E10" s="83">
        <v>11555</v>
      </c>
      <c r="F10" s="35">
        <v>39661</v>
      </c>
      <c r="G10" s="33">
        <v>19408</v>
      </c>
      <c r="H10" s="20">
        <v>2.0435387469084914</v>
      </c>
      <c r="I10" s="83">
        <v>20253</v>
      </c>
      <c r="J10" s="20">
        <v>0.67708832354201864</v>
      </c>
      <c r="K10" s="20">
        <v>0.78828318219291016</v>
      </c>
      <c r="L10" s="23">
        <v>-0.11119485865089151</v>
      </c>
    </row>
    <row r="11" spans="1:12" x14ac:dyDescent="0.4">
      <c r="A11" s="84" t="s">
        <v>69</v>
      </c>
      <c r="B11" s="33">
        <v>5031</v>
      </c>
      <c r="C11" s="33">
        <v>11565</v>
      </c>
      <c r="D11" s="20">
        <v>0.4350194552529183</v>
      </c>
      <c r="E11" s="83">
        <v>-6534</v>
      </c>
      <c r="F11" s="33">
        <v>8370</v>
      </c>
      <c r="G11" s="33">
        <v>16734</v>
      </c>
      <c r="H11" s="20">
        <v>0.50017927572606669</v>
      </c>
      <c r="I11" s="83">
        <v>-8364</v>
      </c>
      <c r="J11" s="20">
        <v>0.6010752688172043</v>
      </c>
      <c r="K11" s="20">
        <v>0.6911079239870922</v>
      </c>
      <c r="L11" s="23">
        <v>-9.0032655169887899E-2</v>
      </c>
    </row>
    <row r="12" spans="1:12" x14ac:dyDescent="0.4">
      <c r="A12" s="84" t="s">
        <v>54</v>
      </c>
      <c r="B12" s="33">
        <v>19212</v>
      </c>
      <c r="C12" s="33">
        <v>20539</v>
      </c>
      <c r="D12" s="20">
        <v>0.93539120697210187</v>
      </c>
      <c r="E12" s="83">
        <v>-1327</v>
      </c>
      <c r="F12" s="33">
        <v>29760</v>
      </c>
      <c r="G12" s="33">
        <v>25140</v>
      </c>
      <c r="H12" s="20">
        <v>1.1837708830548925</v>
      </c>
      <c r="I12" s="83">
        <v>4620</v>
      </c>
      <c r="J12" s="20">
        <v>0.64556451612903221</v>
      </c>
      <c r="K12" s="20">
        <v>0.81698488464598251</v>
      </c>
      <c r="L12" s="23">
        <v>-0.17142036851695031</v>
      </c>
    </row>
    <row r="13" spans="1:12" x14ac:dyDescent="0.4">
      <c r="A13" s="84" t="s">
        <v>145</v>
      </c>
      <c r="B13" s="33">
        <v>6035</v>
      </c>
      <c r="C13" s="33">
        <v>6990</v>
      </c>
      <c r="D13" s="20">
        <v>0.86337625178826893</v>
      </c>
      <c r="E13" s="83">
        <v>-955</v>
      </c>
      <c r="F13" s="33">
        <v>8370</v>
      </c>
      <c r="G13" s="33">
        <v>8370</v>
      </c>
      <c r="H13" s="20">
        <v>1</v>
      </c>
      <c r="I13" s="83">
        <v>0</v>
      </c>
      <c r="J13" s="20">
        <v>0.72102747909199527</v>
      </c>
      <c r="K13" s="20">
        <v>0.83512544802867383</v>
      </c>
      <c r="L13" s="23">
        <v>-0.11409796893667856</v>
      </c>
    </row>
    <row r="14" spans="1:12" x14ac:dyDescent="0.4">
      <c r="A14" s="84" t="s">
        <v>55</v>
      </c>
      <c r="B14" s="33">
        <v>14474</v>
      </c>
      <c r="C14" s="33">
        <v>18483</v>
      </c>
      <c r="D14" s="20">
        <v>0.78309798192934044</v>
      </c>
      <c r="E14" s="83">
        <v>-4009</v>
      </c>
      <c r="F14" s="33">
        <v>21390</v>
      </c>
      <c r="G14" s="33">
        <v>26896</v>
      </c>
      <c r="H14" s="20">
        <v>0.79528554431885778</v>
      </c>
      <c r="I14" s="83">
        <v>-5506</v>
      </c>
      <c r="J14" s="20">
        <v>0.67667134174848065</v>
      </c>
      <c r="K14" s="20">
        <v>0.68720255800118979</v>
      </c>
      <c r="L14" s="23">
        <v>-1.0531216252709141E-2</v>
      </c>
    </row>
    <row r="15" spans="1:12" x14ac:dyDescent="0.4">
      <c r="A15" s="91" t="s">
        <v>64</v>
      </c>
      <c r="B15" s="31">
        <v>36365</v>
      </c>
      <c r="C15" s="31">
        <v>34151</v>
      </c>
      <c r="D15" s="22">
        <v>1.0648297268015579</v>
      </c>
      <c r="E15" s="90">
        <v>2214</v>
      </c>
      <c r="F15" s="31">
        <v>56202</v>
      </c>
      <c r="G15" s="31">
        <v>52800</v>
      </c>
      <c r="H15" s="22">
        <v>1.0644318181818182</v>
      </c>
      <c r="I15" s="90">
        <v>3402</v>
      </c>
      <c r="J15" s="22">
        <v>0.6470410305683072</v>
      </c>
      <c r="K15" s="22">
        <v>0.64679924242424247</v>
      </c>
      <c r="L15" s="21">
        <v>2.4178814406472515E-4</v>
      </c>
    </row>
    <row r="16" spans="1:12" x14ac:dyDescent="0.4">
      <c r="A16" s="86" t="s">
        <v>144</v>
      </c>
      <c r="B16" s="35">
        <v>1519</v>
      </c>
      <c r="C16" s="35">
        <v>2034</v>
      </c>
      <c r="D16" s="19">
        <v>0.74680432645034411</v>
      </c>
      <c r="E16" s="85">
        <v>-515</v>
      </c>
      <c r="F16" s="35">
        <v>2700</v>
      </c>
      <c r="G16" s="35">
        <v>3300</v>
      </c>
      <c r="H16" s="19">
        <v>0.81818181818181823</v>
      </c>
      <c r="I16" s="85">
        <v>-600</v>
      </c>
      <c r="J16" s="19">
        <v>0.56259259259259264</v>
      </c>
      <c r="K16" s="19">
        <v>0.61636363636363634</v>
      </c>
      <c r="L16" s="18">
        <v>-5.3771043771043692E-2</v>
      </c>
    </row>
    <row r="17" spans="1:12" x14ac:dyDescent="0.4">
      <c r="A17" s="84" t="s">
        <v>143</v>
      </c>
      <c r="B17" s="33">
        <v>3501</v>
      </c>
      <c r="C17" s="33">
        <v>3416</v>
      </c>
      <c r="D17" s="20">
        <v>1.0248829039812646</v>
      </c>
      <c r="E17" s="83">
        <v>85</v>
      </c>
      <c r="F17" s="33">
        <v>4684</v>
      </c>
      <c r="G17" s="33">
        <v>4500</v>
      </c>
      <c r="H17" s="20">
        <v>1.040888888888889</v>
      </c>
      <c r="I17" s="83">
        <v>184</v>
      </c>
      <c r="J17" s="20">
        <v>0.74743808710503845</v>
      </c>
      <c r="K17" s="20">
        <v>0.75911111111111107</v>
      </c>
      <c r="L17" s="23">
        <v>-1.1673024006072619E-2</v>
      </c>
    </row>
    <row r="18" spans="1:12" x14ac:dyDescent="0.4">
      <c r="A18" s="84" t="s">
        <v>142</v>
      </c>
      <c r="B18" s="33">
        <v>3302</v>
      </c>
      <c r="C18" s="33">
        <v>3008</v>
      </c>
      <c r="D18" s="20">
        <v>1.0977393617021276</v>
      </c>
      <c r="E18" s="83">
        <v>294</v>
      </c>
      <c r="F18" s="33">
        <v>4650</v>
      </c>
      <c r="G18" s="33">
        <v>4650</v>
      </c>
      <c r="H18" s="20">
        <v>1</v>
      </c>
      <c r="I18" s="83">
        <v>0</v>
      </c>
      <c r="J18" s="20">
        <v>0.71010752688172041</v>
      </c>
      <c r="K18" s="20">
        <v>0.6468817204301075</v>
      </c>
      <c r="L18" s="23">
        <v>6.3225806451612909E-2</v>
      </c>
    </row>
    <row r="19" spans="1:12" x14ac:dyDescent="0.4">
      <c r="A19" s="84" t="s">
        <v>141</v>
      </c>
      <c r="B19" s="33">
        <v>3148</v>
      </c>
      <c r="C19" s="33">
        <v>3063</v>
      </c>
      <c r="D19" s="20">
        <v>1.0277505713352921</v>
      </c>
      <c r="E19" s="83">
        <v>85</v>
      </c>
      <c r="F19" s="33">
        <v>4834</v>
      </c>
      <c r="G19" s="33">
        <v>4650</v>
      </c>
      <c r="H19" s="20">
        <v>1.0395698924731183</v>
      </c>
      <c r="I19" s="83">
        <v>184</v>
      </c>
      <c r="J19" s="20">
        <v>0.65122052130740582</v>
      </c>
      <c r="K19" s="20">
        <v>0.65870967741935482</v>
      </c>
      <c r="L19" s="23">
        <v>-7.4891561119490024E-3</v>
      </c>
    </row>
    <row r="20" spans="1:12" x14ac:dyDescent="0.4">
      <c r="A20" s="84" t="s">
        <v>140</v>
      </c>
      <c r="B20" s="34">
        <v>5624</v>
      </c>
      <c r="C20" s="34">
        <v>5608</v>
      </c>
      <c r="D20" s="17">
        <v>1.0028530670470757</v>
      </c>
      <c r="E20" s="92">
        <v>16</v>
      </c>
      <c r="F20" s="34">
        <v>9300</v>
      </c>
      <c r="G20" s="34">
        <v>9300</v>
      </c>
      <c r="H20" s="17">
        <v>1</v>
      </c>
      <c r="I20" s="92">
        <v>0</v>
      </c>
      <c r="J20" s="17">
        <v>0.60473118279569893</v>
      </c>
      <c r="K20" s="17">
        <v>0.60301075268817206</v>
      </c>
      <c r="L20" s="16">
        <v>1.7204301075268713E-3</v>
      </c>
    </row>
    <row r="21" spans="1:12" x14ac:dyDescent="0.4">
      <c r="A21" s="93" t="s">
        <v>139</v>
      </c>
      <c r="B21" s="33">
        <v>2702</v>
      </c>
      <c r="C21" s="33">
        <v>3204</v>
      </c>
      <c r="D21" s="20">
        <v>0.84332084893882642</v>
      </c>
      <c r="E21" s="83">
        <v>-502</v>
      </c>
      <c r="F21" s="33">
        <v>4650</v>
      </c>
      <c r="G21" s="33">
        <v>6450</v>
      </c>
      <c r="H21" s="20">
        <v>0.72093023255813948</v>
      </c>
      <c r="I21" s="83">
        <v>-1800</v>
      </c>
      <c r="J21" s="20">
        <v>0.58107526881720428</v>
      </c>
      <c r="K21" s="20">
        <v>0.4967441860465116</v>
      </c>
      <c r="L21" s="23">
        <v>8.4331082770692678E-2</v>
      </c>
    </row>
    <row r="22" spans="1:12" x14ac:dyDescent="0.4">
      <c r="A22" s="84" t="s">
        <v>138</v>
      </c>
      <c r="B22" s="33">
        <v>3568</v>
      </c>
      <c r="C22" s="33">
        <v>3538</v>
      </c>
      <c r="D22" s="20">
        <v>1.00847936687394</v>
      </c>
      <c r="E22" s="83">
        <v>30</v>
      </c>
      <c r="F22" s="33">
        <v>4800</v>
      </c>
      <c r="G22" s="33">
        <v>4500</v>
      </c>
      <c r="H22" s="20">
        <v>1.0666666666666667</v>
      </c>
      <c r="I22" s="83">
        <v>300</v>
      </c>
      <c r="J22" s="20">
        <v>0.74333333333333329</v>
      </c>
      <c r="K22" s="20">
        <v>0.78622222222222227</v>
      </c>
      <c r="L22" s="23">
        <v>-4.2888888888888976E-2</v>
      </c>
    </row>
    <row r="23" spans="1:12" x14ac:dyDescent="0.4">
      <c r="A23" s="84" t="s">
        <v>137</v>
      </c>
      <c r="B23" s="34">
        <v>778</v>
      </c>
      <c r="C23" s="34">
        <v>670</v>
      </c>
      <c r="D23" s="17">
        <v>1.1611940298507464</v>
      </c>
      <c r="E23" s="92">
        <v>108</v>
      </c>
      <c r="F23" s="34">
        <v>1950</v>
      </c>
      <c r="G23" s="34">
        <v>1500</v>
      </c>
      <c r="H23" s="17">
        <v>1.3</v>
      </c>
      <c r="I23" s="92">
        <v>450</v>
      </c>
      <c r="J23" s="17">
        <v>0.39897435897435896</v>
      </c>
      <c r="K23" s="17">
        <v>0.44666666666666666</v>
      </c>
      <c r="L23" s="16">
        <v>-4.7692307692307701E-2</v>
      </c>
    </row>
    <row r="24" spans="1:12" x14ac:dyDescent="0.4">
      <c r="A24" s="93" t="s">
        <v>136</v>
      </c>
      <c r="B24" s="33">
        <v>3889</v>
      </c>
      <c r="C24" s="33">
        <v>3244</v>
      </c>
      <c r="D24" s="20">
        <v>1.1988286066584464</v>
      </c>
      <c r="E24" s="83">
        <v>645</v>
      </c>
      <c r="F24" s="33">
        <v>4650</v>
      </c>
      <c r="G24" s="33">
        <v>4650</v>
      </c>
      <c r="H24" s="20">
        <v>1</v>
      </c>
      <c r="I24" s="83">
        <v>0</v>
      </c>
      <c r="J24" s="20">
        <v>0.83634408602150534</v>
      </c>
      <c r="K24" s="20">
        <v>0.69763440860215054</v>
      </c>
      <c r="L24" s="23">
        <v>0.1387096774193548</v>
      </c>
    </row>
    <row r="25" spans="1:12" x14ac:dyDescent="0.4">
      <c r="A25" s="84" t="s">
        <v>135</v>
      </c>
      <c r="B25" s="33">
        <v>2998</v>
      </c>
      <c r="C25" s="33">
        <v>3091</v>
      </c>
      <c r="D25" s="20">
        <v>0.96991264962795209</v>
      </c>
      <c r="E25" s="83">
        <v>-93</v>
      </c>
      <c r="F25" s="33">
        <v>4684</v>
      </c>
      <c r="G25" s="33">
        <v>4650</v>
      </c>
      <c r="H25" s="20">
        <v>1.0073118279569893</v>
      </c>
      <c r="I25" s="83">
        <v>34</v>
      </c>
      <c r="J25" s="20">
        <v>0.64005123825789922</v>
      </c>
      <c r="K25" s="20">
        <v>0.66473118279569887</v>
      </c>
      <c r="L25" s="23">
        <v>-2.4679944537799647E-2</v>
      </c>
    </row>
    <row r="26" spans="1:12" x14ac:dyDescent="0.4">
      <c r="A26" s="93" t="s">
        <v>134</v>
      </c>
      <c r="B26" s="34">
        <v>2826</v>
      </c>
      <c r="C26" s="34">
        <v>3275</v>
      </c>
      <c r="D26" s="17">
        <v>0.86290076335877863</v>
      </c>
      <c r="E26" s="92">
        <v>-449</v>
      </c>
      <c r="F26" s="34">
        <v>4650</v>
      </c>
      <c r="G26" s="34">
        <v>4650</v>
      </c>
      <c r="H26" s="17">
        <v>1</v>
      </c>
      <c r="I26" s="92">
        <v>0</v>
      </c>
      <c r="J26" s="17">
        <v>0.60774193548387101</v>
      </c>
      <c r="K26" s="17">
        <v>0.70430107526881724</v>
      </c>
      <c r="L26" s="16">
        <v>-9.6559139784946235E-2</v>
      </c>
    </row>
    <row r="27" spans="1:12" x14ac:dyDescent="0.4">
      <c r="A27" s="93" t="s">
        <v>172</v>
      </c>
      <c r="B27" s="34">
        <v>2510</v>
      </c>
      <c r="C27" s="34">
        <v>0</v>
      </c>
      <c r="D27" s="17" t="e">
        <v>#DIV/0!</v>
      </c>
      <c r="E27" s="92">
        <v>2510</v>
      </c>
      <c r="F27" s="34">
        <v>4650</v>
      </c>
      <c r="G27" s="34">
        <v>0</v>
      </c>
      <c r="H27" s="17" t="e">
        <v>#DIV/0!</v>
      </c>
      <c r="I27" s="92">
        <v>4650</v>
      </c>
      <c r="J27" s="17">
        <v>0.53978494623655915</v>
      </c>
      <c r="K27" s="17" t="e">
        <v>#DIV/0!</v>
      </c>
      <c r="L27" s="16" t="e">
        <v>#DIV/0!</v>
      </c>
    </row>
    <row r="28" spans="1:12" x14ac:dyDescent="0.4">
      <c r="A28" s="91" t="s">
        <v>63</v>
      </c>
      <c r="B28" s="31">
        <v>1571</v>
      </c>
      <c r="C28" s="31">
        <v>1582</v>
      </c>
      <c r="D28" s="22">
        <v>0.99304677623261695</v>
      </c>
      <c r="E28" s="90">
        <v>-11</v>
      </c>
      <c r="F28" s="31">
        <v>3354</v>
      </c>
      <c r="G28" s="31">
        <v>3315</v>
      </c>
      <c r="H28" s="22">
        <v>1.0117647058823529</v>
      </c>
      <c r="I28" s="90">
        <v>39</v>
      </c>
      <c r="J28" s="22">
        <v>0.46839594514013116</v>
      </c>
      <c r="K28" s="22">
        <v>0.47722473604826549</v>
      </c>
      <c r="L28" s="21">
        <v>-8.8287909081343208E-3</v>
      </c>
    </row>
    <row r="29" spans="1:12" x14ac:dyDescent="0.4">
      <c r="A29" s="86" t="s">
        <v>133</v>
      </c>
      <c r="B29" s="35">
        <v>854</v>
      </c>
      <c r="C29" s="35">
        <v>806</v>
      </c>
      <c r="D29" s="19">
        <v>1.0595533498759304</v>
      </c>
      <c r="E29" s="85">
        <v>48</v>
      </c>
      <c r="F29" s="35">
        <v>2145</v>
      </c>
      <c r="G29" s="35">
        <v>2067</v>
      </c>
      <c r="H29" s="19">
        <v>1.0377358490566038</v>
      </c>
      <c r="I29" s="85">
        <v>78</v>
      </c>
      <c r="J29" s="19">
        <v>0.39813519813519815</v>
      </c>
      <c r="K29" s="19">
        <v>0.38993710691823902</v>
      </c>
      <c r="L29" s="18">
        <v>8.1980912169591358E-3</v>
      </c>
    </row>
    <row r="30" spans="1:12" x14ac:dyDescent="0.4">
      <c r="A30" s="84" t="s">
        <v>132</v>
      </c>
      <c r="B30" s="33">
        <v>717</v>
      </c>
      <c r="C30" s="33">
        <v>776</v>
      </c>
      <c r="D30" s="20">
        <v>0.9239690721649485</v>
      </c>
      <c r="E30" s="83">
        <v>-59</v>
      </c>
      <c r="F30" s="33">
        <v>1209</v>
      </c>
      <c r="G30" s="33">
        <v>1248</v>
      </c>
      <c r="H30" s="20">
        <v>0.96875</v>
      </c>
      <c r="I30" s="83">
        <v>-39</v>
      </c>
      <c r="J30" s="20">
        <v>0.59305210918114148</v>
      </c>
      <c r="K30" s="20">
        <v>0.62179487179487181</v>
      </c>
      <c r="L30" s="23">
        <v>-2.8742762613730322E-2</v>
      </c>
    </row>
    <row r="31" spans="1:12" s="87" customFormat="1" x14ac:dyDescent="0.4">
      <c r="A31" s="89" t="s">
        <v>74</v>
      </c>
      <c r="B31" s="28">
        <v>214692</v>
      </c>
      <c r="C31" s="28">
        <v>219481</v>
      </c>
      <c r="D31" s="15">
        <v>0.97818034362883344</v>
      </c>
      <c r="E31" s="88">
        <v>-4789</v>
      </c>
      <c r="F31" s="28">
        <v>354368</v>
      </c>
      <c r="G31" s="28">
        <v>309957</v>
      </c>
      <c r="H31" s="15">
        <v>1.1432811648067314</v>
      </c>
      <c r="I31" s="88">
        <v>44411</v>
      </c>
      <c r="J31" s="15">
        <v>0.60584477153693339</v>
      </c>
      <c r="K31" s="15">
        <v>0.70810144632965222</v>
      </c>
      <c r="L31" s="24">
        <v>-0.10225667479271883</v>
      </c>
    </row>
    <row r="32" spans="1:12" x14ac:dyDescent="0.4">
      <c r="A32" s="94" t="s">
        <v>73</v>
      </c>
      <c r="B32" s="30">
        <v>187504</v>
      </c>
      <c r="C32" s="30">
        <v>190100</v>
      </c>
      <c r="D32" s="19">
        <v>0.98634402945817989</v>
      </c>
      <c r="E32" s="85">
        <v>-2596</v>
      </c>
      <c r="F32" s="30">
        <v>301660</v>
      </c>
      <c r="G32" s="30">
        <v>262176</v>
      </c>
      <c r="H32" s="19">
        <v>1.150601122909801</v>
      </c>
      <c r="I32" s="85">
        <v>39484</v>
      </c>
      <c r="J32" s="19">
        <v>0.62157395743552346</v>
      </c>
      <c r="K32" s="19">
        <v>0.72508543878921028</v>
      </c>
      <c r="L32" s="18">
        <v>-0.10351148135368682</v>
      </c>
    </row>
    <row r="33" spans="1:12" x14ac:dyDescent="0.4">
      <c r="A33" s="84" t="s">
        <v>56</v>
      </c>
      <c r="B33" s="33">
        <v>80923</v>
      </c>
      <c r="C33" s="33">
        <v>80454</v>
      </c>
      <c r="D33" s="20">
        <v>1.0058294180525518</v>
      </c>
      <c r="E33" s="83">
        <v>469</v>
      </c>
      <c r="F33" s="33">
        <v>133265</v>
      </c>
      <c r="G33" s="33">
        <v>106599</v>
      </c>
      <c r="H33" s="20">
        <v>1.2501524404544133</v>
      </c>
      <c r="I33" s="83">
        <v>26666</v>
      </c>
      <c r="J33" s="20">
        <v>0.60723370727497838</v>
      </c>
      <c r="K33" s="20">
        <v>0.75473503503785211</v>
      </c>
      <c r="L33" s="23">
        <v>-0.14750132776287372</v>
      </c>
    </row>
    <row r="34" spans="1:12" x14ac:dyDescent="0.4">
      <c r="A34" s="84" t="s">
        <v>131</v>
      </c>
      <c r="B34" s="33">
        <v>20029</v>
      </c>
      <c r="C34" s="33">
        <v>20961</v>
      </c>
      <c r="D34" s="20">
        <v>0.95553647249654117</v>
      </c>
      <c r="E34" s="83">
        <v>-932</v>
      </c>
      <c r="F34" s="33">
        <v>30477</v>
      </c>
      <c r="G34" s="33">
        <v>26949</v>
      </c>
      <c r="H34" s="20">
        <v>1.1309139485695201</v>
      </c>
      <c r="I34" s="83">
        <v>3528</v>
      </c>
      <c r="J34" s="20">
        <v>0.65718410604718314</v>
      </c>
      <c r="K34" s="20">
        <v>0.77780251586329729</v>
      </c>
      <c r="L34" s="23">
        <v>-0.12061840981611416</v>
      </c>
    </row>
    <row r="35" spans="1:12" x14ac:dyDescent="0.4">
      <c r="A35" s="84" t="s">
        <v>130</v>
      </c>
      <c r="B35" s="33">
        <v>12775</v>
      </c>
      <c r="C35" s="33">
        <v>15065</v>
      </c>
      <c r="D35" s="20">
        <v>0.8479920345170926</v>
      </c>
      <c r="E35" s="83">
        <v>-2290</v>
      </c>
      <c r="F35" s="33">
        <v>21752</v>
      </c>
      <c r="G35" s="33">
        <v>26878</v>
      </c>
      <c r="H35" s="20">
        <v>0.80928640523848505</v>
      </c>
      <c r="I35" s="83">
        <v>-5126</v>
      </c>
      <c r="J35" s="20">
        <v>0.58730231702831925</v>
      </c>
      <c r="K35" s="20">
        <v>0.56049557258724603</v>
      </c>
      <c r="L35" s="23">
        <v>2.6806744441073227E-2</v>
      </c>
    </row>
    <row r="36" spans="1:12" x14ac:dyDescent="0.4">
      <c r="A36" s="84" t="s">
        <v>54</v>
      </c>
      <c r="B36" s="33">
        <v>33030</v>
      </c>
      <c r="C36" s="33">
        <v>33742</v>
      </c>
      <c r="D36" s="20">
        <v>0.97889870191452788</v>
      </c>
      <c r="E36" s="83">
        <v>-712</v>
      </c>
      <c r="F36" s="33">
        <v>55395</v>
      </c>
      <c r="G36" s="33">
        <v>44772</v>
      </c>
      <c r="H36" s="20">
        <v>1.2372688287322433</v>
      </c>
      <c r="I36" s="83">
        <v>10623</v>
      </c>
      <c r="J36" s="20">
        <v>0.59626320064987814</v>
      </c>
      <c r="K36" s="20">
        <v>0.75364066827481457</v>
      </c>
      <c r="L36" s="23">
        <v>-0.15737746762493643</v>
      </c>
    </row>
    <row r="37" spans="1:12" x14ac:dyDescent="0.4">
      <c r="A37" s="84" t="s">
        <v>55</v>
      </c>
      <c r="B37" s="33">
        <v>18610</v>
      </c>
      <c r="C37" s="33">
        <v>18398</v>
      </c>
      <c r="D37" s="20">
        <v>1.011522991629525</v>
      </c>
      <c r="E37" s="83">
        <v>212</v>
      </c>
      <c r="F37" s="33">
        <v>28847</v>
      </c>
      <c r="G37" s="33">
        <v>25625</v>
      </c>
      <c r="H37" s="20">
        <v>1.1257365853658536</v>
      </c>
      <c r="I37" s="83">
        <v>3222</v>
      </c>
      <c r="J37" s="20">
        <v>0.645127742919541</v>
      </c>
      <c r="K37" s="20">
        <v>0.71797073170731707</v>
      </c>
      <c r="L37" s="23">
        <v>-7.2842988787776064E-2</v>
      </c>
    </row>
    <row r="38" spans="1:12" x14ac:dyDescent="0.4">
      <c r="A38" s="84" t="s">
        <v>53</v>
      </c>
      <c r="B38" s="33">
        <v>7107</v>
      </c>
      <c r="C38" s="33">
        <v>6481</v>
      </c>
      <c r="D38" s="20">
        <v>1.0965900324024069</v>
      </c>
      <c r="E38" s="83">
        <v>626</v>
      </c>
      <c r="F38" s="33">
        <v>8928</v>
      </c>
      <c r="G38" s="33">
        <v>7254</v>
      </c>
      <c r="H38" s="20">
        <v>1.2307692307692308</v>
      </c>
      <c r="I38" s="83">
        <v>1674</v>
      </c>
      <c r="J38" s="20">
        <v>0.79603494623655913</v>
      </c>
      <c r="K38" s="20">
        <v>0.89343810311552252</v>
      </c>
      <c r="L38" s="23">
        <v>-9.7403156878963393E-2</v>
      </c>
    </row>
    <row r="39" spans="1:12" x14ac:dyDescent="0.4">
      <c r="A39" s="84" t="s">
        <v>129</v>
      </c>
      <c r="B39" s="33">
        <v>3763</v>
      </c>
      <c r="C39" s="33">
        <v>4604</v>
      </c>
      <c r="D39" s="20">
        <v>0.81733275412684625</v>
      </c>
      <c r="E39" s="83">
        <v>-841</v>
      </c>
      <c r="F39" s="33">
        <v>5146</v>
      </c>
      <c r="G39" s="33">
        <v>6244</v>
      </c>
      <c r="H39" s="20">
        <v>0.82415118513773222</v>
      </c>
      <c r="I39" s="83">
        <v>-1098</v>
      </c>
      <c r="J39" s="20">
        <v>0.73124757092887682</v>
      </c>
      <c r="K39" s="20">
        <v>0.73734785393978219</v>
      </c>
      <c r="L39" s="23">
        <v>-6.1002830109053718E-3</v>
      </c>
    </row>
    <row r="40" spans="1:12" x14ac:dyDescent="0.4">
      <c r="A40" s="84" t="s">
        <v>52</v>
      </c>
      <c r="B40" s="33">
        <v>6817</v>
      </c>
      <c r="C40" s="33">
        <v>6038</v>
      </c>
      <c r="D40" s="20">
        <v>1.1290162305399138</v>
      </c>
      <c r="E40" s="83">
        <v>779</v>
      </c>
      <c r="F40" s="33">
        <v>8928</v>
      </c>
      <c r="G40" s="33">
        <v>8927</v>
      </c>
      <c r="H40" s="20">
        <v>1.0001120197154698</v>
      </c>
      <c r="I40" s="83">
        <v>1</v>
      </c>
      <c r="J40" s="20">
        <v>0.76355286738351258</v>
      </c>
      <c r="K40" s="20">
        <v>0.67637504200739329</v>
      </c>
      <c r="L40" s="23">
        <v>8.7177825376119289E-2</v>
      </c>
    </row>
    <row r="41" spans="1:12" x14ac:dyDescent="0.4">
      <c r="A41" s="93" t="s">
        <v>51</v>
      </c>
      <c r="B41" s="34">
        <v>4450</v>
      </c>
      <c r="C41" s="34">
        <v>4357</v>
      </c>
      <c r="D41" s="17">
        <v>1.021344962129906</v>
      </c>
      <c r="E41" s="92">
        <v>93</v>
      </c>
      <c r="F41" s="34">
        <v>8922</v>
      </c>
      <c r="G41" s="34">
        <v>8928</v>
      </c>
      <c r="H41" s="17">
        <v>0.99932795698924726</v>
      </c>
      <c r="I41" s="92">
        <v>-6</v>
      </c>
      <c r="J41" s="17">
        <v>0.49876709258013896</v>
      </c>
      <c r="K41" s="17">
        <v>0.4880152329749104</v>
      </c>
      <c r="L41" s="16">
        <v>1.0751859605228564E-2</v>
      </c>
    </row>
    <row r="42" spans="1:12" x14ac:dyDescent="0.4">
      <c r="A42" s="91" t="s">
        <v>72</v>
      </c>
      <c r="B42" s="31">
        <v>27188</v>
      </c>
      <c r="C42" s="31">
        <v>29381</v>
      </c>
      <c r="D42" s="22">
        <v>0.92535992648310128</v>
      </c>
      <c r="E42" s="90">
        <v>-2193</v>
      </c>
      <c r="F42" s="31">
        <v>52708</v>
      </c>
      <c r="G42" s="31">
        <v>47781</v>
      </c>
      <c r="H42" s="22">
        <v>1.1031163014587388</v>
      </c>
      <c r="I42" s="90">
        <v>4927</v>
      </c>
      <c r="J42" s="22">
        <v>0.51582302496774679</v>
      </c>
      <c r="K42" s="22">
        <v>0.61490969213704194</v>
      </c>
      <c r="L42" s="21">
        <v>-9.9086667169295151E-2</v>
      </c>
    </row>
    <row r="43" spans="1:12" x14ac:dyDescent="0.4">
      <c r="A43" s="84" t="s">
        <v>68</v>
      </c>
      <c r="B43" s="33">
        <v>1920</v>
      </c>
      <c r="C43" s="33">
        <v>1805</v>
      </c>
      <c r="D43" s="20">
        <v>1.0637119113573408</v>
      </c>
      <c r="E43" s="83">
        <v>115</v>
      </c>
      <c r="F43" s="33">
        <v>5146</v>
      </c>
      <c r="G43" s="33">
        <v>3913</v>
      </c>
      <c r="H43" s="20">
        <v>1.3151035011500127</v>
      </c>
      <c r="I43" s="83">
        <v>1233</v>
      </c>
      <c r="J43" s="20">
        <v>0.37310532452390205</v>
      </c>
      <c r="K43" s="20">
        <v>0.46128290314336828</v>
      </c>
      <c r="L43" s="23">
        <v>-8.8177578619466235E-2</v>
      </c>
    </row>
    <row r="44" spans="1:12" x14ac:dyDescent="0.4">
      <c r="A44" s="84" t="s">
        <v>66</v>
      </c>
      <c r="B44" s="33">
        <v>3735</v>
      </c>
      <c r="C44" s="33">
        <v>2783</v>
      </c>
      <c r="D44" s="20">
        <v>1.3420768954365792</v>
      </c>
      <c r="E44" s="83">
        <v>952</v>
      </c>
      <c r="F44" s="33">
        <v>8640</v>
      </c>
      <c r="G44" s="33">
        <v>3906</v>
      </c>
      <c r="H44" s="20">
        <v>2.2119815668202767</v>
      </c>
      <c r="I44" s="83">
        <v>4734</v>
      </c>
      <c r="J44" s="20">
        <v>0.43229166666666669</v>
      </c>
      <c r="K44" s="20">
        <v>0.71249359959037384</v>
      </c>
      <c r="L44" s="23">
        <v>-0.28020193292370715</v>
      </c>
    </row>
    <row r="45" spans="1:12" x14ac:dyDescent="0.4">
      <c r="A45" s="84" t="s">
        <v>48</v>
      </c>
      <c r="B45" s="33">
        <v>6656</v>
      </c>
      <c r="C45" s="33">
        <v>6825</v>
      </c>
      <c r="D45" s="20">
        <v>0.97523809523809524</v>
      </c>
      <c r="E45" s="83">
        <v>-169</v>
      </c>
      <c r="F45" s="33">
        <v>11717</v>
      </c>
      <c r="G45" s="33">
        <v>11879</v>
      </c>
      <c r="H45" s="20">
        <v>0.98636248842495156</v>
      </c>
      <c r="I45" s="83">
        <v>-162</v>
      </c>
      <c r="J45" s="20">
        <v>0.56806349748229068</v>
      </c>
      <c r="K45" s="20">
        <v>0.57454331172657636</v>
      </c>
      <c r="L45" s="23">
        <v>-6.4798142442856754E-3</v>
      </c>
    </row>
    <row r="46" spans="1:12" x14ac:dyDescent="0.4">
      <c r="A46" s="84" t="s">
        <v>50</v>
      </c>
      <c r="B46" s="33">
        <v>1799</v>
      </c>
      <c r="C46" s="33">
        <v>2359</v>
      </c>
      <c r="D46" s="20">
        <v>0.76261127596439171</v>
      </c>
      <c r="E46" s="83">
        <v>-560</v>
      </c>
      <c r="F46" s="33">
        <v>3906</v>
      </c>
      <c r="G46" s="33">
        <v>3906</v>
      </c>
      <c r="H46" s="20">
        <v>1</v>
      </c>
      <c r="I46" s="83">
        <v>0</v>
      </c>
      <c r="J46" s="20">
        <v>0.46057347670250898</v>
      </c>
      <c r="K46" s="20">
        <v>0.60394265232974909</v>
      </c>
      <c r="L46" s="23">
        <v>-0.14336917562724011</v>
      </c>
    </row>
    <row r="47" spans="1:12" x14ac:dyDescent="0.4">
      <c r="A47" s="84" t="s">
        <v>49</v>
      </c>
      <c r="B47" s="33">
        <v>2266</v>
      </c>
      <c r="C47" s="33">
        <v>2769</v>
      </c>
      <c r="D47" s="20">
        <v>0.8183459732755507</v>
      </c>
      <c r="E47" s="83">
        <v>-503</v>
      </c>
      <c r="F47" s="33">
        <v>3780</v>
      </c>
      <c r="G47" s="33">
        <v>4573</v>
      </c>
      <c r="H47" s="20">
        <v>0.82659085939208399</v>
      </c>
      <c r="I47" s="83">
        <v>-793</v>
      </c>
      <c r="J47" s="20">
        <v>0.59947089947089949</v>
      </c>
      <c r="K47" s="20">
        <v>0.6055106057292805</v>
      </c>
      <c r="L47" s="23">
        <v>-6.0397062583810168E-3</v>
      </c>
    </row>
    <row r="48" spans="1:12" x14ac:dyDescent="0.4">
      <c r="A48" s="84" t="s">
        <v>128</v>
      </c>
      <c r="B48" s="33">
        <v>2202</v>
      </c>
      <c r="C48" s="33">
        <v>2847</v>
      </c>
      <c r="D48" s="20">
        <v>0.77344573234984193</v>
      </c>
      <c r="E48" s="83">
        <v>-645</v>
      </c>
      <c r="F48" s="33">
        <v>3906</v>
      </c>
      <c r="G48" s="33">
        <v>3986</v>
      </c>
      <c r="H48" s="20">
        <v>0.97992975413948824</v>
      </c>
      <c r="I48" s="83">
        <v>-80</v>
      </c>
      <c r="J48" s="20">
        <v>0.56374807987711217</v>
      </c>
      <c r="K48" s="20">
        <v>0.71424987456096334</v>
      </c>
      <c r="L48" s="23">
        <v>-0.15050179468385116</v>
      </c>
    </row>
    <row r="49" spans="1:12" x14ac:dyDescent="0.4">
      <c r="A49" s="84" t="s">
        <v>70</v>
      </c>
      <c r="B49" s="33">
        <v>2542</v>
      </c>
      <c r="C49" s="33">
        <v>2853</v>
      </c>
      <c r="D49" s="20">
        <v>0.89099193831055035</v>
      </c>
      <c r="E49" s="83">
        <v>-311</v>
      </c>
      <c r="F49" s="33">
        <v>3897</v>
      </c>
      <c r="G49" s="33">
        <v>3913</v>
      </c>
      <c r="H49" s="20">
        <v>0.99591106567850751</v>
      </c>
      <c r="I49" s="83">
        <v>-16</v>
      </c>
      <c r="J49" s="20">
        <v>0.65229663843982555</v>
      </c>
      <c r="K49" s="20">
        <v>0.72910810120112446</v>
      </c>
      <c r="L49" s="23">
        <v>-7.681146276129891E-2</v>
      </c>
    </row>
    <row r="50" spans="1:12" x14ac:dyDescent="0.4">
      <c r="A50" s="84" t="s">
        <v>127</v>
      </c>
      <c r="B50" s="33">
        <v>2389</v>
      </c>
      <c r="C50" s="33">
        <v>2626</v>
      </c>
      <c r="D50" s="20">
        <v>0.90974866717440972</v>
      </c>
      <c r="E50" s="83">
        <v>-237</v>
      </c>
      <c r="F50" s="33">
        <v>3913</v>
      </c>
      <c r="G50" s="33">
        <v>3911</v>
      </c>
      <c r="H50" s="20">
        <v>1.0005113781641524</v>
      </c>
      <c r="I50" s="83">
        <v>2</v>
      </c>
      <c r="J50" s="20">
        <v>0.61052900587784309</v>
      </c>
      <c r="K50" s="20">
        <v>0.67143952953208896</v>
      </c>
      <c r="L50" s="23">
        <v>-6.0910523654245874E-2</v>
      </c>
    </row>
    <row r="51" spans="1:12" x14ac:dyDescent="0.4">
      <c r="A51" s="84" t="s">
        <v>125</v>
      </c>
      <c r="B51" s="33">
        <v>1906</v>
      </c>
      <c r="C51" s="33">
        <v>2384</v>
      </c>
      <c r="D51" s="20">
        <v>0.79949664429530198</v>
      </c>
      <c r="E51" s="83">
        <v>-478</v>
      </c>
      <c r="F51" s="33">
        <v>3897</v>
      </c>
      <c r="G51" s="33">
        <v>3897</v>
      </c>
      <c r="H51" s="20">
        <v>1</v>
      </c>
      <c r="I51" s="83">
        <v>0</v>
      </c>
      <c r="J51" s="20">
        <v>0.48909417500641517</v>
      </c>
      <c r="K51" s="20">
        <v>0.61175263022838078</v>
      </c>
      <c r="L51" s="23">
        <v>-0.12265845522196561</v>
      </c>
    </row>
    <row r="52" spans="1:12" x14ac:dyDescent="0.4">
      <c r="A52" s="84" t="s">
        <v>124</v>
      </c>
      <c r="B52" s="33">
        <v>1773</v>
      </c>
      <c r="C52" s="33">
        <v>2130</v>
      </c>
      <c r="D52" s="20">
        <v>0.8323943661971831</v>
      </c>
      <c r="E52" s="83">
        <v>-357</v>
      </c>
      <c r="F52" s="33">
        <v>3906</v>
      </c>
      <c r="G52" s="33">
        <v>3897</v>
      </c>
      <c r="H52" s="20">
        <v>1.002309468822171</v>
      </c>
      <c r="I52" s="83">
        <v>9</v>
      </c>
      <c r="J52" s="20">
        <v>0.45391705069124422</v>
      </c>
      <c r="K52" s="20">
        <v>0.54657428791377982</v>
      </c>
      <c r="L52" s="23">
        <v>-9.2657237222535604E-2</v>
      </c>
    </row>
    <row r="53" spans="1:12" s="87" customFormat="1" x14ac:dyDescent="0.4">
      <c r="A53" s="89" t="s">
        <v>71</v>
      </c>
      <c r="B53" s="28">
        <v>0</v>
      </c>
      <c r="C53" s="28">
        <v>26124</v>
      </c>
      <c r="D53" s="15">
        <v>0</v>
      </c>
      <c r="E53" s="88">
        <v>-26124</v>
      </c>
      <c r="F53" s="28">
        <v>0</v>
      </c>
      <c r="G53" s="28">
        <v>41561</v>
      </c>
      <c r="H53" s="15">
        <v>0</v>
      </c>
      <c r="I53" s="88">
        <v>-41561</v>
      </c>
      <c r="J53" s="15" t="e">
        <v>#DIV/0!</v>
      </c>
      <c r="K53" s="15">
        <v>0.62857005365607177</v>
      </c>
      <c r="L53" s="24" t="e">
        <v>#DIV/0!</v>
      </c>
    </row>
    <row r="54" spans="1:12" x14ac:dyDescent="0.4">
      <c r="A54" s="86" t="s">
        <v>56</v>
      </c>
      <c r="B54" s="35">
        <v>0</v>
      </c>
      <c r="C54" s="35">
        <v>20673</v>
      </c>
      <c r="D54" s="19">
        <v>0</v>
      </c>
      <c r="E54" s="85">
        <v>-20673</v>
      </c>
      <c r="F54" s="35">
        <v>0</v>
      </c>
      <c r="G54" s="35">
        <v>32509</v>
      </c>
      <c r="H54" s="19">
        <v>0</v>
      </c>
      <c r="I54" s="85">
        <v>-32509</v>
      </c>
      <c r="J54" s="19" t="e">
        <v>#DIV/0!</v>
      </c>
      <c r="K54" s="19">
        <v>0.63591620781937308</v>
      </c>
      <c r="L54" s="18" t="e">
        <v>#DIV/0!</v>
      </c>
    </row>
    <row r="55" spans="1:12" x14ac:dyDescent="0.4">
      <c r="A55" s="82" t="s">
        <v>57</v>
      </c>
      <c r="B55" s="32">
        <v>0</v>
      </c>
      <c r="C55" s="32">
        <v>5451</v>
      </c>
      <c r="D55" s="26">
        <v>0</v>
      </c>
      <c r="E55" s="81">
        <v>-5451</v>
      </c>
      <c r="F55" s="32">
        <v>0</v>
      </c>
      <c r="G55" s="32">
        <v>9052</v>
      </c>
      <c r="H55" s="26">
        <v>0</v>
      </c>
      <c r="I55" s="81">
        <v>-9052</v>
      </c>
      <c r="J55" s="26" t="e">
        <v>#DIV/0!</v>
      </c>
      <c r="K55" s="26">
        <v>0.60218736190897038</v>
      </c>
      <c r="L55" s="25" t="e">
        <v>#DIV/0!</v>
      </c>
    </row>
    <row r="56" spans="1:12" x14ac:dyDescent="0.4">
      <c r="C56" s="80"/>
      <c r="E56" s="13"/>
      <c r="G56" s="80"/>
      <c r="I56" s="13"/>
      <c r="K56" s="80"/>
    </row>
    <row r="57" spans="1:12" x14ac:dyDescent="0.4">
      <c r="C57" s="80"/>
      <c r="D57" s="13"/>
      <c r="E57" s="13"/>
      <c r="F57" s="80"/>
      <c r="G57" s="80"/>
      <c r="H57" s="13"/>
      <c r="I57" s="13"/>
      <c r="J57" s="80"/>
      <c r="K57" s="80"/>
    </row>
    <row r="58" spans="1:12" x14ac:dyDescent="0.4">
      <c r="C58" s="80"/>
      <c r="D58" s="13"/>
      <c r="E58" s="13"/>
      <c r="F58" s="80"/>
      <c r="G58" s="80"/>
      <c r="H58" s="13"/>
      <c r="I58" s="13"/>
      <c r="J58" s="80"/>
      <c r="K58" s="80"/>
    </row>
    <row r="59" spans="1:12" x14ac:dyDescent="0.4">
      <c r="C59" s="80"/>
      <c r="D59" s="13"/>
      <c r="E59" s="13"/>
      <c r="F59" s="80"/>
      <c r="G59" s="80"/>
      <c r="H59" s="13"/>
      <c r="I59" s="13"/>
      <c r="J59" s="80"/>
      <c r="K59" s="80"/>
    </row>
    <row r="60" spans="1:12" x14ac:dyDescent="0.4">
      <c r="C60" s="80"/>
      <c r="D60" s="13"/>
      <c r="E60" s="13"/>
      <c r="F60" s="80"/>
      <c r="G60" s="80"/>
      <c r="H60" s="13"/>
      <c r="I60" s="13"/>
      <c r="J60" s="80"/>
      <c r="K60" s="80"/>
    </row>
    <row r="61" spans="1:12" x14ac:dyDescent="0.4">
      <c r="C61" s="80"/>
      <c r="E61" s="13"/>
      <c r="G61" s="80"/>
      <c r="I61" s="13"/>
      <c r="K61" s="80"/>
    </row>
    <row r="62" spans="1:12" x14ac:dyDescent="0.4">
      <c r="C62" s="80"/>
      <c r="E62" s="13"/>
      <c r="G62" s="80"/>
      <c r="I62" s="13"/>
      <c r="K62" s="80"/>
    </row>
    <row r="63" spans="1:12" x14ac:dyDescent="0.4">
      <c r="C63" s="80"/>
      <c r="E63" s="13"/>
      <c r="G63" s="80"/>
      <c r="I63" s="13"/>
      <c r="K63" s="80"/>
    </row>
    <row r="64" spans="1:12" x14ac:dyDescent="0.4">
      <c r="C64" s="80"/>
      <c r="E64" s="13"/>
      <c r="G64" s="80"/>
      <c r="I64" s="13"/>
      <c r="K64" s="80"/>
    </row>
  </sheetData>
  <mergeCells count="14">
    <mergeCell ref="A2:A3"/>
    <mergeCell ref="B2:E3"/>
    <mergeCell ref="F2:I3"/>
    <mergeCell ref="J2:L3"/>
    <mergeCell ref="A4:A5"/>
    <mergeCell ref="B4:B5"/>
    <mergeCell ref="C4:C5"/>
    <mergeCell ref="D4:E4"/>
    <mergeCell ref="K4:K5"/>
    <mergeCell ref="L4:L5"/>
    <mergeCell ref="F4:F5"/>
    <mergeCell ref="G4:G5"/>
    <mergeCell ref="H4:I4"/>
    <mergeCell ref="J4:J5"/>
  </mergeCells>
  <phoneticPr fontId="3"/>
  <hyperlinks>
    <hyperlink ref="A1" location="'h15'!A1" display="'h15'!A1"/>
  </hyperlinks>
  <pageMargins left="0.75" right="0.75" top="1" bottom="1" header="0.51200000000000001" footer="0.5120000000000000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zoomScaleNormal="100"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12月(上旬)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107</v>
      </c>
      <c r="C4" s="120" t="s">
        <v>190</v>
      </c>
      <c r="D4" s="119" t="s">
        <v>61</v>
      </c>
      <c r="E4" s="119"/>
      <c r="F4" s="116" t="s">
        <v>107</v>
      </c>
      <c r="G4" s="116" t="s">
        <v>190</v>
      </c>
      <c r="H4" s="119" t="s">
        <v>61</v>
      </c>
      <c r="I4" s="119"/>
      <c r="J4" s="116" t="s">
        <v>107</v>
      </c>
      <c r="K4" s="116" t="s">
        <v>190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141157</v>
      </c>
      <c r="C6" s="28">
        <v>139009</v>
      </c>
      <c r="D6" s="15">
        <v>1.0154522369055241</v>
      </c>
      <c r="E6" s="88">
        <v>2148</v>
      </c>
      <c r="F6" s="28">
        <v>210664</v>
      </c>
      <c r="G6" s="28">
        <v>191189</v>
      </c>
      <c r="H6" s="15">
        <v>1.1018625548540972</v>
      </c>
      <c r="I6" s="88">
        <v>19475</v>
      </c>
      <c r="J6" s="15">
        <v>0.67005753237382748</v>
      </c>
      <c r="K6" s="15">
        <v>0.72707634853469605</v>
      </c>
      <c r="L6" s="24">
        <v>-5.7018816160868568E-2</v>
      </c>
    </row>
    <row r="7" spans="1:12" s="87" customFormat="1" x14ac:dyDescent="0.4">
      <c r="A7" s="89" t="s">
        <v>58</v>
      </c>
      <c r="B7" s="28">
        <v>70854</v>
      </c>
      <c r="C7" s="28">
        <v>58146</v>
      </c>
      <c r="D7" s="15">
        <v>1.2185532968733876</v>
      </c>
      <c r="E7" s="88">
        <v>12708</v>
      </c>
      <c r="F7" s="28">
        <v>98636</v>
      </c>
      <c r="G7" s="28">
        <v>78987</v>
      </c>
      <c r="H7" s="15">
        <v>1.2487624545811336</v>
      </c>
      <c r="I7" s="88">
        <v>19649</v>
      </c>
      <c r="J7" s="15">
        <v>0.71833813212214603</v>
      </c>
      <c r="K7" s="15">
        <v>0.73614645447985116</v>
      </c>
      <c r="L7" s="24">
        <v>-1.7808322357705131E-2</v>
      </c>
    </row>
    <row r="8" spans="1:12" x14ac:dyDescent="0.4">
      <c r="A8" s="97" t="s">
        <v>65</v>
      </c>
      <c r="B8" s="29">
        <v>58771</v>
      </c>
      <c r="C8" s="29">
        <v>47560</v>
      </c>
      <c r="D8" s="27">
        <v>1.2357232968881413</v>
      </c>
      <c r="E8" s="96">
        <v>11211</v>
      </c>
      <c r="F8" s="29">
        <v>79655</v>
      </c>
      <c r="G8" s="29">
        <v>61896</v>
      </c>
      <c r="H8" s="27">
        <v>1.286916763603464</v>
      </c>
      <c r="I8" s="96">
        <v>17759</v>
      </c>
      <c r="J8" s="27">
        <v>0.73781934592932019</v>
      </c>
      <c r="K8" s="27">
        <v>0.76838567920382572</v>
      </c>
      <c r="L8" s="54">
        <v>-3.0566333274505531E-2</v>
      </c>
    </row>
    <row r="9" spans="1:12" x14ac:dyDescent="0.4">
      <c r="A9" s="86" t="s">
        <v>56</v>
      </c>
      <c r="B9" s="35">
        <v>35851</v>
      </c>
      <c r="C9" s="35">
        <v>25410</v>
      </c>
      <c r="D9" s="19">
        <v>1.4109012199921291</v>
      </c>
      <c r="E9" s="85">
        <v>10441</v>
      </c>
      <c r="F9" s="35">
        <v>45318</v>
      </c>
      <c r="G9" s="35">
        <v>31856</v>
      </c>
      <c r="H9" s="19">
        <v>1.4225891511803115</v>
      </c>
      <c r="I9" s="85">
        <v>13462</v>
      </c>
      <c r="J9" s="19">
        <v>0.79109845977315851</v>
      </c>
      <c r="K9" s="19">
        <v>0.79765193370165743</v>
      </c>
      <c r="L9" s="18">
        <v>-6.5534739284989207E-3</v>
      </c>
    </row>
    <row r="10" spans="1:12" x14ac:dyDescent="0.4">
      <c r="A10" s="84" t="s">
        <v>57</v>
      </c>
      <c r="B10" s="33">
        <v>8299</v>
      </c>
      <c r="C10" s="33">
        <v>4443</v>
      </c>
      <c r="D10" s="20">
        <v>1.8678820616700427</v>
      </c>
      <c r="E10" s="83">
        <v>3856</v>
      </c>
      <c r="F10" s="35">
        <v>12437</v>
      </c>
      <c r="G10" s="35">
        <v>5680</v>
      </c>
      <c r="H10" s="20">
        <v>2.1896126760563379</v>
      </c>
      <c r="I10" s="83">
        <v>6757</v>
      </c>
      <c r="J10" s="20">
        <v>0.66728310685856718</v>
      </c>
      <c r="K10" s="20">
        <v>0.78221830985915497</v>
      </c>
      <c r="L10" s="23">
        <v>-0.11493520300058779</v>
      </c>
    </row>
    <row r="11" spans="1:12" x14ac:dyDescent="0.4">
      <c r="A11" s="84" t="s">
        <v>69</v>
      </c>
      <c r="B11" s="33">
        <v>1514</v>
      </c>
      <c r="C11" s="33">
        <v>3009</v>
      </c>
      <c r="D11" s="20">
        <v>0.50315719508142243</v>
      </c>
      <c r="E11" s="83">
        <v>-1495</v>
      </c>
      <c r="F11" s="33">
        <v>2700</v>
      </c>
      <c r="G11" s="33">
        <v>5130</v>
      </c>
      <c r="H11" s="20">
        <v>0.52631578947368418</v>
      </c>
      <c r="I11" s="83">
        <v>-2430</v>
      </c>
      <c r="J11" s="20">
        <v>0.56074074074074076</v>
      </c>
      <c r="K11" s="20">
        <v>0.58654970760233915</v>
      </c>
      <c r="L11" s="23">
        <v>-2.5808966861598392E-2</v>
      </c>
    </row>
    <row r="12" spans="1:12" x14ac:dyDescent="0.4">
      <c r="A12" s="84" t="s">
        <v>54</v>
      </c>
      <c r="B12" s="33">
        <v>6239</v>
      </c>
      <c r="C12" s="33">
        <v>6504</v>
      </c>
      <c r="D12" s="20">
        <v>0.95925584255842555</v>
      </c>
      <c r="E12" s="83">
        <v>-265</v>
      </c>
      <c r="F12" s="33">
        <v>9600</v>
      </c>
      <c r="G12" s="33">
        <v>8130</v>
      </c>
      <c r="H12" s="20">
        <v>1.1808118081180812</v>
      </c>
      <c r="I12" s="83">
        <v>1470</v>
      </c>
      <c r="J12" s="20">
        <v>0.64989583333333334</v>
      </c>
      <c r="K12" s="20">
        <v>0.8</v>
      </c>
      <c r="L12" s="23">
        <v>-0.15010416666666671</v>
      </c>
    </row>
    <row r="13" spans="1:12" x14ac:dyDescent="0.4">
      <c r="A13" s="84" t="s">
        <v>145</v>
      </c>
      <c r="B13" s="33">
        <v>2239</v>
      </c>
      <c r="C13" s="33">
        <v>2336</v>
      </c>
      <c r="D13" s="20">
        <v>0.95847602739726023</v>
      </c>
      <c r="E13" s="83">
        <v>-97</v>
      </c>
      <c r="F13" s="33">
        <v>2700</v>
      </c>
      <c r="G13" s="33">
        <v>2700</v>
      </c>
      <c r="H13" s="20">
        <v>1</v>
      </c>
      <c r="I13" s="83">
        <v>0</v>
      </c>
      <c r="J13" s="20">
        <v>0.82925925925925925</v>
      </c>
      <c r="K13" s="20">
        <v>0.86518518518518517</v>
      </c>
      <c r="L13" s="23">
        <v>-3.5925925925925917E-2</v>
      </c>
    </row>
    <row r="14" spans="1:12" x14ac:dyDescent="0.4">
      <c r="A14" s="84" t="s">
        <v>55</v>
      </c>
      <c r="B14" s="33">
        <v>4629</v>
      </c>
      <c r="C14" s="33">
        <v>5858</v>
      </c>
      <c r="D14" s="20">
        <v>0.79020143393649711</v>
      </c>
      <c r="E14" s="83">
        <v>-1229</v>
      </c>
      <c r="F14" s="33">
        <v>6900</v>
      </c>
      <c r="G14" s="33">
        <v>8400</v>
      </c>
      <c r="H14" s="20">
        <v>0.8214285714285714</v>
      </c>
      <c r="I14" s="83">
        <v>-1500</v>
      </c>
      <c r="J14" s="20">
        <v>0.67086956521739127</v>
      </c>
      <c r="K14" s="20">
        <v>0.69738095238095243</v>
      </c>
      <c r="L14" s="23">
        <v>-2.6511387163561162E-2</v>
      </c>
    </row>
    <row r="15" spans="1:12" x14ac:dyDescent="0.4">
      <c r="A15" s="91" t="s">
        <v>64</v>
      </c>
      <c r="B15" s="31">
        <v>11597</v>
      </c>
      <c r="C15" s="31">
        <v>10115</v>
      </c>
      <c r="D15" s="22">
        <v>1.1465150766188827</v>
      </c>
      <c r="E15" s="90">
        <v>1482</v>
      </c>
      <c r="F15" s="31">
        <v>18201</v>
      </c>
      <c r="G15" s="31">
        <v>16350</v>
      </c>
      <c r="H15" s="22">
        <v>1.1132110091743119</v>
      </c>
      <c r="I15" s="90">
        <v>1851</v>
      </c>
      <c r="J15" s="22">
        <v>0.63716279325311798</v>
      </c>
      <c r="K15" s="22">
        <v>0.6186544342507645</v>
      </c>
      <c r="L15" s="21">
        <v>1.8508359002353481E-2</v>
      </c>
    </row>
    <row r="16" spans="1:12" x14ac:dyDescent="0.4">
      <c r="A16" s="86" t="s">
        <v>144</v>
      </c>
      <c r="B16" s="35">
        <v>414</v>
      </c>
      <c r="C16" s="35">
        <v>569</v>
      </c>
      <c r="D16" s="19">
        <v>0.7275922671353251</v>
      </c>
      <c r="E16" s="85">
        <v>-155</v>
      </c>
      <c r="F16" s="35">
        <v>900</v>
      </c>
      <c r="G16" s="35">
        <v>1050</v>
      </c>
      <c r="H16" s="19">
        <v>0.8571428571428571</v>
      </c>
      <c r="I16" s="85">
        <v>-150</v>
      </c>
      <c r="J16" s="19">
        <v>0.46</v>
      </c>
      <c r="K16" s="19">
        <v>0.54190476190476189</v>
      </c>
      <c r="L16" s="18">
        <v>-8.1904761904761869E-2</v>
      </c>
    </row>
    <row r="17" spans="1:12" x14ac:dyDescent="0.4">
      <c r="A17" s="84" t="s">
        <v>143</v>
      </c>
      <c r="B17" s="33">
        <v>1099</v>
      </c>
      <c r="C17" s="33">
        <v>1068</v>
      </c>
      <c r="D17" s="20">
        <v>1.0290262172284643</v>
      </c>
      <c r="E17" s="83">
        <v>31</v>
      </c>
      <c r="F17" s="33">
        <v>1517</v>
      </c>
      <c r="G17" s="33">
        <v>1500</v>
      </c>
      <c r="H17" s="20">
        <v>1.0113333333333334</v>
      </c>
      <c r="I17" s="83">
        <v>17</v>
      </c>
      <c r="J17" s="20">
        <v>0.72445616348055375</v>
      </c>
      <c r="K17" s="20">
        <v>0.71199999999999997</v>
      </c>
      <c r="L17" s="23">
        <v>1.2456163480553784E-2</v>
      </c>
    </row>
    <row r="18" spans="1:12" x14ac:dyDescent="0.4">
      <c r="A18" s="84" t="s">
        <v>142</v>
      </c>
      <c r="B18" s="33">
        <v>1044</v>
      </c>
      <c r="C18" s="33">
        <v>825</v>
      </c>
      <c r="D18" s="20">
        <v>1.2654545454545454</v>
      </c>
      <c r="E18" s="83">
        <v>219</v>
      </c>
      <c r="F18" s="33">
        <v>1500</v>
      </c>
      <c r="G18" s="33">
        <v>1500</v>
      </c>
      <c r="H18" s="20">
        <v>1</v>
      </c>
      <c r="I18" s="83">
        <v>0</v>
      </c>
      <c r="J18" s="20">
        <v>0.69599999999999995</v>
      </c>
      <c r="K18" s="20">
        <v>0.55000000000000004</v>
      </c>
      <c r="L18" s="23">
        <v>0.14599999999999991</v>
      </c>
    </row>
    <row r="19" spans="1:12" x14ac:dyDescent="0.4">
      <c r="A19" s="84" t="s">
        <v>141</v>
      </c>
      <c r="B19" s="33">
        <v>1273</v>
      </c>
      <c r="C19" s="33">
        <v>979</v>
      </c>
      <c r="D19" s="20">
        <v>1.3003064351378959</v>
      </c>
      <c r="E19" s="83">
        <v>294</v>
      </c>
      <c r="F19" s="33">
        <v>1667</v>
      </c>
      <c r="G19" s="33">
        <v>1500</v>
      </c>
      <c r="H19" s="20">
        <v>1.1113333333333333</v>
      </c>
      <c r="I19" s="83">
        <v>167</v>
      </c>
      <c r="J19" s="20">
        <v>0.76364727054589088</v>
      </c>
      <c r="K19" s="20">
        <v>0.65266666666666662</v>
      </c>
      <c r="L19" s="23">
        <v>0.11098060387922426</v>
      </c>
    </row>
    <row r="20" spans="1:12" x14ac:dyDescent="0.4">
      <c r="A20" s="84" t="s">
        <v>140</v>
      </c>
      <c r="B20" s="34">
        <v>1550</v>
      </c>
      <c r="C20" s="34">
        <v>1763</v>
      </c>
      <c r="D20" s="17">
        <v>0.87918321043675551</v>
      </c>
      <c r="E20" s="92">
        <v>-213</v>
      </c>
      <c r="F20" s="34">
        <v>3000</v>
      </c>
      <c r="G20" s="34">
        <v>3000</v>
      </c>
      <c r="H20" s="17">
        <v>1</v>
      </c>
      <c r="I20" s="92">
        <v>0</v>
      </c>
      <c r="J20" s="17">
        <v>0.51666666666666672</v>
      </c>
      <c r="K20" s="17">
        <v>0.58766666666666667</v>
      </c>
      <c r="L20" s="16">
        <v>-7.0999999999999952E-2</v>
      </c>
    </row>
    <row r="21" spans="1:12" x14ac:dyDescent="0.4">
      <c r="A21" s="93" t="s">
        <v>139</v>
      </c>
      <c r="B21" s="33">
        <v>983</v>
      </c>
      <c r="C21" s="33">
        <v>705</v>
      </c>
      <c r="D21" s="20">
        <v>1.3943262411347517</v>
      </c>
      <c r="E21" s="83">
        <v>278</v>
      </c>
      <c r="F21" s="33">
        <v>1500</v>
      </c>
      <c r="G21" s="33">
        <v>1500</v>
      </c>
      <c r="H21" s="20">
        <v>1</v>
      </c>
      <c r="I21" s="83">
        <v>0</v>
      </c>
      <c r="J21" s="20">
        <v>0.65533333333333332</v>
      </c>
      <c r="K21" s="20">
        <v>0.47</v>
      </c>
      <c r="L21" s="23">
        <v>0.18533333333333335</v>
      </c>
    </row>
    <row r="22" spans="1:12" x14ac:dyDescent="0.4">
      <c r="A22" s="84" t="s">
        <v>138</v>
      </c>
      <c r="B22" s="33">
        <v>984</v>
      </c>
      <c r="C22" s="33">
        <v>1031</v>
      </c>
      <c r="D22" s="20">
        <v>0.95441319107662459</v>
      </c>
      <c r="E22" s="83">
        <v>-47</v>
      </c>
      <c r="F22" s="33">
        <v>1500</v>
      </c>
      <c r="G22" s="33">
        <v>1350</v>
      </c>
      <c r="H22" s="20">
        <v>1.1111111111111112</v>
      </c>
      <c r="I22" s="83">
        <v>150</v>
      </c>
      <c r="J22" s="20">
        <v>0.65600000000000003</v>
      </c>
      <c r="K22" s="20">
        <v>0.76370370370370366</v>
      </c>
      <c r="L22" s="23">
        <v>-0.10770370370370363</v>
      </c>
    </row>
    <row r="23" spans="1:12" x14ac:dyDescent="0.4">
      <c r="A23" s="84" t="s">
        <v>137</v>
      </c>
      <c r="B23" s="34">
        <v>198</v>
      </c>
      <c r="C23" s="34">
        <v>71</v>
      </c>
      <c r="D23" s="17">
        <v>2.788732394366197</v>
      </c>
      <c r="E23" s="92">
        <v>127</v>
      </c>
      <c r="F23" s="34">
        <v>600</v>
      </c>
      <c r="G23" s="34">
        <v>450</v>
      </c>
      <c r="H23" s="17">
        <v>1.3333333333333333</v>
      </c>
      <c r="I23" s="92">
        <v>150</v>
      </c>
      <c r="J23" s="17">
        <v>0.33</v>
      </c>
      <c r="K23" s="17">
        <v>0.15777777777777777</v>
      </c>
      <c r="L23" s="16">
        <v>0.17222222222222225</v>
      </c>
    </row>
    <row r="24" spans="1:12" x14ac:dyDescent="0.4">
      <c r="A24" s="93" t="s">
        <v>136</v>
      </c>
      <c r="B24" s="33">
        <v>1251</v>
      </c>
      <c r="C24" s="33">
        <v>1033</v>
      </c>
      <c r="D24" s="20">
        <v>1.2110358180058083</v>
      </c>
      <c r="E24" s="83">
        <v>218</v>
      </c>
      <c r="F24" s="33">
        <v>1500</v>
      </c>
      <c r="G24" s="33">
        <v>1500</v>
      </c>
      <c r="H24" s="20">
        <v>1</v>
      </c>
      <c r="I24" s="83">
        <v>0</v>
      </c>
      <c r="J24" s="20">
        <v>0.83399999999999996</v>
      </c>
      <c r="K24" s="20">
        <v>0.68866666666666665</v>
      </c>
      <c r="L24" s="23">
        <v>0.14533333333333331</v>
      </c>
    </row>
    <row r="25" spans="1:12" x14ac:dyDescent="0.4">
      <c r="A25" s="84" t="s">
        <v>135</v>
      </c>
      <c r="B25" s="33">
        <v>1158</v>
      </c>
      <c r="C25" s="33">
        <v>985</v>
      </c>
      <c r="D25" s="20">
        <v>1.1756345177664975</v>
      </c>
      <c r="E25" s="83">
        <v>173</v>
      </c>
      <c r="F25" s="33">
        <v>1517</v>
      </c>
      <c r="G25" s="33">
        <v>1500</v>
      </c>
      <c r="H25" s="20">
        <v>1.0113333333333334</v>
      </c>
      <c r="I25" s="83">
        <v>17</v>
      </c>
      <c r="J25" s="20">
        <v>0.76334871456822673</v>
      </c>
      <c r="K25" s="20">
        <v>0.65666666666666662</v>
      </c>
      <c r="L25" s="23">
        <v>0.10668204790156011</v>
      </c>
    </row>
    <row r="26" spans="1:12" x14ac:dyDescent="0.4">
      <c r="A26" s="93" t="s">
        <v>134</v>
      </c>
      <c r="B26" s="34">
        <v>916</v>
      </c>
      <c r="C26" s="34">
        <v>1086</v>
      </c>
      <c r="D26" s="17">
        <v>0.84346224677716386</v>
      </c>
      <c r="E26" s="92">
        <v>-170</v>
      </c>
      <c r="F26" s="34">
        <v>1500</v>
      </c>
      <c r="G26" s="34">
        <v>1500</v>
      </c>
      <c r="H26" s="17">
        <v>1</v>
      </c>
      <c r="I26" s="92">
        <v>0</v>
      </c>
      <c r="J26" s="17">
        <v>0.61066666666666669</v>
      </c>
      <c r="K26" s="17">
        <v>0.72399999999999998</v>
      </c>
      <c r="L26" s="16">
        <v>-0.11333333333333329</v>
      </c>
    </row>
    <row r="27" spans="1:12" x14ac:dyDescent="0.4">
      <c r="A27" s="93" t="s">
        <v>172</v>
      </c>
      <c r="B27" s="34">
        <v>727</v>
      </c>
      <c r="C27" s="34">
        <v>0</v>
      </c>
      <c r="D27" s="17" t="e">
        <v>#DIV/0!</v>
      </c>
      <c r="E27" s="92">
        <v>727</v>
      </c>
      <c r="F27" s="34">
        <v>1500</v>
      </c>
      <c r="G27" s="34">
        <v>0</v>
      </c>
      <c r="H27" s="17" t="e">
        <v>#DIV/0!</v>
      </c>
      <c r="I27" s="92">
        <v>1500</v>
      </c>
      <c r="J27" s="17">
        <v>0.48466666666666669</v>
      </c>
      <c r="K27" s="17" t="e">
        <v>#DIV/0!</v>
      </c>
      <c r="L27" s="16" t="e">
        <v>#DIV/0!</v>
      </c>
    </row>
    <row r="28" spans="1:12" x14ac:dyDescent="0.4">
      <c r="A28" s="91" t="s">
        <v>63</v>
      </c>
      <c r="B28" s="31">
        <v>486</v>
      </c>
      <c r="C28" s="31">
        <v>471</v>
      </c>
      <c r="D28" s="22">
        <v>1.0318471337579618</v>
      </c>
      <c r="E28" s="90">
        <v>15</v>
      </c>
      <c r="F28" s="31">
        <v>780</v>
      </c>
      <c r="G28" s="31">
        <v>741</v>
      </c>
      <c r="H28" s="22">
        <v>1.0526315789473684</v>
      </c>
      <c r="I28" s="90">
        <v>39</v>
      </c>
      <c r="J28" s="22">
        <v>0.62307692307692308</v>
      </c>
      <c r="K28" s="22">
        <v>0.63562753036437247</v>
      </c>
      <c r="L28" s="21">
        <v>-1.2550607287449389E-2</v>
      </c>
    </row>
    <row r="29" spans="1:12" x14ac:dyDescent="0.4">
      <c r="A29" s="86" t="s">
        <v>133</v>
      </c>
      <c r="B29" s="35">
        <v>252</v>
      </c>
      <c r="C29" s="35">
        <v>231</v>
      </c>
      <c r="D29" s="19">
        <v>1.0909090909090908</v>
      </c>
      <c r="E29" s="85">
        <v>21</v>
      </c>
      <c r="F29" s="35">
        <v>390</v>
      </c>
      <c r="G29" s="35">
        <v>390</v>
      </c>
      <c r="H29" s="19">
        <v>1</v>
      </c>
      <c r="I29" s="85">
        <v>0</v>
      </c>
      <c r="J29" s="19">
        <v>0.64615384615384619</v>
      </c>
      <c r="K29" s="19">
        <v>0.59230769230769231</v>
      </c>
      <c r="L29" s="18">
        <v>5.3846153846153877E-2</v>
      </c>
    </row>
    <row r="30" spans="1:12" x14ac:dyDescent="0.4">
      <c r="A30" s="84" t="s">
        <v>132</v>
      </c>
      <c r="B30" s="33">
        <v>234</v>
      </c>
      <c r="C30" s="33">
        <v>240</v>
      </c>
      <c r="D30" s="20">
        <v>0.97499999999999998</v>
      </c>
      <c r="E30" s="83">
        <v>-6</v>
      </c>
      <c r="F30" s="33">
        <v>390</v>
      </c>
      <c r="G30" s="33">
        <v>351</v>
      </c>
      <c r="H30" s="20">
        <v>1.1111111111111112</v>
      </c>
      <c r="I30" s="83">
        <v>39</v>
      </c>
      <c r="J30" s="20">
        <v>0.6</v>
      </c>
      <c r="K30" s="20">
        <v>0.68376068376068377</v>
      </c>
      <c r="L30" s="23">
        <v>-8.3760683760683796E-2</v>
      </c>
    </row>
    <row r="31" spans="1:12" s="87" customFormat="1" x14ac:dyDescent="0.4">
      <c r="A31" s="89" t="s">
        <v>74</v>
      </c>
      <c r="B31" s="28">
        <v>70303</v>
      </c>
      <c r="C31" s="28">
        <v>71841</v>
      </c>
      <c r="D31" s="15">
        <v>0.97859161203212652</v>
      </c>
      <c r="E31" s="88">
        <v>-1538</v>
      </c>
      <c r="F31" s="28">
        <v>112028</v>
      </c>
      <c r="G31" s="28">
        <v>98802</v>
      </c>
      <c r="H31" s="15">
        <v>1.1338636869698995</v>
      </c>
      <c r="I31" s="88">
        <v>13226</v>
      </c>
      <c r="J31" s="15">
        <v>0.62754847002535086</v>
      </c>
      <c r="K31" s="15">
        <v>0.72712090848363398</v>
      </c>
      <c r="L31" s="24">
        <v>-9.9572438458283119E-2</v>
      </c>
    </row>
    <row r="32" spans="1:12" x14ac:dyDescent="0.4">
      <c r="A32" s="94" t="s">
        <v>73</v>
      </c>
      <c r="B32" s="30">
        <v>61714</v>
      </c>
      <c r="C32" s="30">
        <v>61612</v>
      </c>
      <c r="D32" s="19">
        <v>1.0016555216516263</v>
      </c>
      <c r="E32" s="85">
        <v>102</v>
      </c>
      <c r="F32" s="30">
        <v>94906</v>
      </c>
      <c r="G32" s="30">
        <v>83222</v>
      </c>
      <c r="H32" s="19">
        <v>1.1403955684794886</v>
      </c>
      <c r="I32" s="85">
        <v>11684</v>
      </c>
      <c r="J32" s="19">
        <v>0.65026447221461237</v>
      </c>
      <c r="K32" s="19">
        <v>0.74033308500156214</v>
      </c>
      <c r="L32" s="18">
        <v>-9.0068612786949775E-2</v>
      </c>
    </row>
    <row r="33" spans="1:12" x14ac:dyDescent="0.4">
      <c r="A33" s="84" t="s">
        <v>56</v>
      </c>
      <c r="B33" s="44">
        <v>26952</v>
      </c>
      <c r="C33" s="33">
        <v>25993</v>
      </c>
      <c r="D33" s="19">
        <v>1.0368945485322971</v>
      </c>
      <c r="E33" s="85">
        <v>959</v>
      </c>
      <c r="F33" s="33">
        <v>41725</v>
      </c>
      <c r="G33" s="33">
        <v>33602</v>
      </c>
      <c r="H33" s="20">
        <v>1.2417415630022022</v>
      </c>
      <c r="I33" s="83">
        <v>8123</v>
      </c>
      <c r="J33" s="19">
        <v>0.64594367884961057</v>
      </c>
      <c r="K33" s="20">
        <v>0.77355514552705196</v>
      </c>
      <c r="L33" s="23">
        <v>-0.12761146667744139</v>
      </c>
    </row>
    <row r="34" spans="1:12" x14ac:dyDescent="0.4">
      <c r="A34" s="84" t="s">
        <v>131</v>
      </c>
      <c r="B34" s="33">
        <v>5888</v>
      </c>
      <c r="C34" s="33">
        <v>6679</v>
      </c>
      <c r="D34" s="19">
        <v>0.88156909717023502</v>
      </c>
      <c r="E34" s="85">
        <v>-791</v>
      </c>
      <c r="F34" s="33">
        <v>8570</v>
      </c>
      <c r="G34" s="33">
        <v>8570</v>
      </c>
      <c r="H34" s="20">
        <v>1</v>
      </c>
      <c r="I34" s="83">
        <v>0</v>
      </c>
      <c r="J34" s="19">
        <v>0.68704784130688445</v>
      </c>
      <c r="K34" s="20">
        <v>0.77934655775962658</v>
      </c>
      <c r="L34" s="23">
        <v>-9.2298716452742124E-2</v>
      </c>
    </row>
    <row r="35" spans="1:12" x14ac:dyDescent="0.4">
      <c r="A35" s="84" t="s">
        <v>130</v>
      </c>
      <c r="B35" s="33">
        <v>3841</v>
      </c>
      <c r="C35" s="33">
        <v>4425</v>
      </c>
      <c r="D35" s="20">
        <v>0.86802259887005651</v>
      </c>
      <c r="E35" s="83">
        <v>-584</v>
      </c>
      <c r="F35" s="33">
        <v>7020</v>
      </c>
      <c r="G35" s="33">
        <v>8640</v>
      </c>
      <c r="H35" s="20">
        <v>0.8125</v>
      </c>
      <c r="I35" s="83">
        <v>-1620</v>
      </c>
      <c r="J35" s="20">
        <v>0.54715099715099713</v>
      </c>
      <c r="K35" s="20">
        <v>0.51215277777777779</v>
      </c>
      <c r="L35" s="23">
        <v>3.4998219373219341E-2</v>
      </c>
    </row>
    <row r="36" spans="1:12" x14ac:dyDescent="0.4">
      <c r="A36" s="84" t="s">
        <v>54</v>
      </c>
      <c r="B36" s="33">
        <v>10925</v>
      </c>
      <c r="C36" s="33">
        <v>11049</v>
      </c>
      <c r="D36" s="20">
        <v>0.98877726491085161</v>
      </c>
      <c r="E36" s="83">
        <v>-124</v>
      </c>
      <c r="F36" s="33">
        <v>17921</v>
      </c>
      <c r="G36" s="33">
        <v>14467</v>
      </c>
      <c r="H36" s="20">
        <v>1.2387502592106172</v>
      </c>
      <c r="I36" s="83">
        <v>3454</v>
      </c>
      <c r="J36" s="20">
        <v>0.60961999888399088</v>
      </c>
      <c r="K36" s="20">
        <v>0.76373816271514483</v>
      </c>
      <c r="L36" s="23">
        <v>-0.15411816383115395</v>
      </c>
    </row>
    <row r="37" spans="1:12" x14ac:dyDescent="0.4">
      <c r="A37" s="84" t="s">
        <v>55</v>
      </c>
      <c r="B37" s="33">
        <v>5934</v>
      </c>
      <c r="C37" s="33">
        <v>5755</v>
      </c>
      <c r="D37" s="20">
        <v>1.0311033883579497</v>
      </c>
      <c r="E37" s="83">
        <v>179</v>
      </c>
      <c r="F37" s="33">
        <v>9370</v>
      </c>
      <c r="G37" s="33">
        <v>7452</v>
      </c>
      <c r="H37" s="20">
        <v>1.2573805689747719</v>
      </c>
      <c r="I37" s="83">
        <v>1918</v>
      </c>
      <c r="J37" s="20">
        <v>0.63329775880469585</v>
      </c>
      <c r="K37" s="20">
        <v>0.77227589908749328</v>
      </c>
      <c r="L37" s="23">
        <v>-0.13897814028279742</v>
      </c>
    </row>
    <row r="38" spans="1:12" x14ac:dyDescent="0.4">
      <c r="A38" s="84" t="s">
        <v>53</v>
      </c>
      <c r="B38" s="33">
        <v>2596</v>
      </c>
      <c r="C38" s="33">
        <v>2202</v>
      </c>
      <c r="D38" s="20">
        <v>1.1789282470481381</v>
      </c>
      <c r="E38" s="83">
        <v>394</v>
      </c>
      <c r="F38" s="33">
        <v>2880</v>
      </c>
      <c r="G38" s="33">
        <v>2340</v>
      </c>
      <c r="H38" s="20">
        <v>1.2307692307692308</v>
      </c>
      <c r="I38" s="83">
        <v>540</v>
      </c>
      <c r="J38" s="20">
        <v>0.90138888888888891</v>
      </c>
      <c r="K38" s="20">
        <v>0.94102564102564101</v>
      </c>
      <c r="L38" s="23">
        <v>-3.9636752136752107E-2</v>
      </c>
    </row>
    <row r="39" spans="1:12" x14ac:dyDescent="0.4">
      <c r="A39" s="84" t="s">
        <v>129</v>
      </c>
      <c r="B39" s="33">
        <v>1420</v>
      </c>
      <c r="C39" s="33">
        <v>1847</v>
      </c>
      <c r="D39" s="20">
        <v>0.76881429344883589</v>
      </c>
      <c r="E39" s="83">
        <v>-427</v>
      </c>
      <c r="F39" s="33">
        <v>1660</v>
      </c>
      <c r="G39" s="33">
        <v>2392</v>
      </c>
      <c r="H39" s="20">
        <v>0.69397993311036787</v>
      </c>
      <c r="I39" s="83">
        <v>-732</v>
      </c>
      <c r="J39" s="20">
        <v>0.85542168674698793</v>
      </c>
      <c r="K39" s="20">
        <v>0.77215719063545152</v>
      </c>
      <c r="L39" s="23">
        <v>8.3264496111536412E-2</v>
      </c>
    </row>
    <row r="40" spans="1:12" x14ac:dyDescent="0.4">
      <c r="A40" s="84" t="s">
        <v>52</v>
      </c>
      <c r="B40" s="33">
        <v>2257</v>
      </c>
      <c r="C40" s="33">
        <v>1907</v>
      </c>
      <c r="D40" s="20">
        <v>1.183534347142108</v>
      </c>
      <c r="E40" s="83">
        <v>350</v>
      </c>
      <c r="F40" s="33">
        <v>2880</v>
      </c>
      <c r="G40" s="33">
        <v>2879</v>
      </c>
      <c r="H40" s="20">
        <v>1.0003473428273706</v>
      </c>
      <c r="I40" s="83">
        <v>1</v>
      </c>
      <c r="J40" s="20">
        <v>0.7836805555555556</v>
      </c>
      <c r="K40" s="20">
        <v>0.66238277179576244</v>
      </c>
      <c r="L40" s="23">
        <v>0.12129778375979317</v>
      </c>
    </row>
    <row r="41" spans="1:12" x14ac:dyDescent="0.4">
      <c r="A41" s="93" t="s">
        <v>51</v>
      </c>
      <c r="B41" s="34">
        <v>1901</v>
      </c>
      <c r="C41" s="34">
        <v>1755</v>
      </c>
      <c r="D41" s="17">
        <v>1.0831908831908832</v>
      </c>
      <c r="E41" s="92">
        <v>146</v>
      </c>
      <c r="F41" s="34">
        <v>2880</v>
      </c>
      <c r="G41" s="34">
        <v>2880</v>
      </c>
      <c r="H41" s="17">
        <v>1</v>
      </c>
      <c r="I41" s="92">
        <v>0</v>
      </c>
      <c r="J41" s="17">
        <v>0.66006944444444449</v>
      </c>
      <c r="K41" s="17">
        <v>0.609375</v>
      </c>
      <c r="L41" s="16">
        <v>5.0694444444444486E-2</v>
      </c>
    </row>
    <row r="42" spans="1:12" x14ac:dyDescent="0.4">
      <c r="A42" s="91" t="s">
        <v>72</v>
      </c>
      <c r="B42" s="31">
        <v>8589</v>
      </c>
      <c r="C42" s="31">
        <v>10229</v>
      </c>
      <c r="D42" s="22">
        <v>0.83967152214292695</v>
      </c>
      <c r="E42" s="90">
        <v>-1640</v>
      </c>
      <c r="F42" s="31">
        <v>17122</v>
      </c>
      <c r="G42" s="31">
        <v>15580</v>
      </c>
      <c r="H42" s="22">
        <v>1.0989730423620026</v>
      </c>
      <c r="I42" s="90">
        <v>1542</v>
      </c>
      <c r="J42" s="22">
        <v>0.50163532297628777</v>
      </c>
      <c r="K42" s="22">
        <v>0.65654685494223364</v>
      </c>
      <c r="L42" s="21">
        <v>-0.15491153196594587</v>
      </c>
    </row>
    <row r="43" spans="1:12" x14ac:dyDescent="0.4">
      <c r="A43" s="84" t="s">
        <v>68</v>
      </c>
      <c r="B43" s="33">
        <v>531</v>
      </c>
      <c r="C43" s="33">
        <v>629</v>
      </c>
      <c r="D43" s="20">
        <v>0.84419713831478538</v>
      </c>
      <c r="E43" s="83">
        <v>-98</v>
      </c>
      <c r="F43" s="33">
        <v>1660</v>
      </c>
      <c r="G43" s="33">
        <v>1260</v>
      </c>
      <c r="H43" s="20">
        <v>1.3174603174603174</v>
      </c>
      <c r="I43" s="83">
        <v>400</v>
      </c>
      <c r="J43" s="20">
        <v>0.31987951807228915</v>
      </c>
      <c r="K43" s="20">
        <v>0.49920634920634921</v>
      </c>
      <c r="L43" s="23">
        <v>-0.17932683113406006</v>
      </c>
    </row>
    <row r="44" spans="1:12" x14ac:dyDescent="0.4">
      <c r="A44" s="84" t="s">
        <v>66</v>
      </c>
      <c r="B44" s="33">
        <v>1050</v>
      </c>
      <c r="C44" s="33">
        <v>957</v>
      </c>
      <c r="D44" s="20">
        <v>1.0971786833855799</v>
      </c>
      <c r="E44" s="83">
        <v>93</v>
      </c>
      <c r="F44" s="33">
        <v>2880</v>
      </c>
      <c r="G44" s="33">
        <v>1260</v>
      </c>
      <c r="H44" s="20">
        <v>2.2857142857142856</v>
      </c>
      <c r="I44" s="83">
        <v>1620</v>
      </c>
      <c r="J44" s="20">
        <v>0.36458333333333331</v>
      </c>
      <c r="K44" s="20">
        <v>0.75952380952380949</v>
      </c>
      <c r="L44" s="23">
        <v>-0.39494047619047618</v>
      </c>
    </row>
    <row r="45" spans="1:12" x14ac:dyDescent="0.4">
      <c r="A45" s="84" t="s">
        <v>48</v>
      </c>
      <c r="B45" s="33">
        <v>2279</v>
      </c>
      <c r="C45" s="33">
        <v>2352</v>
      </c>
      <c r="D45" s="20">
        <v>0.96896258503401356</v>
      </c>
      <c r="E45" s="83">
        <v>-73</v>
      </c>
      <c r="F45" s="33">
        <v>3780</v>
      </c>
      <c r="G45" s="33">
        <v>3878</v>
      </c>
      <c r="H45" s="20">
        <v>0.97472924187725629</v>
      </c>
      <c r="I45" s="83">
        <v>-98</v>
      </c>
      <c r="J45" s="20">
        <v>0.60291005291005295</v>
      </c>
      <c r="K45" s="20">
        <v>0.60649819494584833</v>
      </c>
      <c r="L45" s="23">
        <v>-3.588142035795383E-3</v>
      </c>
    </row>
    <row r="46" spans="1:12" x14ac:dyDescent="0.4">
      <c r="A46" s="84" t="s">
        <v>50</v>
      </c>
      <c r="B46" s="33">
        <v>451</v>
      </c>
      <c r="C46" s="33">
        <v>900</v>
      </c>
      <c r="D46" s="20">
        <v>0.50111111111111106</v>
      </c>
      <c r="E46" s="83">
        <v>-449</v>
      </c>
      <c r="F46" s="33">
        <v>1260</v>
      </c>
      <c r="G46" s="33">
        <v>1260</v>
      </c>
      <c r="H46" s="20">
        <v>1</v>
      </c>
      <c r="I46" s="83">
        <v>0</v>
      </c>
      <c r="J46" s="20">
        <v>0.35793650793650794</v>
      </c>
      <c r="K46" s="20">
        <v>0.7142857142857143</v>
      </c>
      <c r="L46" s="23">
        <v>-0.35634920634920636</v>
      </c>
    </row>
    <row r="47" spans="1:12" x14ac:dyDescent="0.4">
      <c r="A47" s="84" t="s">
        <v>49</v>
      </c>
      <c r="B47" s="33">
        <v>711</v>
      </c>
      <c r="C47" s="33">
        <v>950</v>
      </c>
      <c r="D47" s="20">
        <v>0.74842105263157899</v>
      </c>
      <c r="E47" s="83">
        <v>-239</v>
      </c>
      <c r="F47" s="33">
        <v>1260</v>
      </c>
      <c r="G47" s="33">
        <v>1568</v>
      </c>
      <c r="H47" s="20">
        <v>0.8035714285714286</v>
      </c>
      <c r="I47" s="83">
        <v>-308</v>
      </c>
      <c r="J47" s="20">
        <v>0.56428571428571428</v>
      </c>
      <c r="K47" s="20">
        <v>0.60586734693877553</v>
      </c>
      <c r="L47" s="23">
        <v>-4.1581632653061251E-2</v>
      </c>
    </row>
    <row r="48" spans="1:12" x14ac:dyDescent="0.4">
      <c r="A48" s="84" t="s">
        <v>128</v>
      </c>
      <c r="B48" s="33">
        <v>659</v>
      </c>
      <c r="C48" s="33">
        <v>997</v>
      </c>
      <c r="D48" s="20">
        <v>0.66098294884653963</v>
      </c>
      <c r="E48" s="83">
        <v>-338</v>
      </c>
      <c r="F48" s="33">
        <v>1260</v>
      </c>
      <c r="G48" s="33">
        <v>1300</v>
      </c>
      <c r="H48" s="20">
        <v>0.96923076923076923</v>
      </c>
      <c r="I48" s="83">
        <v>-40</v>
      </c>
      <c r="J48" s="20">
        <v>0.52301587301587305</v>
      </c>
      <c r="K48" s="20">
        <v>0.76692307692307693</v>
      </c>
      <c r="L48" s="23">
        <v>-0.24390720390720388</v>
      </c>
    </row>
    <row r="49" spans="1:12" x14ac:dyDescent="0.4">
      <c r="A49" s="84" t="s">
        <v>70</v>
      </c>
      <c r="B49" s="33">
        <v>884</v>
      </c>
      <c r="C49" s="33">
        <v>944</v>
      </c>
      <c r="D49" s="20">
        <v>0.93644067796610164</v>
      </c>
      <c r="E49" s="83">
        <v>-60</v>
      </c>
      <c r="F49" s="33">
        <v>1251</v>
      </c>
      <c r="G49" s="33">
        <v>1267</v>
      </c>
      <c r="H49" s="20">
        <v>0.98737174427782159</v>
      </c>
      <c r="I49" s="83">
        <v>-16</v>
      </c>
      <c r="J49" s="20">
        <v>0.70663469224620301</v>
      </c>
      <c r="K49" s="20">
        <v>0.74506708760852403</v>
      </c>
      <c r="L49" s="23">
        <v>-3.8432395362321015E-2</v>
      </c>
    </row>
    <row r="50" spans="1:12" x14ac:dyDescent="0.4">
      <c r="A50" s="84" t="s">
        <v>127</v>
      </c>
      <c r="B50" s="33">
        <v>867</v>
      </c>
      <c r="C50" s="33">
        <v>946</v>
      </c>
      <c r="D50" s="20">
        <v>0.91649048625792817</v>
      </c>
      <c r="E50" s="83">
        <v>-79</v>
      </c>
      <c r="F50" s="33">
        <v>1260</v>
      </c>
      <c r="G50" s="33">
        <v>1267</v>
      </c>
      <c r="H50" s="20">
        <v>0.99447513812154698</v>
      </c>
      <c r="I50" s="83">
        <v>-7</v>
      </c>
      <c r="J50" s="20">
        <v>0.68809523809523809</v>
      </c>
      <c r="K50" s="20">
        <v>0.74664561957379638</v>
      </c>
      <c r="L50" s="23">
        <v>-5.8550381478558289E-2</v>
      </c>
    </row>
    <row r="51" spans="1:12" x14ac:dyDescent="0.4">
      <c r="A51" s="84" t="s">
        <v>125</v>
      </c>
      <c r="B51" s="33">
        <v>640</v>
      </c>
      <c r="C51" s="33">
        <v>842</v>
      </c>
      <c r="D51" s="20">
        <v>0.76009501187648454</v>
      </c>
      <c r="E51" s="83">
        <v>-202</v>
      </c>
      <c r="F51" s="33">
        <v>1251</v>
      </c>
      <c r="G51" s="33">
        <v>1260</v>
      </c>
      <c r="H51" s="20">
        <v>0.99285714285714288</v>
      </c>
      <c r="I51" s="83">
        <v>-9</v>
      </c>
      <c r="J51" s="20">
        <v>0.51159072741806555</v>
      </c>
      <c r="K51" s="20">
        <v>0.66825396825396821</v>
      </c>
      <c r="L51" s="23">
        <v>-0.15666324083590266</v>
      </c>
    </row>
    <row r="52" spans="1:12" x14ac:dyDescent="0.4">
      <c r="A52" s="84" t="s">
        <v>124</v>
      </c>
      <c r="B52" s="33">
        <v>517</v>
      </c>
      <c r="C52" s="33">
        <v>712</v>
      </c>
      <c r="D52" s="20">
        <v>0.726123595505618</v>
      </c>
      <c r="E52" s="83">
        <v>-195</v>
      </c>
      <c r="F52" s="33">
        <v>1260</v>
      </c>
      <c r="G52" s="33">
        <v>1260</v>
      </c>
      <c r="H52" s="20">
        <v>1</v>
      </c>
      <c r="I52" s="83">
        <v>0</v>
      </c>
      <c r="J52" s="20">
        <v>0.4103174603174603</v>
      </c>
      <c r="K52" s="20">
        <v>0.56507936507936507</v>
      </c>
      <c r="L52" s="23">
        <v>-0.15476190476190477</v>
      </c>
    </row>
    <row r="53" spans="1:12" s="87" customFormat="1" x14ac:dyDescent="0.4">
      <c r="A53" s="89" t="s">
        <v>71</v>
      </c>
      <c r="B53" s="28">
        <v>0</v>
      </c>
      <c r="C53" s="28">
        <v>9022</v>
      </c>
      <c r="D53" s="15">
        <v>0</v>
      </c>
      <c r="E53" s="88">
        <v>-9022</v>
      </c>
      <c r="F53" s="28">
        <v>0</v>
      </c>
      <c r="G53" s="28">
        <v>13400</v>
      </c>
      <c r="H53" s="15">
        <v>0</v>
      </c>
      <c r="I53" s="88">
        <v>-13400</v>
      </c>
      <c r="J53" s="15" t="e">
        <v>#DIV/0!</v>
      </c>
      <c r="K53" s="15">
        <v>0.67328358208955219</v>
      </c>
      <c r="L53" s="24" t="e">
        <v>#DIV/0!</v>
      </c>
    </row>
    <row r="54" spans="1:12" x14ac:dyDescent="0.4">
      <c r="A54" s="86" t="s">
        <v>56</v>
      </c>
      <c r="B54" s="35">
        <v>0</v>
      </c>
      <c r="C54" s="35">
        <v>7178</v>
      </c>
      <c r="D54" s="19">
        <v>0</v>
      </c>
      <c r="E54" s="85">
        <v>-7178</v>
      </c>
      <c r="F54" s="35">
        <v>0</v>
      </c>
      <c r="G54" s="35">
        <v>10480</v>
      </c>
      <c r="H54" s="19">
        <v>0</v>
      </c>
      <c r="I54" s="85">
        <v>-10480</v>
      </c>
      <c r="J54" s="19" t="e">
        <v>#DIV/0!</v>
      </c>
      <c r="K54" s="19">
        <v>0.68492366412213745</v>
      </c>
      <c r="L54" s="18" t="e">
        <v>#DIV/0!</v>
      </c>
    </row>
    <row r="55" spans="1:12" x14ac:dyDescent="0.4">
      <c r="A55" s="82" t="s">
        <v>57</v>
      </c>
      <c r="B55" s="32">
        <v>0</v>
      </c>
      <c r="C55" s="32">
        <v>1844</v>
      </c>
      <c r="D55" s="26">
        <v>0</v>
      </c>
      <c r="E55" s="81">
        <v>-1844</v>
      </c>
      <c r="F55" s="32">
        <v>0</v>
      </c>
      <c r="G55" s="32">
        <v>2920</v>
      </c>
      <c r="H55" s="26">
        <v>0</v>
      </c>
      <c r="I55" s="81">
        <v>-2920</v>
      </c>
      <c r="J55" s="26" t="e">
        <v>#DIV/0!</v>
      </c>
      <c r="K55" s="26">
        <v>0.63150684931506851</v>
      </c>
      <c r="L55" s="25" t="e">
        <v>#DIV/0!</v>
      </c>
    </row>
    <row r="57" spans="1:12" x14ac:dyDescent="0.4">
      <c r="C57" s="100"/>
      <c r="E57" s="13"/>
      <c r="G57" s="100"/>
      <c r="I57" s="13"/>
      <c r="K57" s="80"/>
    </row>
    <row r="58" spans="1:12" x14ac:dyDescent="0.4">
      <c r="C58" s="80"/>
      <c r="E58" s="13"/>
      <c r="G58" s="80"/>
      <c r="I58" s="13"/>
      <c r="K58" s="80"/>
    </row>
    <row r="59" spans="1:12" x14ac:dyDescent="0.4">
      <c r="C59" s="80"/>
      <c r="D59" s="13"/>
      <c r="E59" s="13"/>
      <c r="F59" s="80"/>
      <c r="G59" s="80"/>
      <c r="H59" s="13"/>
      <c r="I59" s="13"/>
      <c r="J59" s="80"/>
      <c r="K59" s="80"/>
    </row>
    <row r="60" spans="1:12" x14ac:dyDescent="0.4">
      <c r="C60" s="80"/>
      <c r="D60" s="13"/>
      <c r="E60" s="13"/>
      <c r="F60" s="80"/>
      <c r="G60" s="80"/>
      <c r="H60" s="13"/>
      <c r="I60" s="13"/>
      <c r="J60" s="80"/>
      <c r="K60" s="80"/>
    </row>
    <row r="61" spans="1:12" x14ac:dyDescent="0.4">
      <c r="C61" s="80"/>
      <c r="D61" s="13"/>
      <c r="E61" s="13"/>
      <c r="F61" s="80"/>
      <c r="G61" s="80"/>
      <c r="H61" s="13"/>
      <c r="I61" s="13"/>
      <c r="J61" s="80"/>
      <c r="K61" s="80"/>
    </row>
    <row r="62" spans="1:12" x14ac:dyDescent="0.4">
      <c r="C62" s="80"/>
      <c r="D62" s="13"/>
      <c r="E62" s="13"/>
      <c r="F62" s="80"/>
      <c r="G62" s="80"/>
      <c r="H62" s="13"/>
      <c r="I62" s="13"/>
      <c r="J62" s="80"/>
      <c r="K62" s="80"/>
    </row>
    <row r="63" spans="1:12" x14ac:dyDescent="0.4">
      <c r="C63" s="80"/>
      <c r="E63" s="13"/>
      <c r="G63" s="80"/>
      <c r="I63" s="13"/>
      <c r="K63" s="80"/>
    </row>
    <row r="64" spans="1:12" x14ac:dyDescent="0.4">
      <c r="C64" s="80"/>
      <c r="E64" s="13"/>
      <c r="G64" s="80"/>
      <c r="I64" s="13"/>
      <c r="K64" s="80"/>
    </row>
    <row r="65" spans="3:11" x14ac:dyDescent="0.4">
      <c r="C65" s="80"/>
      <c r="E65" s="13"/>
      <c r="G65" s="80"/>
      <c r="I65" s="13"/>
      <c r="K65" s="80"/>
    </row>
    <row r="66" spans="3:11" x14ac:dyDescent="0.4">
      <c r="C66" s="80"/>
      <c r="E66" s="13"/>
      <c r="G66" s="80"/>
      <c r="I66" s="13"/>
      <c r="K66" s="80"/>
    </row>
  </sheetData>
  <mergeCells count="14">
    <mergeCell ref="A2:A3"/>
    <mergeCell ref="B2:E3"/>
    <mergeCell ref="F2:I3"/>
    <mergeCell ref="J2:L3"/>
    <mergeCell ref="A4:A5"/>
    <mergeCell ref="B4:B5"/>
    <mergeCell ref="C4:C5"/>
    <mergeCell ref="D4:E4"/>
    <mergeCell ref="K4:K5"/>
    <mergeCell ref="L4:L5"/>
    <mergeCell ref="F4:F5"/>
    <mergeCell ref="G4:G5"/>
    <mergeCell ref="H4:I4"/>
    <mergeCell ref="J4:J5"/>
  </mergeCells>
  <phoneticPr fontId="3"/>
  <hyperlinks>
    <hyperlink ref="A1" location="'h15'!A1" display="'h15'!A1"/>
  </hyperlinks>
  <pageMargins left="0.75" right="0.75" top="1" bottom="1" header="0.51200000000000001" footer="0.5120000000000000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zoomScaleNormal="100"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12月(上中旬)</v>
      </c>
      <c r="F1" s="3" t="s">
        <v>44</v>
      </c>
      <c r="G1" s="14"/>
      <c r="H1" s="14"/>
      <c r="I1" s="1"/>
      <c r="J1" s="14"/>
      <c r="K1" s="14"/>
      <c r="L1" s="1"/>
    </row>
    <row r="2" spans="1:12" ht="10.5" customHeight="1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ht="10.5" customHeight="1" x14ac:dyDescent="0.4">
      <c r="A3" s="119"/>
      <c r="B3" s="130"/>
      <c r="C3" s="131"/>
      <c r="D3" s="131"/>
      <c r="E3" s="132"/>
      <c r="F3" s="130"/>
      <c r="G3" s="131"/>
      <c r="H3" s="131"/>
      <c r="I3" s="132"/>
      <c r="J3" s="130"/>
      <c r="K3" s="131"/>
      <c r="L3" s="132"/>
    </row>
    <row r="4" spans="1:12" ht="10.5" customHeight="1" x14ac:dyDescent="0.4">
      <c r="A4" s="119"/>
      <c r="B4" s="113"/>
      <c r="C4" s="114"/>
      <c r="D4" s="114"/>
      <c r="E4" s="115"/>
      <c r="F4" s="113"/>
      <c r="G4" s="114"/>
      <c r="H4" s="114"/>
      <c r="I4" s="115"/>
      <c r="J4" s="113"/>
      <c r="K4" s="114"/>
      <c r="L4" s="115"/>
    </row>
    <row r="5" spans="1:12" x14ac:dyDescent="0.4">
      <c r="A5" s="119"/>
      <c r="B5" s="120" t="s">
        <v>108</v>
      </c>
      <c r="C5" s="120" t="s">
        <v>191</v>
      </c>
      <c r="D5" s="119" t="s">
        <v>61</v>
      </c>
      <c r="E5" s="119"/>
      <c r="F5" s="116" t="s">
        <v>108</v>
      </c>
      <c r="G5" s="116" t="s">
        <v>191</v>
      </c>
      <c r="H5" s="119" t="s">
        <v>61</v>
      </c>
      <c r="I5" s="119"/>
      <c r="J5" s="116" t="s">
        <v>108</v>
      </c>
      <c r="K5" s="116" t="s">
        <v>191</v>
      </c>
      <c r="L5" s="117" t="s">
        <v>59</v>
      </c>
    </row>
    <row r="6" spans="1:12" s="98" customFormat="1" x14ac:dyDescent="0.4">
      <c r="A6" s="119"/>
      <c r="B6" s="120"/>
      <c r="C6" s="120"/>
      <c r="D6" s="91" t="s">
        <v>60</v>
      </c>
      <c r="E6" s="91" t="s">
        <v>59</v>
      </c>
      <c r="F6" s="116"/>
      <c r="G6" s="116"/>
      <c r="H6" s="91" t="s">
        <v>60</v>
      </c>
      <c r="I6" s="91" t="s">
        <v>59</v>
      </c>
      <c r="J6" s="116"/>
      <c r="K6" s="116"/>
      <c r="L6" s="118"/>
    </row>
    <row r="7" spans="1:12" s="87" customFormat="1" x14ac:dyDescent="0.4">
      <c r="A7" s="89" t="s">
        <v>67</v>
      </c>
      <c r="B7" s="28">
        <v>265572</v>
      </c>
      <c r="C7" s="28">
        <v>255529</v>
      </c>
      <c r="D7" s="15">
        <v>1.0393027797236321</v>
      </c>
      <c r="E7" s="88">
        <v>10043</v>
      </c>
      <c r="F7" s="28">
        <v>421248</v>
      </c>
      <c r="G7" s="28">
        <v>383732</v>
      </c>
      <c r="H7" s="15">
        <v>1.0977661492916932</v>
      </c>
      <c r="I7" s="88">
        <v>37516</v>
      </c>
      <c r="J7" s="15">
        <v>0.63044097538742028</v>
      </c>
      <c r="K7" s="15">
        <v>0.6659048502600774</v>
      </c>
      <c r="L7" s="24">
        <v>-3.546387487265712E-2</v>
      </c>
    </row>
    <row r="8" spans="1:12" s="87" customFormat="1" x14ac:dyDescent="0.4">
      <c r="A8" s="89" t="s">
        <v>58</v>
      </c>
      <c r="B8" s="28">
        <v>134032</v>
      </c>
      <c r="C8" s="28">
        <v>110801</v>
      </c>
      <c r="D8" s="15">
        <v>1.2096641727060224</v>
      </c>
      <c r="E8" s="88">
        <v>23231</v>
      </c>
      <c r="F8" s="28">
        <v>196566</v>
      </c>
      <c r="G8" s="28">
        <v>159538</v>
      </c>
      <c r="H8" s="15">
        <v>1.2320951748172848</v>
      </c>
      <c r="I8" s="88">
        <v>37028</v>
      </c>
      <c r="J8" s="15">
        <v>0.68186766785710651</v>
      </c>
      <c r="K8" s="15">
        <v>0.69451165239629431</v>
      </c>
      <c r="L8" s="24">
        <v>-1.2643984539187803E-2</v>
      </c>
    </row>
    <row r="9" spans="1:12" x14ac:dyDescent="0.4">
      <c r="A9" s="97" t="s">
        <v>65</v>
      </c>
      <c r="B9" s="29">
        <v>111901</v>
      </c>
      <c r="C9" s="29">
        <v>90562</v>
      </c>
      <c r="D9" s="27">
        <v>1.235628630109759</v>
      </c>
      <c r="E9" s="96">
        <v>21339</v>
      </c>
      <c r="F9" s="29">
        <v>158448</v>
      </c>
      <c r="G9" s="29">
        <v>124978</v>
      </c>
      <c r="H9" s="27">
        <v>1.2678071340555939</v>
      </c>
      <c r="I9" s="96">
        <v>33470</v>
      </c>
      <c r="J9" s="27">
        <v>0.70623169746541448</v>
      </c>
      <c r="K9" s="27">
        <v>0.72462353374193855</v>
      </c>
      <c r="L9" s="54">
        <v>-1.8391836276524076E-2</v>
      </c>
    </row>
    <row r="10" spans="1:12" x14ac:dyDescent="0.4">
      <c r="A10" s="86" t="s">
        <v>56</v>
      </c>
      <c r="B10" s="35">
        <v>66592</v>
      </c>
      <c r="C10" s="35">
        <v>47252</v>
      </c>
      <c r="D10" s="19">
        <v>1.4092948446626599</v>
      </c>
      <c r="E10" s="85">
        <v>19340</v>
      </c>
      <c r="F10" s="35">
        <v>89717</v>
      </c>
      <c r="G10" s="35">
        <v>63652</v>
      </c>
      <c r="H10" s="19">
        <v>1.4094922390498335</v>
      </c>
      <c r="I10" s="85">
        <v>26065</v>
      </c>
      <c r="J10" s="19">
        <v>0.74224505946476138</v>
      </c>
      <c r="K10" s="19">
        <v>0.7423490228115377</v>
      </c>
      <c r="L10" s="18">
        <v>-1.0396334677631458E-4</v>
      </c>
    </row>
    <row r="11" spans="1:12" x14ac:dyDescent="0.4">
      <c r="A11" s="84" t="s">
        <v>57</v>
      </c>
      <c r="B11" s="33">
        <v>17109</v>
      </c>
      <c r="C11" s="33">
        <v>8469</v>
      </c>
      <c r="D11" s="20">
        <v>2.0201912858660998</v>
      </c>
      <c r="E11" s="83">
        <v>8640</v>
      </c>
      <c r="F11" s="35">
        <v>24931</v>
      </c>
      <c r="G11" s="33">
        <v>11510</v>
      </c>
      <c r="H11" s="20">
        <v>2.1660295395308427</v>
      </c>
      <c r="I11" s="83">
        <v>13421</v>
      </c>
      <c r="J11" s="20">
        <v>0.68625406120893662</v>
      </c>
      <c r="K11" s="20">
        <v>0.73579496090356211</v>
      </c>
      <c r="L11" s="23">
        <v>-4.9540899694625495E-2</v>
      </c>
    </row>
    <row r="12" spans="1:12" x14ac:dyDescent="0.4">
      <c r="A12" s="84" t="s">
        <v>69</v>
      </c>
      <c r="B12" s="33">
        <v>3086</v>
      </c>
      <c r="C12" s="33">
        <v>6352</v>
      </c>
      <c r="D12" s="20">
        <v>0.48583123425692692</v>
      </c>
      <c r="E12" s="83">
        <v>-3266</v>
      </c>
      <c r="F12" s="33">
        <v>5400</v>
      </c>
      <c r="G12" s="33">
        <v>10530</v>
      </c>
      <c r="H12" s="20">
        <v>0.51282051282051277</v>
      </c>
      <c r="I12" s="83">
        <v>-5130</v>
      </c>
      <c r="J12" s="20">
        <v>0.57148148148148148</v>
      </c>
      <c r="K12" s="20">
        <v>0.60322886989553659</v>
      </c>
      <c r="L12" s="23">
        <v>-3.1747388414055111E-2</v>
      </c>
    </row>
    <row r="13" spans="1:12" x14ac:dyDescent="0.4">
      <c r="A13" s="84" t="s">
        <v>54</v>
      </c>
      <c r="B13" s="33">
        <v>12763</v>
      </c>
      <c r="C13" s="33">
        <v>13212</v>
      </c>
      <c r="D13" s="20">
        <v>0.96601574326369966</v>
      </c>
      <c r="E13" s="83">
        <v>-449</v>
      </c>
      <c r="F13" s="33">
        <v>19200</v>
      </c>
      <c r="G13" s="33">
        <v>16230</v>
      </c>
      <c r="H13" s="20">
        <v>1.1829944547134936</v>
      </c>
      <c r="I13" s="83">
        <v>2970</v>
      </c>
      <c r="J13" s="20">
        <v>0.66473958333333338</v>
      </c>
      <c r="K13" s="20">
        <v>0.81404805914972278</v>
      </c>
      <c r="L13" s="23">
        <v>-0.1493084758163894</v>
      </c>
    </row>
    <row r="14" spans="1:12" x14ac:dyDescent="0.4">
      <c r="A14" s="84" t="s">
        <v>145</v>
      </c>
      <c r="B14" s="33">
        <v>3920</v>
      </c>
      <c r="C14" s="33">
        <v>4374</v>
      </c>
      <c r="D14" s="20">
        <v>0.89620484682213075</v>
      </c>
      <c r="E14" s="83">
        <v>-454</v>
      </c>
      <c r="F14" s="33">
        <v>5400</v>
      </c>
      <c r="G14" s="33">
        <v>5400</v>
      </c>
      <c r="H14" s="20">
        <v>1</v>
      </c>
      <c r="I14" s="83">
        <v>0</v>
      </c>
      <c r="J14" s="20">
        <v>0.72592592592592597</v>
      </c>
      <c r="K14" s="20">
        <v>0.81</v>
      </c>
      <c r="L14" s="23">
        <v>-8.4074074074074079E-2</v>
      </c>
    </row>
    <row r="15" spans="1:12" x14ac:dyDescent="0.4">
      <c r="A15" s="84" t="s">
        <v>55</v>
      </c>
      <c r="B15" s="33">
        <v>8431</v>
      </c>
      <c r="C15" s="33">
        <v>10903</v>
      </c>
      <c r="D15" s="20">
        <v>0.77327341098780156</v>
      </c>
      <c r="E15" s="83">
        <v>-2472</v>
      </c>
      <c r="F15" s="33">
        <v>13800</v>
      </c>
      <c r="G15" s="33">
        <v>17656</v>
      </c>
      <c r="H15" s="20">
        <v>0.78160398731309466</v>
      </c>
      <c r="I15" s="83">
        <v>-3856</v>
      </c>
      <c r="J15" s="20">
        <v>0.6109420289855072</v>
      </c>
      <c r="K15" s="20">
        <v>0.61752378794744001</v>
      </c>
      <c r="L15" s="23">
        <v>-6.5817589619328043E-3</v>
      </c>
    </row>
    <row r="16" spans="1:12" x14ac:dyDescent="0.4">
      <c r="A16" s="91" t="s">
        <v>64</v>
      </c>
      <c r="B16" s="31">
        <v>21194</v>
      </c>
      <c r="C16" s="31">
        <v>19297</v>
      </c>
      <c r="D16" s="22">
        <v>1.0983054360781468</v>
      </c>
      <c r="E16" s="90">
        <v>1897</v>
      </c>
      <c r="F16" s="31">
        <v>36402</v>
      </c>
      <c r="G16" s="31">
        <v>33000</v>
      </c>
      <c r="H16" s="22">
        <v>1.1030909090909091</v>
      </c>
      <c r="I16" s="90">
        <v>3402</v>
      </c>
      <c r="J16" s="22">
        <v>0.5822207571012582</v>
      </c>
      <c r="K16" s="22">
        <v>0.58475757575757581</v>
      </c>
      <c r="L16" s="21">
        <v>-2.5368186563176076E-3</v>
      </c>
    </row>
    <row r="17" spans="1:12" x14ac:dyDescent="0.4">
      <c r="A17" s="86" t="s">
        <v>144</v>
      </c>
      <c r="B17" s="35">
        <v>761</v>
      </c>
      <c r="C17" s="35">
        <v>1250</v>
      </c>
      <c r="D17" s="19">
        <v>0.60880000000000001</v>
      </c>
      <c r="E17" s="85">
        <v>-489</v>
      </c>
      <c r="F17" s="35">
        <v>1650</v>
      </c>
      <c r="G17" s="35">
        <v>2250</v>
      </c>
      <c r="H17" s="19">
        <v>0.73333333333333328</v>
      </c>
      <c r="I17" s="85">
        <v>-600</v>
      </c>
      <c r="J17" s="19">
        <v>0.46121212121212118</v>
      </c>
      <c r="K17" s="19">
        <v>0.55555555555555558</v>
      </c>
      <c r="L17" s="18">
        <v>-9.4343434343434396E-2</v>
      </c>
    </row>
    <row r="18" spans="1:12" x14ac:dyDescent="0.4">
      <c r="A18" s="84" t="s">
        <v>143</v>
      </c>
      <c r="B18" s="33">
        <v>2086</v>
      </c>
      <c r="C18" s="33">
        <v>2001</v>
      </c>
      <c r="D18" s="20">
        <v>1.0424787606196901</v>
      </c>
      <c r="E18" s="83">
        <v>85</v>
      </c>
      <c r="F18" s="33">
        <v>3034</v>
      </c>
      <c r="G18" s="33">
        <v>2850</v>
      </c>
      <c r="H18" s="20">
        <v>1.0645614035087718</v>
      </c>
      <c r="I18" s="83">
        <v>184</v>
      </c>
      <c r="J18" s="20">
        <v>0.68754119973632166</v>
      </c>
      <c r="K18" s="20">
        <v>0.70210526315789479</v>
      </c>
      <c r="L18" s="23">
        <v>-1.4564063421573126E-2</v>
      </c>
    </row>
    <row r="19" spans="1:12" x14ac:dyDescent="0.4">
      <c r="A19" s="84" t="s">
        <v>142</v>
      </c>
      <c r="B19" s="33">
        <v>1866</v>
      </c>
      <c r="C19" s="33">
        <v>1549</v>
      </c>
      <c r="D19" s="20">
        <v>1.2046481601032923</v>
      </c>
      <c r="E19" s="83">
        <v>317</v>
      </c>
      <c r="F19" s="33">
        <v>3000</v>
      </c>
      <c r="G19" s="33">
        <v>3000</v>
      </c>
      <c r="H19" s="20">
        <v>1</v>
      </c>
      <c r="I19" s="83">
        <v>0</v>
      </c>
      <c r="J19" s="20">
        <v>0.622</v>
      </c>
      <c r="K19" s="20">
        <v>0.51633333333333331</v>
      </c>
      <c r="L19" s="23">
        <v>0.10566666666666669</v>
      </c>
    </row>
    <row r="20" spans="1:12" x14ac:dyDescent="0.4">
      <c r="A20" s="84" t="s">
        <v>141</v>
      </c>
      <c r="B20" s="33">
        <v>1854</v>
      </c>
      <c r="C20" s="33">
        <v>1708</v>
      </c>
      <c r="D20" s="20">
        <v>1.085480093676815</v>
      </c>
      <c r="E20" s="83">
        <v>146</v>
      </c>
      <c r="F20" s="33">
        <v>3184</v>
      </c>
      <c r="G20" s="33">
        <v>3000</v>
      </c>
      <c r="H20" s="20">
        <v>1.0613333333333332</v>
      </c>
      <c r="I20" s="83">
        <v>184</v>
      </c>
      <c r="J20" s="20">
        <v>0.582286432160804</v>
      </c>
      <c r="K20" s="20">
        <v>0.56933333333333336</v>
      </c>
      <c r="L20" s="23">
        <v>1.2953098827470644E-2</v>
      </c>
    </row>
    <row r="21" spans="1:12" x14ac:dyDescent="0.4">
      <c r="A21" s="84" t="s">
        <v>140</v>
      </c>
      <c r="B21" s="34">
        <v>2969</v>
      </c>
      <c r="C21" s="34">
        <v>3110</v>
      </c>
      <c r="D21" s="17">
        <v>0.9546623794212219</v>
      </c>
      <c r="E21" s="92">
        <v>-141</v>
      </c>
      <c r="F21" s="34">
        <v>6000</v>
      </c>
      <c r="G21" s="34">
        <v>6000</v>
      </c>
      <c r="H21" s="17">
        <v>1</v>
      </c>
      <c r="I21" s="92">
        <v>0</v>
      </c>
      <c r="J21" s="17">
        <v>0.49483333333333335</v>
      </c>
      <c r="K21" s="17">
        <v>0.51833333333333331</v>
      </c>
      <c r="L21" s="16">
        <v>-2.3499999999999965E-2</v>
      </c>
    </row>
    <row r="22" spans="1:12" x14ac:dyDescent="0.4">
      <c r="A22" s="93" t="s">
        <v>139</v>
      </c>
      <c r="B22" s="33">
        <v>1556</v>
      </c>
      <c r="C22" s="33">
        <v>1188</v>
      </c>
      <c r="D22" s="20">
        <v>1.3097643097643097</v>
      </c>
      <c r="E22" s="83">
        <v>368</v>
      </c>
      <c r="F22" s="33">
        <v>3000</v>
      </c>
      <c r="G22" s="33">
        <v>3150</v>
      </c>
      <c r="H22" s="20">
        <v>0.95238095238095233</v>
      </c>
      <c r="I22" s="83">
        <v>-150</v>
      </c>
      <c r="J22" s="20">
        <v>0.51866666666666672</v>
      </c>
      <c r="K22" s="20">
        <v>0.37714285714285717</v>
      </c>
      <c r="L22" s="23">
        <v>0.14152380952380955</v>
      </c>
    </row>
    <row r="23" spans="1:12" x14ac:dyDescent="0.4">
      <c r="A23" s="84" t="s">
        <v>138</v>
      </c>
      <c r="B23" s="33">
        <v>2135</v>
      </c>
      <c r="C23" s="33">
        <v>2178</v>
      </c>
      <c r="D23" s="20">
        <v>0.98025711662075299</v>
      </c>
      <c r="E23" s="83">
        <v>-43</v>
      </c>
      <c r="F23" s="33">
        <v>3150</v>
      </c>
      <c r="G23" s="33">
        <v>2850</v>
      </c>
      <c r="H23" s="20">
        <v>1.1052631578947369</v>
      </c>
      <c r="I23" s="83">
        <v>300</v>
      </c>
      <c r="J23" s="20">
        <v>0.67777777777777781</v>
      </c>
      <c r="K23" s="20">
        <v>0.76421052631578945</v>
      </c>
      <c r="L23" s="23">
        <v>-8.6432748538011639E-2</v>
      </c>
    </row>
    <row r="24" spans="1:12" x14ac:dyDescent="0.4">
      <c r="A24" s="84" t="s">
        <v>137</v>
      </c>
      <c r="B24" s="34">
        <v>397</v>
      </c>
      <c r="C24" s="34">
        <v>287</v>
      </c>
      <c r="D24" s="17">
        <v>1.3832752613240418</v>
      </c>
      <c r="E24" s="92">
        <v>110</v>
      </c>
      <c r="F24" s="34">
        <v>1350</v>
      </c>
      <c r="G24" s="34">
        <v>900</v>
      </c>
      <c r="H24" s="17">
        <v>1.5</v>
      </c>
      <c r="I24" s="92">
        <v>450</v>
      </c>
      <c r="J24" s="17">
        <v>0.2940740740740741</v>
      </c>
      <c r="K24" s="17">
        <v>0.31888888888888889</v>
      </c>
      <c r="L24" s="16">
        <v>-2.481481481481479E-2</v>
      </c>
    </row>
    <row r="25" spans="1:12" x14ac:dyDescent="0.4">
      <c r="A25" s="93" t="s">
        <v>136</v>
      </c>
      <c r="B25" s="33">
        <v>2450</v>
      </c>
      <c r="C25" s="33">
        <v>2117</v>
      </c>
      <c r="D25" s="20">
        <v>1.1572980632971186</v>
      </c>
      <c r="E25" s="83">
        <v>333</v>
      </c>
      <c r="F25" s="33">
        <v>3000</v>
      </c>
      <c r="G25" s="33">
        <v>3000</v>
      </c>
      <c r="H25" s="20">
        <v>1</v>
      </c>
      <c r="I25" s="83">
        <v>0</v>
      </c>
      <c r="J25" s="20">
        <v>0.81666666666666665</v>
      </c>
      <c r="K25" s="20">
        <v>0.70566666666666666</v>
      </c>
      <c r="L25" s="23">
        <v>0.11099999999999999</v>
      </c>
    </row>
    <row r="26" spans="1:12" x14ac:dyDescent="0.4">
      <c r="A26" s="84" t="s">
        <v>135</v>
      </c>
      <c r="B26" s="33">
        <v>1849</v>
      </c>
      <c r="C26" s="33">
        <v>1745</v>
      </c>
      <c r="D26" s="20">
        <v>1.0595988538681949</v>
      </c>
      <c r="E26" s="83">
        <v>104</v>
      </c>
      <c r="F26" s="33">
        <v>3034</v>
      </c>
      <c r="G26" s="33">
        <v>3000</v>
      </c>
      <c r="H26" s="20">
        <v>1.0113333333333334</v>
      </c>
      <c r="I26" s="83">
        <v>34</v>
      </c>
      <c r="J26" s="20">
        <v>0.60942649967040208</v>
      </c>
      <c r="K26" s="20">
        <v>0.58166666666666667</v>
      </c>
      <c r="L26" s="23">
        <v>2.7759833003735412E-2</v>
      </c>
    </row>
    <row r="27" spans="1:12" x14ac:dyDescent="0.4">
      <c r="A27" s="93" t="s">
        <v>134</v>
      </c>
      <c r="B27" s="34">
        <v>1893</v>
      </c>
      <c r="C27" s="34">
        <v>2164</v>
      </c>
      <c r="D27" s="17">
        <v>0.8747689463955638</v>
      </c>
      <c r="E27" s="92">
        <v>-271</v>
      </c>
      <c r="F27" s="34">
        <v>3000</v>
      </c>
      <c r="G27" s="34">
        <v>3000</v>
      </c>
      <c r="H27" s="17">
        <v>1</v>
      </c>
      <c r="I27" s="92">
        <v>0</v>
      </c>
      <c r="J27" s="17">
        <v>0.63100000000000001</v>
      </c>
      <c r="K27" s="17">
        <v>0.72133333333333338</v>
      </c>
      <c r="L27" s="16">
        <v>-9.0333333333333377E-2</v>
      </c>
    </row>
    <row r="28" spans="1:12" x14ac:dyDescent="0.4">
      <c r="A28" s="93" t="s">
        <v>172</v>
      </c>
      <c r="B28" s="34">
        <v>1378</v>
      </c>
      <c r="C28" s="34">
        <v>0</v>
      </c>
      <c r="D28" s="17" t="e">
        <v>#DIV/0!</v>
      </c>
      <c r="E28" s="92">
        <v>1378</v>
      </c>
      <c r="F28" s="34">
        <v>3000</v>
      </c>
      <c r="G28" s="34">
        <v>0</v>
      </c>
      <c r="H28" s="17" t="e">
        <v>#DIV/0!</v>
      </c>
      <c r="I28" s="92">
        <v>3000</v>
      </c>
      <c r="J28" s="17">
        <v>0.45933333333333332</v>
      </c>
      <c r="K28" s="17" t="e">
        <v>#DIV/0!</v>
      </c>
      <c r="L28" s="16" t="e">
        <v>#DIV/0!</v>
      </c>
    </row>
    <row r="29" spans="1:12" x14ac:dyDescent="0.4">
      <c r="A29" s="91" t="s">
        <v>63</v>
      </c>
      <c r="B29" s="31">
        <v>937</v>
      </c>
      <c r="C29" s="31">
        <v>942</v>
      </c>
      <c r="D29" s="22">
        <v>0.99469214437367304</v>
      </c>
      <c r="E29" s="90">
        <v>-5</v>
      </c>
      <c r="F29" s="31">
        <v>1716</v>
      </c>
      <c r="G29" s="31">
        <v>1560</v>
      </c>
      <c r="H29" s="22">
        <v>1.1000000000000001</v>
      </c>
      <c r="I29" s="90">
        <v>156</v>
      </c>
      <c r="J29" s="22">
        <v>0.546037296037296</v>
      </c>
      <c r="K29" s="22">
        <v>0.60384615384615381</v>
      </c>
      <c r="L29" s="21">
        <v>-5.7808857808857805E-2</v>
      </c>
    </row>
    <row r="30" spans="1:12" x14ac:dyDescent="0.4">
      <c r="A30" s="86" t="s">
        <v>133</v>
      </c>
      <c r="B30" s="35">
        <v>511</v>
      </c>
      <c r="C30" s="35">
        <v>463</v>
      </c>
      <c r="D30" s="19">
        <v>1.1036717062634989</v>
      </c>
      <c r="E30" s="85">
        <v>48</v>
      </c>
      <c r="F30" s="35">
        <v>936</v>
      </c>
      <c r="G30" s="35">
        <v>819</v>
      </c>
      <c r="H30" s="19">
        <v>1.1428571428571428</v>
      </c>
      <c r="I30" s="85">
        <v>117</v>
      </c>
      <c r="J30" s="19">
        <v>0.54594017094017089</v>
      </c>
      <c r="K30" s="19">
        <v>0.56532356532356531</v>
      </c>
      <c r="L30" s="18">
        <v>-1.9383394383394426E-2</v>
      </c>
    </row>
    <row r="31" spans="1:12" x14ac:dyDescent="0.4">
      <c r="A31" s="84" t="s">
        <v>132</v>
      </c>
      <c r="B31" s="33">
        <v>426</v>
      </c>
      <c r="C31" s="33">
        <v>479</v>
      </c>
      <c r="D31" s="20">
        <v>0.88935281837160751</v>
      </c>
      <c r="E31" s="83">
        <v>-53</v>
      </c>
      <c r="F31" s="33">
        <v>780</v>
      </c>
      <c r="G31" s="33">
        <v>741</v>
      </c>
      <c r="H31" s="20">
        <v>1.0526315789473684</v>
      </c>
      <c r="I31" s="83">
        <v>39</v>
      </c>
      <c r="J31" s="20">
        <v>0.5461538461538461</v>
      </c>
      <c r="K31" s="20">
        <v>0.64642375168690958</v>
      </c>
      <c r="L31" s="23">
        <v>-0.10026990553306347</v>
      </c>
    </row>
    <row r="32" spans="1:12" s="87" customFormat="1" x14ac:dyDescent="0.4">
      <c r="A32" s="89" t="s">
        <v>74</v>
      </c>
      <c r="B32" s="28">
        <v>131540</v>
      </c>
      <c r="C32" s="28">
        <v>130324</v>
      </c>
      <c r="D32" s="15">
        <v>1.0093305914490041</v>
      </c>
      <c r="E32" s="88">
        <v>1216</v>
      </c>
      <c r="F32" s="28">
        <v>224682</v>
      </c>
      <c r="G32" s="28">
        <v>197409</v>
      </c>
      <c r="H32" s="15">
        <v>1.1381547953740712</v>
      </c>
      <c r="I32" s="88">
        <v>27273</v>
      </c>
      <c r="J32" s="15">
        <v>0.58544965773849267</v>
      </c>
      <c r="K32" s="15">
        <v>0.66017253519343089</v>
      </c>
      <c r="L32" s="24">
        <v>-7.4722877454938219E-2</v>
      </c>
    </row>
    <row r="33" spans="1:12" x14ac:dyDescent="0.4">
      <c r="A33" s="94" t="s">
        <v>73</v>
      </c>
      <c r="B33" s="30">
        <v>115979</v>
      </c>
      <c r="C33" s="30">
        <v>112746</v>
      </c>
      <c r="D33" s="19">
        <v>1.0286750749472264</v>
      </c>
      <c r="E33" s="85">
        <v>3233</v>
      </c>
      <c r="F33" s="30">
        <v>190834</v>
      </c>
      <c r="G33" s="30">
        <v>166265</v>
      </c>
      <c r="H33" s="19">
        <v>1.1477701260036688</v>
      </c>
      <c r="I33" s="85">
        <v>24569</v>
      </c>
      <c r="J33" s="19">
        <v>0.60774809520316087</v>
      </c>
      <c r="K33" s="19">
        <v>0.67811024569211797</v>
      </c>
      <c r="L33" s="18">
        <v>-7.0362150488957109E-2</v>
      </c>
    </row>
    <row r="34" spans="1:12" x14ac:dyDescent="0.4">
      <c r="A34" s="84" t="s">
        <v>56</v>
      </c>
      <c r="B34" s="33">
        <v>50114</v>
      </c>
      <c r="C34" s="33">
        <v>45900</v>
      </c>
      <c r="D34" s="20">
        <v>1.0918082788671024</v>
      </c>
      <c r="E34" s="83">
        <v>4214</v>
      </c>
      <c r="F34" s="33">
        <v>83953</v>
      </c>
      <c r="G34" s="33">
        <v>67179</v>
      </c>
      <c r="H34" s="20">
        <v>1.2496911237142558</v>
      </c>
      <c r="I34" s="83">
        <v>16774</v>
      </c>
      <c r="J34" s="20">
        <v>0.59692923421438182</v>
      </c>
      <c r="K34" s="20">
        <v>0.68324922966998614</v>
      </c>
      <c r="L34" s="23">
        <v>-8.6319995455604315E-2</v>
      </c>
    </row>
    <row r="35" spans="1:12" x14ac:dyDescent="0.4">
      <c r="A35" s="84" t="s">
        <v>131</v>
      </c>
      <c r="B35" s="33">
        <v>11482</v>
      </c>
      <c r="C35" s="33">
        <v>12585</v>
      </c>
      <c r="D35" s="20">
        <v>0.91235597934048474</v>
      </c>
      <c r="E35" s="83">
        <v>-1103</v>
      </c>
      <c r="F35" s="33">
        <v>17716</v>
      </c>
      <c r="G35" s="33">
        <v>17234</v>
      </c>
      <c r="H35" s="20">
        <v>1.0279679702912847</v>
      </c>
      <c r="I35" s="83">
        <v>482</v>
      </c>
      <c r="J35" s="20">
        <v>0.64811469857755699</v>
      </c>
      <c r="K35" s="20">
        <v>0.7302425438087502</v>
      </c>
      <c r="L35" s="23">
        <v>-8.2127845231193208E-2</v>
      </c>
    </row>
    <row r="36" spans="1:12" x14ac:dyDescent="0.4">
      <c r="A36" s="84" t="s">
        <v>130</v>
      </c>
      <c r="B36" s="33">
        <v>7596</v>
      </c>
      <c r="C36" s="33">
        <v>8127</v>
      </c>
      <c r="D36" s="20">
        <v>0.93466223698781836</v>
      </c>
      <c r="E36" s="83">
        <v>-531</v>
      </c>
      <c r="F36" s="33">
        <v>14031</v>
      </c>
      <c r="G36" s="33">
        <v>17374</v>
      </c>
      <c r="H36" s="20">
        <v>0.80758604811787726</v>
      </c>
      <c r="I36" s="83">
        <v>-3343</v>
      </c>
      <c r="J36" s="20">
        <v>0.54137267479153306</v>
      </c>
      <c r="K36" s="20">
        <v>0.46776792908944398</v>
      </c>
      <c r="L36" s="23">
        <v>7.3604745702089081E-2</v>
      </c>
    </row>
    <row r="37" spans="1:12" x14ac:dyDescent="0.4">
      <c r="A37" s="84" t="s">
        <v>54</v>
      </c>
      <c r="B37" s="33">
        <v>21750</v>
      </c>
      <c r="C37" s="33">
        <v>22337</v>
      </c>
      <c r="D37" s="20">
        <v>0.9737207324170658</v>
      </c>
      <c r="E37" s="83">
        <v>-587</v>
      </c>
      <c r="F37" s="33">
        <v>35805</v>
      </c>
      <c r="G37" s="33">
        <v>28889</v>
      </c>
      <c r="H37" s="20">
        <v>1.2393990792343106</v>
      </c>
      <c r="I37" s="83">
        <v>6916</v>
      </c>
      <c r="J37" s="20">
        <v>0.60745705906996228</v>
      </c>
      <c r="K37" s="20">
        <v>0.77320087230433732</v>
      </c>
      <c r="L37" s="23">
        <v>-0.16574381323437504</v>
      </c>
    </row>
    <row r="38" spans="1:12" x14ac:dyDescent="0.4">
      <c r="A38" s="84" t="s">
        <v>55</v>
      </c>
      <c r="B38" s="33">
        <v>10587</v>
      </c>
      <c r="C38" s="33">
        <v>10097</v>
      </c>
      <c r="D38" s="20">
        <v>1.0485292661186492</v>
      </c>
      <c r="E38" s="83">
        <v>490</v>
      </c>
      <c r="F38" s="33">
        <v>18735</v>
      </c>
      <c r="G38" s="33">
        <v>14972</v>
      </c>
      <c r="H38" s="20">
        <v>1.2513358268768369</v>
      </c>
      <c r="I38" s="83">
        <v>3763</v>
      </c>
      <c r="J38" s="20">
        <v>0.56509207365892711</v>
      </c>
      <c r="K38" s="20">
        <v>0.67439219877103929</v>
      </c>
      <c r="L38" s="23">
        <v>-0.10930012511211218</v>
      </c>
    </row>
    <row r="39" spans="1:12" x14ac:dyDescent="0.4">
      <c r="A39" s="84" t="s">
        <v>53</v>
      </c>
      <c r="B39" s="33">
        <v>4612</v>
      </c>
      <c r="C39" s="33">
        <v>4132</v>
      </c>
      <c r="D39" s="20">
        <v>1.1161665053242982</v>
      </c>
      <c r="E39" s="83">
        <v>480</v>
      </c>
      <c r="F39" s="33">
        <v>5760</v>
      </c>
      <c r="G39" s="33">
        <v>4680</v>
      </c>
      <c r="H39" s="20">
        <v>1.2307692307692308</v>
      </c>
      <c r="I39" s="83">
        <v>1080</v>
      </c>
      <c r="J39" s="20">
        <v>0.80069444444444449</v>
      </c>
      <c r="K39" s="20">
        <v>0.88290598290598288</v>
      </c>
      <c r="L39" s="23">
        <v>-8.2211538461538392E-2</v>
      </c>
    </row>
    <row r="40" spans="1:12" x14ac:dyDescent="0.4">
      <c r="A40" s="84" t="s">
        <v>129</v>
      </c>
      <c r="B40" s="33">
        <v>2477</v>
      </c>
      <c r="C40" s="33">
        <v>3105</v>
      </c>
      <c r="D40" s="20">
        <v>0.79774557165861515</v>
      </c>
      <c r="E40" s="83">
        <v>-628</v>
      </c>
      <c r="F40" s="33">
        <v>3320</v>
      </c>
      <c r="G40" s="33">
        <v>4418</v>
      </c>
      <c r="H40" s="20">
        <v>0.7514712539610684</v>
      </c>
      <c r="I40" s="83">
        <v>-1098</v>
      </c>
      <c r="J40" s="20">
        <v>0.74608433734939761</v>
      </c>
      <c r="K40" s="20">
        <v>0.70280669986419197</v>
      </c>
      <c r="L40" s="23">
        <v>4.3277637485205633E-2</v>
      </c>
    </row>
    <row r="41" spans="1:12" x14ac:dyDescent="0.4">
      <c r="A41" s="84" t="s">
        <v>52</v>
      </c>
      <c r="B41" s="33">
        <v>4289</v>
      </c>
      <c r="C41" s="33">
        <v>3521</v>
      </c>
      <c r="D41" s="20">
        <v>1.2181198523146832</v>
      </c>
      <c r="E41" s="83">
        <v>768</v>
      </c>
      <c r="F41" s="33">
        <v>5760</v>
      </c>
      <c r="G41" s="33">
        <v>5759</v>
      </c>
      <c r="H41" s="20">
        <v>1.0001736412571627</v>
      </c>
      <c r="I41" s="83">
        <v>1</v>
      </c>
      <c r="J41" s="20">
        <v>0.7446180555555556</v>
      </c>
      <c r="K41" s="20">
        <v>0.61139086646987328</v>
      </c>
      <c r="L41" s="23">
        <v>0.13322718908568232</v>
      </c>
    </row>
    <row r="42" spans="1:12" x14ac:dyDescent="0.4">
      <c r="A42" s="93" t="s">
        <v>51</v>
      </c>
      <c r="B42" s="34">
        <v>3072</v>
      </c>
      <c r="C42" s="34">
        <v>2942</v>
      </c>
      <c r="D42" s="17">
        <v>1.04418762746431</v>
      </c>
      <c r="E42" s="92">
        <v>130</v>
      </c>
      <c r="F42" s="34">
        <v>5754</v>
      </c>
      <c r="G42" s="34">
        <v>5760</v>
      </c>
      <c r="H42" s="17">
        <v>0.99895833333333328</v>
      </c>
      <c r="I42" s="92">
        <v>-6</v>
      </c>
      <c r="J42" s="17">
        <v>0.53388946819603755</v>
      </c>
      <c r="K42" s="17">
        <v>0.51076388888888891</v>
      </c>
      <c r="L42" s="16">
        <v>2.3125579307148647E-2</v>
      </c>
    </row>
    <row r="43" spans="1:12" x14ac:dyDescent="0.4">
      <c r="A43" s="91" t="s">
        <v>72</v>
      </c>
      <c r="B43" s="31">
        <v>15561</v>
      </c>
      <c r="C43" s="31">
        <v>17578</v>
      </c>
      <c r="D43" s="22">
        <v>0.88525429514165432</v>
      </c>
      <c r="E43" s="90">
        <v>-2017</v>
      </c>
      <c r="F43" s="31">
        <v>33848</v>
      </c>
      <c r="G43" s="31">
        <v>31144</v>
      </c>
      <c r="H43" s="22">
        <v>1.0868225019265347</v>
      </c>
      <c r="I43" s="90">
        <v>2704</v>
      </c>
      <c r="J43" s="22">
        <v>0.459731741904987</v>
      </c>
      <c r="K43" s="22">
        <v>0.56441048034934493</v>
      </c>
      <c r="L43" s="21">
        <v>-0.10467873844435793</v>
      </c>
    </row>
    <row r="44" spans="1:12" x14ac:dyDescent="0.4">
      <c r="A44" s="84" t="s">
        <v>68</v>
      </c>
      <c r="B44" s="33">
        <v>993</v>
      </c>
      <c r="C44" s="33">
        <v>1049</v>
      </c>
      <c r="D44" s="20">
        <v>0.94661582459485227</v>
      </c>
      <c r="E44" s="83">
        <v>-56</v>
      </c>
      <c r="F44" s="33">
        <v>3320</v>
      </c>
      <c r="G44" s="33">
        <v>2520</v>
      </c>
      <c r="H44" s="20">
        <v>1.3174603174603174</v>
      </c>
      <c r="I44" s="83">
        <v>800</v>
      </c>
      <c r="J44" s="20">
        <v>0.29909638554216866</v>
      </c>
      <c r="K44" s="20">
        <v>0.41626984126984129</v>
      </c>
      <c r="L44" s="23">
        <v>-0.11717345572767263</v>
      </c>
    </row>
    <row r="45" spans="1:12" x14ac:dyDescent="0.4">
      <c r="A45" s="84" t="s">
        <v>66</v>
      </c>
      <c r="B45" s="33">
        <v>1741</v>
      </c>
      <c r="C45" s="33">
        <v>1681</v>
      </c>
      <c r="D45" s="20">
        <v>1.0356930398572279</v>
      </c>
      <c r="E45" s="83">
        <v>60</v>
      </c>
      <c r="F45" s="33">
        <v>5472</v>
      </c>
      <c r="G45" s="33">
        <v>2520</v>
      </c>
      <c r="H45" s="20">
        <v>2.1714285714285713</v>
      </c>
      <c r="I45" s="83">
        <v>2952</v>
      </c>
      <c r="J45" s="20">
        <v>0.31816520467836257</v>
      </c>
      <c r="K45" s="20">
        <v>0.66706349206349203</v>
      </c>
      <c r="L45" s="23">
        <v>-0.34889828738512946</v>
      </c>
    </row>
    <row r="46" spans="1:12" x14ac:dyDescent="0.4">
      <c r="A46" s="84" t="s">
        <v>48</v>
      </c>
      <c r="B46" s="33">
        <v>4440</v>
      </c>
      <c r="C46" s="33">
        <v>4361</v>
      </c>
      <c r="D46" s="20">
        <v>1.0181151112130244</v>
      </c>
      <c r="E46" s="83">
        <v>79</v>
      </c>
      <c r="F46" s="33">
        <v>7560</v>
      </c>
      <c r="G46" s="33">
        <v>7714</v>
      </c>
      <c r="H46" s="20">
        <v>0.98003629764065336</v>
      </c>
      <c r="I46" s="83">
        <v>-154</v>
      </c>
      <c r="J46" s="20">
        <v>0.58730158730158732</v>
      </c>
      <c r="K46" s="20">
        <v>0.56533575317604357</v>
      </c>
      <c r="L46" s="23">
        <v>2.1965834125543759E-2</v>
      </c>
    </row>
    <row r="47" spans="1:12" x14ac:dyDescent="0.4">
      <c r="A47" s="84" t="s">
        <v>50</v>
      </c>
      <c r="B47" s="33">
        <v>1028</v>
      </c>
      <c r="C47" s="33">
        <v>1461</v>
      </c>
      <c r="D47" s="20">
        <v>0.70362765229294999</v>
      </c>
      <c r="E47" s="83">
        <v>-433</v>
      </c>
      <c r="F47" s="33">
        <v>2520</v>
      </c>
      <c r="G47" s="33">
        <v>2520</v>
      </c>
      <c r="H47" s="20">
        <v>1</v>
      </c>
      <c r="I47" s="83">
        <v>0</v>
      </c>
      <c r="J47" s="20">
        <v>0.40793650793650793</v>
      </c>
      <c r="K47" s="20">
        <v>0.57976190476190481</v>
      </c>
      <c r="L47" s="23">
        <v>-0.17182539682539688</v>
      </c>
    </row>
    <row r="48" spans="1:12" x14ac:dyDescent="0.4">
      <c r="A48" s="84" t="s">
        <v>49</v>
      </c>
      <c r="B48" s="33">
        <v>1371</v>
      </c>
      <c r="C48" s="33">
        <v>1781</v>
      </c>
      <c r="D48" s="20">
        <v>0.76979225154407638</v>
      </c>
      <c r="E48" s="83">
        <v>-410</v>
      </c>
      <c r="F48" s="33">
        <v>2394</v>
      </c>
      <c r="G48" s="33">
        <v>3187</v>
      </c>
      <c r="H48" s="20">
        <v>0.75117665516159393</v>
      </c>
      <c r="I48" s="83">
        <v>-793</v>
      </c>
      <c r="J48" s="20">
        <v>0.57268170426065168</v>
      </c>
      <c r="K48" s="20">
        <v>0.55883275807969879</v>
      </c>
      <c r="L48" s="23">
        <v>1.3848946180952892E-2</v>
      </c>
    </row>
    <row r="49" spans="1:12" x14ac:dyDescent="0.4">
      <c r="A49" s="84" t="s">
        <v>128</v>
      </c>
      <c r="B49" s="33">
        <v>1171</v>
      </c>
      <c r="C49" s="33">
        <v>1593</v>
      </c>
      <c r="D49" s="20">
        <v>0.73509102322661646</v>
      </c>
      <c r="E49" s="83">
        <v>-422</v>
      </c>
      <c r="F49" s="33">
        <v>2520</v>
      </c>
      <c r="G49" s="33">
        <v>2600</v>
      </c>
      <c r="H49" s="20">
        <v>0.96923076923076923</v>
      </c>
      <c r="I49" s="83">
        <v>-80</v>
      </c>
      <c r="J49" s="20">
        <v>0.4646825396825397</v>
      </c>
      <c r="K49" s="20">
        <v>0.61269230769230765</v>
      </c>
      <c r="L49" s="23">
        <v>-0.14800976800976795</v>
      </c>
    </row>
    <row r="50" spans="1:12" x14ac:dyDescent="0.4">
      <c r="A50" s="84" t="s">
        <v>70</v>
      </c>
      <c r="B50" s="33">
        <v>1437</v>
      </c>
      <c r="C50" s="33">
        <v>1568</v>
      </c>
      <c r="D50" s="20">
        <v>0.91645408163265307</v>
      </c>
      <c r="E50" s="83">
        <v>-131</v>
      </c>
      <c r="F50" s="33">
        <v>2511</v>
      </c>
      <c r="G50" s="33">
        <v>2527</v>
      </c>
      <c r="H50" s="20">
        <v>0.99366838148001579</v>
      </c>
      <c r="I50" s="83">
        <v>-16</v>
      </c>
      <c r="J50" s="20">
        <v>0.57228195937873361</v>
      </c>
      <c r="K50" s="20">
        <v>0.62049861495844871</v>
      </c>
      <c r="L50" s="23">
        <v>-4.8216655579715106E-2</v>
      </c>
    </row>
    <row r="51" spans="1:12" x14ac:dyDescent="0.4">
      <c r="A51" s="84" t="s">
        <v>127</v>
      </c>
      <c r="B51" s="33">
        <v>1370</v>
      </c>
      <c r="C51" s="33">
        <v>1488</v>
      </c>
      <c r="D51" s="20">
        <v>0.92069892473118276</v>
      </c>
      <c r="E51" s="83">
        <v>-118</v>
      </c>
      <c r="F51" s="33">
        <v>2520</v>
      </c>
      <c r="G51" s="33">
        <v>2525</v>
      </c>
      <c r="H51" s="20">
        <v>0.99801980198019802</v>
      </c>
      <c r="I51" s="83">
        <v>-5</v>
      </c>
      <c r="J51" s="20">
        <v>0.54365079365079361</v>
      </c>
      <c r="K51" s="20">
        <v>0.58930693069306928</v>
      </c>
      <c r="L51" s="23">
        <v>-4.5656137042275668E-2</v>
      </c>
    </row>
    <row r="52" spans="1:12" x14ac:dyDescent="0.4">
      <c r="A52" s="84" t="s">
        <v>125</v>
      </c>
      <c r="B52" s="33">
        <v>1037</v>
      </c>
      <c r="C52" s="33">
        <v>1339</v>
      </c>
      <c r="D52" s="20">
        <v>0.77445855115758033</v>
      </c>
      <c r="E52" s="83">
        <v>-302</v>
      </c>
      <c r="F52" s="33">
        <v>2511</v>
      </c>
      <c r="G52" s="33">
        <v>2511</v>
      </c>
      <c r="H52" s="20">
        <v>1</v>
      </c>
      <c r="I52" s="83">
        <v>0</v>
      </c>
      <c r="J52" s="20">
        <v>0.41298287534846673</v>
      </c>
      <c r="K52" s="20">
        <v>0.53325368379131821</v>
      </c>
      <c r="L52" s="23">
        <v>-0.12027080844285148</v>
      </c>
    </row>
    <row r="53" spans="1:12" x14ac:dyDescent="0.4">
      <c r="A53" s="84" t="s">
        <v>124</v>
      </c>
      <c r="B53" s="33">
        <v>973</v>
      </c>
      <c r="C53" s="33">
        <v>1257</v>
      </c>
      <c r="D53" s="20">
        <v>0.77406523468575972</v>
      </c>
      <c r="E53" s="83">
        <v>-284</v>
      </c>
      <c r="F53" s="33">
        <v>2520</v>
      </c>
      <c r="G53" s="33">
        <v>2520</v>
      </c>
      <c r="H53" s="20">
        <v>1</v>
      </c>
      <c r="I53" s="83">
        <v>0</v>
      </c>
      <c r="J53" s="20">
        <v>0.38611111111111113</v>
      </c>
      <c r="K53" s="20">
        <v>0.49880952380952381</v>
      </c>
      <c r="L53" s="23">
        <v>-0.11269841269841269</v>
      </c>
    </row>
    <row r="54" spans="1:12" s="87" customFormat="1" x14ac:dyDescent="0.4">
      <c r="A54" s="89" t="s">
        <v>71</v>
      </c>
      <c r="B54" s="28">
        <v>0</v>
      </c>
      <c r="C54" s="28">
        <v>14404</v>
      </c>
      <c r="D54" s="15">
        <v>0</v>
      </c>
      <c r="E54" s="88">
        <v>-14404</v>
      </c>
      <c r="F54" s="28">
        <v>0</v>
      </c>
      <c r="G54" s="28">
        <v>26785</v>
      </c>
      <c r="H54" s="15">
        <v>0</v>
      </c>
      <c r="I54" s="88">
        <v>-26785</v>
      </c>
      <c r="J54" s="15" t="e">
        <v>#DIV/0!</v>
      </c>
      <c r="K54" s="15">
        <v>0.53776367369796529</v>
      </c>
      <c r="L54" s="24" t="e">
        <v>#DIV/0!</v>
      </c>
    </row>
    <row r="55" spans="1:12" x14ac:dyDescent="0.4">
      <c r="A55" s="86" t="s">
        <v>56</v>
      </c>
      <c r="B55" s="35">
        <v>0</v>
      </c>
      <c r="C55" s="35">
        <v>11312</v>
      </c>
      <c r="D55" s="19">
        <v>0</v>
      </c>
      <c r="E55" s="85">
        <v>-11312</v>
      </c>
      <c r="F55" s="35">
        <v>0</v>
      </c>
      <c r="G55" s="35">
        <v>20945</v>
      </c>
      <c r="H55" s="19">
        <v>0</v>
      </c>
      <c r="I55" s="85">
        <v>-20945</v>
      </c>
      <c r="J55" s="19" t="e">
        <v>#DIV/0!</v>
      </c>
      <c r="K55" s="19">
        <v>0.54008116495583669</v>
      </c>
      <c r="L55" s="18" t="e">
        <v>#DIV/0!</v>
      </c>
    </row>
    <row r="56" spans="1:12" x14ac:dyDescent="0.4">
      <c r="A56" s="82" t="s">
        <v>57</v>
      </c>
      <c r="B56" s="32">
        <v>0</v>
      </c>
      <c r="C56" s="32">
        <v>3092</v>
      </c>
      <c r="D56" s="26">
        <v>0</v>
      </c>
      <c r="E56" s="81">
        <v>-3092</v>
      </c>
      <c r="F56" s="32">
        <v>0</v>
      </c>
      <c r="G56" s="32">
        <v>5840</v>
      </c>
      <c r="H56" s="26">
        <v>0</v>
      </c>
      <c r="I56" s="81">
        <v>-5840</v>
      </c>
      <c r="J56" s="26" t="e">
        <v>#DIV/0!</v>
      </c>
      <c r="K56" s="26">
        <v>0.52945205479452051</v>
      </c>
      <c r="L56" s="25" t="e">
        <v>#DIV/0!</v>
      </c>
    </row>
    <row r="57" spans="1:12" x14ac:dyDescent="0.4">
      <c r="C57" s="80"/>
      <c r="E57" s="13"/>
      <c r="G57" s="80"/>
      <c r="I57" s="13"/>
      <c r="K57" s="80"/>
    </row>
    <row r="58" spans="1:12" x14ac:dyDescent="0.4">
      <c r="C58" s="80"/>
      <c r="D58" s="13"/>
      <c r="E58" s="13"/>
      <c r="F58" s="80"/>
      <c r="G58" s="80"/>
      <c r="H58" s="13"/>
      <c r="I58" s="13"/>
      <c r="J58" s="80"/>
      <c r="K58" s="80"/>
    </row>
    <row r="59" spans="1:12" x14ac:dyDescent="0.4">
      <c r="C59" s="80"/>
      <c r="D59" s="13"/>
      <c r="E59" s="13"/>
      <c r="F59" s="80"/>
      <c r="G59" s="80"/>
      <c r="H59" s="13"/>
      <c r="I59" s="13"/>
      <c r="J59" s="80"/>
      <c r="K59" s="80"/>
    </row>
    <row r="60" spans="1:12" x14ac:dyDescent="0.4">
      <c r="C60" s="80"/>
      <c r="D60" s="13"/>
      <c r="E60" s="13"/>
      <c r="F60" s="80"/>
      <c r="G60" s="80"/>
      <c r="H60" s="13"/>
      <c r="I60" s="13"/>
      <c r="J60" s="80"/>
      <c r="K60" s="80"/>
    </row>
    <row r="61" spans="1:12" x14ac:dyDescent="0.4">
      <c r="C61" s="80"/>
      <c r="D61" s="13"/>
      <c r="E61" s="13"/>
      <c r="F61" s="80"/>
      <c r="G61" s="80"/>
      <c r="H61" s="13"/>
      <c r="I61" s="13"/>
      <c r="J61" s="80"/>
      <c r="K61" s="80"/>
    </row>
    <row r="62" spans="1:12" x14ac:dyDescent="0.4">
      <c r="C62" s="80"/>
      <c r="E62" s="13"/>
      <c r="G62" s="80"/>
      <c r="I62" s="13"/>
      <c r="K62" s="80"/>
    </row>
    <row r="63" spans="1:12" x14ac:dyDescent="0.4">
      <c r="C63" s="80"/>
      <c r="E63" s="13"/>
      <c r="G63" s="80"/>
      <c r="I63" s="13"/>
      <c r="K63" s="80"/>
    </row>
    <row r="64" spans="1:12" x14ac:dyDescent="0.4">
      <c r="C64" s="80"/>
      <c r="E64" s="13"/>
      <c r="G64" s="80"/>
      <c r="I64" s="13"/>
      <c r="K64" s="80"/>
    </row>
    <row r="65" spans="3:11" x14ac:dyDescent="0.4">
      <c r="C65" s="80"/>
      <c r="E65" s="13"/>
      <c r="G65" s="80"/>
      <c r="I65" s="13"/>
      <c r="K65" s="80"/>
    </row>
  </sheetData>
  <mergeCells count="14">
    <mergeCell ref="A2:A4"/>
    <mergeCell ref="B2:E4"/>
    <mergeCell ref="F2:I4"/>
    <mergeCell ref="J2:L4"/>
    <mergeCell ref="A5:A6"/>
    <mergeCell ref="B5:B6"/>
    <mergeCell ref="C5:C6"/>
    <mergeCell ref="D5:E5"/>
    <mergeCell ref="K5:K6"/>
    <mergeCell ref="L5:L6"/>
    <mergeCell ref="F5:F6"/>
    <mergeCell ref="G5:G6"/>
    <mergeCell ref="H5:I5"/>
    <mergeCell ref="J5:J6"/>
  </mergeCells>
  <phoneticPr fontId="3"/>
  <hyperlinks>
    <hyperlink ref="A1" location="'h15'!A1" display="'h15'!A1"/>
  </hyperlinks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zoomScaleNormal="100"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１月(上中旬)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77</v>
      </c>
      <c r="C4" s="120" t="s">
        <v>150</v>
      </c>
      <c r="D4" s="119" t="s">
        <v>61</v>
      </c>
      <c r="E4" s="119"/>
      <c r="F4" s="116" t="s">
        <v>77</v>
      </c>
      <c r="G4" s="116" t="s">
        <v>150</v>
      </c>
      <c r="H4" s="119" t="s">
        <v>61</v>
      </c>
      <c r="I4" s="119"/>
      <c r="J4" s="116" t="s">
        <v>77</v>
      </c>
      <c r="K4" s="116" t="s">
        <v>150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256069</v>
      </c>
      <c r="C6" s="28">
        <v>221242</v>
      </c>
      <c r="D6" s="15">
        <v>1.1574158613644787</v>
      </c>
      <c r="E6" s="88">
        <v>34827</v>
      </c>
      <c r="F6" s="28">
        <v>389559</v>
      </c>
      <c r="G6" s="28">
        <v>378735</v>
      </c>
      <c r="H6" s="15">
        <v>1.0285793496772149</v>
      </c>
      <c r="I6" s="88">
        <v>10824</v>
      </c>
      <c r="J6" s="15">
        <v>0.65733046855546917</v>
      </c>
      <c r="K6" s="15">
        <v>0.58416042879585994</v>
      </c>
      <c r="L6" s="24">
        <v>7.3170039759609229E-2</v>
      </c>
    </row>
    <row r="7" spans="1:12" s="87" customFormat="1" x14ac:dyDescent="0.4">
      <c r="A7" s="89" t="s">
        <v>58</v>
      </c>
      <c r="B7" s="28">
        <v>111254</v>
      </c>
      <c r="C7" s="28">
        <v>98228</v>
      </c>
      <c r="D7" s="15">
        <v>1.1326098464796188</v>
      </c>
      <c r="E7" s="88">
        <v>13026</v>
      </c>
      <c r="F7" s="28">
        <v>162576</v>
      </c>
      <c r="G7" s="28">
        <v>153612</v>
      </c>
      <c r="H7" s="15">
        <v>1.0583548160299976</v>
      </c>
      <c r="I7" s="88">
        <v>8964</v>
      </c>
      <c r="J7" s="15">
        <v>0.68431994882393465</v>
      </c>
      <c r="K7" s="15">
        <v>0.6394552508918574</v>
      </c>
      <c r="L7" s="24">
        <v>4.4864697932077258E-2</v>
      </c>
    </row>
    <row r="8" spans="1:12" x14ac:dyDescent="0.4">
      <c r="A8" s="97" t="s">
        <v>65</v>
      </c>
      <c r="B8" s="29">
        <v>88726</v>
      </c>
      <c r="C8" s="29">
        <v>75481</v>
      </c>
      <c r="D8" s="27">
        <v>1.1754746227527457</v>
      </c>
      <c r="E8" s="96">
        <v>13245</v>
      </c>
      <c r="F8" s="29">
        <v>126036</v>
      </c>
      <c r="G8" s="29">
        <v>117150</v>
      </c>
      <c r="H8" s="27">
        <v>1.0758514724711907</v>
      </c>
      <c r="I8" s="96">
        <v>8886</v>
      </c>
      <c r="J8" s="27">
        <v>0.70397346789806092</v>
      </c>
      <c r="K8" s="27">
        <v>0.64431071276141694</v>
      </c>
      <c r="L8" s="54">
        <v>5.9662755136643986E-2</v>
      </c>
    </row>
    <row r="9" spans="1:12" x14ac:dyDescent="0.4">
      <c r="A9" s="86" t="s">
        <v>56</v>
      </c>
      <c r="B9" s="35">
        <v>48539</v>
      </c>
      <c r="C9" s="35">
        <v>40863</v>
      </c>
      <c r="D9" s="19">
        <v>1.1878471967305386</v>
      </c>
      <c r="E9" s="85">
        <v>7676</v>
      </c>
      <c r="F9" s="35">
        <v>62857</v>
      </c>
      <c r="G9" s="35">
        <v>57998</v>
      </c>
      <c r="H9" s="19">
        <v>1.0837787509914134</v>
      </c>
      <c r="I9" s="85">
        <v>4859</v>
      </c>
      <c r="J9" s="19">
        <v>0.77221311866617881</v>
      </c>
      <c r="K9" s="19">
        <v>0.70455877788889276</v>
      </c>
      <c r="L9" s="18">
        <v>6.7654340777286048E-2</v>
      </c>
    </row>
    <row r="10" spans="1:12" x14ac:dyDescent="0.4">
      <c r="A10" s="84" t="s">
        <v>57</v>
      </c>
      <c r="B10" s="33">
        <v>8217</v>
      </c>
      <c r="C10" s="33">
        <v>8237</v>
      </c>
      <c r="D10" s="20">
        <v>0.99757193152846912</v>
      </c>
      <c r="E10" s="83">
        <v>-20</v>
      </c>
      <c r="F10" s="35">
        <v>12410</v>
      </c>
      <c r="G10" s="33">
        <v>13532</v>
      </c>
      <c r="H10" s="20">
        <v>0.91708542713567842</v>
      </c>
      <c r="I10" s="83">
        <v>-1122</v>
      </c>
      <c r="J10" s="20">
        <v>0.66212731668009672</v>
      </c>
      <c r="K10" s="20">
        <v>0.60870529116169081</v>
      </c>
      <c r="L10" s="23">
        <v>5.3422025518405913E-2</v>
      </c>
    </row>
    <row r="11" spans="1:12" x14ac:dyDescent="0.4">
      <c r="A11" s="84" t="s">
        <v>69</v>
      </c>
      <c r="B11" s="33">
        <v>6410</v>
      </c>
      <c r="C11" s="33">
        <v>5758</v>
      </c>
      <c r="D11" s="20">
        <v>1.1132337617228205</v>
      </c>
      <c r="E11" s="83">
        <v>652</v>
      </c>
      <c r="F11" s="33">
        <v>11340</v>
      </c>
      <c r="G11" s="33">
        <v>10760</v>
      </c>
      <c r="H11" s="20">
        <v>1.053903345724907</v>
      </c>
      <c r="I11" s="83">
        <v>580</v>
      </c>
      <c r="J11" s="20">
        <v>0.56525573192239864</v>
      </c>
      <c r="K11" s="20">
        <v>0.53513011152416357</v>
      </c>
      <c r="L11" s="23">
        <v>3.0125620398235076E-2</v>
      </c>
    </row>
    <row r="12" spans="1:12" x14ac:dyDescent="0.4">
      <c r="A12" s="84" t="s">
        <v>54</v>
      </c>
      <c r="B12" s="33">
        <v>10269</v>
      </c>
      <c r="C12" s="33">
        <v>8393</v>
      </c>
      <c r="D12" s="20">
        <v>1.2235195996663886</v>
      </c>
      <c r="E12" s="83">
        <v>1876</v>
      </c>
      <c r="F12" s="33">
        <v>16350</v>
      </c>
      <c r="G12" s="33">
        <v>15930</v>
      </c>
      <c r="H12" s="20">
        <v>1.0263653483992468</v>
      </c>
      <c r="I12" s="83">
        <v>420</v>
      </c>
      <c r="J12" s="20">
        <v>0.62807339449541288</v>
      </c>
      <c r="K12" s="20">
        <v>0.5268675455116133</v>
      </c>
      <c r="L12" s="23">
        <v>0.10120584898379958</v>
      </c>
    </row>
    <row r="13" spans="1:12" x14ac:dyDescent="0.4">
      <c r="A13" s="84" t="s">
        <v>55</v>
      </c>
      <c r="B13" s="33">
        <v>10310</v>
      </c>
      <c r="C13" s="33">
        <v>7407</v>
      </c>
      <c r="D13" s="20">
        <v>1.3919265559605778</v>
      </c>
      <c r="E13" s="83">
        <v>2903</v>
      </c>
      <c r="F13" s="33">
        <v>17679</v>
      </c>
      <c r="G13" s="33">
        <v>13800</v>
      </c>
      <c r="H13" s="20">
        <v>1.2810869565217391</v>
      </c>
      <c r="I13" s="83">
        <v>3879</v>
      </c>
      <c r="J13" s="20">
        <v>0.58317778154873012</v>
      </c>
      <c r="K13" s="20">
        <v>0.53673913043478261</v>
      </c>
      <c r="L13" s="23">
        <v>4.6438651113947516E-2</v>
      </c>
    </row>
    <row r="14" spans="1:12" x14ac:dyDescent="0.4">
      <c r="A14" s="95" t="s">
        <v>145</v>
      </c>
      <c r="B14" s="33">
        <v>4981</v>
      </c>
      <c r="C14" s="33">
        <v>4823</v>
      </c>
      <c r="D14" s="20">
        <v>1.0327596931370517</v>
      </c>
      <c r="E14" s="83">
        <v>158</v>
      </c>
      <c r="F14" s="33">
        <v>5400</v>
      </c>
      <c r="G14" s="33">
        <v>5130</v>
      </c>
      <c r="H14" s="20">
        <v>1.0526315789473684</v>
      </c>
      <c r="I14" s="83">
        <v>270</v>
      </c>
      <c r="J14" s="20">
        <v>0.92240740740740745</v>
      </c>
      <c r="K14" s="20">
        <v>0.9401559454191033</v>
      </c>
      <c r="L14" s="23">
        <v>-1.7748538011695847E-2</v>
      </c>
    </row>
    <row r="15" spans="1:12" x14ac:dyDescent="0.4">
      <c r="A15" s="91" t="s">
        <v>64</v>
      </c>
      <c r="B15" s="31">
        <v>20883</v>
      </c>
      <c r="C15" s="31">
        <v>21077</v>
      </c>
      <c r="D15" s="22">
        <v>0.99079565403045977</v>
      </c>
      <c r="E15" s="90">
        <v>-194</v>
      </c>
      <c r="F15" s="31">
        <v>34200</v>
      </c>
      <c r="G15" s="31">
        <v>34200</v>
      </c>
      <c r="H15" s="22">
        <v>1</v>
      </c>
      <c r="I15" s="90">
        <v>0</v>
      </c>
      <c r="J15" s="22">
        <v>0.61061403508771928</v>
      </c>
      <c r="K15" s="22">
        <v>0.61628654970760233</v>
      </c>
      <c r="L15" s="21">
        <v>-5.6725146198830512E-3</v>
      </c>
    </row>
    <row r="16" spans="1:12" x14ac:dyDescent="0.4">
      <c r="A16" s="86" t="s">
        <v>144</v>
      </c>
      <c r="B16" s="35">
        <v>1259</v>
      </c>
      <c r="C16" s="35">
        <v>1190</v>
      </c>
      <c r="D16" s="19">
        <v>1.0579831932773109</v>
      </c>
      <c r="E16" s="85">
        <v>69</v>
      </c>
      <c r="F16" s="35">
        <v>2100</v>
      </c>
      <c r="G16" s="35">
        <v>1950</v>
      </c>
      <c r="H16" s="19">
        <v>1.0769230769230769</v>
      </c>
      <c r="I16" s="85">
        <v>150</v>
      </c>
      <c r="J16" s="19">
        <v>0.59952380952380957</v>
      </c>
      <c r="K16" s="19">
        <v>0.61025641025641031</v>
      </c>
      <c r="L16" s="18">
        <v>-1.0732600732600739E-2</v>
      </c>
    </row>
    <row r="17" spans="1:12" x14ac:dyDescent="0.4">
      <c r="A17" s="84" t="s">
        <v>143</v>
      </c>
      <c r="B17" s="33">
        <v>2104</v>
      </c>
      <c r="C17" s="33">
        <v>1906</v>
      </c>
      <c r="D17" s="20">
        <v>1.1038824763903463</v>
      </c>
      <c r="E17" s="83">
        <v>198</v>
      </c>
      <c r="F17" s="33">
        <v>3000</v>
      </c>
      <c r="G17" s="33">
        <v>3000</v>
      </c>
      <c r="H17" s="20">
        <v>1</v>
      </c>
      <c r="I17" s="83">
        <v>0</v>
      </c>
      <c r="J17" s="20">
        <v>0.70133333333333336</v>
      </c>
      <c r="K17" s="20">
        <v>0.63533333333333331</v>
      </c>
      <c r="L17" s="23">
        <v>6.6000000000000059E-2</v>
      </c>
    </row>
    <row r="18" spans="1:12" x14ac:dyDescent="0.4">
      <c r="A18" s="84" t="s">
        <v>142</v>
      </c>
      <c r="B18" s="33">
        <v>1849</v>
      </c>
      <c r="C18" s="33">
        <v>1845</v>
      </c>
      <c r="D18" s="20">
        <v>1.0021680216802169</v>
      </c>
      <c r="E18" s="83">
        <v>4</v>
      </c>
      <c r="F18" s="33">
        <v>3000</v>
      </c>
      <c r="G18" s="33">
        <v>3000</v>
      </c>
      <c r="H18" s="20">
        <v>1</v>
      </c>
      <c r="I18" s="83">
        <v>0</v>
      </c>
      <c r="J18" s="20">
        <v>0.61633333333333329</v>
      </c>
      <c r="K18" s="20">
        <v>0.61499999999999999</v>
      </c>
      <c r="L18" s="23">
        <v>1.3333333333332975E-3</v>
      </c>
    </row>
    <row r="19" spans="1:12" x14ac:dyDescent="0.4">
      <c r="A19" s="84" t="s">
        <v>141</v>
      </c>
      <c r="B19" s="33">
        <v>1898</v>
      </c>
      <c r="C19" s="33">
        <v>1634</v>
      </c>
      <c r="D19" s="20">
        <v>1.1615667074663403</v>
      </c>
      <c r="E19" s="83">
        <v>264</v>
      </c>
      <c r="F19" s="33">
        <v>3000</v>
      </c>
      <c r="G19" s="33">
        <v>3000</v>
      </c>
      <c r="H19" s="20">
        <v>1</v>
      </c>
      <c r="I19" s="83">
        <v>0</v>
      </c>
      <c r="J19" s="20">
        <v>0.63266666666666671</v>
      </c>
      <c r="K19" s="20">
        <v>0.54466666666666663</v>
      </c>
      <c r="L19" s="23">
        <v>8.8000000000000078E-2</v>
      </c>
    </row>
    <row r="20" spans="1:12" x14ac:dyDescent="0.4">
      <c r="A20" s="84" t="s">
        <v>140</v>
      </c>
      <c r="B20" s="34">
        <v>3575</v>
      </c>
      <c r="C20" s="34">
        <v>3726</v>
      </c>
      <c r="D20" s="17">
        <v>0.95947396672034357</v>
      </c>
      <c r="E20" s="92">
        <v>-151</v>
      </c>
      <c r="F20" s="34">
        <v>6000</v>
      </c>
      <c r="G20" s="34">
        <v>6000</v>
      </c>
      <c r="H20" s="17">
        <v>1</v>
      </c>
      <c r="I20" s="92">
        <v>0</v>
      </c>
      <c r="J20" s="17">
        <v>0.59583333333333333</v>
      </c>
      <c r="K20" s="17">
        <v>0.621</v>
      </c>
      <c r="L20" s="16">
        <v>-2.5166666666666671E-2</v>
      </c>
    </row>
    <row r="21" spans="1:12" x14ac:dyDescent="0.4">
      <c r="A21" s="93" t="s">
        <v>139</v>
      </c>
      <c r="B21" s="33">
        <v>1945</v>
      </c>
      <c r="C21" s="33">
        <v>2601</v>
      </c>
      <c r="D21" s="20">
        <v>0.74778931180315267</v>
      </c>
      <c r="E21" s="83">
        <v>-656</v>
      </c>
      <c r="F21" s="33">
        <v>4050</v>
      </c>
      <c r="G21" s="33">
        <v>3900</v>
      </c>
      <c r="H21" s="20">
        <v>1.0384615384615385</v>
      </c>
      <c r="I21" s="83">
        <v>150</v>
      </c>
      <c r="J21" s="20">
        <v>0.4802469135802469</v>
      </c>
      <c r="K21" s="20">
        <v>0.66692307692307695</v>
      </c>
      <c r="L21" s="23">
        <v>-0.18667616334283005</v>
      </c>
    </row>
    <row r="22" spans="1:12" x14ac:dyDescent="0.4">
      <c r="A22" s="84" t="s">
        <v>138</v>
      </c>
      <c r="B22" s="33">
        <v>2137</v>
      </c>
      <c r="C22" s="33">
        <v>2044</v>
      </c>
      <c r="D22" s="20">
        <v>1.0454990215264188</v>
      </c>
      <c r="E22" s="83">
        <v>93</v>
      </c>
      <c r="F22" s="33">
        <v>3000</v>
      </c>
      <c r="G22" s="33">
        <v>3000</v>
      </c>
      <c r="H22" s="20">
        <v>1</v>
      </c>
      <c r="I22" s="83">
        <v>0</v>
      </c>
      <c r="J22" s="20">
        <v>0.71233333333333337</v>
      </c>
      <c r="K22" s="20">
        <v>0.68133333333333335</v>
      </c>
      <c r="L22" s="23">
        <v>3.1000000000000028E-2</v>
      </c>
    </row>
    <row r="23" spans="1:12" x14ac:dyDescent="0.4">
      <c r="A23" s="84" t="s">
        <v>137</v>
      </c>
      <c r="B23" s="34">
        <v>685</v>
      </c>
      <c r="C23" s="34">
        <v>774</v>
      </c>
      <c r="D23" s="17">
        <v>0.88501291989664088</v>
      </c>
      <c r="E23" s="92">
        <v>-89</v>
      </c>
      <c r="F23" s="34">
        <v>1050</v>
      </c>
      <c r="G23" s="34">
        <v>1200</v>
      </c>
      <c r="H23" s="17">
        <v>0.875</v>
      </c>
      <c r="I23" s="92">
        <v>-150</v>
      </c>
      <c r="J23" s="17">
        <v>0.65238095238095239</v>
      </c>
      <c r="K23" s="17">
        <v>0.64500000000000002</v>
      </c>
      <c r="L23" s="16">
        <v>7.3809523809523769E-3</v>
      </c>
    </row>
    <row r="24" spans="1:12" x14ac:dyDescent="0.4">
      <c r="A24" s="93" t="s">
        <v>136</v>
      </c>
      <c r="B24" s="33">
        <v>2072</v>
      </c>
      <c r="C24" s="33">
        <v>1628</v>
      </c>
      <c r="D24" s="20">
        <v>1.2727272727272727</v>
      </c>
      <c r="E24" s="83">
        <v>444</v>
      </c>
      <c r="F24" s="33">
        <v>3000</v>
      </c>
      <c r="G24" s="33">
        <v>3000</v>
      </c>
      <c r="H24" s="20">
        <v>1</v>
      </c>
      <c r="I24" s="83">
        <v>0</v>
      </c>
      <c r="J24" s="20">
        <v>0.69066666666666665</v>
      </c>
      <c r="K24" s="20">
        <v>0.54266666666666663</v>
      </c>
      <c r="L24" s="23">
        <v>0.14800000000000002</v>
      </c>
    </row>
    <row r="25" spans="1:12" x14ac:dyDescent="0.4">
      <c r="A25" s="84" t="s">
        <v>135</v>
      </c>
      <c r="B25" s="33">
        <v>1605</v>
      </c>
      <c r="C25" s="33">
        <v>1624</v>
      </c>
      <c r="D25" s="20">
        <v>0.98830049261083741</v>
      </c>
      <c r="E25" s="83">
        <v>-19</v>
      </c>
      <c r="F25" s="33">
        <v>3000</v>
      </c>
      <c r="G25" s="33">
        <v>3000</v>
      </c>
      <c r="H25" s="20">
        <v>1</v>
      </c>
      <c r="I25" s="83">
        <v>0</v>
      </c>
      <c r="J25" s="20">
        <v>0.53500000000000003</v>
      </c>
      <c r="K25" s="20">
        <v>0.54133333333333333</v>
      </c>
      <c r="L25" s="23">
        <v>-6.333333333333302E-3</v>
      </c>
    </row>
    <row r="26" spans="1:12" x14ac:dyDescent="0.4">
      <c r="A26" s="93" t="s">
        <v>134</v>
      </c>
      <c r="B26" s="34">
        <v>1754</v>
      </c>
      <c r="C26" s="34">
        <v>2105</v>
      </c>
      <c r="D26" s="17">
        <v>0.83325415676959624</v>
      </c>
      <c r="E26" s="92">
        <v>-351</v>
      </c>
      <c r="F26" s="34">
        <v>3000</v>
      </c>
      <c r="G26" s="34">
        <v>3150</v>
      </c>
      <c r="H26" s="17">
        <v>0.95238095238095233</v>
      </c>
      <c r="I26" s="92">
        <v>-150</v>
      </c>
      <c r="J26" s="17">
        <v>0.58466666666666667</v>
      </c>
      <c r="K26" s="17">
        <v>0.66825396825396821</v>
      </c>
      <c r="L26" s="16">
        <v>-8.3587301587301543E-2</v>
      </c>
    </row>
    <row r="27" spans="1:12" x14ac:dyDescent="0.4">
      <c r="A27" s="91" t="s">
        <v>63</v>
      </c>
      <c r="B27" s="31">
        <v>1645</v>
      </c>
      <c r="C27" s="31">
        <v>1670</v>
      </c>
      <c r="D27" s="22">
        <v>0.98502994011976053</v>
      </c>
      <c r="E27" s="90">
        <v>-25</v>
      </c>
      <c r="F27" s="31">
        <v>2340</v>
      </c>
      <c r="G27" s="31">
        <v>2262</v>
      </c>
      <c r="H27" s="22">
        <v>1.0344827586206897</v>
      </c>
      <c r="I27" s="90">
        <v>78</v>
      </c>
      <c r="J27" s="22">
        <v>0.70299145299145294</v>
      </c>
      <c r="K27" s="22">
        <v>0.73828470380194522</v>
      </c>
      <c r="L27" s="21">
        <v>-3.5293250810492283E-2</v>
      </c>
    </row>
    <row r="28" spans="1:12" x14ac:dyDescent="0.4">
      <c r="A28" s="86" t="s">
        <v>133</v>
      </c>
      <c r="B28" s="35">
        <v>935</v>
      </c>
      <c r="C28" s="35">
        <v>1052</v>
      </c>
      <c r="D28" s="19">
        <v>0.88878326996197721</v>
      </c>
      <c r="E28" s="85">
        <v>-117</v>
      </c>
      <c r="F28" s="35">
        <v>1326</v>
      </c>
      <c r="G28" s="35">
        <v>1326</v>
      </c>
      <c r="H28" s="19">
        <v>1</v>
      </c>
      <c r="I28" s="85">
        <v>0</v>
      </c>
      <c r="J28" s="19">
        <v>0.70512820512820518</v>
      </c>
      <c r="K28" s="19">
        <v>0.79336349924585214</v>
      </c>
      <c r="L28" s="18">
        <v>-8.8235294117646967E-2</v>
      </c>
    </row>
    <row r="29" spans="1:12" x14ac:dyDescent="0.4">
      <c r="A29" s="84" t="s">
        <v>132</v>
      </c>
      <c r="B29" s="33">
        <v>710</v>
      </c>
      <c r="C29" s="33">
        <v>618</v>
      </c>
      <c r="D29" s="20">
        <v>1.1488673139158576</v>
      </c>
      <c r="E29" s="83">
        <v>92</v>
      </c>
      <c r="F29" s="33">
        <v>1014</v>
      </c>
      <c r="G29" s="33">
        <v>936</v>
      </c>
      <c r="H29" s="20">
        <v>1.0833333333333333</v>
      </c>
      <c r="I29" s="83">
        <v>78</v>
      </c>
      <c r="J29" s="20">
        <v>0.70019723865877714</v>
      </c>
      <c r="K29" s="20">
        <v>0.66025641025641024</v>
      </c>
      <c r="L29" s="23">
        <v>3.9940828402366901E-2</v>
      </c>
    </row>
    <row r="30" spans="1:12" s="87" customFormat="1" x14ac:dyDescent="0.4">
      <c r="A30" s="89" t="s">
        <v>74</v>
      </c>
      <c r="B30" s="28">
        <v>129074</v>
      </c>
      <c r="C30" s="28">
        <v>106270</v>
      </c>
      <c r="D30" s="15">
        <v>1.2145854897901571</v>
      </c>
      <c r="E30" s="88">
        <v>22804</v>
      </c>
      <c r="F30" s="28">
        <v>200093</v>
      </c>
      <c r="G30" s="28">
        <v>195253</v>
      </c>
      <c r="H30" s="15">
        <v>1.0247883515234082</v>
      </c>
      <c r="I30" s="88">
        <v>4840</v>
      </c>
      <c r="J30" s="15">
        <v>0.64507004243026989</v>
      </c>
      <c r="K30" s="15">
        <v>0.54426820586623514</v>
      </c>
      <c r="L30" s="24">
        <v>0.10080183656403474</v>
      </c>
    </row>
    <row r="31" spans="1:12" x14ac:dyDescent="0.4">
      <c r="A31" s="94" t="s">
        <v>73</v>
      </c>
      <c r="B31" s="30">
        <v>109014</v>
      </c>
      <c r="C31" s="30">
        <v>88164</v>
      </c>
      <c r="D31" s="19">
        <v>1.2364910847965156</v>
      </c>
      <c r="E31" s="85">
        <v>20850</v>
      </c>
      <c r="F31" s="30">
        <v>169332</v>
      </c>
      <c r="G31" s="30">
        <v>164487</v>
      </c>
      <c r="H31" s="19">
        <v>1.0294552153057688</v>
      </c>
      <c r="I31" s="85">
        <v>4845</v>
      </c>
      <c r="J31" s="19">
        <v>0.6437885337679824</v>
      </c>
      <c r="K31" s="19">
        <v>0.53599372594794725</v>
      </c>
      <c r="L31" s="18">
        <v>0.10779480782003514</v>
      </c>
    </row>
    <row r="32" spans="1:12" x14ac:dyDescent="0.4">
      <c r="A32" s="84" t="s">
        <v>56</v>
      </c>
      <c r="B32" s="33">
        <v>45400</v>
      </c>
      <c r="C32" s="33">
        <v>35427</v>
      </c>
      <c r="D32" s="20">
        <v>1.2815084540040083</v>
      </c>
      <c r="E32" s="83">
        <v>9973</v>
      </c>
      <c r="F32" s="33">
        <v>69364</v>
      </c>
      <c r="G32" s="33">
        <v>68797</v>
      </c>
      <c r="H32" s="20">
        <v>1.0082416384435369</v>
      </c>
      <c r="I32" s="83">
        <v>567</v>
      </c>
      <c r="J32" s="20">
        <v>0.65451819387578569</v>
      </c>
      <c r="K32" s="20">
        <v>0.51494977978690937</v>
      </c>
      <c r="L32" s="23">
        <v>0.13956841408887632</v>
      </c>
    </row>
    <row r="33" spans="1:12" x14ac:dyDescent="0.4">
      <c r="A33" s="84" t="s">
        <v>131</v>
      </c>
      <c r="B33" s="33">
        <v>11446</v>
      </c>
      <c r="C33" s="33">
        <v>7317</v>
      </c>
      <c r="D33" s="20">
        <v>1.5643023096897635</v>
      </c>
      <c r="E33" s="83">
        <v>4129</v>
      </c>
      <c r="F33" s="33">
        <v>17419</v>
      </c>
      <c r="G33" s="33">
        <v>11584</v>
      </c>
      <c r="H33" s="20">
        <v>1.5037120165745856</v>
      </c>
      <c r="I33" s="83">
        <v>5835</v>
      </c>
      <c r="J33" s="20">
        <v>0.65709857052643661</v>
      </c>
      <c r="K33" s="20">
        <v>0.63164709944751385</v>
      </c>
      <c r="L33" s="23">
        <v>2.5451471078922761E-2</v>
      </c>
    </row>
    <row r="34" spans="1:12" x14ac:dyDescent="0.4">
      <c r="A34" s="84" t="s">
        <v>130</v>
      </c>
      <c r="B34" s="33">
        <v>10160</v>
      </c>
      <c r="C34" s="33">
        <v>11115</v>
      </c>
      <c r="D34" s="20">
        <v>0.91408007197480878</v>
      </c>
      <c r="E34" s="83">
        <v>-955</v>
      </c>
      <c r="F34" s="33">
        <v>17612</v>
      </c>
      <c r="G34" s="33">
        <v>18370</v>
      </c>
      <c r="H34" s="20">
        <v>0.95873707131192165</v>
      </c>
      <c r="I34" s="83">
        <v>-758</v>
      </c>
      <c r="J34" s="20">
        <v>0.57687940040881214</v>
      </c>
      <c r="K34" s="20">
        <v>0.60506260206859008</v>
      </c>
      <c r="L34" s="23">
        <v>-2.8183201659777946E-2</v>
      </c>
    </row>
    <row r="35" spans="1:12" x14ac:dyDescent="0.4">
      <c r="A35" s="84" t="s">
        <v>54</v>
      </c>
      <c r="B35" s="33">
        <v>18895</v>
      </c>
      <c r="C35" s="33">
        <v>15406</v>
      </c>
      <c r="D35" s="20">
        <v>1.2264702064130859</v>
      </c>
      <c r="E35" s="83">
        <v>3489</v>
      </c>
      <c r="F35" s="33">
        <v>28880</v>
      </c>
      <c r="G35" s="33">
        <v>28800</v>
      </c>
      <c r="H35" s="20">
        <v>1.0027777777777778</v>
      </c>
      <c r="I35" s="83">
        <v>80</v>
      </c>
      <c r="J35" s="20">
        <v>0.65425900277008309</v>
      </c>
      <c r="K35" s="20">
        <v>0.53493055555555558</v>
      </c>
      <c r="L35" s="23">
        <v>0.11932844721452751</v>
      </c>
    </row>
    <row r="36" spans="1:12" x14ac:dyDescent="0.4">
      <c r="A36" s="84" t="s">
        <v>55</v>
      </c>
      <c r="B36" s="33">
        <v>11041</v>
      </c>
      <c r="C36" s="33">
        <v>8004</v>
      </c>
      <c r="D36" s="20">
        <v>1.3794352823588205</v>
      </c>
      <c r="E36" s="83">
        <v>3037</v>
      </c>
      <c r="F36" s="33">
        <v>16484</v>
      </c>
      <c r="G36" s="33">
        <v>15076</v>
      </c>
      <c r="H36" s="20">
        <v>1.0933934730697799</v>
      </c>
      <c r="I36" s="83">
        <v>1408</v>
      </c>
      <c r="J36" s="20">
        <v>0.66980101917010437</v>
      </c>
      <c r="K36" s="20">
        <v>0.530910055717697</v>
      </c>
      <c r="L36" s="23">
        <v>0.13889096345240737</v>
      </c>
    </row>
    <row r="37" spans="1:12" x14ac:dyDescent="0.4">
      <c r="A37" s="84" t="s">
        <v>53</v>
      </c>
      <c r="B37" s="33">
        <v>3460</v>
      </c>
      <c r="C37" s="33">
        <v>3238</v>
      </c>
      <c r="D37" s="20">
        <v>1.0685608400247066</v>
      </c>
      <c r="E37" s="83">
        <v>222</v>
      </c>
      <c r="F37" s="33">
        <v>4734</v>
      </c>
      <c r="G37" s="33">
        <v>5760</v>
      </c>
      <c r="H37" s="20">
        <v>0.82187500000000002</v>
      </c>
      <c r="I37" s="83">
        <v>-1026</v>
      </c>
      <c r="J37" s="20">
        <v>0.73088297422898185</v>
      </c>
      <c r="K37" s="20">
        <v>0.56215277777777772</v>
      </c>
      <c r="L37" s="23">
        <v>0.16873019645120413</v>
      </c>
    </row>
    <row r="38" spans="1:12" x14ac:dyDescent="0.4">
      <c r="A38" s="84" t="s">
        <v>129</v>
      </c>
      <c r="B38" s="33">
        <v>2622</v>
      </c>
      <c r="C38" s="33">
        <v>1527</v>
      </c>
      <c r="D38" s="20">
        <v>1.7170923379174852</v>
      </c>
      <c r="E38" s="83">
        <v>1095</v>
      </c>
      <c r="F38" s="33">
        <v>3320</v>
      </c>
      <c r="G38" s="33">
        <v>2988</v>
      </c>
      <c r="H38" s="20">
        <v>1.1111111111111112</v>
      </c>
      <c r="I38" s="83">
        <v>332</v>
      </c>
      <c r="J38" s="20">
        <v>0.78975903614457832</v>
      </c>
      <c r="K38" s="20">
        <v>0.51104417670682734</v>
      </c>
      <c r="L38" s="23">
        <v>0.27871485943775098</v>
      </c>
    </row>
    <row r="39" spans="1:12" x14ac:dyDescent="0.4">
      <c r="A39" s="84" t="s">
        <v>52</v>
      </c>
      <c r="B39" s="33">
        <v>3378</v>
      </c>
      <c r="C39" s="33">
        <v>3821</v>
      </c>
      <c r="D39" s="20">
        <v>0.88406176393614233</v>
      </c>
      <c r="E39" s="83">
        <v>-443</v>
      </c>
      <c r="F39" s="33">
        <v>5760</v>
      </c>
      <c r="G39" s="33">
        <v>7352</v>
      </c>
      <c r="H39" s="20">
        <v>0.78346028291621328</v>
      </c>
      <c r="I39" s="83">
        <v>-1592</v>
      </c>
      <c r="J39" s="20">
        <v>0.5864583333333333</v>
      </c>
      <c r="K39" s="20">
        <v>0.51972252448313383</v>
      </c>
      <c r="L39" s="23">
        <v>6.6735808850199474E-2</v>
      </c>
    </row>
    <row r="40" spans="1:12" x14ac:dyDescent="0.4">
      <c r="A40" s="93" t="s">
        <v>51</v>
      </c>
      <c r="B40" s="34">
        <v>2612</v>
      </c>
      <c r="C40" s="34">
        <v>2309</v>
      </c>
      <c r="D40" s="17">
        <v>1.1312256388046773</v>
      </c>
      <c r="E40" s="92">
        <v>303</v>
      </c>
      <c r="F40" s="34">
        <v>5759</v>
      </c>
      <c r="G40" s="34">
        <v>5760</v>
      </c>
      <c r="H40" s="17">
        <v>0.99982638888888886</v>
      </c>
      <c r="I40" s="92">
        <v>-1</v>
      </c>
      <c r="J40" s="17">
        <v>0.45355096370897724</v>
      </c>
      <c r="K40" s="17">
        <v>0.40086805555555555</v>
      </c>
      <c r="L40" s="16">
        <v>5.2682908153421693E-2</v>
      </c>
    </row>
    <row r="41" spans="1:12" x14ac:dyDescent="0.4">
      <c r="A41" s="91" t="s">
        <v>72</v>
      </c>
      <c r="B41" s="31">
        <v>20060</v>
      </c>
      <c r="C41" s="31">
        <v>18106</v>
      </c>
      <c r="D41" s="22">
        <v>1.1079200265105489</v>
      </c>
      <c r="E41" s="90">
        <v>1954</v>
      </c>
      <c r="F41" s="31">
        <v>30761</v>
      </c>
      <c r="G41" s="31">
        <v>30766</v>
      </c>
      <c r="H41" s="22">
        <v>0.99983748293570829</v>
      </c>
      <c r="I41" s="90">
        <v>-5</v>
      </c>
      <c r="J41" s="22">
        <v>0.65212444328857966</v>
      </c>
      <c r="K41" s="22">
        <v>0.58850679321328736</v>
      </c>
      <c r="L41" s="21">
        <v>6.3617650075292298E-2</v>
      </c>
    </row>
    <row r="42" spans="1:12" x14ac:dyDescent="0.4">
      <c r="A42" s="86" t="s">
        <v>54</v>
      </c>
      <c r="B42" s="35">
        <v>0</v>
      </c>
      <c r="C42" s="35">
        <v>1751</v>
      </c>
      <c r="D42" s="19">
        <v>0</v>
      </c>
      <c r="E42" s="85">
        <v>-1751</v>
      </c>
      <c r="F42" s="35">
        <v>0</v>
      </c>
      <c r="G42" s="35">
        <v>2527</v>
      </c>
      <c r="H42" s="19">
        <v>0</v>
      </c>
      <c r="I42" s="85">
        <v>-2527</v>
      </c>
      <c r="J42" s="19" t="e">
        <v>#DIV/0!</v>
      </c>
      <c r="K42" s="19">
        <v>0.69291650178076769</v>
      </c>
      <c r="L42" s="18" t="e">
        <v>#DIV/0!</v>
      </c>
    </row>
    <row r="43" spans="1:12" x14ac:dyDescent="0.4">
      <c r="A43" s="84" t="s">
        <v>68</v>
      </c>
      <c r="B43" s="33">
        <v>1086</v>
      </c>
      <c r="C43" s="33">
        <v>1324</v>
      </c>
      <c r="D43" s="20">
        <v>0.8202416918429003</v>
      </c>
      <c r="E43" s="83">
        <v>-238</v>
      </c>
      <c r="F43" s="33">
        <v>2520</v>
      </c>
      <c r="G43" s="33">
        <v>2660</v>
      </c>
      <c r="H43" s="20">
        <v>0.94736842105263153</v>
      </c>
      <c r="I43" s="83">
        <v>-140</v>
      </c>
      <c r="J43" s="20">
        <v>0.43095238095238098</v>
      </c>
      <c r="K43" s="20">
        <v>0.49774436090225566</v>
      </c>
      <c r="L43" s="23">
        <v>-6.679197994987468E-2</v>
      </c>
    </row>
    <row r="44" spans="1:12" x14ac:dyDescent="0.4">
      <c r="A44" s="84" t="s">
        <v>66</v>
      </c>
      <c r="B44" s="33">
        <v>1786</v>
      </c>
      <c r="C44" s="33">
        <v>1409</v>
      </c>
      <c r="D44" s="20">
        <v>1.2675656493967353</v>
      </c>
      <c r="E44" s="83">
        <v>377</v>
      </c>
      <c r="F44" s="33">
        <v>2520</v>
      </c>
      <c r="G44" s="33">
        <v>2520</v>
      </c>
      <c r="H44" s="20">
        <v>1</v>
      </c>
      <c r="I44" s="83">
        <v>0</v>
      </c>
      <c r="J44" s="20">
        <v>0.70873015873015877</v>
      </c>
      <c r="K44" s="20">
        <v>0.55912698412698414</v>
      </c>
      <c r="L44" s="23">
        <v>0.14960317460317463</v>
      </c>
    </row>
    <row r="45" spans="1:12" x14ac:dyDescent="0.4">
      <c r="A45" s="84" t="s">
        <v>48</v>
      </c>
      <c r="B45" s="33">
        <v>5042</v>
      </c>
      <c r="C45" s="33">
        <v>5183</v>
      </c>
      <c r="D45" s="20">
        <v>0.97279567817866097</v>
      </c>
      <c r="E45" s="83">
        <v>-141</v>
      </c>
      <c r="F45" s="33">
        <v>7567</v>
      </c>
      <c r="G45" s="33">
        <v>7560</v>
      </c>
      <c r="H45" s="20">
        <v>1.000925925925926</v>
      </c>
      <c r="I45" s="83">
        <v>7</v>
      </c>
      <c r="J45" s="20">
        <v>0.666314259283732</v>
      </c>
      <c r="K45" s="20">
        <v>0.68558201058201063</v>
      </c>
      <c r="L45" s="23">
        <v>-1.9267751298278624E-2</v>
      </c>
    </row>
    <row r="46" spans="1:12" x14ac:dyDescent="0.4">
      <c r="A46" s="84" t="s">
        <v>50</v>
      </c>
      <c r="B46" s="33">
        <v>1533</v>
      </c>
      <c r="C46" s="33">
        <v>1318</v>
      </c>
      <c r="D46" s="20">
        <v>1.1631259484066767</v>
      </c>
      <c r="E46" s="83">
        <v>215</v>
      </c>
      <c r="F46" s="33">
        <v>2527</v>
      </c>
      <c r="G46" s="33">
        <v>2520</v>
      </c>
      <c r="H46" s="20">
        <v>1.0027777777777778</v>
      </c>
      <c r="I46" s="83">
        <v>7</v>
      </c>
      <c r="J46" s="20">
        <v>0.60664819944598336</v>
      </c>
      <c r="K46" s="20">
        <v>0.52301587301587305</v>
      </c>
      <c r="L46" s="23">
        <v>8.3632326430110315E-2</v>
      </c>
    </row>
    <row r="47" spans="1:12" x14ac:dyDescent="0.4">
      <c r="A47" s="84" t="s">
        <v>49</v>
      </c>
      <c r="B47" s="33">
        <v>1786</v>
      </c>
      <c r="C47" s="33">
        <v>1793</v>
      </c>
      <c r="D47" s="20">
        <v>0.99609592861126606</v>
      </c>
      <c r="E47" s="83">
        <v>-7</v>
      </c>
      <c r="F47" s="33">
        <v>3092</v>
      </c>
      <c r="G47" s="33">
        <v>2520</v>
      </c>
      <c r="H47" s="20">
        <v>1.2269841269841271</v>
      </c>
      <c r="I47" s="83">
        <v>572</v>
      </c>
      <c r="J47" s="20">
        <v>0.57761966364812423</v>
      </c>
      <c r="K47" s="20">
        <v>0.71150793650793653</v>
      </c>
      <c r="L47" s="23">
        <v>-0.13388827285981231</v>
      </c>
    </row>
    <row r="48" spans="1:12" x14ac:dyDescent="0.4">
      <c r="A48" s="84" t="s">
        <v>128</v>
      </c>
      <c r="B48" s="33">
        <v>2089</v>
      </c>
      <c r="C48" s="33">
        <v>1498</v>
      </c>
      <c r="D48" s="20">
        <v>1.3945260347129507</v>
      </c>
      <c r="E48" s="83">
        <v>591</v>
      </c>
      <c r="F48" s="33">
        <v>2560</v>
      </c>
      <c r="G48" s="33">
        <v>2892</v>
      </c>
      <c r="H48" s="20">
        <v>0.88520055325034575</v>
      </c>
      <c r="I48" s="83">
        <v>-332</v>
      </c>
      <c r="J48" s="20">
        <v>0.81601562500000002</v>
      </c>
      <c r="K48" s="20">
        <v>0.5179806362378977</v>
      </c>
      <c r="L48" s="23">
        <v>0.29803498876210233</v>
      </c>
    </row>
    <row r="49" spans="1:12" x14ac:dyDescent="0.4">
      <c r="A49" s="84" t="s">
        <v>70</v>
      </c>
      <c r="B49" s="33">
        <v>1767</v>
      </c>
      <c r="C49" s="33">
        <v>1641</v>
      </c>
      <c r="D49" s="20">
        <v>1.076782449725777</v>
      </c>
      <c r="E49" s="83">
        <v>126</v>
      </c>
      <c r="F49" s="33">
        <v>2394</v>
      </c>
      <c r="G49" s="33">
        <v>2527</v>
      </c>
      <c r="H49" s="20">
        <v>0.94736842105263153</v>
      </c>
      <c r="I49" s="83">
        <v>-133</v>
      </c>
      <c r="J49" s="20">
        <v>0.73809523809523814</v>
      </c>
      <c r="K49" s="20">
        <v>0.64938662445587658</v>
      </c>
      <c r="L49" s="23">
        <v>8.8708613639361555E-2</v>
      </c>
    </row>
    <row r="50" spans="1:12" x14ac:dyDescent="0.4">
      <c r="A50" s="84" t="s">
        <v>127</v>
      </c>
      <c r="B50" s="33">
        <v>1737</v>
      </c>
      <c r="C50" s="33">
        <v>1145</v>
      </c>
      <c r="D50" s="20">
        <v>1.5170305676855895</v>
      </c>
      <c r="E50" s="83">
        <v>592</v>
      </c>
      <c r="F50" s="33">
        <v>2534</v>
      </c>
      <c r="G50" s="33">
        <v>2520</v>
      </c>
      <c r="H50" s="20">
        <v>1.0055555555555555</v>
      </c>
      <c r="I50" s="83">
        <v>14</v>
      </c>
      <c r="J50" s="20">
        <v>0.68547750591949486</v>
      </c>
      <c r="K50" s="20">
        <v>0.45436507936507936</v>
      </c>
      <c r="L50" s="23">
        <v>0.2311124265544155</v>
      </c>
    </row>
    <row r="51" spans="1:12" x14ac:dyDescent="0.4">
      <c r="A51" s="84" t="s">
        <v>126</v>
      </c>
      <c r="B51" s="33">
        <v>0</v>
      </c>
      <c r="C51" s="33">
        <v>1044</v>
      </c>
      <c r="D51" s="20">
        <v>0</v>
      </c>
      <c r="E51" s="83">
        <v>-1044</v>
      </c>
      <c r="F51" s="33">
        <v>0</v>
      </c>
      <c r="G51" s="33">
        <v>2520</v>
      </c>
      <c r="H51" s="20">
        <v>0</v>
      </c>
      <c r="I51" s="83">
        <v>-2520</v>
      </c>
      <c r="J51" s="20" t="e">
        <v>#DIV/0!</v>
      </c>
      <c r="K51" s="20">
        <v>0.41428571428571431</v>
      </c>
      <c r="L51" s="23" t="e">
        <v>#DIV/0!</v>
      </c>
    </row>
    <row r="52" spans="1:12" x14ac:dyDescent="0.4">
      <c r="A52" s="84" t="s">
        <v>125</v>
      </c>
      <c r="B52" s="33">
        <v>1803</v>
      </c>
      <c r="C52" s="33">
        <v>0</v>
      </c>
      <c r="D52" s="20" t="e">
        <v>#DIV/0!</v>
      </c>
      <c r="E52" s="83">
        <v>1803</v>
      </c>
      <c r="F52" s="33">
        <v>2527</v>
      </c>
      <c r="G52" s="33">
        <v>0</v>
      </c>
      <c r="H52" s="20" t="e">
        <v>#DIV/0!</v>
      </c>
      <c r="I52" s="83">
        <v>2527</v>
      </c>
      <c r="J52" s="20">
        <v>0.7134942619707163</v>
      </c>
      <c r="K52" s="20" t="e">
        <v>#DIV/0!</v>
      </c>
      <c r="L52" s="23" t="e">
        <v>#DIV/0!</v>
      </c>
    </row>
    <row r="53" spans="1:12" x14ac:dyDescent="0.4">
      <c r="A53" s="84" t="s">
        <v>124</v>
      </c>
      <c r="B53" s="33">
        <v>1431</v>
      </c>
      <c r="C53" s="33">
        <v>0</v>
      </c>
      <c r="D53" s="20" t="e">
        <v>#DIV/0!</v>
      </c>
      <c r="E53" s="83">
        <v>1431</v>
      </c>
      <c r="F53" s="33">
        <v>2520</v>
      </c>
      <c r="G53" s="33">
        <v>0</v>
      </c>
      <c r="H53" s="20" t="e">
        <v>#DIV/0!</v>
      </c>
      <c r="I53" s="83">
        <v>2520</v>
      </c>
      <c r="J53" s="20">
        <v>0.56785714285714284</v>
      </c>
      <c r="K53" s="20" t="e">
        <v>#DIV/0!</v>
      </c>
      <c r="L53" s="23" t="e">
        <v>#DIV/0!</v>
      </c>
    </row>
    <row r="54" spans="1:12" s="87" customFormat="1" x14ac:dyDescent="0.4">
      <c r="A54" s="89" t="s">
        <v>71</v>
      </c>
      <c r="B54" s="28">
        <v>15741</v>
      </c>
      <c r="C54" s="28">
        <v>16744</v>
      </c>
      <c r="D54" s="15">
        <v>0.94009794553272819</v>
      </c>
      <c r="E54" s="88">
        <v>-1003</v>
      </c>
      <c r="F54" s="28">
        <v>26890</v>
      </c>
      <c r="G54" s="28">
        <v>29870</v>
      </c>
      <c r="H54" s="15">
        <v>0.90023434884499498</v>
      </c>
      <c r="I54" s="88">
        <v>-2980</v>
      </c>
      <c r="J54" s="15">
        <v>0.58538490145035327</v>
      </c>
      <c r="K54" s="15">
        <v>0.56056243722798793</v>
      </c>
      <c r="L54" s="24">
        <v>2.4822464222365337E-2</v>
      </c>
    </row>
    <row r="55" spans="1:12" x14ac:dyDescent="0.4">
      <c r="A55" s="86" t="s">
        <v>56</v>
      </c>
      <c r="B55" s="35">
        <v>12540</v>
      </c>
      <c r="C55" s="35">
        <v>12397</v>
      </c>
      <c r="D55" s="19">
        <v>1.0115350488021295</v>
      </c>
      <c r="E55" s="85">
        <v>143</v>
      </c>
      <c r="F55" s="35">
        <v>21050</v>
      </c>
      <c r="G55" s="35">
        <v>20590</v>
      </c>
      <c r="H55" s="19">
        <v>1.0223409422049539</v>
      </c>
      <c r="I55" s="85">
        <v>460</v>
      </c>
      <c r="J55" s="19">
        <v>0.5957244655581948</v>
      </c>
      <c r="K55" s="19">
        <v>0.60208839242350654</v>
      </c>
      <c r="L55" s="18">
        <v>-6.3639268653117309E-3</v>
      </c>
    </row>
    <row r="56" spans="1:12" x14ac:dyDescent="0.4">
      <c r="A56" s="84" t="s">
        <v>57</v>
      </c>
      <c r="B56" s="33">
        <v>3201</v>
      </c>
      <c r="C56" s="33">
        <v>2663</v>
      </c>
      <c r="D56" s="20">
        <v>1.2020277882087871</v>
      </c>
      <c r="E56" s="83">
        <v>538</v>
      </c>
      <c r="F56" s="33">
        <v>5840</v>
      </c>
      <c r="G56" s="33">
        <v>5960</v>
      </c>
      <c r="H56" s="20">
        <v>0.97986577181208057</v>
      </c>
      <c r="I56" s="83">
        <v>-120</v>
      </c>
      <c r="J56" s="20">
        <v>0.54811643835616441</v>
      </c>
      <c r="K56" s="20">
        <v>0.44681208053691274</v>
      </c>
      <c r="L56" s="23">
        <v>0.10130435781925168</v>
      </c>
    </row>
    <row r="57" spans="1:12" x14ac:dyDescent="0.4">
      <c r="A57" s="82" t="s">
        <v>69</v>
      </c>
      <c r="B57" s="32">
        <v>0</v>
      </c>
      <c r="C57" s="32">
        <v>1684</v>
      </c>
      <c r="D57" s="26">
        <v>0</v>
      </c>
      <c r="E57" s="81">
        <v>-1684</v>
      </c>
      <c r="F57" s="32">
        <v>0</v>
      </c>
      <c r="G57" s="32">
        <v>3320</v>
      </c>
      <c r="H57" s="26">
        <v>0</v>
      </c>
      <c r="I57" s="81">
        <v>-3320</v>
      </c>
      <c r="J57" s="26" t="e">
        <v>#DIV/0!</v>
      </c>
      <c r="K57" s="26">
        <v>0.5072289156626506</v>
      </c>
      <c r="L57" s="25" t="e">
        <v>#DIV/0!</v>
      </c>
    </row>
    <row r="59" spans="1:12" x14ac:dyDescent="0.4">
      <c r="C59" s="80"/>
      <c r="E59" s="13"/>
      <c r="G59" s="80"/>
      <c r="I59" s="13"/>
      <c r="K59" s="80"/>
    </row>
    <row r="60" spans="1:12" x14ac:dyDescent="0.4">
      <c r="C60" s="80"/>
      <c r="E60" s="13"/>
      <c r="G60" s="80"/>
      <c r="I60" s="13"/>
      <c r="K60" s="80"/>
    </row>
    <row r="61" spans="1:12" x14ac:dyDescent="0.4">
      <c r="C61" s="80"/>
      <c r="D61" s="13"/>
      <c r="E61" s="13"/>
      <c r="F61" s="80"/>
      <c r="G61" s="80"/>
      <c r="H61" s="13"/>
      <c r="I61" s="13"/>
      <c r="J61" s="80"/>
      <c r="K61" s="80"/>
    </row>
    <row r="62" spans="1:12" x14ac:dyDescent="0.4">
      <c r="C62" s="80"/>
      <c r="D62" s="13"/>
      <c r="E62" s="13"/>
      <c r="F62" s="80"/>
      <c r="G62" s="80"/>
      <c r="H62" s="13"/>
      <c r="I62" s="13"/>
      <c r="J62" s="80"/>
      <c r="K62" s="80"/>
    </row>
    <row r="63" spans="1:12" x14ac:dyDescent="0.4">
      <c r="C63" s="80"/>
      <c r="D63" s="13"/>
      <c r="E63" s="13"/>
      <c r="F63" s="80"/>
      <c r="G63" s="80"/>
      <c r="H63" s="13"/>
      <c r="I63" s="13"/>
      <c r="J63" s="80"/>
      <c r="K63" s="80"/>
    </row>
    <row r="64" spans="1:12" x14ac:dyDescent="0.4">
      <c r="C64" s="80"/>
      <c r="D64" s="13"/>
      <c r="E64" s="13"/>
      <c r="F64" s="80"/>
      <c r="G64" s="80"/>
      <c r="H64" s="13"/>
      <c r="I64" s="13"/>
      <c r="J64" s="80"/>
      <c r="K64" s="80"/>
    </row>
    <row r="65" spans="3:11" x14ac:dyDescent="0.4">
      <c r="C65" s="80"/>
      <c r="E65" s="13"/>
      <c r="G65" s="80"/>
      <c r="I65" s="13"/>
      <c r="K65" s="80"/>
    </row>
    <row r="66" spans="3:11" x14ac:dyDescent="0.4">
      <c r="C66" s="80"/>
      <c r="E66" s="13"/>
      <c r="G66" s="80"/>
      <c r="I66" s="13"/>
      <c r="K66" s="80"/>
    </row>
    <row r="67" spans="3:11" x14ac:dyDescent="0.4">
      <c r="C67" s="80"/>
      <c r="E67" s="13"/>
      <c r="G67" s="80"/>
      <c r="I67" s="13"/>
      <c r="K67" s="80"/>
    </row>
    <row r="68" spans="3:11" x14ac:dyDescent="0.4">
      <c r="C68" s="80"/>
      <c r="E68" s="13"/>
      <c r="G68" s="80"/>
      <c r="I68" s="13"/>
      <c r="K68" s="80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5'!A1" display="'h15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zoomScaleNormal="100"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２月(月間)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193</v>
      </c>
      <c r="C4" s="120" t="s">
        <v>192</v>
      </c>
      <c r="D4" s="119" t="s">
        <v>61</v>
      </c>
      <c r="E4" s="119"/>
      <c r="F4" s="116" t="s">
        <v>193</v>
      </c>
      <c r="G4" s="116" t="s">
        <v>192</v>
      </c>
      <c r="H4" s="119" t="s">
        <v>61</v>
      </c>
      <c r="I4" s="119"/>
      <c r="J4" s="116" t="s">
        <v>193</v>
      </c>
      <c r="K4" s="116" t="s">
        <v>192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429609</v>
      </c>
      <c r="C6" s="28">
        <v>417946</v>
      </c>
      <c r="D6" s="15">
        <v>1.0279055188947854</v>
      </c>
      <c r="E6" s="88">
        <v>11663</v>
      </c>
      <c r="F6" s="28">
        <v>551465</v>
      </c>
      <c r="G6" s="28">
        <v>522911</v>
      </c>
      <c r="H6" s="15">
        <v>1.0546058507088205</v>
      </c>
      <c r="I6" s="88">
        <v>28554</v>
      </c>
      <c r="J6" s="15">
        <v>0.77903221419310387</v>
      </c>
      <c r="K6" s="15">
        <v>0.79926794425820069</v>
      </c>
      <c r="L6" s="24">
        <v>-2.0235730065096824E-2</v>
      </c>
    </row>
    <row r="7" spans="1:12" s="87" customFormat="1" x14ac:dyDescent="0.4">
      <c r="A7" s="89" t="s">
        <v>58</v>
      </c>
      <c r="B7" s="28">
        <v>185871</v>
      </c>
      <c r="C7" s="28">
        <v>177107</v>
      </c>
      <c r="D7" s="15">
        <v>1.0494842101102724</v>
      </c>
      <c r="E7" s="88">
        <v>8764</v>
      </c>
      <c r="F7" s="28">
        <v>225440</v>
      </c>
      <c r="G7" s="28">
        <v>217922</v>
      </c>
      <c r="H7" s="15">
        <v>1.0344985820614716</v>
      </c>
      <c r="I7" s="88">
        <v>7518</v>
      </c>
      <c r="J7" s="15">
        <v>0.82448101490418735</v>
      </c>
      <c r="K7" s="15">
        <v>0.8127082167013886</v>
      </c>
      <c r="L7" s="24">
        <v>1.1772798202798751E-2</v>
      </c>
    </row>
    <row r="8" spans="1:12" x14ac:dyDescent="0.4">
      <c r="A8" s="97" t="s">
        <v>65</v>
      </c>
      <c r="B8" s="29">
        <v>149815</v>
      </c>
      <c r="C8" s="29">
        <v>140515</v>
      </c>
      <c r="D8" s="27">
        <v>1.0661851047930826</v>
      </c>
      <c r="E8" s="96">
        <v>9300</v>
      </c>
      <c r="F8" s="29">
        <v>176906</v>
      </c>
      <c r="G8" s="29">
        <v>168338</v>
      </c>
      <c r="H8" s="27">
        <v>1.050897598878447</v>
      </c>
      <c r="I8" s="96">
        <v>8568</v>
      </c>
      <c r="J8" s="27">
        <v>0.84686217539258135</v>
      </c>
      <c r="K8" s="27">
        <v>0.83471943352065492</v>
      </c>
      <c r="L8" s="54">
        <v>1.2142741871926432E-2</v>
      </c>
    </row>
    <row r="9" spans="1:12" x14ac:dyDescent="0.4">
      <c r="A9" s="86" t="s">
        <v>56</v>
      </c>
      <c r="B9" s="35">
        <v>80143</v>
      </c>
      <c r="C9" s="35">
        <v>77095</v>
      </c>
      <c r="D9" s="19">
        <v>1.0395356378494065</v>
      </c>
      <c r="E9" s="85">
        <v>3048</v>
      </c>
      <c r="F9" s="35">
        <v>91559</v>
      </c>
      <c r="G9" s="35">
        <v>86333</v>
      </c>
      <c r="H9" s="19">
        <v>1.0605330522511669</v>
      </c>
      <c r="I9" s="85">
        <v>5226</v>
      </c>
      <c r="J9" s="19">
        <v>0.87531537041688967</v>
      </c>
      <c r="K9" s="19">
        <v>0.89299572585222342</v>
      </c>
      <c r="L9" s="18">
        <v>-1.768035543533375E-2</v>
      </c>
    </row>
    <row r="10" spans="1:12" x14ac:dyDescent="0.4">
      <c r="A10" s="84" t="s">
        <v>57</v>
      </c>
      <c r="B10" s="33">
        <v>12589</v>
      </c>
      <c r="C10" s="33">
        <v>12770</v>
      </c>
      <c r="D10" s="20">
        <v>0.98582615505090054</v>
      </c>
      <c r="E10" s="83">
        <v>-181</v>
      </c>
      <c r="F10" s="35">
        <v>15904</v>
      </c>
      <c r="G10" s="33">
        <v>15904</v>
      </c>
      <c r="H10" s="20">
        <v>1</v>
      </c>
      <c r="I10" s="83">
        <v>0</v>
      </c>
      <c r="J10" s="20">
        <v>0.79156187122736421</v>
      </c>
      <c r="K10" s="20">
        <v>0.80294265593561365</v>
      </c>
      <c r="L10" s="23">
        <v>-1.1380784708249436E-2</v>
      </c>
    </row>
    <row r="11" spans="1:12" x14ac:dyDescent="0.4">
      <c r="A11" s="84" t="s">
        <v>69</v>
      </c>
      <c r="B11" s="33">
        <v>11695</v>
      </c>
      <c r="C11" s="33">
        <v>10811</v>
      </c>
      <c r="D11" s="20">
        <v>1.0817685690500416</v>
      </c>
      <c r="E11" s="83">
        <v>884</v>
      </c>
      <c r="F11" s="33">
        <v>15120</v>
      </c>
      <c r="G11" s="33">
        <v>15080</v>
      </c>
      <c r="H11" s="20">
        <v>1.0026525198938991</v>
      </c>
      <c r="I11" s="83">
        <v>40</v>
      </c>
      <c r="J11" s="20">
        <v>0.77347883597883593</v>
      </c>
      <c r="K11" s="20">
        <v>0.71690981432360745</v>
      </c>
      <c r="L11" s="23">
        <v>5.656902165522848E-2</v>
      </c>
    </row>
    <row r="12" spans="1:12" x14ac:dyDescent="0.4">
      <c r="A12" s="84" t="s">
        <v>54</v>
      </c>
      <c r="B12" s="33">
        <v>20015</v>
      </c>
      <c r="C12" s="33">
        <v>17464</v>
      </c>
      <c r="D12" s="20">
        <v>1.1460719193770041</v>
      </c>
      <c r="E12" s="83">
        <v>2551</v>
      </c>
      <c r="F12" s="33">
        <v>22980</v>
      </c>
      <c r="G12" s="33">
        <v>22680</v>
      </c>
      <c r="H12" s="20">
        <v>1.0132275132275133</v>
      </c>
      <c r="I12" s="83">
        <v>300</v>
      </c>
      <c r="J12" s="20">
        <v>0.87097476066144475</v>
      </c>
      <c r="K12" s="20">
        <v>0.77001763668430334</v>
      </c>
      <c r="L12" s="23">
        <v>0.10095712397714141</v>
      </c>
    </row>
    <row r="13" spans="1:12" x14ac:dyDescent="0.4">
      <c r="A13" s="84" t="s">
        <v>55</v>
      </c>
      <c r="B13" s="33">
        <v>18381</v>
      </c>
      <c r="C13" s="33">
        <v>14223</v>
      </c>
      <c r="D13" s="20">
        <v>1.2923433874709978</v>
      </c>
      <c r="E13" s="83">
        <v>4158</v>
      </c>
      <c r="F13" s="33">
        <v>23520</v>
      </c>
      <c r="G13" s="33">
        <v>19320</v>
      </c>
      <c r="H13" s="20">
        <v>1.2173913043478262</v>
      </c>
      <c r="I13" s="83">
        <v>4200</v>
      </c>
      <c r="J13" s="20">
        <v>0.78150510204081636</v>
      </c>
      <c r="K13" s="20">
        <v>0.73618012422360246</v>
      </c>
      <c r="L13" s="23">
        <v>4.5324977817213896E-2</v>
      </c>
    </row>
    <row r="14" spans="1:12" x14ac:dyDescent="0.4">
      <c r="A14" s="95" t="s">
        <v>145</v>
      </c>
      <c r="B14" s="33">
        <v>6992</v>
      </c>
      <c r="C14" s="33">
        <v>7148</v>
      </c>
      <c r="D14" s="20">
        <v>0.97817571348628984</v>
      </c>
      <c r="E14" s="83">
        <v>-156</v>
      </c>
      <c r="F14" s="33">
        <v>7823</v>
      </c>
      <c r="G14" s="33">
        <v>8009</v>
      </c>
      <c r="H14" s="20">
        <v>0.97677612685728554</v>
      </c>
      <c r="I14" s="83">
        <v>-186</v>
      </c>
      <c r="J14" s="20">
        <v>0.89377476671353706</v>
      </c>
      <c r="K14" s="20">
        <v>0.89249594206517668</v>
      </c>
      <c r="L14" s="23">
        <v>1.2788246483603771E-3</v>
      </c>
    </row>
    <row r="15" spans="1:12" x14ac:dyDescent="0.4">
      <c r="A15" s="84" t="s">
        <v>155</v>
      </c>
      <c r="B15" s="33">
        <v>0</v>
      </c>
      <c r="C15" s="33">
        <v>555</v>
      </c>
      <c r="D15" s="20">
        <v>0</v>
      </c>
      <c r="E15" s="83">
        <v>-555</v>
      </c>
      <c r="F15" s="33">
        <v>0</v>
      </c>
      <c r="G15" s="33">
        <v>563</v>
      </c>
      <c r="H15" s="20">
        <v>0</v>
      </c>
      <c r="I15" s="83">
        <v>-563</v>
      </c>
      <c r="J15" s="20" t="e">
        <v>#DIV/0!</v>
      </c>
      <c r="K15" s="20">
        <v>0.98579040852575484</v>
      </c>
      <c r="L15" s="23" t="e">
        <v>#DIV/0!</v>
      </c>
    </row>
    <row r="16" spans="1:12" x14ac:dyDescent="0.4">
      <c r="A16" s="95" t="s">
        <v>154</v>
      </c>
      <c r="B16" s="33">
        <v>0</v>
      </c>
      <c r="C16" s="33">
        <v>449</v>
      </c>
      <c r="D16" s="20">
        <v>0</v>
      </c>
      <c r="E16" s="83">
        <v>-449</v>
      </c>
      <c r="F16" s="33">
        <v>0</v>
      </c>
      <c r="G16" s="33">
        <v>449</v>
      </c>
      <c r="H16" s="20">
        <v>0</v>
      </c>
      <c r="I16" s="83">
        <v>-449</v>
      </c>
      <c r="J16" s="20" t="e">
        <v>#DIV/0!</v>
      </c>
      <c r="K16" s="20">
        <v>1</v>
      </c>
      <c r="L16" s="23" t="e">
        <v>#DIV/0!</v>
      </c>
    </row>
    <row r="17" spans="1:12" x14ac:dyDescent="0.4">
      <c r="A17" s="91" t="s">
        <v>64</v>
      </c>
      <c r="B17" s="31">
        <v>34527</v>
      </c>
      <c r="C17" s="31">
        <v>35067</v>
      </c>
      <c r="D17" s="22">
        <v>0.9846009068354864</v>
      </c>
      <c r="E17" s="90">
        <v>-540</v>
      </c>
      <c r="F17" s="31">
        <v>46350</v>
      </c>
      <c r="G17" s="31">
        <v>47400</v>
      </c>
      <c r="H17" s="22">
        <v>0.97784810126582278</v>
      </c>
      <c r="I17" s="90">
        <v>-1050</v>
      </c>
      <c r="J17" s="22">
        <v>0.74491909385113264</v>
      </c>
      <c r="K17" s="22">
        <v>0.73981012658227852</v>
      </c>
      <c r="L17" s="21">
        <v>5.1089672688541254E-3</v>
      </c>
    </row>
    <row r="18" spans="1:12" x14ac:dyDescent="0.4">
      <c r="A18" s="86" t="s">
        <v>144</v>
      </c>
      <c r="B18" s="35">
        <v>2079</v>
      </c>
      <c r="C18" s="35">
        <v>1973</v>
      </c>
      <c r="D18" s="19">
        <v>1.053725291434364</v>
      </c>
      <c r="E18" s="85">
        <v>106</v>
      </c>
      <c r="F18" s="35">
        <v>3000</v>
      </c>
      <c r="G18" s="35">
        <v>3000</v>
      </c>
      <c r="H18" s="19">
        <v>1</v>
      </c>
      <c r="I18" s="85">
        <v>0</v>
      </c>
      <c r="J18" s="19">
        <v>0.69299999999999995</v>
      </c>
      <c r="K18" s="19">
        <v>0.65766666666666662</v>
      </c>
      <c r="L18" s="18">
        <v>3.5333333333333328E-2</v>
      </c>
    </row>
    <row r="19" spans="1:12" x14ac:dyDescent="0.4">
      <c r="A19" s="84" t="s">
        <v>143</v>
      </c>
      <c r="B19" s="33">
        <v>3384</v>
      </c>
      <c r="C19" s="33">
        <v>3190</v>
      </c>
      <c r="D19" s="20">
        <v>1.0608150470219435</v>
      </c>
      <c r="E19" s="83">
        <v>194</v>
      </c>
      <c r="F19" s="33">
        <v>4200</v>
      </c>
      <c r="G19" s="33">
        <v>4200</v>
      </c>
      <c r="H19" s="20">
        <v>1</v>
      </c>
      <c r="I19" s="83">
        <v>0</v>
      </c>
      <c r="J19" s="20">
        <v>0.80571428571428572</v>
      </c>
      <c r="K19" s="20">
        <v>0.75952380952380949</v>
      </c>
      <c r="L19" s="23">
        <v>4.6190476190476226E-2</v>
      </c>
    </row>
    <row r="20" spans="1:12" x14ac:dyDescent="0.4">
      <c r="A20" s="84" t="s">
        <v>142</v>
      </c>
      <c r="B20" s="33">
        <v>2884</v>
      </c>
      <c r="C20" s="33">
        <v>3187</v>
      </c>
      <c r="D20" s="20">
        <v>0.90492626294320677</v>
      </c>
      <c r="E20" s="83">
        <v>-303</v>
      </c>
      <c r="F20" s="33">
        <v>4050</v>
      </c>
      <c r="G20" s="33">
        <v>4200</v>
      </c>
      <c r="H20" s="20">
        <v>0.9642857142857143</v>
      </c>
      <c r="I20" s="83">
        <v>-150</v>
      </c>
      <c r="J20" s="20">
        <v>0.71209876543209871</v>
      </c>
      <c r="K20" s="20">
        <v>0.75880952380952382</v>
      </c>
      <c r="L20" s="23">
        <v>-4.671075837742511E-2</v>
      </c>
    </row>
    <row r="21" spans="1:12" x14ac:dyDescent="0.4">
      <c r="A21" s="84" t="s">
        <v>141</v>
      </c>
      <c r="B21" s="33">
        <v>3322</v>
      </c>
      <c r="C21" s="33">
        <v>3261</v>
      </c>
      <c r="D21" s="20">
        <v>1.0187059184299294</v>
      </c>
      <c r="E21" s="83">
        <v>61</v>
      </c>
      <c r="F21" s="33">
        <v>4200</v>
      </c>
      <c r="G21" s="33">
        <v>4200</v>
      </c>
      <c r="H21" s="20">
        <v>1</v>
      </c>
      <c r="I21" s="83">
        <v>0</v>
      </c>
      <c r="J21" s="20">
        <v>0.79095238095238096</v>
      </c>
      <c r="K21" s="20">
        <v>0.77642857142857147</v>
      </c>
      <c r="L21" s="23">
        <v>1.4523809523809494E-2</v>
      </c>
    </row>
    <row r="22" spans="1:12" x14ac:dyDescent="0.4">
      <c r="A22" s="84" t="s">
        <v>140</v>
      </c>
      <c r="B22" s="34">
        <v>5979</v>
      </c>
      <c r="C22" s="34">
        <v>6100</v>
      </c>
      <c r="D22" s="17">
        <v>0.98016393442622951</v>
      </c>
      <c r="E22" s="92">
        <v>-121</v>
      </c>
      <c r="F22" s="34">
        <v>8400</v>
      </c>
      <c r="G22" s="34">
        <v>8400</v>
      </c>
      <c r="H22" s="17">
        <v>1</v>
      </c>
      <c r="I22" s="92">
        <v>0</v>
      </c>
      <c r="J22" s="17">
        <v>0.71178571428571424</v>
      </c>
      <c r="K22" s="17">
        <v>0.72619047619047616</v>
      </c>
      <c r="L22" s="16">
        <v>-1.440476190476192E-2</v>
      </c>
    </row>
    <row r="23" spans="1:12" x14ac:dyDescent="0.4">
      <c r="A23" s="93" t="s">
        <v>139</v>
      </c>
      <c r="B23" s="33">
        <v>3268</v>
      </c>
      <c r="C23" s="33">
        <v>3318</v>
      </c>
      <c r="D23" s="20">
        <v>0.9849306811332128</v>
      </c>
      <c r="E23" s="83">
        <v>-50</v>
      </c>
      <c r="F23" s="33">
        <v>4200</v>
      </c>
      <c r="G23" s="33">
        <v>4200</v>
      </c>
      <c r="H23" s="20">
        <v>1</v>
      </c>
      <c r="I23" s="83">
        <v>0</v>
      </c>
      <c r="J23" s="20">
        <v>0.77809523809523806</v>
      </c>
      <c r="K23" s="20">
        <v>0.79</v>
      </c>
      <c r="L23" s="23">
        <v>-1.1904761904761973E-2</v>
      </c>
    </row>
    <row r="24" spans="1:12" x14ac:dyDescent="0.4">
      <c r="A24" s="84" t="s">
        <v>138</v>
      </c>
      <c r="B24" s="33">
        <v>3509</v>
      </c>
      <c r="C24" s="33">
        <v>3526</v>
      </c>
      <c r="D24" s="20">
        <v>0.9951786727169597</v>
      </c>
      <c r="E24" s="83">
        <v>-17</v>
      </c>
      <c r="F24" s="33">
        <v>4200</v>
      </c>
      <c r="G24" s="33">
        <v>4200</v>
      </c>
      <c r="H24" s="20">
        <v>1</v>
      </c>
      <c r="I24" s="83">
        <v>0</v>
      </c>
      <c r="J24" s="20">
        <v>0.83547619047619048</v>
      </c>
      <c r="K24" s="20">
        <v>0.83952380952380956</v>
      </c>
      <c r="L24" s="23">
        <v>-4.0476190476190776E-3</v>
      </c>
    </row>
    <row r="25" spans="1:12" x14ac:dyDescent="0.4">
      <c r="A25" s="84" t="s">
        <v>137</v>
      </c>
      <c r="B25" s="34">
        <v>673</v>
      </c>
      <c r="C25" s="34">
        <v>1304</v>
      </c>
      <c r="D25" s="17">
        <v>0.51610429447852757</v>
      </c>
      <c r="E25" s="92">
        <v>-631</v>
      </c>
      <c r="F25" s="34">
        <v>1200</v>
      </c>
      <c r="G25" s="34">
        <v>1800</v>
      </c>
      <c r="H25" s="17">
        <v>0.66666666666666663</v>
      </c>
      <c r="I25" s="92">
        <v>-600</v>
      </c>
      <c r="J25" s="17">
        <v>0.56083333333333329</v>
      </c>
      <c r="K25" s="17">
        <v>0.72444444444444445</v>
      </c>
      <c r="L25" s="16">
        <v>-0.16361111111111115</v>
      </c>
    </row>
    <row r="26" spans="1:12" x14ac:dyDescent="0.4">
      <c r="A26" s="93" t="s">
        <v>136</v>
      </c>
      <c r="B26" s="33">
        <v>3230</v>
      </c>
      <c r="C26" s="33">
        <v>2297</v>
      </c>
      <c r="D26" s="20">
        <v>1.4061819764910752</v>
      </c>
      <c r="E26" s="83">
        <v>933</v>
      </c>
      <c r="F26" s="33">
        <v>4350</v>
      </c>
      <c r="G26" s="33">
        <v>4350</v>
      </c>
      <c r="H26" s="20">
        <v>1</v>
      </c>
      <c r="I26" s="83">
        <v>0</v>
      </c>
      <c r="J26" s="20">
        <v>0.74252873563218391</v>
      </c>
      <c r="K26" s="20">
        <v>0.52804597701149425</v>
      </c>
      <c r="L26" s="23">
        <v>0.21448275862068966</v>
      </c>
    </row>
    <row r="27" spans="1:12" x14ac:dyDescent="0.4">
      <c r="A27" s="84" t="s">
        <v>135</v>
      </c>
      <c r="B27" s="33">
        <v>2798</v>
      </c>
      <c r="C27" s="33">
        <v>3483</v>
      </c>
      <c r="D27" s="20">
        <v>0.80333046224519089</v>
      </c>
      <c r="E27" s="83">
        <v>-685</v>
      </c>
      <c r="F27" s="33">
        <v>4200</v>
      </c>
      <c r="G27" s="33">
        <v>4200</v>
      </c>
      <c r="H27" s="20">
        <v>1</v>
      </c>
      <c r="I27" s="83">
        <v>0</v>
      </c>
      <c r="J27" s="20">
        <v>0.66619047619047622</v>
      </c>
      <c r="K27" s="20">
        <v>0.82928571428571429</v>
      </c>
      <c r="L27" s="23">
        <v>-0.16309523809523807</v>
      </c>
    </row>
    <row r="28" spans="1:12" x14ac:dyDescent="0.4">
      <c r="A28" s="93" t="s">
        <v>134</v>
      </c>
      <c r="B28" s="34">
        <v>3401</v>
      </c>
      <c r="C28" s="34">
        <v>3428</v>
      </c>
      <c r="D28" s="17">
        <v>0.99212368728121358</v>
      </c>
      <c r="E28" s="92">
        <v>-27</v>
      </c>
      <c r="F28" s="34">
        <v>4350</v>
      </c>
      <c r="G28" s="34">
        <v>4650</v>
      </c>
      <c r="H28" s="17">
        <v>0.93548387096774188</v>
      </c>
      <c r="I28" s="92">
        <v>-300</v>
      </c>
      <c r="J28" s="17">
        <v>0.78183908045977013</v>
      </c>
      <c r="K28" s="17">
        <v>0.7372043010752688</v>
      </c>
      <c r="L28" s="16">
        <v>4.4634779384501333E-2</v>
      </c>
    </row>
    <row r="29" spans="1:12" x14ac:dyDescent="0.4">
      <c r="A29" s="91" t="s">
        <v>63</v>
      </c>
      <c r="B29" s="31">
        <v>1529</v>
      </c>
      <c r="C29" s="31">
        <v>1525</v>
      </c>
      <c r="D29" s="22">
        <v>1.0026229508196722</v>
      </c>
      <c r="E29" s="90">
        <v>4</v>
      </c>
      <c r="F29" s="31">
        <v>2184</v>
      </c>
      <c r="G29" s="31">
        <v>2184</v>
      </c>
      <c r="H29" s="22">
        <v>1</v>
      </c>
      <c r="I29" s="90">
        <v>0</v>
      </c>
      <c r="J29" s="22">
        <v>0.70009157509157505</v>
      </c>
      <c r="K29" s="22">
        <v>0.69826007326007322</v>
      </c>
      <c r="L29" s="21">
        <v>1.831501831501825E-3</v>
      </c>
    </row>
    <row r="30" spans="1:12" x14ac:dyDescent="0.4">
      <c r="A30" s="86" t="s">
        <v>133</v>
      </c>
      <c r="B30" s="35">
        <v>815</v>
      </c>
      <c r="C30" s="35">
        <v>843</v>
      </c>
      <c r="D30" s="19">
        <v>0.96678529062870699</v>
      </c>
      <c r="E30" s="85">
        <v>-28</v>
      </c>
      <c r="F30" s="35">
        <v>1092</v>
      </c>
      <c r="G30" s="35">
        <v>1092</v>
      </c>
      <c r="H30" s="19">
        <v>1</v>
      </c>
      <c r="I30" s="85">
        <v>0</v>
      </c>
      <c r="J30" s="19">
        <v>0.74633699633699635</v>
      </c>
      <c r="K30" s="19">
        <v>0.77197802197802201</v>
      </c>
      <c r="L30" s="18">
        <v>-2.5641025641025661E-2</v>
      </c>
    </row>
    <row r="31" spans="1:12" x14ac:dyDescent="0.4">
      <c r="A31" s="84" t="s">
        <v>132</v>
      </c>
      <c r="B31" s="33">
        <v>714</v>
      </c>
      <c r="C31" s="33">
        <v>682</v>
      </c>
      <c r="D31" s="20">
        <v>1.0469208211143695</v>
      </c>
      <c r="E31" s="83">
        <v>32</v>
      </c>
      <c r="F31" s="33">
        <v>1092</v>
      </c>
      <c r="G31" s="33">
        <v>1092</v>
      </c>
      <c r="H31" s="20">
        <v>1</v>
      </c>
      <c r="I31" s="83">
        <v>0</v>
      </c>
      <c r="J31" s="20">
        <v>0.65384615384615385</v>
      </c>
      <c r="K31" s="20">
        <v>0.62454212454212454</v>
      </c>
      <c r="L31" s="23">
        <v>2.9304029304029311E-2</v>
      </c>
    </row>
    <row r="32" spans="1:12" s="87" customFormat="1" x14ac:dyDescent="0.4">
      <c r="A32" s="89" t="s">
        <v>74</v>
      </c>
      <c r="B32" s="28">
        <v>211445</v>
      </c>
      <c r="C32" s="28">
        <v>207339</v>
      </c>
      <c r="D32" s="15">
        <v>1.019803317272679</v>
      </c>
      <c r="E32" s="88">
        <v>4106</v>
      </c>
      <c r="F32" s="28">
        <v>279287</v>
      </c>
      <c r="G32" s="28">
        <v>262656</v>
      </c>
      <c r="H32" s="15">
        <v>1.0633185611598441</v>
      </c>
      <c r="I32" s="88">
        <v>16631</v>
      </c>
      <c r="J32" s="15">
        <v>0.75708858629295317</v>
      </c>
      <c r="K32" s="15">
        <v>0.78939373172514615</v>
      </c>
      <c r="L32" s="24">
        <v>-3.2305145432192983E-2</v>
      </c>
    </row>
    <row r="33" spans="1:12" x14ac:dyDescent="0.4">
      <c r="A33" s="94" t="s">
        <v>73</v>
      </c>
      <c r="B33" s="30">
        <v>181570</v>
      </c>
      <c r="C33" s="30">
        <v>176893</v>
      </c>
      <c r="D33" s="19">
        <v>1.0264397121423685</v>
      </c>
      <c r="E33" s="85">
        <v>4677</v>
      </c>
      <c r="F33" s="30">
        <v>235619</v>
      </c>
      <c r="G33" s="30">
        <v>219949</v>
      </c>
      <c r="H33" s="19">
        <v>1.0712437883327499</v>
      </c>
      <c r="I33" s="85">
        <v>15670</v>
      </c>
      <c r="J33" s="19">
        <v>0.77060848233801182</v>
      </c>
      <c r="K33" s="19">
        <v>0.80424552964550877</v>
      </c>
      <c r="L33" s="18">
        <v>-3.3637047307496948E-2</v>
      </c>
    </row>
    <row r="34" spans="1:12" x14ac:dyDescent="0.4">
      <c r="A34" s="84" t="s">
        <v>56</v>
      </c>
      <c r="B34" s="33">
        <v>76505</v>
      </c>
      <c r="C34" s="33">
        <v>77057</v>
      </c>
      <c r="D34" s="20">
        <v>0.99283647170276546</v>
      </c>
      <c r="E34" s="83">
        <v>-552</v>
      </c>
      <c r="F34" s="33">
        <v>98389</v>
      </c>
      <c r="G34" s="33">
        <v>92252</v>
      </c>
      <c r="H34" s="20">
        <v>1.0665243029961411</v>
      </c>
      <c r="I34" s="83">
        <v>6137</v>
      </c>
      <c r="J34" s="20">
        <v>0.77757676162985701</v>
      </c>
      <c r="K34" s="20">
        <v>0.83528812383471363</v>
      </c>
      <c r="L34" s="23">
        <v>-5.771136220485662E-2</v>
      </c>
    </row>
    <row r="35" spans="1:12" x14ac:dyDescent="0.4">
      <c r="A35" s="84" t="s">
        <v>131</v>
      </c>
      <c r="B35" s="33">
        <v>21961</v>
      </c>
      <c r="C35" s="33">
        <v>13738</v>
      </c>
      <c r="D35" s="20">
        <v>1.5985587421749892</v>
      </c>
      <c r="E35" s="83">
        <v>8223</v>
      </c>
      <c r="F35" s="33">
        <v>24738</v>
      </c>
      <c r="G35" s="33">
        <v>15578</v>
      </c>
      <c r="H35" s="20">
        <v>1.5880087302606241</v>
      </c>
      <c r="I35" s="83">
        <v>9160</v>
      </c>
      <c r="J35" s="20">
        <v>0.88774355242946079</v>
      </c>
      <c r="K35" s="20">
        <v>0.8818847092052895</v>
      </c>
      <c r="L35" s="23">
        <v>5.8588432241712951E-3</v>
      </c>
    </row>
    <row r="36" spans="1:12" x14ac:dyDescent="0.4">
      <c r="A36" s="84" t="s">
        <v>130</v>
      </c>
      <c r="B36" s="33">
        <v>15889</v>
      </c>
      <c r="C36" s="33">
        <v>18059</v>
      </c>
      <c r="D36" s="20">
        <v>0.87983830776897942</v>
      </c>
      <c r="E36" s="83">
        <v>-2170</v>
      </c>
      <c r="F36" s="33">
        <v>24192</v>
      </c>
      <c r="G36" s="33">
        <v>24120</v>
      </c>
      <c r="H36" s="20">
        <v>1.0029850746268656</v>
      </c>
      <c r="I36" s="83">
        <v>72</v>
      </c>
      <c r="J36" s="20">
        <v>0.65678736772486768</v>
      </c>
      <c r="K36" s="20">
        <v>0.74871475953565503</v>
      </c>
      <c r="L36" s="23">
        <v>-9.1927391810787351E-2</v>
      </c>
    </row>
    <row r="37" spans="1:12" x14ac:dyDescent="0.4">
      <c r="A37" s="84" t="s">
        <v>54</v>
      </c>
      <c r="B37" s="33">
        <v>33235</v>
      </c>
      <c r="C37" s="33">
        <v>31241</v>
      </c>
      <c r="D37" s="20">
        <v>1.0638263819980154</v>
      </c>
      <c r="E37" s="83">
        <v>1994</v>
      </c>
      <c r="F37" s="33">
        <v>40500</v>
      </c>
      <c r="G37" s="33">
        <v>40104</v>
      </c>
      <c r="H37" s="20">
        <v>1.0098743267504489</v>
      </c>
      <c r="I37" s="83">
        <v>396</v>
      </c>
      <c r="J37" s="20">
        <v>0.82061728395061728</v>
      </c>
      <c r="K37" s="20">
        <v>0.77899960103730304</v>
      </c>
      <c r="L37" s="23">
        <v>4.1617682913314247E-2</v>
      </c>
    </row>
    <row r="38" spans="1:12" x14ac:dyDescent="0.4">
      <c r="A38" s="84" t="s">
        <v>55</v>
      </c>
      <c r="B38" s="33">
        <v>15669</v>
      </c>
      <c r="C38" s="33">
        <v>15935</v>
      </c>
      <c r="D38" s="20">
        <v>0.98330718544085349</v>
      </c>
      <c r="E38" s="83">
        <v>-266</v>
      </c>
      <c r="F38" s="33">
        <v>20431</v>
      </c>
      <c r="G38" s="33">
        <v>20459</v>
      </c>
      <c r="H38" s="20">
        <v>0.99863140915978299</v>
      </c>
      <c r="I38" s="83">
        <v>-28</v>
      </c>
      <c r="J38" s="20">
        <v>0.76692281337183688</v>
      </c>
      <c r="K38" s="20">
        <v>0.77887482281636444</v>
      </c>
      <c r="L38" s="23">
        <v>-1.1952009444527567E-2</v>
      </c>
    </row>
    <row r="39" spans="1:12" x14ac:dyDescent="0.4">
      <c r="A39" s="84" t="s">
        <v>53</v>
      </c>
      <c r="B39" s="33">
        <v>4737</v>
      </c>
      <c r="C39" s="33">
        <v>5749</v>
      </c>
      <c r="D39" s="20">
        <v>0.82396938598017044</v>
      </c>
      <c r="E39" s="83">
        <v>-1012</v>
      </c>
      <c r="F39" s="33">
        <v>6600</v>
      </c>
      <c r="G39" s="33">
        <v>6768</v>
      </c>
      <c r="H39" s="20">
        <v>0.97517730496453903</v>
      </c>
      <c r="I39" s="83">
        <v>-168</v>
      </c>
      <c r="J39" s="20">
        <v>0.71772727272727277</v>
      </c>
      <c r="K39" s="20">
        <v>0.84943853427895977</v>
      </c>
      <c r="L39" s="23">
        <v>-0.131711261551687</v>
      </c>
    </row>
    <row r="40" spans="1:12" x14ac:dyDescent="0.4">
      <c r="A40" s="84" t="s">
        <v>129</v>
      </c>
      <c r="B40" s="33">
        <v>3950</v>
      </c>
      <c r="C40" s="33">
        <v>4182</v>
      </c>
      <c r="D40" s="20">
        <v>0.94452415112386423</v>
      </c>
      <c r="E40" s="83">
        <v>-232</v>
      </c>
      <c r="F40" s="33">
        <v>4647</v>
      </c>
      <c r="G40" s="33">
        <v>4648</v>
      </c>
      <c r="H40" s="20">
        <v>0.9997848537005164</v>
      </c>
      <c r="I40" s="83">
        <v>-1</v>
      </c>
      <c r="J40" s="20">
        <v>0.85001075962986872</v>
      </c>
      <c r="K40" s="20">
        <v>0.89974182444061968</v>
      </c>
      <c r="L40" s="23">
        <v>-4.9731064810750958E-2</v>
      </c>
    </row>
    <row r="41" spans="1:12" x14ac:dyDescent="0.4">
      <c r="A41" s="84" t="s">
        <v>52</v>
      </c>
      <c r="B41" s="33">
        <v>5375</v>
      </c>
      <c r="C41" s="33">
        <v>6310</v>
      </c>
      <c r="D41" s="20">
        <v>0.85182250396196513</v>
      </c>
      <c r="E41" s="83">
        <v>-935</v>
      </c>
      <c r="F41" s="33">
        <v>8058</v>
      </c>
      <c r="G41" s="33">
        <v>7956</v>
      </c>
      <c r="H41" s="20">
        <v>1.0128205128205128</v>
      </c>
      <c r="I41" s="83">
        <v>102</v>
      </c>
      <c r="J41" s="20">
        <v>0.66703896748572844</v>
      </c>
      <c r="K41" s="20">
        <v>0.79311211664152836</v>
      </c>
      <c r="L41" s="23">
        <v>-0.12607314915579992</v>
      </c>
    </row>
    <row r="42" spans="1:12" x14ac:dyDescent="0.4">
      <c r="A42" s="93" t="s">
        <v>51</v>
      </c>
      <c r="B42" s="34">
        <v>4249</v>
      </c>
      <c r="C42" s="34">
        <v>4622</v>
      </c>
      <c r="D42" s="17">
        <v>0.91929900475984427</v>
      </c>
      <c r="E42" s="92">
        <v>-373</v>
      </c>
      <c r="F42" s="34">
        <v>8064</v>
      </c>
      <c r="G42" s="34">
        <v>8064</v>
      </c>
      <c r="H42" s="17">
        <v>1</v>
      </c>
      <c r="I42" s="92">
        <v>0</v>
      </c>
      <c r="J42" s="17">
        <v>0.52690972222222221</v>
      </c>
      <c r="K42" s="17">
        <v>0.57316468253968256</v>
      </c>
      <c r="L42" s="16">
        <v>-4.6254960317460347E-2</v>
      </c>
    </row>
    <row r="43" spans="1:12" x14ac:dyDescent="0.4">
      <c r="A43" s="91" t="s">
        <v>72</v>
      </c>
      <c r="B43" s="31">
        <v>29875</v>
      </c>
      <c r="C43" s="31">
        <v>30446</v>
      </c>
      <c r="D43" s="22">
        <v>0.98124548380739673</v>
      </c>
      <c r="E43" s="90">
        <v>-571</v>
      </c>
      <c r="F43" s="31">
        <v>43668</v>
      </c>
      <c r="G43" s="31">
        <v>42707</v>
      </c>
      <c r="H43" s="22">
        <v>1.0225021659212776</v>
      </c>
      <c r="I43" s="90">
        <v>961</v>
      </c>
      <c r="J43" s="22">
        <v>0.68413941559036362</v>
      </c>
      <c r="K43" s="22">
        <v>0.71290420774111973</v>
      </c>
      <c r="L43" s="21">
        <v>-2.8764792150756113E-2</v>
      </c>
    </row>
    <row r="44" spans="1:12" x14ac:dyDescent="0.4">
      <c r="A44" s="86" t="s">
        <v>54</v>
      </c>
      <c r="B44" s="35">
        <v>0</v>
      </c>
      <c r="C44" s="35">
        <v>3214</v>
      </c>
      <c r="D44" s="19">
        <v>0</v>
      </c>
      <c r="E44" s="85">
        <v>-3214</v>
      </c>
      <c r="F44" s="35">
        <v>0</v>
      </c>
      <c r="G44" s="35">
        <v>3633</v>
      </c>
      <c r="H44" s="19">
        <v>0</v>
      </c>
      <c r="I44" s="85">
        <v>-3633</v>
      </c>
      <c r="J44" s="19" t="e">
        <v>#DIV/0!</v>
      </c>
      <c r="K44" s="19">
        <v>0.88466831819432978</v>
      </c>
      <c r="L44" s="18" t="e">
        <v>#DIV/0!</v>
      </c>
    </row>
    <row r="45" spans="1:12" x14ac:dyDescent="0.4">
      <c r="A45" s="84" t="s">
        <v>68</v>
      </c>
      <c r="B45" s="33">
        <v>2059</v>
      </c>
      <c r="C45" s="33">
        <v>1985</v>
      </c>
      <c r="D45" s="20">
        <v>1.0372795969773301</v>
      </c>
      <c r="E45" s="83">
        <v>74</v>
      </c>
      <c r="F45" s="33">
        <v>3535</v>
      </c>
      <c r="G45" s="33">
        <v>3570</v>
      </c>
      <c r="H45" s="20">
        <v>0.99019607843137258</v>
      </c>
      <c r="I45" s="83">
        <v>-35</v>
      </c>
      <c r="J45" s="20">
        <v>0.58246110325318246</v>
      </c>
      <c r="K45" s="20">
        <v>0.55602240896358546</v>
      </c>
      <c r="L45" s="23">
        <v>2.6438694289596998E-2</v>
      </c>
    </row>
    <row r="46" spans="1:12" x14ac:dyDescent="0.4">
      <c r="A46" s="84" t="s">
        <v>66</v>
      </c>
      <c r="B46" s="33">
        <v>2816</v>
      </c>
      <c r="C46" s="33">
        <v>2831</v>
      </c>
      <c r="D46" s="20">
        <v>0.99470151889791592</v>
      </c>
      <c r="E46" s="83">
        <v>-15</v>
      </c>
      <c r="F46" s="33">
        <v>3528</v>
      </c>
      <c r="G46" s="33">
        <v>3535</v>
      </c>
      <c r="H46" s="20">
        <v>0.99801980198019802</v>
      </c>
      <c r="I46" s="83">
        <v>-7</v>
      </c>
      <c r="J46" s="20">
        <v>0.79818594104308394</v>
      </c>
      <c r="K46" s="20">
        <v>0.80084865629420088</v>
      </c>
      <c r="L46" s="23">
        <v>-2.6627152511169427E-3</v>
      </c>
    </row>
    <row r="47" spans="1:12" x14ac:dyDescent="0.4">
      <c r="A47" s="84" t="s">
        <v>48</v>
      </c>
      <c r="B47" s="33">
        <v>7224</v>
      </c>
      <c r="C47" s="33">
        <v>7096</v>
      </c>
      <c r="D47" s="20">
        <v>1.0180383314543404</v>
      </c>
      <c r="E47" s="83">
        <v>128</v>
      </c>
      <c r="F47" s="33">
        <v>10594</v>
      </c>
      <c r="G47" s="33">
        <v>10646</v>
      </c>
      <c r="H47" s="20">
        <v>0.99511553635168137</v>
      </c>
      <c r="I47" s="83">
        <v>-52</v>
      </c>
      <c r="J47" s="20">
        <v>0.68189541249764019</v>
      </c>
      <c r="K47" s="20">
        <v>0.6665414240090175</v>
      </c>
      <c r="L47" s="23">
        <v>1.5353988488622683E-2</v>
      </c>
    </row>
    <row r="48" spans="1:12" x14ac:dyDescent="0.4">
      <c r="A48" s="84" t="s">
        <v>50</v>
      </c>
      <c r="B48" s="33">
        <v>2421</v>
      </c>
      <c r="C48" s="33">
        <v>2063</v>
      </c>
      <c r="D48" s="20">
        <v>1.1735336888027146</v>
      </c>
      <c r="E48" s="83">
        <v>358</v>
      </c>
      <c r="F48" s="33">
        <v>3535</v>
      </c>
      <c r="G48" s="33">
        <v>3528</v>
      </c>
      <c r="H48" s="20">
        <v>1.001984126984127</v>
      </c>
      <c r="I48" s="83">
        <v>7</v>
      </c>
      <c r="J48" s="20">
        <v>0.68486562942008489</v>
      </c>
      <c r="K48" s="20">
        <v>0.58475056689342408</v>
      </c>
      <c r="L48" s="23">
        <v>0.1001150625266608</v>
      </c>
    </row>
    <row r="49" spans="1:12" x14ac:dyDescent="0.4">
      <c r="A49" s="84" t="s">
        <v>49</v>
      </c>
      <c r="B49" s="33">
        <v>2864</v>
      </c>
      <c r="C49" s="33">
        <v>2660</v>
      </c>
      <c r="D49" s="20">
        <v>1.0766917293233083</v>
      </c>
      <c r="E49" s="83">
        <v>204</v>
      </c>
      <c r="F49" s="33">
        <v>4668</v>
      </c>
      <c r="G49" s="33">
        <v>3528</v>
      </c>
      <c r="H49" s="20">
        <v>1.3231292517006803</v>
      </c>
      <c r="I49" s="83">
        <v>1140</v>
      </c>
      <c r="J49" s="20">
        <v>0.61353898886032565</v>
      </c>
      <c r="K49" s="20">
        <v>0.75396825396825395</v>
      </c>
      <c r="L49" s="23">
        <v>-0.1404292651079283</v>
      </c>
    </row>
    <row r="50" spans="1:12" x14ac:dyDescent="0.4">
      <c r="A50" s="84" t="s">
        <v>128</v>
      </c>
      <c r="B50" s="33">
        <v>2985</v>
      </c>
      <c r="C50" s="33">
        <v>2616</v>
      </c>
      <c r="D50" s="20">
        <v>1.1410550458715596</v>
      </c>
      <c r="E50" s="83">
        <v>369</v>
      </c>
      <c r="F50" s="33">
        <v>3528</v>
      </c>
      <c r="G50" s="33">
        <v>3648</v>
      </c>
      <c r="H50" s="20">
        <v>0.96710526315789469</v>
      </c>
      <c r="I50" s="83">
        <v>-120</v>
      </c>
      <c r="J50" s="20">
        <v>0.84608843537414968</v>
      </c>
      <c r="K50" s="20">
        <v>0.71710526315789469</v>
      </c>
      <c r="L50" s="23">
        <v>0.12898317221625499</v>
      </c>
    </row>
    <row r="51" spans="1:12" x14ac:dyDescent="0.4">
      <c r="A51" s="84" t="s">
        <v>70</v>
      </c>
      <c r="B51" s="33">
        <v>3053</v>
      </c>
      <c r="C51" s="33">
        <v>3078</v>
      </c>
      <c r="D51" s="20">
        <v>0.99187784275503577</v>
      </c>
      <c r="E51" s="83">
        <v>-25</v>
      </c>
      <c r="F51" s="33">
        <v>3542</v>
      </c>
      <c r="G51" s="33">
        <v>3563</v>
      </c>
      <c r="H51" s="20">
        <v>0.9941060903732809</v>
      </c>
      <c r="I51" s="83">
        <v>-21</v>
      </c>
      <c r="J51" s="20">
        <v>0.86194240542066625</v>
      </c>
      <c r="K51" s="20">
        <v>0.86387875385910751</v>
      </c>
      <c r="L51" s="23">
        <v>-1.9363484384412599E-3</v>
      </c>
    </row>
    <row r="52" spans="1:12" x14ac:dyDescent="0.4">
      <c r="A52" s="84" t="s">
        <v>127</v>
      </c>
      <c r="B52" s="33">
        <v>2287</v>
      </c>
      <c r="C52" s="33">
        <v>2832</v>
      </c>
      <c r="D52" s="20">
        <v>0.80755649717514122</v>
      </c>
      <c r="E52" s="83">
        <v>-545</v>
      </c>
      <c r="F52" s="33">
        <v>3682</v>
      </c>
      <c r="G52" s="33">
        <v>3528</v>
      </c>
      <c r="H52" s="20">
        <v>1.0436507936507937</v>
      </c>
      <c r="I52" s="83">
        <v>154</v>
      </c>
      <c r="J52" s="20">
        <v>0.62112982074959266</v>
      </c>
      <c r="K52" s="20">
        <v>0.80272108843537415</v>
      </c>
      <c r="L52" s="23">
        <v>-0.18159126768578149</v>
      </c>
    </row>
    <row r="53" spans="1:12" x14ac:dyDescent="0.4">
      <c r="A53" s="84" t="s">
        <v>126</v>
      </c>
      <c r="B53" s="33">
        <v>0</v>
      </c>
      <c r="C53" s="33">
        <v>2071</v>
      </c>
      <c r="D53" s="20">
        <v>0</v>
      </c>
      <c r="E53" s="83">
        <v>-2071</v>
      </c>
      <c r="F53" s="33">
        <v>0</v>
      </c>
      <c r="G53" s="33">
        <v>3528</v>
      </c>
      <c r="H53" s="20">
        <v>0</v>
      </c>
      <c r="I53" s="83">
        <v>-3528</v>
      </c>
      <c r="J53" s="20" t="e">
        <v>#DIV/0!</v>
      </c>
      <c r="K53" s="20">
        <v>0.58701814058956914</v>
      </c>
      <c r="L53" s="23" t="e">
        <v>#DIV/0!</v>
      </c>
    </row>
    <row r="54" spans="1:12" x14ac:dyDescent="0.4">
      <c r="A54" s="84" t="s">
        <v>125</v>
      </c>
      <c r="B54" s="33">
        <v>2251</v>
      </c>
      <c r="C54" s="33">
        <v>0</v>
      </c>
      <c r="D54" s="20" t="e">
        <v>#DIV/0!</v>
      </c>
      <c r="E54" s="83">
        <v>2251</v>
      </c>
      <c r="F54" s="33">
        <v>3528</v>
      </c>
      <c r="G54" s="33">
        <v>0</v>
      </c>
      <c r="H54" s="20" t="e">
        <v>#DIV/0!</v>
      </c>
      <c r="I54" s="83">
        <v>3528</v>
      </c>
      <c r="J54" s="20">
        <v>0.6380385487528345</v>
      </c>
      <c r="K54" s="20" t="e">
        <v>#DIV/0!</v>
      </c>
      <c r="L54" s="23" t="e">
        <v>#DIV/0!</v>
      </c>
    </row>
    <row r="55" spans="1:12" x14ac:dyDescent="0.4">
      <c r="A55" s="84" t="s">
        <v>124</v>
      </c>
      <c r="B55" s="33">
        <v>1915</v>
      </c>
      <c r="C55" s="33">
        <v>0</v>
      </c>
      <c r="D55" s="20" t="e">
        <v>#DIV/0!</v>
      </c>
      <c r="E55" s="83">
        <v>1915</v>
      </c>
      <c r="F55" s="33">
        <v>3528</v>
      </c>
      <c r="G55" s="33">
        <v>0</v>
      </c>
      <c r="H55" s="20" t="e">
        <v>#DIV/0!</v>
      </c>
      <c r="I55" s="83">
        <v>3528</v>
      </c>
      <c r="J55" s="20">
        <v>0.54280045351473927</v>
      </c>
      <c r="K55" s="20" t="e">
        <v>#DIV/0!</v>
      </c>
      <c r="L55" s="23" t="e">
        <v>#DIV/0!</v>
      </c>
    </row>
    <row r="56" spans="1:12" s="87" customFormat="1" x14ac:dyDescent="0.4">
      <c r="A56" s="89" t="s">
        <v>71</v>
      </c>
      <c r="B56" s="28">
        <v>32293</v>
      </c>
      <c r="C56" s="28">
        <v>33500</v>
      </c>
      <c r="D56" s="15">
        <v>0.96397014925373137</v>
      </c>
      <c r="E56" s="88">
        <v>-1207</v>
      </c>
      <c r="F56" s="28">
        <v>46738</v>
      </c>
      <c r="G56" s="28">
        <v>42333</v>
      </c>
      <c r="H56" s="15">
        <v>1.1040559374483263</v>
      </c>
      <c r="I56" s="88">
        <v>4405</v>
      </c>
      <c r="J56" s="15">
        <v>0.69093671102742948</v>
      </c>
      <c r="K56" s="15">
        <v>0.79134481373869081</v>
      </c>
      <c r="L56" s="24">
        <v>-0.10040810271126133</v>
      </c>
    </row>
    <row r="57" spans="1:12" x14ac:dyDescent="0.4">
      <c r="A57" s="86" t="s">
        <v>56</v>
      </c>
      <c r="B57" s="35">
        <v>22258</v>
      </c>
      <c r="C57" s="35">
        <v>24929</v>
      </c>
      <c r="D57" s="19">
        <v>0.89285571021701637</v>
      </c>
      <c r="E57" s="85">
        <v>-2671</v>
      </c>
      <c r="F57" s="35">
        <v>33998</v>
      </c>
      <c r="G57" s="35">
        <v>29507</v>
      </c>
      <c r="H57" s="19">
        <v>1.1522011726031112</v>
      </c>
      <c r="I57" s="85">
        <v>4491</v>
      </c>
      <c r="J57" s="19">
        <v>0.6546855697393964</v>
      </c>
      <c r="K57" s="19">
        <v>0.84485037448740974</v>
      </c>
      <c r="L57" s="18">
        <v>-0.19016480474801334</v>
      </c>
    </row>
    <row r="58" spans="1:12" x14ac:dyDescent="0.4">
      <c r="A58" s="84" t="s">
        <v>57</v>
      </c>
      <c r="B58" s="33">
        <v>7183</v>
      </c>
      <c r="C58" s="33">
        <v>6440</v>
      </c>
      <c r="D58" s="20">
        <v>1.1153726708074534</v>
      </c>
      <c r="E58" s="83">
        <v>743</v>
      </c>
      <c r="F58" s="33">
        <v>8176</v>
      </c>
      <c r="G58" s="33">
        <v>8344</v>
      </c>
      <c r="H58" s="20">
        <v>0.97986577181208057</v>
      </c>
      <c r="I58" s="83">
        <v>-168</v>
      </c>
      <c r="J58" s="20">
        <v>0.87854696673189825</v>
      </c>
      <c r="K58" s="20">
        <v>0.77181208053691275</v>
      </c>
      <c r="L58" s="23">
        <v>0.1067348861949855</v>
      </c>
    </row>
    <row r="59" spans="1:12" x14ac:dyDescent="0.4">
      <c r="A59" s="84" t="s">
        <v>153</v>
      </c>
      <c r="B59" s="33">
        <v>0</v>
      </c>
      <c r="C59" s="33">
        <v>2131</v>
      </c>
      <c r="D59" s="20">
        <v>0</v>
      </c>
      <c r="E59" s="83">
        <v>-2131</v>
      </c>
      <c r="F59" s="33">
        <v>0</v>
      </c>
      <c r="G59" s="33">
        <v>4482</v>
      </c>
      <c r="H59" s="20">
        <v>0</v>
      </c>
      <c r="I59" s="83">
        <v>-4482</v>
      </c>
      <c r="J59" s="20" t="e">
        <v>#DIV/0!</v>
      </c>
      <c r="K59" s="20">
        <v>0.47545738509593932</v>
      </c>
      <c r="L59" s="23" t="e">
        <v>#DIV/0!</v>
      </c>
    </row>
    <row r="60" spans="1:12" x14ac:dyDescent="0.4">
      <c r="A60" s="84" t="s">
        <v>152</v>
      </c>
      <c r="B60" s="33">
        <v>1070</v>
      </c>
      <c r="C60" s="33">
        <v>0</v>
      </c>
      <c r="D60" s="20" t="e">
        <v>#DIV/0!</v>
      </c>
      <c r="E60" s="83">
        <v>1070</v>
      </c>
      <c r="F60" s="33">
        <v>2282</v>
      </c>
      <c r="G60" s="33">
        <v>0</v>
      </c>
      <c r="H60" s="20" t="e">
        <v>#DIV/0!</v>
      </c>
      <c r="I60" s="83">
        <v>2282</v>
      </c>
      <c r="J60" s="20">
        <v>0.46888694127957931</v>
      </c>
      <c r="K60" s="20" t="e">
        <v>#DIV/0!</v>
      </c>
      <c r="L60" s="23" t="e">
        <v>#DIV/0!</v>
      </c>
    </row>
    <row r="61" spans="1:12" x14ac:dyDescent="0.4">
      <c r="A61" s="82" t="s">
        <v>151</v>
      </c>
      <c r="B61" s="32">
        <v>1782</v>
      </c>
      <c r="C61" s="32">
        <v>0</v>
      </c>
      <c r="D61" s="26" t="e">
        <v>#DIV/0!</v>
      </c>
      <c r="E61" s="81">
        <v>1782</v>
      </c>
      <c r="F61" s="32">
        <v>2282</v>
      </c>
      <c r="G61" s="32">
        <v>0</v>
      </c>
      <c r="H61" s="26" t="e">
        <v>#DIV/0!</v>
      </c>
      <c r="I61" s="81">
        <v>2282</v>
      </c>
      <c r="J61" s="26">
        <v>0.78089395267309381</v>
      </c>
      <c r="K61" s="26" t="e">
        <v>#DIV/0!</v>
      </c>
      <c r="L61" s="25" t="e">
        <v>#DIV/0!</v>
      </c>
    </row>
    <row r="62" spans="1:12" x14ac:dyDescent="0.4">
      <c r="C62" s="80"/>
      <c r="E62" s="13"/>
      <c r="G62" s="80"/>
      <c r="I62" s="13"/>
      <c r="K62" s="80"/>
    </row>
    <row r="63" spans="1:12" x14ac:dyDescent="0.4">
      <c r="C63" s="80"/>
      <c r="D63" s="13"/>
      <c r="E63" s="13"/>
      <c r="F63" s="80"/>
      <c r="G63" s="80"/>
      <c r="H63" s="13"/>
      <c r="I63" s="13"/>
      <c r="J63" s="80"/>
      <c r="K63" s="80"/>
    </row>
    <row r="64" spans="1:12" x14ac:dyDescent="0.4">
      <c r="C64" s="80"/>
      <c r="D64" s="13"/>
      <c r="E64" s="13"/>
      <c r="F64" s="80"/>
      <c r="G64" s="80"/>
      <c r="H64" s="13"/>
      <c r="I64" s="13"/>
      <c r="J64" s="80"/>
      <c r="K64" s="80"/>
    </row>
    <row r="65" spans="3:11" x14ac:dyDescent="0.4">
      <c r="C65" s="80"/>
      <c r="D65" s="13"/>
      <c r="E65" s="13"/>
      <c r="F65" s="80"/>
      <c r="G65" s="80"/>
      <c r="H65" s="13"/>
      <c r="I65" s="13"/>
      <c r="J65" s="80"/>
      <c r="K65" s="80"/>
    </row>
    <row r="66" spans="3:11" x14ac:dyDescent="0.4">
      <c r="C66" s="80"/>
      <c r="D66" s="13"/>
      <c r="E66" s="13"/>
      <c r="F66" s="80"/>
      <c r="G66" s="80"/>
      <c r="H66" s="13"/>
      <c r="I66" s="13"/>
      <c r="J66" s="80"/>
      <c r="K66" s="80"/>
    </row>
    <row r="67" spans="3:11" x14ac:dyDescent="0.4">
      <c r="C67" s="80"/>
      <c r="E67" s="13"/>
      <c r="G67" s="80"/>
      <c r="I67" s="13"/>
      <c r="K67" s="80"/>
    </row>
    <row r="68" spans="3:11" x14ac:dyDescent="0.4">
      <c r="C68" s="80"/>
      <c r="E68" s="13"/>
      <c r="G68" s="80"/>
      <c r="I68" s="13"/>
      <c r="K68" s="80"/>
    </row>
    <row r="69" spans="3:11" x14ac:dyDescent="0.4">
      <c r="C69" s="80"/>
      <c r="E69" s="13"/>
      <c r="G69" s="80"/>
      <c r="I69" s="13"/>
      <c r="K69" s="80"/>
    </row>
    <row r="70" spans="3:11" x14ac:dyDescent="0.4">
      <c r="C70" s="80"/>
      <c r="E70" s="13"/>
      <c r="G70" s="80"/>
      <c r="I70" s="13"/>
      <c r="K70" s="80"/>
    </row>
  </sheetData>
  <mergeCells count="14">
    <mergeCell ref="A2:A3"/>
    <mergeCell ref="B2:E3"/>
    <mergeCell ref="F2:I3"/>
    <mergeCell ref="J2:L3"/>
    <mergeCell ref="A4:A5"/>
    <mergeCell ref="B4:B5"/>
    <mergeCell ref="C4:C5"/>
    <mergeCell ref="D4:E4"/>
    <mergeCell ref="K4:K5"/>
    <mergeCell ref="L4:L5"/>
    <mergeCell ref="F4:F5"/>
    <mergeCell ref="G4:G5"/>
    <mergeCell ref="H4:I4"/>
    <mergeCell ref="J4:J5"/>
  </mergeCells>
  <phoneticPr fontId="3"/>
  <hyperlinks>
    <hyperlink ref="A1" location="'h15'!A1" display="'h15'!A1"/>
  </hyperlinks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zoomScaleNormal="100"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２月(上旬)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78</v>
      </c>
      <c r="C4" s="120" t="s">
        <v>156</v>
      </c>
      <c r="D4" s="119" t="s">
        <v>61</v>
      </c>
      <c r="E4" s="119"/>
      <c r="F4" s="116" t="s">
        <v>78</v>
      </c>
      <c r="G4" s="116" t="s">
        <v>156</v>
      </c>
      <c r="H4" s="119" t="s">
        <v>61</v>
      </c>
      <c r="I4" s="119"/>
      <c r="J4" s="116" t="s">
        <v>78</v>
      </c>
      <c r="K4" s="116" t="s">
        <v>156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144370</v>
      </c>
      <c r="C6" s="28">
        <v>132905</v>
      </c>
      <c r="D6" s="15">
        <v>1.08626462510816</v>
      </c>
      <c r="E6" s="88">
        <v>11465</v>
      </c>
      <c r="F6" s="28">
        <v>195858</v>
      </c>
      <c r="G6" s="28">
        <v>183976</v>
      </c>
      <c r="H6" s="15">
        <v>1.0645845110231769</v>
      </c>
      <c r="I6" s="88">
        <v>11882</v>
      </c>
      <c r="J6" s="15">
        <v>0.73711566543107765</v>
      </c>
      <c r="K6" s="15">
        <v>0.72240400921859371</v>
      </c>
      <c r="L6" s="24">
        <v>1.4711656212483937E-2</v>
      </c>
    </row>
    <row r="7" spans="1:12" s="87" customFormat="1" x14ac:dyDescent="0.4">
      <c r="A7" s="89" t="s">
        <v>58</v>
      </c>
      <c r="B7" s="28">
        <v>62695</v>
      </c>
      <c r="C7" s="28">
        <v>55157</v>
      </c>
      <c r="D7" s="15">
        <v>1.136664430625306</v>
      </c>
      <c r="E7" s="88">
        <v>7538</v>
      </c>
      <c r="F7" s="28">
        <v>80673</v>
      </c>
      <c r="G7" s="28">
        <v>76178</v>
      </c>
      <c r="H7" s="15">
        <v>1.0590065373204862</v>
      </c>
      <c r="I7" s="88">
        <v>4495</v>
      </c>
      <c r="J7" s="15">
        <v>0.77714972791392412</v>
      </c>
      <c r="K7" s="15">
        <v>0.72405418887342798</v>
      </c>
      <c r="L7" s="24">
        <v>5.3095539040496131E-2</v>
      </c>
    </row>
    <row r="8" spans="1:12" x14ac:dyDescent="0.4">
      <c r="A8" s="97" t="s">
        <v>65</v>
      </c>
      <c r="B8" s="29">
        <v>50699</v>
      </c>
      <c r="C8" s="29">
        <v>44146</v>
      </c>
      <c r="D8" s="27">
        <v>1.1484392696960086</v>
      </c>
      <c r="E8" s="96">
        <v>6553</v>
      </c>
      <c r="F8" s="29">
        <v>63093</v>
      </c>
      <c r="G8" s="29">
        <v>58598</v>
      </c>
      <c r="H8" s="27">
        <v>1.0767091026997508</v>
      </c>
      <c r="I8" s="96">
        <v>4495</v>
      </c>
      <c r="J8" s="27">
        <v>0.80355982438622353</v>
      </c>
      <c r="K8" s="27">
        <v>0.75337042219870987</v>
      </c>
      <c r="L8" s="54">
        <v>5.0189402187513665E-2</v>
      </c>
    </row>
    <row r="9" spans="1:12" x14ac:dyDescent="0.4">
      <c r="A9" s="86" t="s">
        <v>56</v>
      </c>
      <c r="B9" s="35">
        <v>26455</v>
      </c>
      <c r="C9" s="35">
        <v>24822</v>
      </c>
      <c r="D9" s="19">
        <v>1.0657884135041495</v>
      </c>
      <c r="E9" s="85">
        <v>1633</v>
      </c>
      <c r="F9" s="35">
        <v>32513</v>
      </c>
      <c r="G9" s="35">
        <v>29818</v>
      </c>
      <c r="H9" s="19">
        <v>1.0903816486685893</v>
      </c>
      <c r="I9" s="85">
        <v>2695</v>
      </c>
      <c r="J9" s="19">
        <v>0.81367453018792479</v>
      </c>
      <c r="K9" s="19">
        <v>0.8324501978670602</v>
      </c>
      <c r="L9" s="18">
        <v>-1.877566767913541E-2</v>
      </c>
    </row>
    <row r="10" spans="1:12" x14ac:dyDescent="0.4">
      <c r="A10" s="84" t="s">
        <v>57</v>
      </c>
      <c r="B10" s="33">
        <v>4243</v>
      </c>
      <c r="C10" s="33">
        <v>3997</v>
      </c>
      <c r="D10" s="20">
        <v>1.0615461596197149</v>
      </c>
      <c r="E10" s="83">
        <v>246</v>
      </c>
      <c r="F10" s="35">
        <v>5680</v>
      </c>
      <c r="G10" s="35">
        <v>5680</v>
      </c>
      <c r="H10" s="20">
        <v>1</v>
      </c>
      <c r="I10" s="83">
        <v>0</v>
      </c>
      <c r="J10" s="20">
        <v>0.7470070422535211</v>
      </c>
      <c r="K10" s="20">
        <v>0.70369718309859153</v>
      </c>
      <c r="L10" s="23">
        <v>4.3309859154929575E-2</v>
      </c>
    </row>
    <row r="11" spans="1:12" x14ac:dyDescent="0.4">
      <c r="A11" s="84" t="s">
        <v>69</v>
      </c>
      <c r="B11" s="33">
        <v>3973</v>
      </c>
      <c r="C11" s="33">
        <v>3473</v>
      </c>
      <c r="D11" s="20">
        <v>1.1439677512237258</v>
      </c>
      <c r="E11" s="83">
        <v>500</v>
      </c>
      <c r="F11" s="33">
        <v>5400</v>
      </c>
      <c r="G11" s="33">
        <v>5400</v>
      </c>
      <c r="H11" s="20">
        <v>1</v>
      </c>
      <c r="I11" s="83">
        <v>0</v>
      </c>
      <c r="J11" s="20">
        <v>0.7357407407407407</v>
      </c>
      <c r="K11" s="20">
        <v>0.64314814814814814</v>
      </c>
      <c r="L11" s="23">
        <v>9.259259259259256E-2</v>
      </c>
    </row>
    <row r="12" spans="1:12" x14ac:dyDescent="0.4">
      <c r="A12" s="84" t="s">
        <v>54</v>
      </c>
      <c r="B12" s="33">
        <v>7026</v>
      </c>
      <c r="C12" s="33">
        <v>5438</v>
      </c>
      <c r="D12" s="20">
        <v>1.2920191246781905</v>
      </c>
      <c r="E12" s="83">
        <v>1588</v>
      </c>
      <c r="F12" s="33">
        <v>8400</v>
      </c>
      <c r="G12" s="33">
        <v>8100</v>
      </c>
      <c r="H12" s="20">
        <v>1.037037037037037</v>
      </c>
      <c r="I12" s="83">
        <v>300</v>
      </c>
      <c r="J12" s="20">
        <v>0.83642857142857141</v>
      </c>
      <c r="K12" s="20">
        <v>0.67135802469135808</v>
      </c>
      <c r="L12" s="23">
        <v>0.16507054673721333</v>
      </c>
    </row>
    <row r="13" spans="1:12" x14ac:dyDescent="0.4">
      <c r="A13" s="84" t="s">
        <v>55</v>
      </c>
      <c r="B13" s="33">
        <v>6816</v>
      </c>
      <c r="C13" s="33">
        <v>4390</v>
      </c>
      <c r="D13" s="20">
        <v>1.552619589977221</v>
      </c>
      <c r="E13" s="83">
        <v>2426</v>
      </c>
      <c r="F13" s="33">
        <v>8400</v>
      </c>
      <c r="G13" s="33">
        <v>6900</v>
      </c>
      <c r="H13" s="20">
        <v>1.2173913043478262</v>
      </c>
      <c r="I13" s="83">
        <v>1500</v>
      </c>
      <c r="J13" s="20">
        <v>0.81142857142857139</v>
      </c>
      <c r="K13" s="20">
        <v>0.63623188405797104</v>
      </c>
      <c r="L13" s="23">
        <v>0.17519668737060035</v>
      </c>
    </row>
    <row r="14" spans="1:12" x14ac:dyDescent="0.4">
      <c r="A14" s="95" t="s">
        <v>145</v>
      </c>
      <c r="B14" s="33">
        <v>2186</v>
      </c>
      <c r="C14" s="33">
        <v>2026</v>
      </c>
      <c r="D14" s="20">
        <v>1.0789733464955578</v>
      </c>
      <c r="E14" s="83">
        <v>160</v>
      </c>
      <c r="F14" s="33">
        <v>2700</v>
      </c>
      <c r="G14" s="33">
        <v>2700</v>
      </c>
      <c r="H14" s="20">
        <v>1</v>
      </c>
      <c r="I14" s="83">
        <v>0</v>
      </c>
      <c r="J14" s="20">
        <v>0.80962962962962959</v>
      </c>
      <c r="K14" s="20">
        <v>0.75037037037037035</v>
      </c>
      <c r="L14" s="23">
        <v>5.9259259259259234E-2</v>
      </c>
    </row>
    <row r="15" spans="1:12" x14ac:dyDescent="0.4">
      <c r="A15" s="84" t="s">
        <v>155</v>
      </c>
      <c r="B15" s="33">
        <v>0</v>
      </c>
      <c r="C15" s="33">
        <v>0</v>
      </c>
      <c r="D15" s="20" t="e">
        <v>#DIV/0!</v>
      </c>
      <c r="E15" s="83">
        <v>0</v>
      </c>
      <c r="F15" s="33">
        <v>0</v>
      </c>
      <c r="G15" s="33">
        <v>0</v>
      </c>
      <c r="H15" s="20" t="e">
        <v>#DIV/0!</v>
      </c>
      <c r="I15" s="83">
        <v>0</v>
      </c>
      <c r="J15" s="20" t="e">
        <v>#DIV/0!</v>
      </c>
      <c r="K15" s="20" t="e">
        <v>#DIV/0!</v>
      </c>
      <c r="L15" s="23" t="e">
        <v>#DIV/0!</v>
      </c>
    </row>
    <row r="16" spans="1:12" x14ac:dyDescent="0.4">
      <c r="A16" s="95" t="s">
        <v>154</v>
      </c>
      <c r="B16" s="33">
        <v>0</v>
      </c>
      <c r="C16" s="33">
        <v>0</v>
      </c>
      <c r="D16" s="20" t="e">
        <v>#DIV/0!</v>
      </c>
      <c r="E16" s="83">
        <v>0</v>
      </c>
      <c r="F16" s="33">
        <v>0</v>
      </c>
      <c r="G16" s="33">
        <v>0</v>
      </c>
      <c r="H16" s="20" t="e">
        <v>#DIV/0!</v>
      </c>
      <c r="I16" s="83">
        <v>0</v>
      </c>
      <c r="J16" s="20" t="e">
        <v>#DIV/0!</v>
      </c>
      <c r="K16" s="20" t="e">
        <v>#DIV/0!</v>
      </c>
      <c r="L16" s="23" t="e">
        <v>#DIV/0!</v>
      </c>
    </row>
    <row r="17" spans="1:12" x14ac:dyDescent="0.4">
      <c r="A17" s="91" t="s">
        <v>64</v>
      </c>
      <c r="B17" s="31">
        <v>11517</v>
      </c>
      <c r="C17" s="31">
        <v>10549</v>
      </c>
      <c r="D17" s="22">
        <v>1.0917622523461941</v>
      </c>
      <c r="E17" s="90">
        <v>968</v>
      </c>
      <c r="F17" s="31">
        <v>16800</v>
      </c>
      <c r="G17" s="31">
        <v>16800</v>
      </c>
      <c r="H17" s="22">
        <v>1</v>
      </c>
      <c r="I17" s="90">
        <v>0</v>
      </c>
      <c r="J17" s="22">
        <v>0.68553571428571425</v>
      </c>
      <c r="K17" s="22">
        <v>0.62791666666666668</v>
      </c>
      <c r="L17" s="21">
        <v>5.761904761904757E-2</v>
      </c>
    </row>
    <row r="18" spans="1:12" x14ac:dyDescent="0.4">
      <c r="A18" s="86" t="s">
        <v>144</v>
      </c>
      <c r="B18" s="35">
        <v>597</v>
      </c>
      <c r="C18" s="35">
        <v>529</v>
      </c>
      <c r="D18" s="19">
        <v>1.1285444234404536</v>
      </c>
      <c r="E18" s="85">
        <v>68</v>
      </c>
      <c r="F18" s="35">
        <v>900</v>
      </c>
      <c r="G18" s="35">
        <v>900</v>
      </c>
      <c r="H18" s="19">
        <v>1</v>
      </c>
      <c r="I18" s="85">
        <v>0</v>
      </c>
      <c r="J18" s="19">
        <v>0.66333333333333333</v>
      </c>
      <c r="K18" s="19">
        <v>0.58777777777777773</v>
      </c>
      <c r="L18" s="18">
        <v>7.5555555555555598E-2</v>
      </c>
    </row>
    <row r="19" spans="1:12" x14ac:dyDescent="0.4">
      <c r="A19" s="84" t="s">
        <v>143</v>
      </c>
      <c r="B19" s="33">
        <v>1146</v>
      </c>
      <c r="C19" s="33">
        <v>937</v>
      </c>
      <c r="D19" s="20">
        <v>1.2230522945570972</v>
      </c>
      <c r="E19" s="83">
        <v>209</v>
      </c>
      <c r="F19" s="33">
        <v>1500</v>
      </c>
      <c r="G19" s="33">
        <v>1500</v>
      </c>
      <c r="H19" s="20">
        <v>1</v>
      </c>
      <c r="I19" s="83">
        <v>0</v>
      </c>
      <c r="J19" s="20">
        <v>0.76400000000000001</v>
      </c>
      <c r="K19" s="20">
        <v>0.6246666666666667</v>
      </c>
      <c r="L19" s="23">
        <v>0.13933333333333331</v>
      </c>
    </row>
    <row r="20" spans="1:12" x14ac:dyDescent="0.4">
      <c r="A20" s="84" t="s">
        <v>142</v>
      </c>
      <c r="B20" s="33">
        <v>823</v>
      </c>
      <c r="C20" s="33">
        <v>1025</v>
      </c>
      <c r="D20" s="20">
        <v>0.80292682926829273</v>
      </c>
      <c r="E20" s="83">
        <v>-202</v>
      </c>
      <c r="F20" s="33">
        <v>1350</v>
      </c>
      <c r="G20" s="33">
        <v>1500</v>
      </c>
      <c r="H20" s="20">
        <v>0.9</v>
      </c>
      <c r="I20" s="83">
        <v>-150</v>
      </c>
      <c r="J20" s="20">
        <v>0.60962962962962963</v>
      </c>
      <c r="K20" s="20">
        <v>0.68333333333333335</v>
      </c>
      <c r="L20" s="23">
        <v>-7.3703703703703716E-2</v>
      </c>
    </row>
    <row r="21" spans="1:12" x14ac:dyDescent="0.4">
      <c r="A21" s="84" t="s">
        <v>141</v>
      </c>
      <c r="B21" s="33">
        <v>956</v>
      </c>
      <c r="C21" s="33">
        <v>952</v>
      </c>
      <c r="D21" s="20">
        <v>1.0042016806722689</v>
      </c>
      <c r="E21" s="83">
        <v>4</v>
      </c>
      <c r="F21" s="33">
        <v>1500</v>
      </c>
      <c r="G21" s="33">
        <v>1500</v>
      </c>
      <c r="H21" s="20">
        <v>1</v>
      </c>
      <c r="I21" s="83">
        <v>0</v>
      </c>
      <c r="J21" s="20">
        <v>0.63733333333333331</v>
      </c>
      <c r="K21" s="20">
        <v>0.63466666666666671</v>
      </c>
      <c r="L21" s="23">
        <v>2.666666666666595E-3</v>
      </c>
    </row>
    <row r="22" spans="1:12" x14ac:dyDescent="0.4">
      <c r="A22" s="84" t="s">
        <v>140</v>
      </c>
      <c r="B22" s="34">
        <v>2045</v>
      </c>
      <c r="C22" s="34">
        <v>1689</v>
      </c>
      <c r="D22" s="17">
        <v>1.2107756068679691</v>
      </c>
      <c r="E22" s="92">
        <v>356</v>
      </c>
      <c r="F22" s="34">
        <v>3000</v>
      </c>
      <c r="G22" s="34">
        <v>3000</v>
      </c>
      <c r="H22" s="17">
        <v>1</v>
      </c>
      <c r="I22" s="92">
        <v>0</v>
      </c>
      <c r="J22" s="17">
        <v>0.68166666666666664</v>
      </c>
      <c r="K22" s="17">
        <v>0.56299999999999994</v>
      </c>
      <c r="L22" s="16">
        <v>0.1186666666666667</v>
      </c>
    </row>
    <row r="23" spans="1:12" x14ac:dyDescent="0.4">
      <c r="A23" s="93" t="s">
        <v>139</v>
      </c>
      <c r="B23" s="33">
        <v>1132</v>
      </c>
      <c r="C23" s="33">
        <v>901</v>
      </c>
      <c r="D23" s="20">
        <v>1.2563817980022198</v>
      </c>
      <c r="E23" s="83">
        <v>231</v>
      </c>
      <c r="F23" s="33">
        <v>1500</v>
      </c>
      <c r="G23" s="33">
        <v>1500</v>
      </c>
      <c r="H23" s="20">
        <v>1</v>
      </c>
      <c r="I23" s="83">
        <v>0</v>
      </c>
      <c r="J23" s="20">
        <v>0.75466666666666671</v>
      </c>
      <c r="K23" s="20">
        <v>0.60066666666666668</v>
      </c>
      <c r="L23" s="23">
        <v>0.15400000000000003</v>
      </c>
    </row>
    <row r="24" spans="1:12" x14ac:dyDescent="0.4">
      <c r="A24" s="84" t="s">
        <v>138</v>
      </c>
      <c r="B24" s="33">
        <v>1185</v>
      </c>
      <c r="C24" s="33">
        <v>1145</v>
      </c>
      <c r="D24" s="20">
        <v>1.034934497816594</v>
      </c>
      <c r="E24" s="83">
        <v>40</v>
      </c>
      <c r="F24" s="33">
        <v>1500</v>
      </c>
      <c r="G24" s="33">
        <v>1500</v>
      </c>
      <c r="H24" s="20">
        <v>1</v>
      </c>
      <c r="I24" s="83">
        <v>0</v>
      </c>
      <c r="J24" s="20">
        <v>0.79</v>
      </c>
      <c r="K24" s="20">
        <v>0.76333333333333331</v>
      </c>
      <c r="L24" s="23">
        <v>2.6666666666666727E-2</v>
      </c>
    </row>
    <row r="25" spans="1:12" x14ac:dyDescent="0.4">
      <c r="A25" s="84" t="s">
        <v>137</v>
      </c>
      <c r="B25" s="34">
        <v>298</v>
      </c>
      <c r="C25" s="34">
        <v>400</v>
      </c>
      <c r="D25" s="17">
        <v>0.745</v>
      </c>
      <c r="E25" s="92">
        <v>-102</v>
      </c>
      <c r="F25" s="34">
        <v>600</v>
      </c>
      <c r="G25" s="34">
        <v>600</v>
      </c>
      <c r="H25" s="17">
        <v>1</v>
      </c>
      <c r="I25" s="92">
        <v>0</v>
      </c>
      <c r="J25" s="17">
        <v>0.49666666666666665</v>
      </c>
      <c r="K25" s="17">
        <v>0.66666666666666663</v>
      </c>
      <c r="L25" s="16">
        <v>-0.17</v>
      </c>
    </row>
    <row r="26" spans="1:12" x14ac:dyDescent="0.4">
      <c r="A26" s="93" t="s">
        <v>136</v>
      </c>
      <c r="B26" s="33">
        <v>1213</v>
      </c>
      <c r="C26" s="33">
        <v>710</v>
      </c>
      <c r="D26" s="20">
        <v>1.7084507042253521</v>
      </c>
      <c r="E26" s="83">
        <v>503</v>
      </c>
      <c r="F26" s="33">
        <v>1650</v>
      </c>
      <c r="G26" s="33">
        <v>1500</v>
      </c>
      <c r="H26" s="20">
        <v>1.1000000000000001</v>
      </c>
      <c r="I26" s="83">
        <v>150</v>
      </c>
      <c r="J26" s="20">
        <v>0.73515151515151511</v>
      </c>
      <c r="K26" s="20">
        <v>0.47333333333333333</v>
      </c>
      <c r="L26" s="23">
        <v>0.26181818181818178</v>
      </c>
    </row>
    <row r="27" spans="1:12" x14ac:dyDescent="0.4">
      <c r="A27" s="84" t="s">
        <v>135</v>
      </c>
      <c r="B27" s="33">
        <v>853</v>
      </c>
      <c r="C27" s="33">
        <v>1141</v>
      </c>
      <c r="D27" s="20">
        <v>0.747589833479404</v>
      </c>
      <c r="E27" s="83">
        <v>-288</v>
      </c>
      <c r="F27" s="33">
        <v>1650</v>
      </c>
      <c r="G27" s="33">
        <v>1500</v>
      </c>
      <c r="H27" s="20">
        <v>1.1000000000000001</v>
      </c>
      <c r="I27" s="83">
        <v>150</v>
      </c>
      <c r="J27" s="20">
        <v>0.51696969696969697</v>
      </c>
      <c r="K27" s="20">
        <v>0.76066666666666671</v>
      </c>
      <c r="L27" s="23">
        <v>-0.24369696969696975</v>
      </c>
    </row>
    <row r="28" spans="1:12" x14ac:dyDescent="0.4">
      <c r="A28" s="93" t="s">
        <v>134</v>
      </c>
      <c r="B28" s="34">
        <v>1269</v>
      </c>
      <c r="C28" s="34">
        <v>1120</v>
      </c>
      <c r="D28" s="17">
        <v>1.1330357142857144</v>
      </c>
      <c r="E28" s="92">
        <v>149</v>
      </c>
      <c r="F28" s="34">
        <v>1650</v>
      </c>
      <c r="G28" s="34">
        <v>1800</v>
      </c>
      <c r="H28" s="17">
        <v>0.91666666666666663</v>
      </c>
      <c r="I28" s="92">
        <v>-150</v>
      </c>
      <c r="J28" s="17">
        <v>0.76909090909090905</v>
      </c>
      <c r="K28" s="17">
        <v>0.62222222222222223</v>
      </c>
      <c r="L28" s="16">
        <v>0.14686868686868682</v>
      </c>
    </row>
    <row r="29" spans="1:12" x14ac:dyDescent="0.4">
      <c r="A29" s="91" t="s">
        <v>63</v>
      </c>
      <c r="B29" s="31">
        <v>479</v>
      </c>
      <c r="C29" s="31">
        <v>462</v>
      </c>
      <c r="D29" s="22">
        <v>1.0367965367965368</v>
      </c>
      <c r="E29" s="90">
        <v>17</v>
      </c>
      <c r="F29" s="31">
        <v>780</v>
      </c>
      <c r="G29" s="31">
        <v>780</v>
      </c>
      <c r="H29" s="22">
        <v>1</v>
      </c>
      <c r="I29" s="90">
        <v>0</v>
      </c>
      <c r="J29" s="22">
        <v>0.61410256410256414</v>
      </c>
      <c r="K29" s="22">
        <v>0.59230769230769231</v>
      </c>
      <c r="L29" s="21">
        <v>2.1794871794871828E-2</v>
      </c>
    </row>
    <row r="30" spans="1:12" x14ac:dyDescent="0.4">
      <c r="A30" s="86" t="s">
        <v>133</v>
      </c>
      <c r="B30" s="35">
        <v>259</v>
      </c>
      <c r="C30" s="35">
        <v>280</v>
      </c>
      <c r="D30" s="19">
        <v>0.92500000000000004</v>
      </c>
      <c r="E30" s="85">
        <v>-21</v>
      </c>
      <c r="F30" s="35">
        <v>390</v>
      </c>
      <c r="G30" s="35">
        <v>390</v>
      </c>
      <c r="H30" s="19">
        <v>1</v>
      </c>
      <c r="I30" s="85">
        <v>0</v>
      </c>
      <c r="J30" s="19">
        <v>0.66410256410256407</v>
      </c>
      <c r="K30" s="19">
        <v>0.71794871794871795</v>
      </c>
      <c r="L30" s="18">
        <v>-5.3846153846153877E-2</v>
      </c>
    </row>
    <row r="31" spans="1:12" x14ac:dyDescent="0.4">
      <c r="A31" s="84" t="s">
        <v>132</v>
      </c>
      <c r="B31" s="33">
        <v>220</v>
      </c>
      <c r="C31" s="33">
        <v>182</v>
      </c>
      <c r="D31" s="20">
        <v>1.2087912087912087</v>
      </c>
      <c r="E31" s="83">
        <v>38</v>
      </c>
      <c r="F31" s="33">
        <v>390</v>
      </c>
      <c r="G31" s="33">
        <v>390</v>
      </c>
      <c r="H31" s="20">
        <v>1</v>
      </c>
      <c r="I31" s="83">
        <v>0</v>
      </c>
      <c r="J31" s="20">
        <v>0.5641025641025641</v>
      </c>
      <c r="K31" s="20">
        <v>0.46666666666666667</v>
      </c>
      <c r="L31" s="23">
        <v>9.7435897435897423E-2</v>
      </c>
    </row>
    <row r="32" spans="1:12" s="87" customFormat="1" x14ac:dyDescent="0.4">
      <c r="A32" s="89" t="s">
        <v>74</v>
      </c>
      <c r="B32" s="28">
        <v>71939</v>
      </c>
      <c r="C32" s="28">
        <v>67437</v>
      </c>
      <c r="D32" s="15">
        <v>1.0667586043270014</v>
      </c>
      <c r="E32" s="88">
        <v>4502</v>
      </c>
      <c r="F32" s="28">
        <v>98489</v>
      </c>
      <c r="G32" s="28">
        <v>92684</v>
      </c>
      <c r="H32" s="15">
        <v>1.0626321695222476</v>
      </c>
      <c r="I32" s="88">
        <v>5805</v>
      </c>
      <c r="J32" s="15">
        <v>0.73042674816476971</v>
      </c>
      <c r="K32" s="15">
        <v>0.7276013119848086</v>
      </c>
      <c r="L32" s="24">
        <v>2.8254361799611161E-3</v>
      </c>
    </row>
    <row r="33" spans="1:12" x14ac:dyDescent="0.4">
      <c r="A33" s="94" t="s">
        <v>73</v>
      </c>
      <c r="B33" s="30">
        <v>61077</v>
      </c>
      <c r="C33" s="30">
        <v>57051</v>
      </c>
      <c r="D33" s="19">
        <v>1.0705684387653152</v>
      </c>
      <c r="E33" s="85">
        <v>4026</v>
      </c>
      <c r="F33" s="30">
        <v>82863</v>
      </c>
      <c r="G33" s="30">
        <v>77431</v>
      </c>
      <c r="H33" s="19">
        <v>1.07015278118583</v>
      </c>
      <c r="I33" s="85">
        <v>5432</v>
      </c>
      <c r="J33" s="19">
        <v>0.73708410267550051</v>
      </c>
      <c r="K33" s="19">
        <v>0.73679792331236849</v>
      </c>
      <c r="L33" s="18">
        <v>2.8617936313202197E-4</v>
      </c>
    </row>
    <row r="34" spans="1:12" x14ac:dyDescent="0.4">
      <c r="A34" s="84" t="s">
        <v>56</v>
      </c>
      <c r="B34" s="44">
        <v>24226</v>
      </c>
      <c r="C34" s="33">
        <v>24030</v>
      </c>
      <c r="D34" s="19">
        <v>1.0081564710778195</v>
      </c>
      <c r="E34" s="85">
        <v>196</v>
      </c>
      <c r="F34" s="33">
        <v>34556</v>
      </c>
      <c r="G34" s="33">
        <v>32323</v>
      </c>
      <c r="H34" s="20">
        <v>1.0690839340407758</v>
      </c>
      <c r="I34" s="83">
        <v>2233</v>
      </c>
      <c r="J34" s="19">
        <v>0.70106493807153603</v>
      </c>
      <c r="K34" s="20">
        <v>0.74343346842805436</v>
      </c>
      <c r="L34" s="23">
        <v>-4.236853035651833E-2</v>
      </c>
    </row>
    <row r="35" spans="1:12" x14ac:dyDescent="0.4">
      <c r="A35" s="84" t="s">
        <v>131</v>
      </c>
      <c r="B35" s="33">
        <v>7865</v>
      </c>
      <c r="C35" s="33">
        <v>4517</v>
      </c>
      <c r="D35" s="19">
        <v>1.7411999114456498</v>
      </c>
      <c r="E35" s="85">
        <v>3348</v>
      </c>
      <c r="F35" s="33">
        <v>9024</v>
      </c>
      <c r="G35" s="33">
        <v>5360</v>
      </c>
      <c r="H35" s="20">
        <v>1.6835820895522389</v>
      </c>
      <c r="I35" s="83">
        <v>3664</v>
      </c>
      <c r="J35" s="19">
        <v>0.87156471631205679</v>
      </c>
      <c r="K35" s="20">
        <v>0.84272388059701497</v>
      </c>
      <c r="L35" s="23">
        <v>2.8840835715041813E-2</v>
      </c>
    </row>
    <row r="36" spans="1:12" x14ac:dyDescent="0.4">
      <c r="A36" s="84" t="s">
        <v>130</v>
      </c>
      <c r="B36" s="33">
        <v>5524</v>
      </c>
      <c r="C36" s="33">
        <v>6018</v>
      </c>
      <c r="D36" s="20">
        <v>0.91791292788301759</v>
      </c>
      <c r="E36" s="83">
        <v>-494</v>
      </c>
      <c r="F36" s="33">
        <v>8640</v>
      </c>
      <c r="G36" s="33">
        <v>8568</v>
      </c>
      <c r="H36" s="20">
        <v>1.0084033613445378</v>
      </c>
      <c r="I36" s="83">
        <v>72</v>
      </c>
      <c r="J36" s="20">
        <v>0.63935185185185184</v>
      </c>
      <c r="K36" s="20">
        <v>0.70238095238095233</v>
      </c>
      <c r="L36" s="23">
        <v>-6.302910052910049E-2</v>
      </c>
    </row>
    <row r="37" spans="1:12" x14ac:dyDescent="0.4">
      <c r="A37" s="84" t="s">
        <v>54</v>
      </c>
      <c r="B37" s="33">
        <v>11819</v>
      </c>
      <c r="C37" s="33">
        <v>10591</v>
      </c>
      <c r="D37" s="20">
        <v>1.1159475025965442</v>
      </c>
      <c r="E37" s="83">
        <v>1228</v>
      </c>
      <c r="F37" s="33">
        <v>14684</v>
      </c>
      <c r="G37" s="33">
        <v>14184</v>
      </c>
      <c r="H37" s="20">
        <v>1.0352509870276367</v>
      </c>
      <c r="I37" s="83">
        <v>500</v>
      </c>
      <c r="J37" s="20">
        <v>0.80488967583764637</v>
      </c>
      <c r="K37" s="20">
        <v>0.74668640721940216</v>
      </c>
      <c r="L37" s="23">
        <v>5.8203268618244208E-2</v>
      </c>
    </row>
    <row r="38" spans="1:12" x14ac:dyDescent="0.4">
      <c r="A38" s="84" t="s">
        <v>55</v>
      </c>
      <c r="B38" s="33">
        <v>5175</v>
      </c>
      <c r="C38" s="33">
        <v>5151</v>
      </c>
      <c r="D38" s="20">
        <v>1.0046592894583577</v>
      </c>
      <c r="E38" s="83">
        <v>24</v>
      </c>
      <c r="F38" s="33">
        <v>6211</v>
      </c>
      <c r="G38" s="33">
        <v>7128</v>
      </c>
      <c r="H38" s="20">
        <v>0.87135241301907973</v>
      </c>
      <c r="I38" s="83">
        <v>-917</v>
      </c>
      <c r="J38" s="20">
        <v>0.83319916277572048</v>
      </c>
      <c r="K38" s="20">
        <v>0.72264309764309764</v>
      </c>
      <c r="L38" s="23">
        <v>0.11055606513262284</v>
      </c>
    </row>
    <row r="39" spans="1:12" x14ac:dyDescent="0.4">
      <c r="A39" s="84" t="s">
        <v>53</v>
      </c>
      <c r="B39" s="33">
        <v>1479</v>
      </c>
      <c r="C39" s="33">
        <v>1885</v>
      </c>
      <c r="D39" s="20">
        <v>0.7846153846153846</v>
      </c>
      <c r="E39" s="83">
        <v>-406</v>
      </c>
      <c r="F39" s="33">
        <v>2334</v>
      </c>
      <c r="G39" s="33">
        <v>2556</v>
      </c>
      <c r="H39" s="20">
        <v>0.91314553990610325</v>
      </c>
      <c r="I39" s="83">
        <v>-222</v>
      </c>
      <c r="J39" s="20">
        <v>0.63367609254498714</v>
      </c>
      <c r="K39" s="20">
        <v>0.73748043818466358</v>
      </c>
      <c r="L39" s="23">
        <v>-0.10380434563967644</v>
      </c>
    </row>
    <row r="40" spans="1:12" x14ac:dyDescent="0.4">
      <c r="A40" s="84" t="s">
        <v>129</v>
      </c>
      <c r="B40" s="33">
        <v>1457</v>
      </c>
      <c r="C40" s="33">
        <v>1441</v>
      </c>
      <c r="D40" s="20">
        <v>1.0111034004163775</v>
      </c>
      <c r="E40" s="83">
        <v>16</v>
      </c>
      <c r="F40" s="33">
        <v>1660</v>
      </c>
      <c r="G40" s="33">
        <v>1660</v>
      </c>
      <c r="H40" s="20">
        <v>1</v>
      </c>
      <c r="I40" s="83">
        <v>0</v>
      </c>
      <c r="J40" s="20">
        <v>0.87771084337349392</v>
      </c>
      <c r="K40" s="20">
        <v>0.86807228915662649</v>
      </c>
      <c r="L40" s="23">
        <v>9.6385542168674343E-3</v>
      </c>
    </row>
    <row r="41" spans="1:12" x14ac:dyDescent="0.4">
      <c r="A41" s="84" t="s">
        <v>52</v>
      </c>
      <c r="B41" s="33">
        <v>1877</v>
      </c>
      <c r="C41" s="33">
        <v>1948</v>
      </c>
      <c r="D41" s="20">
        <v>0.96355236139630385</v>
      </c>
      <c r="E41" s="83">
        <v>-71</v>
      </c>
      <c r="F41" s="33">
        <v>2874</v>
      </c>
      <c r="G41" s="33">
        <v>2772</v>
      </c>
      <c r="H41" s="20">
        <v>1.0367965367965368</v>
      </c>
      <c r="I41" s="83">
        <v>102</v>
      </c>
      <c r="J41" s="20">
        <v>0.65309672929714679</v>
      </c>
      <c r="K41" s="20">
        <v>0.70274170274170278</v>
      </c>
      <c r="L41" s="23">
        <v>-4.9644973444555984E-2</v>
      </c>
    </row>
    <row r="42" spans="1:12" x14ac:dyDescent="0.4">
      <c r="A42" s="93" t="s">
        <v>51</v>
      </c>
      <c r="B42" s="34">
        <v>1655</v>
      </c>
      <c r="C42" s="34">
        <v>1470</v>
      </c>
      <c r="D42" s="17">
        <v>1.1258503401360545</v>
      </c>
      <c r="E42" s="92">
        <v>185</v>
      </c>
      <c r="F42" s="34">
        <v>2880</v>
      </c>
      <c r="G42" s="34">
        <v>2880</v>
      </c>
      <c r="H42" s="17">
        <v>1</v>
      </c>
      <c r="I42" s="92">
        <v>0</v>
      </c>
      <c r="J42" s="17">
        <v>0.57465277777777779</v>
      </c>
      <c r="K42" s="17">
        <v>0.51041666666666663</v>
      </c>
      <c r="L42" s="16">
        <v>6.423611111111116E-2</v>
      </c>
    </row>
    <row r="43" spans="1:12" x14ac:dyDescent="0.4">
      <c r="A43" s="91" t="s">
        <v>72</v>
      </c>
      <c r="B43" s="31">
        <v>10862</v>
      </c>
      <c r="C43" s="31">
        <v>10386</v>
      </c>
      <c r="D43" s="22">
        <v>1.0458309262468708</v>
      </c>
      <c r="E43" s="90">
        <v>476</v>
      </c>
      <c r="F43" s="31">
        <v>15626</v>
      </c>
      <c r="G43" s="31">
        <v>15253</v>
      </c>
      <c r="H43" s="22">
        <v>1.0244542057300203</v>
      </c>
      <c r="I43" s="90">
        <v>373</v>
      </c>
      <c r="J43" s="22">
        <v>0.69512351209522594</v>
      </c>
      <c r="K43" s="22">
        <v>0.68091522979086083</v>
      </c>
      <c r="L43" s="21">
        <v>1.4208282304365105E-2</v>
      </c>
    </row>
    <row r="44" spans="1:12" x14ac:dyDescent="0.4">
      <c r="A44" s="86" t="s">
        <v>54</v>
      </c>
      <c r="B44" s="35">
        <v>0</v>
      </c>
      <c r="C44" s="35">
        <v>1146</v>
      </c>
      <c r="D44" s="19">
        <v>0</v>
      </c>
      <c r="E44" s="85">
        <v>-1146</v>
      </c>
      <c r="F44" s="35">
        <v>0</v>
      </c>
      <c r="G44" s="35">
        <v>1295</v>
      </c>
      <c r="H44" s="19">
        <v>0</v>
      </c>
      <c r="I44" s="85">
        <v>-1295</v>
      </c>
      <c r="J44" s="19" t="e">
        <v>#DIV/0!</v>
      </c>
      <c r="K44" s="19">
        <v>0.88494208494208493</v>
      </c>
      <c r="L44" s="18" t="e">
        <v>#DIV/0!</v>
      </c>
    </row>
    <row r="45" spans="1:12" x14ac:dyDescent="0.4">
      <c r="A45" s="84" t="s">
        <v>68</v>
      </c>
      <c r="B45" s="33">
        <v>802</v>
      </c>
      <c r="C45" s="33">
        <v>693</v>
      </c>
      <c r="D45" s="20">
        <v>1.1572871572871573</v>
      </c>
      <c r="E45" s="83">
        <v>109</v>
      </c>
      <c r="F45" s="33">
        <v>1260</v>
      </c>
      <c r="G45" s="33">
        <v>1309</v>
      </c>
      <c r="H45" s="20">
        <v>0.96256684491978606</v>
      </c>
      <c r="I45" s="83">
        <v>-49</v>
      </c>
      <c r="J45" s="20">
        <v>0.63650793650793647</v>
      </c>
      <c r="K45" s="20">
        <v>0.52941176470588236</v>
      </c>
      <c r="L45" s="23">
        <v>0.10709617180205411</v>
      </c>
    </row>
    <row r="46" spans="1:12" x14ac:dyDescent="0.4">
      <c r="A46" s="84" t="s">
        <v>66</v>
      </c>
      <c r="B46" s="33">
        <v>924</v>
      </c>
      <c r="C46" s="33">
        <v>1018</v>
      </c>
      <c r="D46" s="20">
        <v>0.90766208251473479</v>
      </c>
      <c r="E46" s="83">
        <v>-94</v>
      </c>
      <c r="F46" s="33">
        <v>1260</v>
      </c>
      <c r="G46" s="33">
        <v>1260</v>
      </c>
      <c r="H46" s="20">
        <v>1</v>
      </c>
      <c r="I46" s="83">
        <v>0</v>
      </c>
      <c r="J46" s="20">
        <v>0.73333333333333328</v>
      </c>
      <c r="K46" s="20">
        <v>0.80793650793650795</v>
      </c>
      <c r="L46" s="23">
        <v>-7.4603174603174671E-2</v>
      </c>
    </row>
    <row r="47" spans="1:12" x14ac:dyDescent="0.4">
      <c r="A47" s="84" t="s">
        <v>48</v>
      </c>
      <c r="B47" s="33">
        <v>2783</v>
      </c>
      <c r="C47" s="33">
        <v>2478</v>
      </c>
      <c r="D47" s="20">
        <v>1.1230831315577079</v>
      </c>
      <c r="E47" s="83">
        <v>305</v>
      </c>
      <c r="F47" s="33">
        <v>3776</v>
      </c>
      <c r="G47" s="33">
        <v>3808</v>
      </c>
      <c r="H47" s="20">
        <v>0.99159663865546221</v>
      </c>
      <c r="I47" s="83">
        <v>-32</v>
      </c>
      <c r="J47" s="20">
        <v>0.73702330508474578</v>
      </c>
      <c r="K47" s="20">
        <v>0.65073529411764708</v>
      </c>
      <c r="L47" s="23">
        <v>8.6288010967098705E-2</v>
      </c>
    </row>
    <row r="48" spans="1:12" x14ac:dyDescent="0.4">
      <c r="A48" s="84" t="s">
        <v>50</v>
      </c>
      <c r="B48" s="33">
        <v>1004</v>
      </c>
      <c r="C48" s="33">
        <v>569</v>
      </c>
      <c r="D48" s="20">
        <v>1.7644991212653778</v>
      </c>
      <c r="E48" s="83">
        <v>435</v>
      </c>
      <c r="F48" s="33">
        <v>1260</v>
      </c>
      <c r="G48" s="33">
        <v>1260</v>
      </c>
      <c r="H48" s="20">
        <v>1</v>
      </c>
      <c r="I48" s="83">
        <v>0</v>
      </c>
      <c r="J48" s="20">
        <v>0.79682539682539677</v>
      </c>
      <c r="K48" s="20">
        <v>0.45158730158730159</v>
      </c>
      <c r="L48" s="23">
        <v>0.34523809523809518</v>
      </c>
    </row>
    <row r="49" spans="1:12" x14ac:dyDescent="0.4">
      <c r="A49" s="84" t="s">
        <v>49</v>
      </c>
      <c r="B49" s="33">
        <v>1116</v>
      </c>
      <c r="C49" s="33">
        <v>874</v>
      </c>
      <c r="D49" s="20">
        <v>1.276887871853547</v>
      </c>
      <c r="E49" s="83">
        <v>242</v>
      </c>
      <c r="F49" s="33">
        <v>1700</v>
      </c>
      <c r="G49" s="33">
        <v>1260</v>
      </c>
      <c r="H49" s="20">
        <v>1.3492063492063493</v>
      </c>
      <c r="I49" s="83">
        <v>440</v>
      </c>
      <c r="J49" s="20">
        <v>0.65647058823529414</v>
      </c>
      <c r="K49" s="20">
        <v>0.69365079365079363</v>
      </c>
      <c r="L49" s="23">
        <v>-3.718020541549949E-2</v>
      </c>
    </row>
    <row r="50" spans="1:12" x14ac:dyDescent="0.4">
      <c r="A50" s="84" t="s">
        <v>128</v>
      </c>
      <c r="B50" s="33">
        <v>1080</v>
      </c>
      <c r="C50" s="33">
        <v>852</v>
      </c>
      <c r="D50" s="20">
        <v>1.267605633802817</v>
      </c>
      <c r="E50" s="83">
        <v>228</v>
      </c>
      <c r="F50" s="33">
        <v>1260</v>
      </c>
      <c r="G50" s="33">
        <v>1260</v>
      </c>
      <c r="H50" s="20">
        <v>1</v>
      </c>
      <c r="I50" s="83">
        <v>0</v>
      </c>
      <c r="J50" s="20">
        <v>0.8571428571428571</v>
      </c>
      <c r="K50" s="20">
        <v>0.67619047619047623</v>
      </c>
      <c r="L50" s="23">
        <v>0.18095238095238086</v>
      </c>
    </row>
    <row r="51" spans="1:12" x14ac:dyDescent="0.4">
      <c r="A51" s="84" t="s">
        <v>70</v>
      </c>
      <c r="B51" s="33">
        <v>1026</v>
      </c>
      <c r="C51" s="33">
        <v>1062</v>
      </c>
      <c r="D51" s="20">
        <v>0.96610169491525422</v>
      </c>
      <c r="E51" s="83">
        <v>-36</v>
      </c>
      <c r="F51" s="33">
        <v>1274</v>
      </c>
      <c r="G51" s="33">
        <v>1281</v>
      </c>
      <c r="H51" s="20">
        <v>0.99453551912568305</v>
      </c>
      <c r="I51" s="83">
        <v>-7</v>
      </c>
      <c r="J51" s="20">
        <v>0.80533751962323386</v>
      </c>
      <c r="K51" s="20">
        <v>0.82903981264637006</v>
      </c>
      <c r="L51" s="23">
        <v>-2.3702293023136201E-2</v>
      </c>
    </row>
    <row r="52" spans="1:12" x14ac:dyDescent="0.4">
      <c r="A52" s="84" t="s">
        <v>127</v>
      </c>
      <c r="B52" s="33">
        <v>813</v>
      </c>
      <c r="C52" s="33">
        <v>918</v>
      </c>
      <c r="D52" s="20">
        <v>0.8856209150326797</v>
      </c>
      <c r="E52" s="83">
        <v>-105</v>
      </c>
      <c r="F52" s="33">
        <v>1316</v>
      </c>
      <c r="G52" s="33">
        <v>1260</v>
      </c>
      <c r="H52" s="20">
        <v>1.0444444444444445</v>
      </c>
      <c r="I52" s="83">
        <v>56</v>
      </c>
      <c r="J52" s="20">
        <v>0.61778115501519759</v>
      </c>
      <c r="K52" s="20">
        <v>0.72857142857142854</v>
      </c>
      <c r="L52" s="23">
        <v>-0.11079027355623094</v>
      </c>
    </row>
    <row r="53" spans="1:12" x14ac:dyDescent="0.4">
      <c r="A53" s="84" t="s">
        <v>126</v>
      </c>
      <c r="B53" s="33">
        <v>0</v>
      </c>
      <c r="C53" s="33">
        <v>776</v>
      </c>
      <c r="D53" s="20">
        <v>0</v>
      </c>
      <c r="E53" s="83">
        <v>-776</v>
      </c>
      <c r="F53" s="33">
        <v>0</v>
      </c>
      <c r="G53" s="33">
        <v>1260</v>
      </c>
      <c r="H53" s="20">
        <v>0</v>
      </c>
      <c r="I53" s="83">
        <v>-1260</v>
      </c>
      <c r="J53" s="20" t="e">
        <v>#DIV/0!</v>
      </c>
      <c r="K53" s="20">
        <v>0.61587301587301591</v>
      </c>
      <c r="L53" s="23" t="e">
        <v>#DIV/0!</v>
      </c>
    </row>
    <row r="54" spans="1:12" x14ac:dyDescent="0.4">
      <c r="A54" s="84" t="s">
        <v>125</v>
      </c>
      <c r="B54" s="33">
        <v>728</v>
      </c>
      <c r="C54" s="33">
        <v>0</v>
      </c>
      <c r="D54" s="20" t="e">
        <v>#DIV/0!</v>
      </c>
      <c r="E54" s="83">
        <v>728</v>
      </c>
      <c r="F54" s="33">
        <v>1260</v>
      </c>
      <c r="G54" s="33">
        <v>0</v>
      </c>
      <c r="H54" s="20" t="e">
        <v>#DIV/0!</v>
      </c>
      <c r="I54" s="83">
        <v>1260</v>
      </c>
      <c r="J54" s="20">
        <v>0.57777777777777772</v>
      </c>
      <c r="K54" s="20" t="e">
        <v>#DIV/0!</v>
      </c>
      <c r="L54" s="23" t="e">
        <v>#DIV/0!</v>
      </c>
    </row>
    <row r="55" spans="1:12" x14ac:dyDescent="0.4">
      <c r="A55" s="84" t="s">
        <v>124</v>
      </c>
      <c r="B55" s="33">
        <v>586</v>
      </c>
      <c r="C55" s="33">
        <v>0</v>
      </c>
      <c r="D55" s="20" t="e">
        <v>#DIV/0!</v>
      </c>
      <c r="E55" s="83">
        <v>586</v>
      </c>
      <c r="F55" s="33">
        <v>1260</v>
      </c>
      <c r="G55" s="33">
        <v>0</v>
      </c>
      <c r="H55" s="20" t="e">
        <v>#DIV/0!</v>
      </c>
      <c r="I55" s="83">
        <v>1260</v>
      </c>
      <c r="J55" s="20">
        <v>0.46507936507936509</v>
      </c>
      <c r="K55" s="20" t="e">
        <v>#DIV/0!</v>
      </c>
      <c r="L55" s="23" t="e">
        <v>#DIV/0!</v>
      </c>
    </row>
    <row r="56" spans="1:12" s="87" customFormat="1" x14ac:dyDescent="0.4">
      <c r="A56" s="89" t="s">
        <v>71</v>
      </c>
      <c r="B56" s="28">
        <v>9736</v>
      </c>
      <c r="C56" s="28">
        <v>10311</v>
      </c>
      <c r="D56" s="15">
        <v>0.94423431286975079</v>
      </c>
      <c r="E56" s="88">
        <v>-575</v>
      </c>
      <c r="F56" s="28">
        <v>16696</v>
      </c>
      <c r="G56" s="28">
        <v>15114</v>
      </c>
      <c r="H56" s="15">
        <v>1.1046711658065369</v>
      </c>
      <c r="I56" s="88">
        <v>1582</v>
      </c>
      <c r="J56" s="15">
        <v>0.58313368471490179</v>
      </c>
      <c r="K56" s="15">
        <v>0.68221516474791588</v>
      </c>
      <c r="L56" s="24">
        <v>-9.9081480033014091E-2</v>
      </c>
    </row>
    <row r="57" spans="1:12" x14ac:dyDescent="0.4">
      <c r="A57" s="86" t="s">
        <v>56</v>
      </c>
      <c r="B57" s="35">
        <v>6335</v>
      </c>
      <c r="C57" s="35">
        <v>7361</v>
      </c>
      <c r="D57" s="19">
        <v>0.86061676402662679</v>
      </c>
      <c r="E57" s="85">
        <v>-1026</v>
      </c>
      <c r="F57" s="35">
        <v>12146</v>
      </c>
      <c r="G57" s="35">
        <v>10474</v>
      </c>
      <c r="H57" s="19">
        <v>1.1596333778881038</v>
      </c>
      <c r="I57" s="85">
        <v>1672</v>
      </c>
      <c r="J57" s="19">
        <v>0.52157088753499092</v>
      </c>
      <c r="K57" s="19">
        <v>0.70278785564254342</v>
      </c>
      <c r="L57" s="18">
        <v>-0.1812169681075525</v>
      </c>
    </row>
    <row r="58" spans="1:12" x14ac:dyDescent="0.4">
      <c r="A58" s="84" t="s">
        <v>57</v>
      </c>
      <c r="B58" s="33">
        <v>2546</v>
      </c>
      <c r="C58" s="33">
        <v>2159</v>
      </c>
      <c r="D58" s="20">
        <v>1.1792496526169522</v>
      </c>
      <c r="E58" s="83">
        <v>387</v>
      </c>
      <c r="F58" s="33">
        <v>2920</v>
      </c>
      <c r="G58" s="33">
        <v>2980</v>
      </c>
      <c r="H58" s="20">
        <v>0.97986577181208057</v>
      </c>
      <c r="I58" s="83">
        <v>-60</v>
      </c>
      <c r="J58" s="20">
        <v>0.87191780821917808</v>
      </c>
      <c r="K58" s="20">
        <v>0.72449664429530203</v>
      </c>
      <c r="L58" s="23">
        <v>0.14742116392387605</v>
      </c>
    </row>
    <row r="59" spans="1:12" x14ac:dyDescent="0.4">
      <c r="A59" s="84" t="s">
        <v>153</v>
      </c>
      <c r="B59" s="33">
        <v>0</v>
      </c>
      <c r="C59" s="33">
        <v>791</v>
      </c>
      <c r="D59" s="20">
        <v>0</v>
      </c>
      <c r="E59" s="83">
        <v>-791</v>
      </c>
      <c r="F59" s="33">
        <v>0</v>
      </c>
      <c r="G59" s="33">
        <v>1660</v>
      </c>
      <c r="H59" s="20">
        <v>0</v>
      </c>
      <c r="I59" s="83">
        <v>-1660</v>
      </c>
      <c r="J59" s="20" t="e">
        <v>#DIV/0!</v>
      </c>
      <c r="K59" s="20">
        <v>0.47650602409638554</v>
      </c>
      <c r="L59" s="23" t="e">
        <v>#DIV/0!</v>
      </c>
    </row>
    <row r="60" spans="1:12" x14ac:dyDescent="0.4">
      <c r="A60" s="84" t="s">
        <v>152</v>
      </c>
      <c r="B60" s="33">
        <v>326</v>
      </c>
      <c r="C60" s="33">
        <v>0</v>
      </c>
      <c r="D60" s="20" t="e">
        <v>#DIV/0!</v>
      </c>
      <c r="E60" s="83">
        <v>326</v>
      </c>
      <c r="F60" s="33">
        <v>815</v>
      </c>
      <c r="G60" s="33">
        <v>0</v>
      </c>
      <c r="H60" s="20" t="e">
        <v>#DIV/0!</v>
      </c>
      <c r="I60" s="83">
        <v>815</v>
      </c>
      <c r="J60" s="20">
        <v>0.4</v>
      </c>
      <c r="K60" s="20" t="e">
        <v>#DIV/0!</v>
      </c>
      <c r="L60" s="23" t="e">
        <v>#DIV/0!</v>
      </c>
    </row>
    <row r="61" spans="1:12" x14ac:dyDescent="0.4">
      <c r="A61" s="82" t="s">
        <v>151</v>
      </c>
      <c r="B61" s="32">
        <v>529</v>
      </c>
      <c r="C61" s="32">
        <v>0</v>
      </c>
      <c r="D61" s="26" t="e">
        <v>#DIV/0!</v>
      </c>
      <c r="E61" s="81">
        <v>529</v>
      </c>
      <c r="F61" s="32">
        <v>815</v>
      </c>
      <c r="G61" s="32">
        <v>0</v>
      </c>
      <c r="H61" s="26" t="e">
        <v>#DIV/0!</v>
      </c>
      <c r="I61" s="81">
        <v>815</v>
      </c>
      <c r="J61" s="26">
        <v>0.64907975460122702</v>
      </c>
      <c r="K61" s="26" t="e">
        <v>#DIV/0!</v>
      </c>
      <c r="L61" s="25" t="e">
        <v>#DIV/0!</v>
      </c>
    </row>
    <row r="63" spans="1:12" x14ac:dyDescent="0.4">
      <c r="C63" s="100"/>
      <c r="E63" s="13"/>
      <c r="G63" s="100"/>
      <c r="I63" s="13"/>
      <c r="K63" s="80"/>
    </row>
    <row r="64" spans="1:12" x14ac:dyDescent="0.4">
      <c r="C64" s="80"/>
      <c r="E64" s="13"/>
      <c r="G64" s="80"/>
      <c r="I64" s="13"/>
      <c r="K64" s="80"/>
    </row>
    <row r="65" spans="3:11" x14ac:dyDescent="0.4">
      <c r="C65" s="80"/>
      <c r="D65" s="13"/>
      <c r="E65" s="13"/>
      <c r="F65" s="80"/>
      <c r="G65" s="80"/>
      <c r="H65" s="13"/>
      <c r="I65" s="13"/>
      <c r="J65" s="80"/>
      <c r="K65" s="80"/>
    </row>
    <row r="66" spans="3:11" x14ac:dyDescent="0.4">
      <c r="C66" s="80"/>
      <c r="D66" s="13"/>
      <c r="E66" s="13"/>
      <c r="F66" s="80"/>
      <c r="G66" s="80"/>
      <c r="H66" s="13"/>
      <c r="I66" s="13"/>
      <c r="J66" s="80"/>
      <c r="K66" s="80"/>
    </row>
    <row r="67" spans="3:11" x14ac:dyDescent="0.4">
      <c r="C67" s="80"/>
      <c r="D67" s="13"/>
      <c r="E67" s="13"/>
      <c r="F67" s="80"/>
      <c r="G67" s="80"/>
      <c r="H67" s="13"/>
      <c r="I67" s="13"/>
      <c r="J67" s="80"/>
      <c r="K67" s="80"/>
    </row>
    <row r="68" spans="3:11" x14ac:dyDescent="0.4">
      <c r="C68" s="80"/>
      <c r="D68" s="13"/>
      <c r="E68" s="13"/>
      <c r="F68" s="80"/>
      <c r="G68" s="80"/>
      <c r="H68" s="13"/>
      <c r="I68" s="13"/>
      <c r="J68" s="80"/>
      <c r="K68" s="80"/>
    </row>
    <row r="69" spans="3:11" x14ac:dyDescent="0.4">
      <c r="C69" s="80"/>
      <c r="E69" s="13"/>
      <c r="G69" s="80"/>
      <c r="I69" s="13"/>
      <c r="K69" s="80"/>
    </row>
    <row r="70" spans="3:11" x14ac:dyDescent="0.4">
      <c r="C70" s="80"/>
      <c r="E70" s="13"/>
      <c r="G70" s="80"/>
      <c r="I70" s="13"/>
      <c r="K70" s="80"/>
    </row>
    <row r="71" spans="3:11" x14ac:dyDescent="0.4">
      <c r="C71" s="80"/>
      <c r="E71" s="13"/>
      <c r="G71" s="80"/>
      <c r="I71" s="13"/>
      <c r="K71" s="80"/>
    </row>
    <row r="72" spans="3:11" x14ac:dyDescent="0.4">
      <c r="C72" s="80"/>
      <c r="E72" s="13"/>
      <c r="G72" s="80"/>
      <c r="I72" s="13"/>
      <c r="K72" s="80"/>
    </row>
  </sheetData>
  <mergeCells count="14">
    <mergeCell ref="A2:A3"/>
    <mergeCell ref="B2:E3"/>
    <mergeCell ref="F2:I3"/>
    <mergeCell ref="J2:L3"/>
    <mergeCell ref="A4:A5"/>
    <mergeCell ref="B4:B5"/>
    <mergeCell ref="C4:C5"/>
    <mergeCell ref="D4:E4"/>
    <mergeCell ref="K4:K5"/>
    <mergeCell ref="L4:L5"/>
    <mergeCell ref="F4:F5"/>
    <mergeCell ref="G4:G5"/>
    <mergeCell ref="H4:I4"/>
    <mergeCell ref="J4:J5"/>
  </mergeCells>
  <phoneticPr fontId="3"/>
  <hyperlinks>
    <hyperlink ref="A1" location="'h15'!A1" display="'h15'!A1"/>
  </hyperlinks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zoomScaleNormal="100"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２月(上中旬)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79</v>
      </c>
      <c r="C4" s="120" t="s">
        <v>157</v>
      </c>
      <c r="D4" s="119" t="s">
        <v>61</v>
      </c>
      <c r="E4" s="119"/>
      <c r="F4" s="116" t="s">
        <v>79</v>
      </c>
      <c r="G4" s="116" t="s">
        <v>157</v>
      </c>
      <c r="H4" s="119" t="s">
        <v>61</v>
      </c>
      <c r="I4" s="119"/>
      <c r="J4" s="116" t="s">
        <v>79</v>
      </c>
      <c r="K4" s="116" t="s">
        <v>157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299652</v>
      </c>
      <c r="C6" s="28">
        <v>288042</v>
      </c>
      <c r="D6" s="15">
        <v>1.0403066219509656</v>
      </c>
      <c r="E6" s="88">
        <v>11610</v>
      </c>
      <c r="F6" s="28">
        <v>393206</v>
      </c>
      <c r="G6" s="28">
        <v>371337</v>
      </c>
      <c r="H6" s="15">
        <v>1.0588925962131432</v>
      </c>
      <c r="I6" s="88">
        <v>21869</v>
      </c>
      <c r="J6" s="15">
        <v>0.7620738238989232</v>
      </c>
      <c r="K6" s="15">
        <v>0.7756889294629945</v>
      </c>
      <c r="L6" s="24">
        <v>-1.3615105564071306E-2</v>
      </c>
    </row>
    <row r="7" spans="1:12" s="87" customFormat="1" x14ac:dyDescent="0.4">
      <c r="A7" s="89" t="s">
        <v>58</v>
      </c>
      <c r="B7" s="28">
        <v>130027</v>
      </c>
      <c r="C7" s="28">
        <v>123393</v>
      </c>
      <c r="D7" s="15">
        <v>1.0537631794348139</v>
      </c>
      <c r="E7" s="88">
        <v>6634</v>
      </c>
      <c r="F7" s="28">
        <v>161073</v>
      </c>
      <c r="G7" s="28">
        <v>155350</v>
      </c>
      <c r="H7" s="15">
        <v>1.0368393949147088</v>
      </c>
      <c r="I7" s="88">
        <v>5723</v>
      </c>
      <c r="J7" s="15">
        <v>0.80725509551569785</v>
      </c>
      <c r="K7" s="15">
        <v>0.79429031219826196</v>
      </c>
      <c r="L7" s="24">
        <v>1.2964783317435891E-2</v>
      </c>
    </row>
    <row r="8" spans="1:12" x14ac:dyDescent="0.4">
      <c r="A8" s="97" t="s">
        <v>65</v>
      </c>
      <c r="B8" s="29">
        <v>104878</v>
      </c>
      <c r="C8" s="29">
        <v>98227</v>
      </c>
      <c r="D8" s="27">
        <v>1.0677105072943285</v>
      </c>
      <c r="E8" s="96">
        <v>6651</v>
      </c>
      <c r="F8" s="29">
        <v>126213</v>
      </c>
      <c r="G8" s="29">
        <v>120190</v>
      </c>
      <c r="H8" s="27">
        <v>1.0501123221565853</v>
      </c>
      <c r="I8" s="96">
        <v>6023</v>
      </c>
      <c r="J8" s="27">
        <v>0.83096036066015388</v>
      </c>
      <c r="K8" s="27">
        <v>0.81726433147516431</v>
      </c>
      <c r="L8" s="54">
        <v>1.3696029184989578E-2</v>
      </c>
    </row>
    <row r="9" spans="1:12" x14ac:dyDescent="0.4">
      <c r="A9" s="86" t="s">
        <v>56</v>
      </c>
      <c r="B9" s="35">
        <v>56017</v>
      </c>
      <c r="C9" s="35">
        <v>53625</v>
      </c>
      <c r="D9" s="19">
        <v>1.0446060606060605</v>
      </c>
      <c r="E9" s="85">
        <v>2392</v>
      </c>
      <c r="F9" s="35">
        <v>65090</v>
      </c>
      <c r="G9" s="35">
        <v>61209</v>
      </c>
      <c r="H9" s="19">
        <v>1.0634057083108692</v>
      </c>
      <c r="I9" s="85">
        <v>3881</v>
      </c>
      <c r="J9" s="19">
        <v>0.86060838838531262</v>
      </c>
      <c r="K9" s="19">
        <v>0.87609665245307067</v>
      </c>
      <c r="L9" s="18">
        <v>-1.5488264067758051E-2</v>
      </c>
    </row>
    <row r="10" spans="1:12" x14ac:dyDescent="0.4">
      <c r="A10" s="84" t="s">
        <v>57</v>
      </c>
      <c r="B10" s="33">
        <v>8573</v>
      </c>
      <c r="C10" s="33">
        <v>9009</v>
      </c>
      <c r="D10" s="20">
        <v>0.95160395160395161</v>
      </c>
      <c r="E10" s="83">
        <v>-436</v>
      </c>
      <c r="F10" s="35">
        <v>11360</v>
      </c>
      <c r="G10" s="33">
        <v>11360</v>
      </c>
      <c r="H10" s="20">
        <v>1</v>
      </c>
      <c r="I10" s="83">
        <v>0</v>
      </c>
      <c r="J10" s="20">
        <v>0.75466549295774643</v>
      </c>
      <c r="K10" s="20">
        <v>0.79304577464788728</v>
      </c>
      <c r="L10" s="23">
        <v>-3.8380281690140849E-2</v>
      </c>
    </row>
    <row r="11" spans="1:12" x14ac:dyDescent="0.4">
      <c r="A11" s="84" t="s">
        <v>69</v>
      </c>
      <c r="B11" s="33">
        <v>8110</v>
      </c>
      <c r="C11" s="33">
        <v>7338</v>
      </c>
      <c r="D11" s="20">
        <v>1.1052057781411828</v>
      </c>
      <c r="E11" s="83">
        <v>772</v>
      </c>
      <c r="F11" s="33">
        <v>10800</v>
      </c>
      <c r="G11" s="33">
        <v>10760</v>
      </c>
      <c r="H11" s="20">
        <v>1.003717472118959</v>
      </c>
      <c r="I11" s="83">
        <v>40</v>
      </c>
      <c r="J11" s="20">
        <v>0.75092592592592589</v>
      </c>
      <c r="K11" s="20">
        <v>0.6819702602230483</v>
      </c>
      <c r="L11" s="23">
        <v>6.8955665702877589E-2</v>
      </c>
    </row>
    <row r="12" spans="1:12" x14ac:dyDescent="0.4">
      <c r="A12" s="84" t="s">
        <v>54</v>
      </c>
      <c r="B12" s="33">
        <v>14131</v>
      </c>
      <c r="C12" s="33">
        <v>12309</v>
      </c>
      <c r="D12" s="20">
        <v>1.148021772686652</v>
      </c>
      <c r="E12" s="83">
        <v>1822</v>
      </c>
      <c r="F12" s="33">
        <v>16500</v>
      </c>
      <c r="G12" s="33">
        <v>16200</v>
      </c>
      <c r="H12" s="20">
        <v>1.0185185185185186</v>
      </c>
      <c r="I12" s="83">
        <v>300</v>
      </c>
      <c r="J12" s="20">
        <v>0.85642424242424242</v>
      </c>
      <c r="K12" s="20">
        <v>0.75981481481481483</v>
      </c>
      <c r="L12" s="23">
        <v>9.6609427609427589E-2</v>
      </c>
    </row>
    <row r="13" spans="1:12" x14ac:dyDescent="0.4">
      <c r="A13" s="84" t="s">
        <v>55</v>
      </c>
      <c r="B13" s="33">
        <v>13093</v>
      </c>
      <c r="C13" s="33">
        <v>9878</v>
      </c>
      <c r="D13" s="20">
        <v>1.3254707430653978</v>
      </c>
      <c r="E13" s="83">
        <v>3215</v>
      </c>
      <c r="F13" s="33">
        <v>16800</v>
      </c>
      <c r="G13" s="33">
        <v>13800</v>
      </c>
      <c r="H13" s="20">
        <v>1.2173913043478262</v>
      </c>
      <c r="I13" s="83">
        <v>3000</v>
      </c>
      <c r="J13" s="20">
        <v>0.77934523809523815</v>
      </c>
      <c r="K13" s="20">
        <v>0.71579710144927533</v>
      </c>
      <c r="L13" s="23">
        <v>6.3548136645962816E-2</v>
      </c>
    </row>
    <row r="14" spans="1:12" x14ac:dyDescent="0.4">
      <c r="A14" s="95" t="s">
        <v>145</v>
      </c>
      <c r="B14" s="33">
        <v>4954</v>
      </c>
      <c r="C14" s="33">
        <v>5064</v>
      </c>
      <c r="D14" s="20">
        <v>0.97827804107424965</v>
      </c>
      <c r="E14" s="83">
        <v>-110</v>
      </c>
      <c r="F14" s="33">
        <v>5663</v>
      </c>
      <c r="G14" s="33">
        <v>5849</v>
      </c>
      <c r="H14" s="20">
        <v>0.96819969225508629</v>
      </c>
      <c r="I14" s="83">
        <v>-186</v>
      </c>
      <c r="J14" s="20">
        <v>0.8748013420448526</v>
      </c>
      <c r="K14" s="20">
        <v>0.86578902376474609</v>
      </c>
      <c r="L14" s="23">
        <v>9.0123182801065127E-3</v>
      </c>
    </row>
    <row r="15" spans="1:12" x14ac:dyDescent="0.4">
      <c r="A15" s="84" t="s">
        <v>155</v>
      </c>
      <c r="B15" s="33">
        <v>0</v>
      </c>
      <c r="C15" s="33">
        <v>555</v>
      </c>
      <c r="D15" s="20">
        <v>0</v>
      </c>
      <c r="E15" s="83">
        <v>-555</v>
      </c>
      <c r="F15" s="33">
        <v>0</v>
      </c>
      <c r="G15" s="33">
        <v>563</v>
      </c>
      <c r="H15" s="20">
        <v>0</v>
      </c>
      <c r="I15" s="83">
        <v>-563</v>
      </c>
      <c r="J15" s="20" t="e">
        <v>#DIV/0!</v>
      </c>
      <c r="K15" s="20">
        <v>0.98579040852575484</v>
      </c>
      <c r="L15" s="23" t="e">
        <v>#DIV/0!</v>
      </c>
    </row>
    <row r="16" spans="1:12" x14ac:dyDescent="0.4">
      <c r="A16" s="95" t="s">
        <v>154</v>
      </c>
      <c r="B16" s="33">
        <v>0</v>
      </c>
      <c r="C16" s="33">
        <v>449</v>
      </c>
      <c r="D16" s="20">
        <v>0</v>
      </c>
      <c r="E16" s="83">
        <v>-449</v>
      </c>
      <c r="F16" s="33">
        <v>0</v>
      </c>
      <c r="G16" s="33">
        <v>449</v>
      </c>
      <c r="H16" s="20">
        <v>0</v>
      </c>
      <c r="I16" s="83">
        <v>-449</v>
      </c>
      <c r="J16" s="20" t="e">
        <v>#DIV/0!</v>
      </c>
      <c r="K16" s="20">
        <v>1</v>
      </c>
      <c r="L16" s="23" t="e">
        <v>#DIV/0!</v>
      </c>
    </row>
    <row r="17" spans="1:12" x14ac:dyDescent="0.4">
      <c r="A17" s="91" t="s">
        <v>64</v>
      </c>
      <c r="B17" s="31">
        <v>24148</v>
      </c>
      <c r="C17" s="31">
        <v>24131</v>
      </c>
      <c r="D17" s="22">
        <v>1.0007044880029836</v>
      </c>
      <c r="E17" s="90">
        <v>17</v>
      </c>
      <c r="F17" s="31">
        <v>33300</v>
      </c>
      <c r="G17" s="31">
        <v>33600</v>
      </c>
      <c r="H17" s="22">
        <v>0.9910714285714286</v>
      </c>
      <c r="I17" s="90">
        <v>-300</v>
      </c>
      <c r="J17" s="22">
        <v>0.72516516516516516</v>
      </c>
      <c r="K17" s="22">
        <v>0.7181845238095238</v>
      </c>
      <c r="L17" s="21">
        <v>6.9806413556413593E-3</v>
      </c>
    </row>
    <row r="18" spans="1:12" x14ac:dyDescent="0.4">
      <c r="A18" s="86" t="s">
        <v>144</v>
      </c>
      <c r="B18" s="35">
        <v>1381</v>
      </c>
      <c r="C18" s="35">
        <v>1307</v>
      </c>
      <c r="D18" s="19">
        <v>1.0566182096403978</v>
      </c>
      <c r="E18" s="85">
        <v>74</v>
      </c>
      <c r="F18" s="35">
        <v>2100</v>
      </c>
      <c r="G18" s="35">
        <v>1950</v>
      </c>
      <c r="H18" s="19">
        <v>1.0769230769230769</v>
      </c>
      <c r="I18" s="85">
        <v>150</v>
      </c>
      <c r="J18" s="19">
        <v>0.65761904761904766</v>
      </c>
      <c r="K18" s="19">
        <v>0.67025641025641025</v>
      </c>
      <c r="L18" s="18">
        <v>-1.2637362637362592E-2</v>
      </c>
    </row>
    <row r="19" spans="1:12" x14ac:dyDescent="0.4">
      <c r="A19" s="84" t="s">
        <v>143</v>
      </c>
      <c r="B19" s="33">
        <v>2394</v>
      </c>
      <c r="C19" s="33">
        <v>2195</v>
      </c>
      <c r="D19" s="20">
        <v>1.0906605922551253</v>
      </c>
      <c r="E19" s="83">
        <v>199</v>
      </c>
      <c r="F19" s="33">
        <v>3000</v>
      </c>
      <c r="G19" s="33">
        <v>3000</v>
      </c>
      <c r="H19" s="20">
        <v>1</v>
      </c>
      <c r="I19" s="83">
        <v>0</v>
      </c>
      <c r="J19" s="20">
        <v>0.79800000000000004</v>
      </c>
      <c r="K19" s="20">
        <v>0.73166666666666669</v>
      </c>
      <c r="L19" s="23">
        <v>6.6333333333333355E-2</v>
      </c>
    </row>
    <row r="20" spans="1:12" x14ac:dyDescent="0.4">
      <c r="A20" s="84" t="s">
        <v>142</v>
      </c>
      <c r="B20" s="33">
        <v>2072</v>
      </c>
      <c r="C20" s="33">
        <v>2205</v>
      </c>
      <c r="D20" s="20">
        <v>0.93968253968253967</v>
      </c>
      <c r="E20" s="83">
        <v>-133</v>
      </c>
      <c r="F20" s="33">
        <v>2850</v>
      </c>
      <c r="G20" s="33">
        <v>3000</v>
      </c>
      <c r="H20" s="20">
        <v>0.95</v>
      </c>
      <c r="I20" s="83">
        <v>-150</v>
      </c>
      <c r="J20" s="20">
        <v>0.72701754385964912</v>
      </c>
      <c r="K20" s="20">
        <v>0.73499999999999999</v>
      </c>
      <c r="L20" s="23">
        <v>-7.9824561403508687E-3</v>
      </c>
    </row>
    <row r="21" spans="1:12" x14ac:dyDescent="0.4">
      <c r="A21" s="84" t="s">
        <v>141</v>
      </c>
      <c r="B21" s="33">
        <v>2253</v>
      </c>
      <c r="C21" s="33">
        <v>2163</v>
      </c>
      <c r="D21" s="20">
        <v>1.0416088765603329</v>
      </c>
      <c r="E21" s="83">
        <v>90</v>
      </c>
      <c r="F21" s="33">
        <v>3000</v>
      </c>
      <c r="G21" s="33">
        <v>3000</v>
      </c>
      <c r="H21" s="20">
        <v>1</v>
      </c>
      <c r="I21" s="83">
        <v>0</v>
      </c>
      <c r="J21" s="20">
        <v>0.751</v>
      </c>
      <c r="K21" s="20">
        <v>0.72099999999999997</v>
      </c>
      <c r="L21" s="23">
        <v>0.03</v>
      </c>
    </row>
    <row r="22" spans="1:12" x14ac:dyDescent="0.4">
      <c r="A22" s="84" t="s">
        <v>140</v>
      </c>
      <c r="B22" s="34">
        <v>4187</v>
      </c>
      <c r="C22" s="34">
        <v>4142</v>
      </c>
      <c r="D22" s="17">
        <v>1.0108643167551907</v>
      </c>
      <c r="E22" s="92">
        <v>45</v>
      </c>
      <c r="F22" s="34">
        <v>6000</v>
      </c>
      <c r="G22" s="34">
        <v>6000</v>
      </c>
      <c r="H22" s="17">
        <v>1</v>
      </c>
      <c r="I22" s="92">
        <v>0</v>
      </c>
      <c r="J22" s="17">
        <v>0.69783333333333331</v>
      </c>
      <c r="K22" s="17">
        <v>0.69033333333333335</v>
      </c>
      <c r="L22" s="16">
        <v>7.4999999999999512E-3</v>
      </c>
    </row>
    <row r="23" spans="1:12" x14ac:dyDescent="0.4">
      <c r="A23" s="93" t="s">
        <v>139</v>
      </c>
      <c r="B23" s="33">
        <v>2257</v>
      </c>
      <c r="C23" s="33">
        <v>2244</v>
      </c>
      <c r="D23" s="20">
        <v>1.0057932263814617</v>
      </c>
      <c r="E23" s="83">
        <v>13</v>
      </c>
      <c r="F23" s="33">
        <v>3000</v>
      </c>
      <c r="G23" s="33">
        <v>3000</v>
      </c>
      <c r="H23" s="20">
        <v>1</v>
      </c>
      <c r="I23" s="83">
        <v>0</v>
      </c>
      <c r="J23" s="20">
        <v>0.7523333333333333</v>
      </c>
      <c r="K23" s="20">
        <v>0.748</v>
      </c>
      <c r="L23" s="23">
        <v>4.3333333333333002E-3</v>
      </c>
    </row>
    <row r="24" spans="1:12" x14ac:dyDescent="0.4">
      <c r="A24" s="84" t="s">
        <v>138</v>
      </c>
      <c r="B24" s="33">
        <v>2445</v>
      </c>
      <c r="C24" s="33">
        <v>2432</v>
      </c>
      <c r="D24" s="20">
        <v>1.005345394736842</v>
      </c>
      <c r="E24" s="83">
        <v>13</v>
      </c>
      <c r="F24" s="33">
        <v>3000</v>
      </c>
      <c r="G24" s="33">
        <v>3000</v>
      </c>
      <c r="H24" s="20">
        <v>1</v>
      </c>
      <c r="I24" s="83">
        <v>0</v>
      </c>
      <c r="J24" s="20">
        <v>0.81499999999999995</v>
      </c>
      <c r="K24" s="20">
        <v>0.81066666666666665</v>
      </c>
      <c r="L24" s="23">
        <v>4.3333333333333002E-3</v>
      </c>
    </row>
    <row r="25" spans="1:12" x14ac:dyDescent="0.4">
      <c r="A25" s="84" t="s">
        <v>137</v>
      </c>
      <c r="B25" s="34">
        <v>498</v>
      </c>
      <c r="C25" s="34">
        <v>805</v>
      </c>
      <c r="D25" s="17">
        <v>0.61863354037267082</v>
      </c>
      <c r="E25" s="92">
        <v>-307</v>
      </c>
      <c r="F25" s="34">
        <v>900</v>
      </c>
      <c r="G25" s="34">
        <v>1200</v>
      </c>
      <c r="H25" s="17">
        <v>0.75</v>
      </c>
      <c r="I25" s="92">
        <v>-300</v>
      </c>
      <c r="J25" s="17">
        <v>0.55333333333333334</v>
      </c>
      <c r="K25" s="17">
        <v>0.67083333333333328</v>
      </c>
      <c r="L25" s="16">
        <v>-0.11749999999999999</v>
      </c>
    </row>
    <row r="26" spans="1:12" x14ac:dyDescent="0.4">
      <c r="A26" s="93" t="s">
        <v>136</v>
      </c>
      <c r="B26" s="33">
        <v>2238</v>
      </c>
      <c r="C26" s="33">
        <v>1713</v>
      </c>
      <c r="D26" s="20">
        <v>1.3064798598949212</v>
      </c>
      <c r="E26" s="83">
        <v>525</v>
      </c>
      <c r="F26" s="33">
        <v>3150</v>
      </c>
      <c r="G26" s="33">
        <v>3000</v>
      </c>
      <c r="H26" s="20">
        <v>1.05</v>
      </c>
      <c r="I26" s="83">
        <v>150</v>
      </c>
      <c r="J26" s="20">
        <v>0.71047619047619048</v>
      </c>
      <c r="K26" s="20">
        <v>0.57099999999999995</v>
      </c>
      <c r="L26" s="23">
        <v>0.13947619047619053</v>
      </c>
    </row>
    <row r="27" spans="1:12" x14ac:dyDescent="0.4">
      <c r="A27" s="84" t="s">
        <v>135</v>
      </c>
      <c r="B27" s="33">
        <v>1963</v>
      </c>
      <c r="C27" s="33">
        <v>2404</v>
      </c>
      <c r="D27" s="20">
        <v>0.81655574043261236</v>
      </c>
      <c r="E27" s="83">
        <v>-441</v>
      </c>
      <c r="F27" s="33">
        <v>3150</v>
      </c>
      <c r="G27" s="33">
        <v>3000</v>
      </c>
      <c r="H27" s="20">
        <v>1.05</v>
      </c>
      <c r="I27" s="83">
        <v>150</v>
      </c>
      <c r="J27" s="20">
        <v>0.62317460317460316</v>
      </c>
      <c r="K27" s="20">
        <v>0.80133333333333334</v>
      </c>
      <c r="L27" s="23">
        <v>-0.17815873015873018</v>
      </c>
    </row>
    <row r="28" spans="1:12" x14ac:dyDescent="0.4">
      <c r="A28" s="93" t="s">
        <v>134</v>
      </c>
      <c r="B28" s="34">
        <v>2460</v>
      </c>
      <c r="C28" s="34">
        <v>2521</v>
      </c>
      <c r="D28" s="17">
        <v>0.97580325267750889</v>
      </c>
      <c r="E28" s="92">
        <v>-61</v>
      </c>
      <c r="F28" s="34">
        <v>3150</v>
      </c>
      <c r="G28" s="34">
        <v>3450</v>
      </c>
      <c r="H28" s="17">
        <v>0.91304347826086951</v>
      </c>
      <c r="I28" s="92">
        <v>-300</v>
      </c>
      <c r="J28" s="17">
        <v>0.78095238095238095</v>
      </c>
      <c r="K28" s="17">
        <v>0.73072463768115947</v>
      </c>
      <c r="L28" s="16">
        <v>5.0227743271221481E-2</v>
      </c>
    </row>
    <row r="29" spans="1:12" x14ac:dyDescent="0.4">
      <c r="A29" s="91" t="s">
        <v>63</v>
      </c>
      <c r="B29" s="31">
        <v>1001</v>
      </c>
      <c r="C29" s="31">
        <v>1035</v>
      </c>
      <c r="D29" s="22">
        <v>0.96714975845410633</v>
      </c>
      <c r="E29" s="90">
        <v>-34</v>
      </c>
      <c r="F29" s="31">
        <v>1560</v>
      </c>
      <c r="G29" s="31">
        <v>1560</v>
      </c>
      <c r="H29" s="22">
        <v>1</v>
      </c>
      <c r="I29" s="90">
        <v>0</v>
      </c>
      <c r="J29" s="22">
        <v>0.64166666666666672</v>
      </c>
      <c r="K29" s="22">
        <v>0.66346153846153844</v>
      </c>
      <c r="L29" s="21">
        <v>-2.1794871794871717E-2</v>
      </c>
    </row>
    <row r="30" spans="1:12" x14ac:dyDescent="0.4">
      <c r="A30" s="86" t="s">
        <v>133</v>
      </c>
      <c r="B30" s="35">
        <v>559</v>
      </c>
      <c r="C30" s="35">
        <v>584</v>
      </c>
      <c r="D30" s="19">
        <v>0.9571917808219178</v>
      </c>
      <c r="E30" s="85">
        <v>-25</v>
      </c>
      <c r="F30" s="35">
        <v>780</v>
      </c>
      <c r="G30" s="35">
        <v>780</v>
      </c>
      <c r="H30" s="19">
        <v>1</v>
      </c>
      <c r="I30" s="85">
        <v>0</v>
      </c>
      <c r="J30" s="19">
        <v>0.71666666666666667</v>
      </c>
      <c r="K30" s="19">
        <v>0.74871794871794872</v>
      </c>
      <c r="L30" s="18">
        <v>-3.2051282051282048E-2</v>
      </c>
    </row>
    <row r="31" spans="1:12" x14ac:dyDescent="0.4">
      <c r="A31" s="84" t="s">
        <v>132</v>
      </c>
      <c r="B31" s="33">
        <v>442</v>
      </c>
      <c r="C31" s="33">
        <v>451</v>
      </c>
      <c r="D31" s="20">
        <v>0.98004434589800449</v>
      </c>
      <c r="E31" s="83">
        <v>-9</v>
      </c>
      <c r="F31" s="33">
        <v>780</v>
      </c>
      <c r="G31" s="33">
        <v>780</v>
      </c>
      <c r="H31" s="20">
        <v>1</v>
      </c>
      <c r="I31" s="83">
        <v>0</v>
      </c>
      <c r="J31" s="20">
        <v>0.56666666666666665</v>
      </c>
      <c r="K31" s="20">
        <v>0.57820512820512826</v>
      </c>
      <c r="L31" s="23">
        <v>-1.1538461538461608E-2</v>
      </c>
    </row>
    <row r="32" spans="1:12" s="87" customFormat="1" x14ac:dyDescent="0.4">
      <c r="A32" s="89" t="s">
        <v>74</v>
      </c>
      <c r="B32" s="28">
        <v>146843</v>
      </c>
      <c r="C32" s="28">
        <v>141970</v>
      </c>
      <c r="D32" s="15">
        <v>1.0343241529900684</v>
      </c>
      <c r="E32" s="88">
        <v>4873</v>
      </c>
      <c r="F32" s="28">
        <v>198747</v>
      </c>
      <c r="G32" s="28">
        <v>185919</v>
      </c>
      <c r="H32" s="15">
        <v>1.0689977893598825</v>
      </c>
      <c r="I32" s="88">
        <v>12828</v>
      </c>
      <c r="J32" s="15">
        <v>0.73884385676261777</v>
      </c>
      <c r="K32" s="15">
        <v>0.76361211065033696</v>
      </c>
      <c r="L32" s="24">
        <v>-2.4768253887719194E-2</v>
      </c>
    </row>
    <row r="33" spans="1:12" x14ac:dyDescent="0.4">
      <c r="A33" s="94" t="s">
        <v>73</v>
      </c>
      <c r="B33" s="30">
        <v>125882</v>
      </c>
      <c r="C33" s="30">
        <v>120869</v>
      </c>
      <c r="D33" s="19">
        <v>1.0414746543778801</v>
      </c>
      <c r="E33" s="85">
        <v>5013</v>
      </c>
      <c r="F33" s="30">
        <v>167542</v>
      </c>
      <c r="G33" s="30">
        <v>155506</v>
      </c>
      <c r="H33" s="19">
        <v>1.0773989428060653</v>
      </c>
      <c r="I33" s="85">
        <v>12036</v>
      </c>
      <c r="J33" s="19">
        <v>0.75134593116949777</v>
      </c>
      <c r="K33" s="19">
        <v>0.77726261366120919</v>
      </c>
      <c r="L33" s="18">
        <v>-2.5916682491711418E-2</v>
      </c>
    </row>
    <row r="34" spans="1:12" x14ac:dyDescent="0.4">
      <c r="A34" s="84" t="s">
        <v>56</v>
      </c>
      <c r="B34" s="33">
        <v>52069</v>
      </c>
      <c r="C34" s="33">
        <v>51659</v>
      </c>
      <c r="D34" s="20">
        <v>1.0079366615691361</v>
      </c>
      <c r="E34" s="83">
        <v>410</v>
      </c>
      <c r="F34" s="33">
        <v>69759</v>
      </c>
      <c r="G34" s="33">
        <v>64788</v>
      </c>
      <c r="H34" s="20">
        <v>1.0767271716984628</v>
      </c>
      <c r="I34" s="83">
        <v>4971</v>
      </c>
      <c r="J34" s="20">
        <v>0.74641264926389428</v>
      </c>
      <c r="K34" s="20">
        <v>0.79735444835463354</v>
      </c>
      <c r="L34" s="23">
        <v>-5.0941799090739259E-2</v>
      </c>
    </row>
    <row r="35" spans="1:12" x14ac:dyDescent="0.4">
      <c r="A35" s="84" t="s">
        <v>131</v>
      </c>
      <c r="B35" s="33">
        <v>15919</v>
      </c>
      <c r="C35" s="33">
        <v>9234</v>
      </c>
      <c r="D35" s="20">
        <v>1.7239549491011479</v>
      </c>
      <c r="E35" s="83">
        <v>6685</v>
      </c>
      <c r="F35" s="33">
        <v>17882</v>
      </c>
      <c r="G35" s="33">
        <v>10720</v>
      </c>
      <c r="H35" s="20">
        <v>1.6680970149253731</v>
      </c>
      <c r="I35" s="83">
        <v>7162</v>
      </c>
      <c r="J35" s="20">
        <v>0.89022480706856055</v>
      </c>
      <c r="K35" s="20">
        <v>0.86138059701492542</v>
      </c>
      <c r="L35" s="23">
        <v>2.8844210053635133E-2</v>
      </c>
    </row>
    <row r="36" spans="1:12" x14ac:dyDescent="0.4">
      <c r="A36" s="84" t="s">
        <v>130</v>
      </c>
      <c r="B36" s="33">
        <v>10812</v>
      </c>
      <c r="C36" s="33">
        <v>12623</v>
      </c>
      <c r="D36" s="20">
        <v>0.85653172779846309</v>
      </c>
      <c r="E36" s="83">
        <v>-1811</v>
      </c>
      <c r="F36" s="33">
        <v>17280</v>
      </c>
      <c r="G36" s="33">
        <v>17208</v>
      </c>
      <c r="H36" s="20">
        <v>1.00418410041841</v>
      </c>
      <c r="I36" s="83">
        <v>72</v>
      </c>
      <c r="J36" s="20">
        <v>0.62569444444444444</v>
      </c>
      <c r="K36" s="20">
        <v>0.73355416085541614</v>
      </c>
      <c r="L36" s="23">
        <v>-0.1078597164109717</v>
      </c>
    </row>
    <row r="37" spans="1:12" x14ac:dyDescent="0.4">
      <c r="A37" s="84" t="s">
        <v>54</v>
      </c>
      <c r="B37" s="33">
        <v>23698</v>
      </c>
      <c r="C37" s="33">
        <v>21901</v>
      </c>
      <c r="D37" s="20">
        <v>1.0820510478973562</v>
      </c>
      <c r="E37" s="83">
        <v>1797</v>
      </c>
      <c r="F37" s="33">
        <v>29002</v>
      </c>
      <c r="G37" s="33">
        <v>28584</v>
      </c>
      <c r="H37" s="20">
        <v>1.0146235656311222</v>
      </c>
      <c r="I37" s="83">
        <v>418</v>
      </c>
      <c r="J37" s="20">
        <v>0.81711606096131306</v>
      </c>
      <c r="K37" s="20">
        <v>0.76619787293590824</v>
      </c>
      <c r="L37" s="23">
        <v>5.091818802540482E-2</v>
      </c>
    </row>
    <row r="38" spans="1:12" x14ac:dyDescent="0.4">
      <c r="A38" s="84" t="s">
        <v>55</v>
      </c>
      <c r="B38" s="33">
        <v>10829</v>
      </c>
      <c r="C38" s="33">
        <v>11120</v>
      </c>
      <c r="D38" s="20">
        <v>0.97383093525179854</v>
      </c>
      <c r="E38" s="83">
        <v>-291</v>
      </c>
      <c r="F38" s="33">
        <v>14111</v>
      </c>
      <c r="G38" s="33">
        <v>14578</v>
      </c>
      <c r="H38" s="20">
        <v>0.96796542735629032</v>
      </c>
      <c r="I38" s="83">
        <v>-467</v>
      </c>
      <c r="J38" s="20">
        <v>0.76741549146056265</v>
      </c>
      <c r="K38" s="20">
        <v>0.76279325010289478</v>
      </c>
      <c r="L38" s="23">
        <v>4.6222413576678667E-3</v>
      </c>
    </row>
    <row r="39" spans="1:12" x14ac:dyDescent="0.4">
      <c r="A39" s="84" t="s">
        <v>53</v>
      </c>
      <c r="B39" s="33">
        <v>3165</v>
      </c>
      <c r="C39" s="33">
        <v>4003</v>
      </c>
      <c r="D39" s="20">
        <v>0.79065700724456656</v>
      </c>
      <c r="E39" s="83">
        <v>-838</v>
      </c>
      <c r="F39" s="33">
        <v>4674</v>
      </c>
      <c r="G39" s="33">
        <v>4896</v>
      </c>
      <c r="H39" s="20">
        <v>0.95465686274509809</v>
      </c>
      <c r="I39" s="83">
        <v>-222</v>
      </c>
      <c r="J39" s="20">
        <v>0.67715019255455711</v>
      </c>
      <c r="K39" s="20">
        <v>0.81760620915032678</v>
      </c>
      <c r="L39" s="23">
        <v>-0.14045601659576967</v>
      </c>
    </row>
    <row r="40" spans="1:12" x14ac:dyDescent="0.4">
      <c r="A40" s="84" t="s">
        <v>129</v>
      </c>
      <c r="B40" s="33">
        <v>2762</v>
      </c>
      <c r="C40" s="33">
        <v>2984</v>
      </c>
      <c r="D40" s="20">
        <v>0.92560321715817695</v>
      </c>
      <c r="E40" s="83">
        <v>-222</v>
      </c>
      <c r="F40" s="33">
        <v>3320</v>
      </c>
      <c r="G40" s="33">
        <v>3320</v>
      </c>
      <c r="H40" s="20">
        <v>1</v>
      </c>
      <c r="I40" s="83">
        <v>0</v>
      </c>
      <c r="J40" s="20">
        <v>0.83192771084337347</v>
      </c>
      <c r="K40" s="20">
        <v>0.89879518072289155</v>
      </c>
      <c r="L40" s="23">
        <v>-6.6867469879518082E-2</v>
      </c>
    </row>
    <row r="41" spans="1:12" x14ac:dyDescent="0.4">
      <c r="A41" s="84" t="s">
        <v>52</v>
      </c>
      <c r="B41" s="33">
        <v>3693</v>
      </c>
      <c r="C41" s="33">
        <v>4213</v>
      </c>
      <c r="D41" s="20">
        <v>0.87657251364823163</v>
      </c>
      <c r="E41" s="83">
        <v>-520</v>
      </c>
      <c r="F41" s="33">
        <v>5754</v>
      </c>
      <c r="G41" s="33">
        <v>5652</v>
      </c>
      <c r="H41" s="20">
        <v>1.0180467091295118</v>
      </c>
      <c r="I41" s="83">
        <v>102</v>
      </c>
      <c r="J41" s="20">
        <v>0.64181438998957252</v>
      </c>
      <c r="K41" s="20">
        <v>0.74539985845718326</v>
      </c>
      <c r="L41" s="23">
        <v>-0.10358546846761074</v>
      </c>
    </row>
    <row r="42" spans="1:12" x14ac:dyDescent="0.4">
      <c r="A42" s="93" t="s">
        <v>51</v>
      </c>
      <c r="B42" s="34">
        <v>2935</v>
      </c>
      <c r="C42" s="34">
        <v>3132</v>
      </c>
      <c r="D42" s="17">
        <v>0.93710089399744567</v>
      </c>
      <c r="E42" s="92">
        <v>-197</v>
      </c>
      <c r="F42" s="34">
        <v>5760</v>
      </c>
      <c r="G42" s="34">
        <v>5760</v>
      </c>
      <c r="H42" s="17">
        <v>1</v>
      </c>
      <c r="I42" s="92">
        <v>0</v>
      </c>
      <c r="J42" s="17">
        <v>0.50954861111111116</v>
      </c>
      <c r="K42" s="17">
        <v>0.54374999999999996</v>
      </c>
      <c r="L42" s="16">
        <v>-3.4201388888888795E-2</v>
      </c>
    </row>
    <row r="43" spans="1:12" x14ac:dyDescent="0.4">
      <c r="A43" s="91" t="s">
        <v>72</v>
      </c>
      <c r="B43" s="31">
        <v>20961</v>
      </c>
      <c r="C43" s="31">
        <v>21101</v>
      </c>
      <c r="D43" s="22">
        <v>0.9933652433533956</v>
      </c>
      <c r="E43" s="90">
        <v>-140</v>
      </c>
      <c r="F43" s="31">
        <v>31205</v>
      </c>
      <c r="G43" s="31">
        <v>30413</v>
      </c>
      <c r="H43" s="22">
        <v>1.0260414954131456</v>
      </c>
      <c r="I43" s="90">
        <v>792</v>
      </c>
      <c r="J43" s="22">
        <v>0.67171927575709023</v>
      </c>
      <c r="K43" s="22">
        <v>0.6938151448393779</v>
      </c>
      <c r="L43" s="21">
        <v>-2.2095869082287667E-2</v>
      </c>
    </row>
    <row r="44" spans="1:12" x14ac:dyDescent="0.4">
      <c r="A44" s="86" t="s">
        <v>54</v>
      </c>
      <c r="B44" s="35">
        <v>0</v>
      </c>
      <c r="C44" s="35">
        <v>2324</v>
      </c>
      <c r="D44" s="19">
        <v>0</v>
      </c>
      <c r="E44" s="85">
        <v>-2324</v>
      </c>
      <c r="F44" s="35">
        <v>0</v>
      </c>
      <c r="G44" s="35">
        <v>2590</v>
      </c>
      <c r="H44" s="19">
        <v>0</v>
      </c>
      <c r="I44" s="85">
        <v>-2590</v>
      </c>
      <c r="J44" s="19" t="e">
        <v>#DIV/0!</v>
      </c>
      <c r="K44" s="19">
        <v>0.89729729729729735</v>
      </c>
      <c r="L44" s="18" t="e">
        <v>#DIV/0!</v>
      </c>
    </row>
    <row r="45" spans="1:12" x14ac:dyDescent="0.4">
      <c r="A45" s="84" t="s">
        <v>68</v>
      </c>
      <c r="B45" s="33">
        <v>1511</v>
      </c>
      <c r="C45" s="33">
        <v>1359</v>
      </c>
      <c r="D45" s="20">
        <v>1.1118469462840324</v>
      </c>
      <c r="E45" s="83">
        <v>152</v>
      </c>
      <c r="F45" s="33">
        <v>2520</v>
      </c>
      <c r="G45" s="33">
        <v>2506</v>
      </c>
      <c r="H45" s="20">
        <v>1.005586592178771</v>
      </c>
      <c r="I45" s="83">
        <v>14</v>
      </c>
      <c r="J45" s="20">
        <v>0.59960317460317458</v>
      </c>
      <c r="K45" s="20">
        <v>0.5422984836392658</v>
      </c>
      <c r="L45" s="23">
        <v>5.7304690963908778E-2</v>
      </c>
    </row>
    <row r="46" spans="1:12" x14ac:dyDescent="0.4">
      <c r="A46" s="84" t="s">
        <v>66</v>
      </c>
      <c r="B46" s="33">
        <v>2002</v>
      </c>
      <c r="C46" s="33">
        <v>1960</v>
      </c>
      <c r="D46" s="20">
        <v>1.0214285714285714</v>
      </c>
      <c r="E46" s="83">
        <v>42</v>
      </c>
      <c r="F46" s="33">
        <v>2520</v>
      </c>
      <c r="G46" s="33">
        <v>2527</v>
      </c>
      <c r="H46" s="20">
        <v>0.99722991689750695</v>
      </c>
      <c r="I46" s="83">
        <v>-7</v>
      </c>
      <c r="J46" s="20">
        <v>0.7944444444444444</v>
      </c>
      <c r="K46" s="20">
        <v>0.77562326869806097</v>
      </c>
      <c r="L46" s="23">
        <v>1.8821175746383423E-2</v>
      </c>
    </row>
    <row r="47" spans="1:12" x14ac:dyDescent="0.4">
      <c r="A47" s="84" t="s">
        <v>48</v>
      </c>
      <c r="B47" s="33">
        <v>5101</v>
      </c>
      <c r="C47" s="33">
        <v>4968</v>
      </c>
      <c r="D47" s="20">
        <v>1.0267713365539453</v>
      </c>
      <c r="E47" s="83">
        <v>133</v>
      </c>
      <c r="F47" s="33">
        <v>7556</v>
      </c>
      <c r="G47" s="33">
        <v>7602</v>
      </c>
      <c r="H47" s="20">
        <v>0.99394896079978956</v>
      </c>
      <c r="I47" s="83">
        <v>-46</v>
      </c>
      <c r="J47" s="20">
        <v>0.67509264160931715</v>
      </c>
      <c r="K47" s="20">
        <v>0.65351223362273081</v>
      </c>
      <c r="L47" s="23">
        <v>2.1580407986586336E-2</v>
      </c>
    </row>
    <row r="48" spans="1:12" x14ac:dyDescent="0.4">
      <c r="A48" s="84" t="s">
        <v>50</v>
      </c>
      <c r="B48" s="33">
        <v>1688</v>
      </c>
      <c r="C48" s="33">
        <v>1353</v>
      </c>
      <c r="D48" s="20">
        <v>1.2475979305247598</v>
      </c>
      <c r="E48" s="83">
        <v>335</v>
      </c>
      <c r="F48" s="33">
        <v>2520</v>
      </c>
      <c r="G48" s="33">
        <v>2520</v>
      </c>
      <c r="H48" s="20">
        <v>1</v>
      </c>
      <c r="I48" s="83">
        <v>0</v>
      </c>
      <c r="J48" s="20">
        <v>0.66984126984126979</v>
      </c>
      <c r="K48" s="20">
        <v>0.53690476190476188</v>
      </c>
      <c r="L48" s="23">
        <v>0.13293650793650791</v>
      </c>
    </row>
    <row r="49" spans="1:12" x14ac:dyDescent="0.4">
      <c r="A49" s="84" t="s">
        <v>49</v>
      </c>
      <c r="B49" s="33">
        <v>2026</v>
      </c>
      <c r="C49" s="33">
        <v>1914</v>
      </c>
      <c r="D49" s="20">
        <v>1.0585161964472309</v>
      </c>
      <c r="E49" s="83">
        <v>112</v>
      </c>
      <c r="F49" s="33">
        <v>3356</v>
      </c>
      <c r="G49" s="33">
        <v>2520</v>
      </c>
      <c r="H49" s="20">
        <v>1.3317460317460317</v>
      </c>
      <c r="I49" s="83">
        <v>836</v>
      </c>
      <c r="J49" s="20">
        <v>0.60369487485101314</v>
      </c>
      <c r="K49" s="20">
        <v>0.75952380952380949</v>
      </c>
      <c r="L49" s="23">
        <v>-0.15582893467279635</v>
      </c>
    </row>
    <row r="50" spans="1:12" x14ac:dyDescent="0.4">
      <c r="A50" s="84" t="s">
        <v>128</v>
      </c>
      <c r="B50" s="33">
        <v>2084</v>
      </c>
      <c r="C50" s="33">
        <v>1786</v>
      </c>
      <c r="D50" s="20">
        <v>1.1668533034714446</v>
      </c>
      <c r="E50" s="83">
        <v>298</v>
      </c>
      <c r="F50" s="33">
        <v>2520</v>
      </c>
      <c r="G50" s="33">
        <v>2560</v>
      </c>
      <c r="H50" s="20">
        <v>0.984375</v>
      </c>
      <c r="I50" s="83">
        <v>-40</v>
      </c>
      <c r="J50" s="20">
        <v>0.82698412698412693</v>
      </c>
      <c r="K50" s="20">
        <v>0.69765624999999998</v>
      </c>
      <c r="L50" s="23">
        <v>0.12932787698412695</v>
      </c>
    </row>
    <row r="51" spans="1:12" x14ac:dyDescent="0.4">
      <c r="A51" s="84" t="s">
        <v>70</v>
      </c>
      <c r="B51" s="33">
        <v>2165</v>
      </c>
      <c r="C51" s="33">
        <v>2173</v>
      </c>
      <c r="D51" s="20">
        <v>0.99631845375057526</v>
      </c>
      <c r="E51" s="83">
        <v>-8</v>
      </c>
      <c r="F51" s="33">
        <v>2534</v>
      </c>
      <c r="G51" s="33">
        <v>2548</v>
      </c>
      <c r="H51" s="20">
        <v>0.99450549450549453</v>
      </c>
      <c r="I51" s="83">
        <v>-14</v>
      </c>
      <c r="J51" s="20">
        <v>0.85438042620363064</v>
      </c>
      <c r="K51" s="20">
        <v>0.85282574568288849</v>
      </c>
      <c r="L51" s="23">
        <v>1.5546805207421466E-3</v>
      </c>
    </row>
    <row r="52" spans="1:12" x14ac:dyDescent="0.4">
      <c r="A52" s="84" t="s">
        <v>127</v>
      </c>
      <c r="B52" s="33">
        <v>1581</v>
      </c>
      <c r="C52" s="33">
        <v>1932</v>
      </c>
      <c r="D52" s="20">
        <v>0.81832298136645965</v>
      </c>
      <c r="E52" s="83">
        <v>-351</v>
      </c>
      <c r="F52" s="33">
        <v>2639</v>
      </c>
      <c r="G52" s="33">
        <v>2520</v>
      </c>
      <c r="H52" s="20">
        <v>1.0472222222222223</v>
      </c>
      <c r="I52" s="83">
        <v>119</v>
      </c>
      <c r="J52" s="20">
        <v>0.59909056460780596</v>
      </c>
      <c r="K52" s="20">
        <v>0.76666666666666672</v>
      </c>
      <c r="L52" s="23">
        <v>-0.16757610205886075</v>
      </c>
    </row>
    <row r="53" spans="1:12" x14ac:dyDescent="0.4">
      <c r="A53" s="84" t="s">
        <v>126</v>
      </c>
      <c r="B53" s="33">
        <v>0</v>
      </c>
      <c r="C53" s="33">
        <v>1332</v>
      </c>
      <c r="D53" s="20">
        <v>0</v>
      </c>
      <c r="E53" s="83">
        <v>-1332</v>
      </c>
      <c r="F53" s="33">
        <v>0</v>
      </c>
      <c r="G53" s="33">
        <v>2520</v>
      </c>
      <c r="H53" s="20">
        <v>0</v>
      </c>
      <c r="I53" s="83">
        <v>-2520</v>
      </c>
      <c r="J53" s="20" t="e">
        <v>#DIV/0!</v>
      </c>
      <c r="K53" s="20">
        <v>0.52857142857142858</v>
      </c>
      <c r="L53" s="23" t="e">
        <v>#DIV/0!</v>
      </c>
    </row>
    <row r="54" spans="1:12" x14ac:dyDescent="0.4">
      <c r="A54" s="84" t="s">
        <v>125</v>
      </c>
      <c r="B54" s="33">
        <v>1542</v>
      </c>
      <c r="C54" s="33">
        <v>0</v>
      </c>
      <c r="D54" s="20" t="e">
        <v>#DIV/0!</v>
      </c>
      <c r="E54" s="83">
        <v>1542</v>
      </c>
      <c r="F54" s="33">
        <v>2520</v>
      </c>
      <c r="G54" s="33">
        <v>0</v>
      </c>
      <c r="H54" s="20" t="e">
        <v>#DIV/0!</v>
      </c>
      <c r="I54" s="83">
        <v>2520</v>
      </c>
      <c r="J54" s="20">
        <v>0.61190476190476195</v>
      </c>
      <c r="K54" s="20" t="e">
        <v>#DIV/0!</v>
      </c>
      <c r="L54" s="23" t="e">
        <v>#DIV/0!</v>
      </c>
    </row>
    <row r="55" spans="1:12" x14ac:dyDescent="0.4">
      <c r="A55" s="84" t="s">
        <v>124</v>
      </c>
      <c r="B55" s="33">
        <v>1261</v>
      </c>
      <c r="C55" s="33">
        <v>0</v>
      </c>
      <c r="D55" s="20" t="e">
        <v>#DIV/0!</v>
      </c>
      <c r="E55" s="83">
        <v>1261</v>
      </c>
      <c r="F55" s="33">
        <v>2520</v>
      </c>
      <c r="G55" s="33">
        <v>0</v>
      </c>
      <c r="H55" s="20" t="e">
        <v>#DIV/0!</v>
      </c>
      <c r="I55" s="83">
        <v>2520</v>
      </c>
      <c r="J55" s="20">
        <v>0.5003968253968254</v>
      </c>
      <c r="K55" s="20" t="e">
        <v>#DIV/0!</v>
      </c>
      <c r="L55" s="23" t="e">
        <v>#DIV/0!</v>
      </c>
    </row>
    <row r="56" spans="1:12" s="87" customFormat="1" x14ac:dyDescent="0.4">
      <c r="A56" s="89" t="s">
        <v>71</v>
      </c>
      <c r="B56" s="28">
        <v>22782</v>
      </c>
      <c r="C56" s="28">
        <v>22679</v>
      </c>
      <c r="D56" s="15">
        <v>1.0045416464570749</v>
      </c>
      <c r="E56" s="88">
        <v>103</v>
      </c>
      <c r="F56" s="28">
        <v>33386</v>
      </c>
      <c r="G56" s="28">
        <v>30068</v>
      </c>
      <c r="H56" s="15">
        <v>1.1103498736197952</v>
      </c>
      <c r="I56" s="88">
        <v>3318</v>
      </c>
      <c r="J56" s="15">
        <v>0.68238183669801711</v>
      </c>
      <c r="K56" s="15">
        <v>0.75425701742716511</v>
      </c>
      <c r="L56" s="24">
        <v>-7.1875180729148003E-2</v>
      </c>
    </row>
    <row r="57" spans="1:12" x14ac:dyDescent="0.4">
      <c r="A57" s="86" t="s">
        <v>56</v>
      </c>
      <c r="B57" s="35">
        <v>15700</v>
      </c>
      <c r="C57" s="35">
        <v>16746</v>
      </c>
      <c r="D57" s="19">
        <v>0.9375373223456348</v>
      </c>
      <c r="E57" s="85">
        <v>-1046</v>
      </c>
      <c r="F57" s="35">
        <v>24286</v>
      </c>
      <c r="G57" s="35">
        <v>20954</v>
      </c>
      <c r="H57" s="19">
        <v>1.1590149852056886</v>
      </c>
      <c r="I57" s="85">
        <v>3332</v>
      </c>
      <c r="J57" s="19">
        <v>0.64646298278843783</v>
      </c>
      <c r="K57" s="19">
        <v>0.79917915433807385</v>
      </c>
      <c r="L57" s="18">
        <v>-0.15271617154963602</v>
      </c>
    </row>
    <row r="58" spans="1:12" x14ac:dyDescent="0.4">
      <c r="A58" s="84" t="s">
        <v>57</v>
      </c>
      <c r="B58" s="33">
        <v>5171</v>
      </c>
      <c r="C58" s="33">
        <v>4426</v>
      </c>
      <c r="D58" s="20">
        <v>1.1683235427022143</v>
      </c>
      <c r="E58" s="83">
        <v>745</v>
      </c>
      <c r="F58" s="33">
        <v>5840</v>
      </c>
      <c r="G58" s="33">
        <v>5960</v>
      </c>
      <c r="H58" s="20">
        <v>0.97986577181208057</v>
      </c>
      <c r="I58" s="83">
        <v>-120</v>
      </c>
      <c r="J58" s="20">
        <v>0.88544520547945205</v>
      </c>
      <c r="K58" s="20">
        <v>0.74261744966442955</v>
      </c>
      <c r="L58" s="23">
        <v>0.14282775581502249</v>
      </c>
    </row>
    <row r="59" spans="1:12" x14ac:dyDescent="0.4">
      <c r="A59" s="84" t="s">
        <v>153</v>
      </c>
      <c r="B59" s="33">
        <v>0</v>
      </c>
      <c r="C59" s="33">
        <v>1507</v>
      </c>
      <c r="D59" s="20">
        <v>0</v>
      </c>
      <c r="E59" s="83">
        <v>-1507</v>
      </c>
      <c r="F59" s="33">
        <v>0</v>
      </c>
      <c r="G59" s="33">
        <v>3154</v>
      </c>
      <c r="H59" s="20">
        <v>0</v>
      </c>
      <c r="I59" s="83">
        <v>-3154</v>
      </c>
      <c r="J59" s="20" t="e">
        <v>#DIV/0!</v>
      </c>
      <c r="K59" s="20">
        <v>0.47780596068484465</v>
      </c>
      <c r="L59" s="23" t="e">
        <v>#DIV/0!</v>
      </c>
    </row>
    <row r="60" spans="1:12" x14ac:dyDescent="0.4">
      <c r="A60" s="84" t="s">
        <v>152</v>
      </c>
      <c r="B60" s="33">
        <v>695</v>
      </c>
      <c r="C60" s="33">
        <v>0</v>
      </c>
      <c r="D60" s="20" t="e">
        <v>#DIV/0!</v>
      </c>
      <c r="E60" s="83">
        <v>695</v>
      </c>
      <c r="F60" s="33">
        <v>1630</v>
      </c>
      <c r="G60" s="33">
        <v>0</v>
      </c>
      <c r="H60" s="20" t="e">
        <v>#DIV/0!</v>
      </c>
      <c r="I60" s="83">
        <v>1630</v>
      </c>
      <c r="J60" s="20">
        <v>0.42638036809815949</v>
      </c>
      <c r="K60" s="20" t="e">
        <v>#DIV/0!</v>
      </c>
      <c r="L60" s="23" t="e">
        <v>#DIV/0!</v>
      </c>
    </row>
    <row r="61" spans="1:12" x14ac:dyDescent="0.4">
      <c r="A61" s="82" t="s">
        <v>151</v>
      </c>
      <c r="B61" s="32">
        <v>1216</v>
      </c>
      <c r="C61" s="32">
        <v>0</v>
      </c>
      <c r="D61" s="26" t="e">
        <v>#DIV/0!</v>
      </c>
      <c r="E61" s="81">
        <v>1216</v>
      </c>
      <c r="F61" s="32">
        <v>1630</v>
      </c>
      <c r="G61" s="32">
        <v>0</v>
      </c>
      <c r="H61" s="26" t="e">
        <v>#DIV/0!</v>
      </c>
      <c r="I61" s="81">
        <v>1630</v>
      </c>
      <c r="J61" s="26">
        <v>0.74601226993865033</v>
      </c>
      <c r="K61" s="26" t="e">
        <v>#DIV/0!</v>
      </c>
      <c r="L61" s="25" t="e">
        <v>#DIV/0!</v>
      </c>
    </row>
    <row r="62" spans="1:12" x14ac:dyDescent="0.4">
      <c r="C62" s="80"/>
      <c r="E62" s="13"/>
      <c r="G62" s="80"/>
      <c r="I62" s="13"/>
      <c r="K62" s="80"/>
    </row>
    <row r="63" spans="1:12" x14ac:dyDescent="0.4">
      <c r="C63" s="80"/>
      <c r="D63" s="13"/>
      <c r="E63" s="13"/>
      <c r="F63" s="80"/>
      <c r="G63" s="80"/>
      <c r="H63" s="13"/>
      <c r="I63" s="13"/>
      <c r="J63" s="80"/>
      <c r="K63" s="80"/>
    </row>
    <row r="64" spans="1:12" x14ac:dyDescent="0.4">
      <c r="C64" s="80"/>
      <c r="D64" s="13"/>
      <c r="E64" s="13"/>
      <c r="F64" s="80"/>
      <c r="G64" s="80"/>
      <c r="H64" s="13"/>
      <c r="I64" s="13"/>
      <c r="J64" s="80"/>
      <c r="K64" s="80"/>
    </row>
    <row r="65" spans="3:11" x14ac:dyDescent="0.4">
      <c r="C65" s="80"/>
      <c r="D65" s="13"/>
      <c r="E65" s="13"/>
      <c r="F65" s="80"/>
      <c r="G65" s="80"/>
      <c r="H65" s="13"/>
      <c r="I65" s="13"/>
      <c r="J65" s="80"/>
      <c r="K65" s="80"/>
    </row>
    <row r="66" spans="3:11" x14ac:dyDescent="0.4">
      <c r="C66" s="80"/>
      <c r="D66" s="13"/>
      <c r="E66" s="13"/>
      <c r="F66" s="80"/>
      <c r="G66" s="80"/>
      <c r="H66" s="13"/>
      <c r="I66" s="13"/>
      <c r="J66" s="80"/>
      <c r="K66" s="80"/>
    </row>
    <row r="67" spans="3:11" x14ac:dyDescent="0.4">
      <c r="C67" s="80"/>
      <c r="E67" s="13"/>
      <c r="G67" s="80"/>
      <c r="I67" s="13"/>
      <c r="K67" s="80"/>
    </row>
    <row r="68" spans="3:11" x14ac:dyDescent="0.4">
      <c r="C68" s="80"/>
      <c r="E68" s="13"/>
      <c r="G68" s="80"/>
      <c r="I68" s="13"/>
      <c r="K68" s="80"/>
    </row>
    <row r="69" spans="3:11" x14ac:dyDescent="0.4">
      <c r="C69" s="80"/>
      <c r="E69" s="13"/>
      <c r="G69" s="80"/>
      <c r="I69" s="13"/>
      <c r="K69" s="80"/>
    </row>
    <row r="70" spans="3:11" x14ac:dyDescent="0.4">
      <c r="C70" s="80"/>
      <c r="E70" s="13"/>
      <c r="G70" s="80"/>
      <c r="I70" s="13"/>
      <c r="K70" s="80"/>
    </row>
  </sheetData>
  <mergeCells count="14">
    <mergeCell ref="A2:A3"/>
    <mergeCell ref="B2:E3"/>
    <mergeCell ref="F2:I3"/>
    <mergeCell ref="J2:L3"/>
    <mergeCell ref="A4:A5"/>
    <mergeCell ref="B4:B5"/>
    <mergeCell ref="C4:C5"/>
    <mergeCell ref="D4:E4"/>
    <mergeCell ref="K4:K5"/>
    <mergeCell ref="L4:L5"/>
    <mergeCell ref="F4:F5"/>
    <mergeCell ref="G4:G5"/>
    <mergeCell ref="H4:I4"/>
    <mergeCell ref="J4:J5"/>
  </mergeCells>
  <phoneticPr fontId="3"/>
  <hyperlinks>
    <hyperlink ref="A1" location="'h15'!A1" display="'h15'!A1"/>
  </hyperlinks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zoomScaleNormal="100"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bestFit="1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３月(月間)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80</v>
      </c>
      <c r="C4" s="120" t="s">
        <v>158</v>
      </c>
      <c r="D4" s="119" t="s">
        <v>61</v>
      </c>
      <c r="E4" s="119"/>
      <c r="F4" s="116" t="s">
        <v>80</v>
      </c>
      <c r="G4" s="116" t="s">
        <v>158</v>
      </c>
      <c r="H4" s="119" t="s">
        <v>61</v>
      </c>
      <c r="I4" s="119"/>
      <c r="J4" s="116" t="s">
        <v>80</v>
      </c>
      <c r="K4" s="116" t="s">
        <v>158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513960</v>
      </c>
      <c r="C6" s="28">
        <v>490501</v>
      </c>
      <c r="D6" s="15">
        <v>1.0478266099355558</v>
      </c>
      <c r="E6" s="88">
        <v>23459</v>
      </c>
      <c r="F6" s="28">
        <v>622732</v>
      </c>
      <c r="G6" s="28">
        <v>590457</v>
      </c>
      <c r="H6" s="15">
        <v>1.0546610506776954</v>
      </c>
      <c r="I6" s="88">
        <v>32275</v>
      </c>
      <c r="J6" s="15">
        <v>0.82533096099124503</v>
      </c>
      <c r="K6" s="15">
        <v>0.83071417563006278</v>
      </c>
      <c r="L6" s="24">
        <v>-5.383214638817746E-3</v>
      </c>
    </row>
    <row r="7" spans="1:12" s="87" customFormat="1" x14ac:dyDescent="0.4">
      <c r="A7" s="89" t="s">
        <v>58</v>
      </c>
      <c r="B7" s="28">
        <v>219472</v>
      </c>
      <c r="C7" s="28">
        <v>204211</v>
      </c>
      <c r="D7" s="15">
        <v>1.0747315276846008</v>
      </c>
      <c r="E7" s="88">
        <v>15261</v>
      </c>
      <c r="F7" s="28">
        <v>258813</v>
      </c>
      <c r="G7" s="28">
        <v>244998</v>
      </c>
      <c r="H7" s="15">
        <v>1.0563882154140034</v>
      </c>
      <c r="I7" s="88">
        <v>13815</v>
      </c>
      <c r="J7" s="15">
        <v>0.84799449795798509</v>
      </c>
      <c r="K7" s="15">
        <v>0.83352108996808139</v>
      </c>
      <c r="L7" s="24">
        <v>1.4473407989903708E-2</v>
      </c>
    </row>
    <row r="8" spans="1:12" x14ac:dyDescent="0.4">
      <c r="A8" s="97" t="s">
        <v>65</v>
      </c>
      <c r="B8" s="29">
        <v>173669</v>
      </c>
      <c r="C8" s="29">
        <v>160419</v>
      </c>
      <c r="D8" s="27">
        <v>1.0825962011981125</v>
      </c>
      <c r="E8" s="96">
        <v>13250</v>
      </c>
      <c r="F8" s="29">
        <v>200552</v>
      </c>
      <c r="G8" s="29">
        <v>187285</v>
      </c>
      <c r="H8" s="27">
        <v>1.070838561550578</v>
      </c>
      <c r="I8" s="96">
        <v>13267</v>
      </c>
      <c r="J8" s="27">
        <v>0.86595496429853602</v>
      </c>
      <c r="K8" s="27">
        <v>0.85655017753690899</v>
      </c>
      <c r="L8" s="54">
        <v>9.4047867616270375E-3</v>
      </c>
    </row>
    <row r="9" spans="1:12" x14ac:dyDescent="0.4">
      <c r="A9" s="86" t="s">
        <v>56</v>
      </c>
      <c r="B9" s="35">
        <v>91309</v>
      </c>
      <c r="C9" s="35">
        <v>87093</v>
      </c>
      <c r="D9" s="19">
        <v>1.0484080236069488</v>
      </c>
      <c r="E9" s="85">
        <v>4216</v>
      </c>
      <c r="F9" s="35">
        <v>105289</v>
      </c>
      <c r="G9" s="35">
        <v>96734</v>
      </c>
      <c r="H9" s="19">
        <v>1.0884383980813364</v>
      </c>
      <c r="I9" s="85">
        <v>8555</v>
      </c>
      <c r="J9" s="19">
        <v>0.86722259685247272</v>
      </c>
      <c r="K9" s="19">
        <v>0.90033493911137763</v>
      </c>
      <c r="L9" s="18">
        <v>-3.3112342258904914E-2</v>
      </c>
    </row>
    <row r="10" spans="1:12" x14ac:dyDescent="0.4">
      <c r="A10" s="84" t="s">
        <v>57</v>
      </c>
      <c r="B10" s="33">
        <v>15420</v>
      </c>
      <c r="C10" s="33">
        <v>14261</v>
      </c>
      <c r="D10" s="20">
        <v>1.0812705981347732</v>
      </c>
      <c r="E10" s="83">
        <v>1159</v>
      </c>
      <c r="F10" s="35">
        <v>17608</v>
      </c>
      <c r="G10" s="33">
        <v>17608</v>
      </c>
      <c r="H10" s="20">
        <v>1</v>
      </c>
      <c r="I10" s="83">
        <v>0</v>
      </c>
      <c r="J10" s="20">
        <v>0.87573830077237624</v>
      </c>
      <c r="K10" s="20">
        <v>0.80991594729668337</v>
      </c>
      <c r="L10" s="23">
        <v>6.5822353475692874E-2</v>
      </c>
    </row>
    <row r="11" spans="1:12" x14ac:dyDescent="0.4">
      <c r="A11" s="84" t="s">
        <v>69</v>
      </c>
      <c r="B11" s="33">
        <v>15662</v>
      </c>
      <c r="C11" s="33">
        <v>13057</v>
      </c>
      <c r="D11" s="20">
        <v>1.1995098414643486</v>
      </c>
      <c r="E11" s="83">
        <v>2605</v>
      </c>
      <c r="F11" s="33">
        <v>17499</v>
      </c>
      <c r="G11" s="33">
        <v>17613</v>
      </c>
      <c r="H11" s="20">
        <v>0.99352750809061485</v>
      </c>
      <c r="I11" s="83">
        <v>-114</v>
      </c>
      <c r="J11" s="20">
        <v>0.8950225727184411</v>
      </c>
      <c r="K11" s="20">
        <v>0.74132742860387213</v>
      </c>
      <c r="L11" s="23">
        <v>0.15369514411456897</v>
      </c>
    </row>
    <row r="12" spans="1:12" x14ac:dyDescent="0.4">
      <c r="A12" s="84" t="s">
        <v>54</v>
      </c>
      <c r="B12" s="33">
        <v>21257</v>
      </c>
      <c r="C12" s="33">
        <v>20163</v>
      </c>
      <c r="D12" s="20">
        <v>1.0542577989386499</v>
      </c>
      <c r="E12" s="83">
        <v>1094</v>
      </c>
      <c r="F12" s="33">
        <v>25110</v>
      </c>
      <c r="G12" s="33">
        <v>25110</v>
      </c>
      <c r="H12" s="20">
        <v>1</v>
      </c>
      <c r="I12" s="83">
        <v>0</v>
      </c>
      <c r="J12" s="20">
        <v>0.84655515730784547</v>
      </c>
      <c r="K12" s="20">
        <v>0.80298685782556756</v>
      </c>
      <c r="L12" s="23">
        <v>4.3568299482277917E-2</v>
      </c>
    </row>
    <row r="13" spans="1:12" x14ac:dyDescent="0.4">
      <c r="A13" s="84" t="s">
        <v>55</v>
      </c>
      <c r="B13" s="33">
        <v>21824</v>
      </c>
      <c r="C13" s="33">
        <v>17806</v>
      </c>
      <c r="D13" s="20">
        <v>1.2256542738402785</v>
      </c>
      <c r="E13" s="83">
        <v>4018</v>
      </c>
      <c r="F13" s="33">
        <v>26358</v>
      </c>
      <c r="G13" s="33">
        <v>21620</v>
      </c>
      <c r="H13" s="20">
        <v>1.2191489361702128</v>
      </c>
      <c r="I13" s="83">
        <v>4738</v>
      </c>
      <c r="J13" s="20">
        <v>0.82798391380226122</v>
      </c>
      <c r="K13" s="20">
        <v>0.8235892691951896</v>
      </c>
      <c r="L13" s="23">
        <v>4.3946446070716183E-3</v>
      </c>
    </row>
    <row r="14" spans="1:12" x14ac:dyDescent="0.4">
      <c r="A14" s="95" t="s">
        <v>145</v>
      </c>
      <c r="B14" s="33">
        <v>7880</v>
      </c>
      <c r="C14" s="33">
        <v>7809</v>
      </c>
      <c r="D14" s="20">
        <v>1.0090920732488156</v>
      </c>
      <c r="E14" s="83">
        <v>71</v>
      </c>
      <c r="F14" s="33">
        <v>8370</v>
      </c>
      <c r="G14" s="33">
        <v>8370</v>
      </c>
      <c r="H14" s="20">
        <v>1</v>
      </c>
      <c r="I14" s="83">
        <v>0</v>
      </c>
      <c r="J14" s="20">
        <v>0.94145758661887691</v>
      </c>
      <c r="K14" s="20">
        <v>0.93297491039426528</v>
      </c>
      <c r="L14" s="23">
        <v>8.4826762246116294E-3</v>
      </c>
    </row>
    <row r="15" spans="1:12" x14ac:dyDescent="0.4">
      <c r="A15" s="84" t="s">
        <v>155</v>
      </c>
      <c r="B15" s="33">
        <v>0</v>
      </c>
      <c r="C15" s="33">
        <v>0</v>
      </c>
      <c r="D15" s="20" t="e">
        <v>#DIV/0!</v>
      </c>
      <c r="E15" s="83">
        <v>0</v>
      </c>
      <c r="F15" s="33">
        <v>0</v>
      </c>
      <c r="G15" s="33">
        <v>0</v>
      </c>
      <c r="H15" s="20" t="e">
        <v>#DIV/0!</v>
      </c>
      <c r="I15" s="83">
        <v>0</v>
      </c>
      <c r="J15" s="20" t="e">
        <v>#DIV/0!</v>
      </c>
      <c r="K15" s="20" t="e">
        <v>#DIV/0!</v>
      </c>
      <c r="L15" s="23" t="e">
        <v>#DIV/0!</v>
      </c>
    </row>
    <row r="16" spans="1:12" x14ac:dyDescent="0.4">
      <c r="A16" s="95" t="s">
        <v>154</v>
      </c>
      <c r="B16" s="33">
        <v>317</v>
      </c>
      <c r="C16" s="33">
        <v>230</v>
      </c>
      <c r="D16" s="20">
        <v>1.3782608695652174</v>
      </c>
      <c r="E16" s="83">
        <v>87</v>
      </c>
      <c r="F16" s="33">
        <v>318</v>
      </c>
      <c r="G16" s="33">
        <v>230</v>
      </c>
      <c r="H16" s="20">
        <v>1.3826086956521739</v>
      </c>
      <c r="I16" s="83">
        <v>88</v>
      </c>
      <c r="J16" s="20">
        <v>0.99685534591194969</v>
      </c>
      <c r="K16" s="20">
        <v>1</v>
      </c>
      <c r="L16" s="23">
        <v>-3.1446540880503138E-3</v>
      </c>
    </row>
    <row r="17" spans="1:12" x14ac:dyDescent="0.4">
      <c r="A17" s="91" t="s">
        <v>64</v>
      </c>
      <c r="B17" s="31">
        <v>43454</v>
      </c>
      <c r="C17" s="31">
        <v>41508</v>
      </c>
      <c r="D17" s="22">
        <v>1.0468825286691723</v>
      </c>
      <c r="E17" s="90">
        <v>1946</v>
      </c>
      <c r="F17" s="31">
        <v>54088</v>
      </c>
      <c r="G17" s="31">
        <v>53618</v>
      </c>
      <c r="H17" s="22">
        <v>1.0087657130068262</v>
      </c>
      <c r="I17" s="90">
        <v>470</v>
      </c>
      <c r="J17" s="22">
        <v>0.80339446827392402</v>
      </c>
      <c r="K17" s="22">
        <v>0.77414301167518373</v>
      </c>
      <c r="L17" s="21">
        <v>2.9251456598740289E-2</v>
      </c>
    </row>
    <row r="18" spans="1:12" x14ac:dyDescent="0.4">
      <c r="A18" s="86" t="s">
        <v>144</v>
      </c>
      <c r="B18" s="35">
        <v>2540</v>
      </c>
      <c r="C18" s="35">
        <v>2163</v>
      </c>
      <c r="D18" s="19">
        <v>1.1742949607027278</v>
      </c>
      <c r="E18" s="85">
        <v>377</v>
      </c>
      <c r="F18" s="35">
        <v>3300</v>
      </c>
      <c r="G18" s="35">
        <v>2700</v>
      </c>
      <c r="H18" s="19">
        <v>1.2222222222222223</v>
      </c>
      <c r="I18" s="85">
        <v>600</v>
      </c>
      <c r="J18" s="19">
        <v>0.76969696969696966</v>
      </c>
      <c r="K18" s="19">
        <v>0.80111111111111111</v>
      </c>
      <c r="L18" s="18">
        <v>-3.141414141414145E-2</v>
      </c>
    </row>
    <row r="19" spans="1:12" x14ac:dyDescent="0.4">
      <c r="A19" s="84" t="s">
        <v>143</v>
      </c>
      <c r="B19" s="33">
        <v>4123</v>
      </c>
      <c r="C19" s="33">
        <v>3524</v>
      </c>
      <c r="D19" s="20">
        <v>1.1699772985244041</v>
      </c>
      <c r="E19" s="83">
        <v>599</v>
      </c>
      <c r="F19" s="33">
        <v>4701</v>
      </c>
      <c r="G19" s="33">
        <v>4650</v>
      </c>
      <c r="H19" s="20">
        <v>1.0109677419354839</v>
      </c>
      <c r="I19" s="83">
        <v>51</v>
      </c>
      <c r="J19" s="20">
        <v>0.87704743671559238</v>
      </c>
      <c r="K19" s="20">
        <v>0.75784946236559136</v>
      </c>
      <c r="L19" s="23">
        <v>0.11919797435000101</v>
      </c>
    </row>
    <row r="20" spans="1:12" x14ac:dyDescent="0.4">
      <c r="A20" s="84" t="s">
        <v>142</v>
      </c>
      <c r="B20" s="33">
        <v>3405</v>
      </c>
      <c r="C20" s="33">
        <v>3369</v>
      </c>
      <c r="D20" s="20">
        <v>1.0106856634016028</v>
      </c>
      <c r="E20" s="83">
        <v>36</v>
      </c>
      <c r="F20" s="33">
        <v>4650</v>
      </c>
      <c r="G20" s="33">
        <v>4667</v>
      </c>
      <c r="H20" s="20">
        <v>0.99635740304263987</v>
      </c>
      <c r="I20" s="83">
        <v>-17</v>
      </c>
      <c r="J20" s="20">
        <v>0.73225806451612907</v>
      </c>
      <c r="K20" s="20">
        <v>0.72187700878508676</v>
      </c>
      <c r="L20" s="23">
        <v>1.038105573104231E-2</v>
      </c>
    </row>
    <row r="21" spans="1:12" x14ac:dyDescent="0.4">
      <c r="A21" s="84" t="s">
        <v>141</v>
      </c>
      <c r="B21" s="33">
        <v>4135</v>
      </c>
      <c r="C21" s="33">
        <v>4278</v>
      </c>
      <c r="D21" s="20">
        <v>0.96657316503038804</v>
      </c>
      <c r="E21" s="83">
        <v>-143</v>
      </c>
      <c r="F21" s="33">
        <v>4684</v>
      </c>
      <c r="G21" s="33">
        <v>4667</v>
      </c>
      <c r="H21" s="20">
        <v>1.0036425969573601</v>
      </c>
      <c r="I21" s="83">
        <v>17</v>
      </c>
      <c r="J21" s="20">
        <v>0.88279248505550811</v>
      </c>
      <c r="K21" s="20">
        <v>0.91664881079922866</v>
      </c>
      <c r="L21" s="23">
        <v>-3.385632574372055E-2</v>
      </c>
    </row>
    <row r="22" spans="1:12" x14ac:dyDescent="0.4">
      <c r="A22" s="84" t="s">
        <v>140</v>
      </c>
      <c r="B22" s="34">
        <v>7874</v>
      </c>
      <c r="C22" s="34">
        <v>6998</v>
      </c>
      <c r="D22" s="17">
        <v>1.1251786224635609</v>
      </c>
      <c r="E22" s="92">
        <v>876</v>
      </c>
      <c r="F22" s="34">
        <v>9334</v>
      </c>
      <c r="G22" s="34">
        <v>9300</v>
      </c>
      <c r="H22" s="17">
        <v>1.0036559139784946</v>
      </c>
      <c r="I22" s="92">
        <v>34</v>
      </c>
      <c r="J22" s="17">
        <v>0.8435826012427684</v>
      </c>
      <c r="K22" s="17">
        <v>0.75247311827956986</v>
      </c>
      <c r="L22" s="16">
        <v>9.110948296319854E-2</v>
      </c>
    </row>
    <row r="23" spans="1:12" x14ac:dyDescent="0.4">
      <c r="A23" s="93" t="s">
        <v>139</v>
      </c>
      <c r="B23" s="33">
        <v>5199</v>
      </c>
      <c r="C23" s="33">
        <v>5017</v>
      </c>
      <c r="D23" s="20">
        <v>1.0362766593581823</v>
      </c>
      <c r="E23" s="83">
        <v>182</v>
      </c>
      <c r="F23" s="33">
        <v>6784</v>
      </c>
      <c r="G23" s="33">
        <v>6900</v>
      </c>
      <c r="H23" s="20">
        <v>0.98318840579710143</v>
      </c>
      <c r="I23" s="83">
        <v>-116</v>
      </c>
      <c r="J23" s="20">
        <v>0.76636202830188682</v>
      </c>
      <c r="K23" s="20">
        <v>0.72710144927536235</v>
      </c>
      <c r="L23" s="23">
        <v>3.9260579026524467E-2</v>
      </c>
    </row>
    <row r="24" spans="1:12" x14ac:dyDescent="0.4">
      <c r="A24" s="84" t="s">
        <v>138</v>
      </c>
      <c r="B24" s="33">
        <v>4335</v>
      </c>
      <c r="C24" s="33">
        <v>4215</v>
      </c>
      <c r="D24" s="20">
        <v>1.0284697508896796</v>
      </c>
      <c r="E24" s="83">
        <v>120</v>
      </c>
      <c r="F24" s="33">
        <v>4950</v>
      </c>
      <c r="G24" s="33">
        <v>4800</v>
      </c>
      <c r="H24" s="20">
        <v>1.03125</v>
      </c>
      <c r="I24" s="83">
        <v>150</v>
      </c>
      <c r="J24" s="20">
        <v>0.87575757575757573</v>
      </c>
      <c r="K24" s="20">
        <v>0.87812500000000004</v>
      </c>
      <c r="L24" s="23">
        <v>-2.3674242424243097E-3</v>
      </c>
    </row>
    <row r="25" spans="1:12" x14ac:dyDescent="0.4">
      <c r="A25" s="84" t="s">
        <v>137</v>
      </c>
      <c r="B25" s="34">
        <v>781</v>
      </c>
      <c r="C25" s="34">
        <v>1494</v>
      </c>
      <c r="D25" s="17">
        <v>0.52275769745649259</v>
      </c>
      <c r="E25" s="92">
        <v>-713</v>
      </c>
      <c r="F25" s="34">
        <v>1534</v>
      </c>
      <c r="G25" s="34">
        <v>1950</v>
      </c>
      <c r="H25" s="17">
        <v>0.78666666666666663</v>
      </c>
      <c r="I25" s="92">
        <v>-416</v>
      </c>
      <c r="J25" s="17">
        <v>0.50912646675358542</v>
      </c>
      <c r="K25" s="17">
        <v>0.76615384615384619</v>
      </c>
      <c r="L25" s="16">
        <v>-0.25702737940026077</v>
      </c>
    </row>
    <row r="26" spans="1:12" x14ac:dyDescent="0.4">
      <c r="A26" s="93" t="s">
        <v>136</v>
      </c>
      <c r="B26" s="33">
        <v>3960</v>
      </c>
      <c r="C26" s="33">
        <v>3112</v>
      </c>
      <c r="D26" s="20">
        <v>1.2724935732647815</v>
      </c>
      <c r="E26" s="83">
        <v>848</v>
      </c>
      <c r="F26" s="33">
        <v>4800</v>
      </c>
      <c r="G26" s="33">
        <v>4650</v>
      </c>
      <c r="H26" s="20">
        <v>1.032258064516129</v>
      </c>
      <c r="I26" s="83">
        <v>150</v>
      </c>
      <c r="J26" s="20">
        <v>0.82499999999999996</v>
      </c>
      <c r="K26" s="20">
        <v>0.66924731182795694</v>
      </c>
      <c r="L26" s="23">
        <v>0.15575268817204302</v>
      </c>
    </row>
    <row r="27" spans="1:12" x14ac:dyDescent="0.4">
      <c r="A27" s="84" t="s">
        <v>135</v>
      </c>
      <c r="B27" s="33">
        <v>3549</v>
      </c>
      <c r="C27" s="33">
        <v>3639</v>
      </c>
      <c r="D27" s="20">
        <v>0.97526793075020612</v>
      </c>
      <c r="E27" s="83">
        <v>-90</v>
      </c>
      <c r="F27" s="33">
        <v>4701</v>
      </c>
      <c r="G27" s="33">
        <v>4684</v>
      </c>
      <c r="H27" s="20">
        <v>1.0036293766011957</v>
      </c>
      <c r="I27" s="83">
        <v>17</v>
      </c>
      <c r="J27" s="20">
        <v>0.75494575622208038</v>
      </c>
      <c r="K27" s="20">
        <v>0.77690008539709654</v>
      </c>
      <c r="L27" s="23">
        <v>-2.1954329175016163E-2</v>
      </c>
    </row>
    <row r="28" spans="1:12" x14ac:dyDescent="0.4">
      <c r="A28" s="93" t="s">
        <v>134</v>
      </c>
      <c r="B28" s="34">
        <v>3553</v>
      </c>
      <c r="C28" s="34">
        <v>3699</v>
      </c>
      <c r="D28" s="17">
        <v>0.96052987293863201</v>
      </c>
      <c r="E28" s="92">
        <v>-146</v>
      </c>
      <c r="F28" s="34">
        <v>4650</v>
      </c>
      <c r="G28" s="34">
        <v>4650</v>
      </c>
      <c r="H28" s="17">
        <v>1</v>
      </c>
      <c r="I28" s="92">
        <v>0</v>
      </c>
      <c r="J28" s="17">
        <v>0.7640860215053763</v>
      </c>
      <c r="K28" s="17">
        <v>0.79548387096774198</v>
      </c>
      <c r="L28" s="16">
        <v>-3.1397849462365679E-2</v>
      </c>
    </row>
    <row r="29" spans="1:12" x14ac:dyDescent="0.4">
      <c r="A29" s="91" t="s">
        <v>63</v>
      </c>
      <c r="B29" s="31">
        <v>2349</v>
      </c>
      <c r="C29" s="31">
        <v>2284</v>
      </c>
      <c r="D29" s="22">
        <v>1.0284588441330997</v>
      </c>
      <c r="E29" s="90">
        <v>65</v>
      </c>
      <c r="F29" s="31">
        <v>4173</v>
      </c>
      <c r="G29" s="31">
        <v>4095</v>
      </c>
      <c r="H29" s="22">
        <v>1.019047619047619</v>
      </c>
      <c r="I29" s="90">
        <v>78</v>
      </c>
      <c r="J29" s="22">
        <v>0.56290438533429188</v>
      </c>
      <c r="K29" s="22">
        <v>0.55775335775335777</v>
      </c>
      <c r="L29" s="21">
        <v>5.1510275809341088E-3</v>
      </c>
    </row>
    <row r="30" spans="1:12" x14ac:dyDescent="0.4">
      <c r="A30" s="86" t="s">
        <v>133</v>
      </c>
      <c r="B30" s="35">
        <v>1571</v>
      </c>
      <c r="C30" s="35">
        <v>1416</v>
      </c>
      <c r="D30" s="19">
        <v>1.1094632768361581</v>
      </c>
      <c r="E30" s="85">
        <v>155</v>
      </c>
      <c r="F30" s="35">
        <v>2964</v>
      </c>
      <c r="G30" s="35">
        <v>2886</v>
      </c>
      <c r="H30" s="19">
        <v>1.027027027027027</v>
      </c>
      <c r="I30" s="85">
        <v>78</v>
      </c>
      <c r="J30" s="19">
        <v>0.53002699055330638</v>
      </c>
      <c r="K30" s="19">
        <v>0.49064449064449067</v>
      </c>
      <c r="L30" s="18">
        <v>3.9382499908815705E-2</v>
      </c>
    </row>
    <row r="31" spans="1:12" x14ac:dyDescent="0.4">
      <c r="A31" s="84" t="s">
        <v>132</v>
      </c>
      <c r="B31" s="33">
        <v>778</v>
      </c>
      <c r="C31" s="33">
        <v>868</v>
      </c>
      <c r="D31" s="20">
        <v>0.89631336405529949</v>
      </c>
      <c r="E31" s="83">
        <v>-90</v>
      </c>
      <c r="F31" s="33">
        <v>1209</v>
      </c>
      <c r="G31" s="33">
        <v>1209</v>
      </c>
      <c r="H31" s="20">
        <v>1</v>
      </c>
      <c r="I31" s="83">
        <v>0</v>
      </c>
      <c r="J31" s="20">
        <v>0.64350703060380476</v>
      </c>
      <c r="K31" s="20">
        <v>0.71794871794871795</v>
      </c>
      <c r="L31" s="23">
        <v>-7.4441687344913188E-2</v>
      </c>
    </row>
    <row r="32" spans="1:12" s="87" customFormat="1" x14ac:dyDescent="0.4">
      <c r="A32" s="89" t="s">
        <v>74</v>
      </c>
      <c r="B32" s="28">
        <v>256638</v>
      </c>
      <c r="C32" s="28">
        <v>244823</v>
      </c>
      <c r="D32" s="15">
        <v>1.0482593547174899</v>
      </c>
      <c r="E32" s="88">
        <v>11815</v>
      </c>
      <c r="F32" s="28">
        <v>312476</v>
      </c>
      <c r="G32" s="28">
        <v>296626</v>
      </c>
      <c r="H32" s="15">
        <v>1.0534342909926979</v>
      </c>
      <c r="I32" s="88">
        <v>15850</v>
      </c>
      <c r="J32" s="15">
        <v>0.82130467619913206</v>
      </c>
      <c r="K32" s="15">
        <v>0.82535920654291939</v>
      </c>
      <c r="L32" s="24">
        <v>-4.0545303437873326E-3</v>
      </c>
    </row>
    <row r="33" spans="1:12" x14ac:dyDescent="0.4">
      <c r="A33" s="94" t="s">
        <v>73</v>
      </c>
      <c r="B33" s="30">
        <v>220916</v>
      </c>
      <c r="C33" s="30">
        <v>208726</v>
      </c>
      <c r="D33" s="19">
        <v>1.0584019240535438</v>
      </c>
      <c r="E33" s="85">
        <v>12190</v>
      </c>
      <c r="F33" s="30">
        <v>264249</v>
      </c>
      <c r="G33" s="30">
        <v>249377</v>
      </c>
      <c r="H33" s="19">
        <v>1.0596366144431923</v>
      </c>
      <c r="I33" s="85">
        <v>14872</v>
      </c>
      <c r="J33" s="19">
        <v>0.8360145166112265</v>
      </c>
      <c r="K33" s="19">
        <v>0.83698977852809198</v>
      </c>
      <c r="L33" s="18">
        <v>-9.7526191686547747E-4</v>
      </c>
    </row>
    <row r="34" spans="1:12" x14ac:dyDescent="0.4">
      <c r="A34" s="84" t="s">
        <v>56</v>
      </c>
      <c r="B34" s="33">
        <v>97172</v>
      </c>
      <c r="C34" s="33">
        <v>95060</v>
      </c>
      <c r="D34" s="20">
        <v>1.0222175468125394</v>
      </c>
      <c r="E34" s="83">
        <v>2112</v>
      </c>
      <c r="F34" s="33">
        <v>111870</v>
      </c>
      <c r="G34" s="33">
        <v>106588</v>
      </c>
      <c r="H34" s="20">
        <v>1.0495552970315607</v>
      </c>
      <c r="I34" s="83">
        <v>5282</v>
      </c>
      <c r="J34" s="20">
        <v>0.8686153571109323</v>
      </c>
      <c r="K34" s="20">
        <v>0.89184523586144782</v>
      </c>
      <c r="L34" s="23">
        <v>-2.322987875051552E-2</v>
      </c>
    </row>
    <row r="35" spans="1:12" x14ac:dyDescent="0.4">
      <c r="A35" s="84" t="s">
        <v>131</v>
      </c>
      <c r="B35" s="33">
        <v>24309</v>
      </c>
      <c r="C35" s="33">
        <v>15264</v>
      </c>
      <c r="D35" s="20">
        <v>1.5925707547169812</v>
      </c>
      <c r="E35" s="83">
        <v>9045</v>
      </c>
      <c r="F35" s="33">
        <v>27519</v>
      </c>
      <c r="G35" s="33">
        <v>17480</v>
      </c>
      <c r="H35" s="20">
        <v>1.5743135011441647</v>
      </c>
      <c r="I35" s="83">
        <v>10039</v>
      </c>
      <c r="J35" s="20">
        <v>0.88335331952469198</v>
      </c>
      <c r="K35" s="20">
        <v>0.87322654462242566</v>
      </c>
      <c r="L35" s="23">
        <v>1.0126774902266322E-2</v>
      </c>
    </row>
    <row r="36" spans="1:12" x14ac:dyDescent="0.4">
      <c r="A36" s="84" t="s">
        <v>130</v>
      </c>
      <c r="B36" s="33">
        <v>21865</v>
      </c>
      <c r="C36" s="33">
        <v>22017</v>
      </c>
      <c r="D36" s="20">
        <v>0.99309624381160011</v>
      </c>
      <c r="E36" s="83">
        <v>-152</v>
      </c>
      <c r="F36" s="33">
        <v>26424</v>
      </c>
      <c r="G36" s="33">
        <v>26783</v>
      </c>
      <c r="H36" s="20">
        <v>0.98659597505880592</v>
      </c>
      <c r="I36" s="83">
        <v>-359</v>
      </c>
      <c r="J36" s="20">
        <v>0.82746745382985165</v>
      </c>
      <c r="K36" s="20">
        <v>0.82205130119852143</v>
      </c>
      <c r="L36" s="23">
        <v>5.4161526313302177E-3</v>
      </c>
    </row>
    <row r="37" spans="1:12" x14ac:dyDescent="0.4">
      <c r="A37" s="84" t="s">
        <v>54</v>
      </c>
      <c r="B37" s="33">
        <v>35481</v>
      </c>
      <c r="C37" s="33">
        <v>33156</v>
      </c>
      <c r="D37" s="20">
        <v>1.0701230546507419</v>
      </c>
      <c r="E37" s="83">
        <v>2325</v>
      </c>
      <c r="F37" s="33">
        <v>43813</v>
      </c>
      <c r="G37" s="33">
        <v>44574</v>
      </c>
      <c r="H37" s="20">
        <v>0.98292726701664646</v>
      </c>
      <c r="I37" s="83">
        <v>-761</v>
      </c>
      <c r="J37" s="20">
        <v>0.80982813320247415</v>
      </c>
      <c r="K37" s="20">
        <v>0.74384170144030148</v>
      </c>
      <c r="L37" s="23">
        <v>6.598643176217267E-2</v>
      </c>
    </row>
    <row r="38" spans="1:12" x14ac:dyDescent="0.4">
      <c r="A38" s="84" t="s">
        <v>55</v>
      </c>
      <c r="B38" s="33">
        <v>19949</v>
      </c>
      <c r="C38" s="33">
        <v>19943</v>
      </c>
      <c r="D38" s="20">
        <v>1.0003008574437147</v>
      </c>
      <c r="E38" s="83">
        <v>6</v>
      </c>
      <c r="F38" s="33">
        <v>24450</v>
      </c>
      <c r="G38" s="33">
        <v>23656</v>
      </c>
      <c r="H38" s="20">
        <v>1.0335644234020966</v>
      </c>
      <c r="I38" s="83">
        <v>794</v>
      </c>
      <c r="J38" s="20">
        <v>0.8159100204498978</v>
      </c>
      <c r="K38" s="20">
        <v>0.84304193439296582</v>
      </c>
      <c r="L38" s="23">
        <v>-2.713191394306802E-2</v>
      </c>
    </row>
    <row r="39" spans="1:12" x14ac:dyDescent="0.4">
      <c r="A39" s="84" t="s">
        <v>53</v>
      </c>
      <c r="B39" s="33">
        <v>5904</v>
      </c>
      <c r="C39" s="33">
        <v>6521</v>
      </c>
      <c r="D39" s="20">
        <v>0.90538261002913667</v>
      </c>
      <c r="E39" s="83">
        <v>-617</v>
      </c>
      <c r="F39" s="33">
        <v>7243</v>
      </c>
      <c r="G39" s="33">
        <v>7254</v>
      </c>
      <c r="H39" s="20">
        <v>0.99848359525778885</v>
      </c>
      <c r="I39" s="83">
        <v>-11</v>
      </c>
      <c r="J39" s="20">
        <v>0.81513185144277234</v>
      </c>
      <c r="K39" s="20">
        <v>0.89895230217810862</v>
      </c>
      <c r="L39" s="23">
        <v>-8.3820450735336283E-2</v>
      </c>
    </row>
    <row r="40" spans="1:12" x14ac:dyDescent="0.4">
      <c r="A40" s="84" t="s">
        <v>129</v>
      </c>
      <c r="B40" s="33">
        <v>3759</v>
      </c>
      <c r="C40" s="33">
        <v>3701</v>
      </c>
      <c r="D40" s="20">
        <v>1.0156714401513105</v>
      </c>
      <c r="E40" s="83">
        <v>58</v>
      </c>
      <c r="F40" s="33">
        <v>4980</v>
      </c>
      <c r="G40" s="33">
        <v>5146</v>
      </c>
      <c r="H40" s="20">
        <v>0.967741935483871</v>
      </c>
      <c r="I40" s="83">
        <v>-166</v>
      </c>
      <c r="J40" s="20">
        <v>0.75481927710843377</v>
      </c>
      <c r="K40" s="20">
        <v>0.71919937815779245</v>
      </c>
      <c r="L40" s="23">
        <v>3.5619898950641327E-2</v>
      </c>
    </row>
    <row r="41" spans="1:12" x14ac:dyDescent="0.4">
      <c r="A41" s="84" t="s">
        <v>52</v>
      </c>
      <c r="B41" s="33">
        <v>7920</v>
      </c>
      <c r="C41" s="33">
        <v>7923</v>
      </c>
      <c r="D41" s="20">
        <v>0.99962135554714127</v>
      </c>
      <c r="E41" s="83">
        <v>-3</v>
      </c>
      <c r="F41" s="33">
        <v>9022</v>
      </c>
      <c r="G41" s="33">
        <v>8968</v>
      </c>
      <c r="H41" s="20">
        <v>1.0060214094558431</v>
      </c>
      <c r="I41" s="83">
        <v>54</v>
      </c>
      <c r="J41" s="20">
        <v>0.87785413433828419</v>
      </c>
      <c r="K41" s="20">
        <v>0.88347457627118642</v>
      </c>
      <c r="L41" s="23">
        <v>-5.6204419329022315E-3</v>
      </c>
    </row>
    <row r="42" spans="1:12" x14ac:dyDescent="0.4">
      <c r="A42" s="93" t="s">
        <v>51</v>
      </c>
      <c r="B42" s="34">
        <v>4557</v>
      </c>
      <c r="C42" s="34">
        <v>5141</v>
      </c>
      <c r="D42" s="17">
        <v>0.88640342345847112</v>
      </c>
      <c r="E42" s="92">
        <v>-584</v>
      </c>
      <c r="F42" s="34">
        <v>8928</v>
      </c>
      <c r="G42" s="34">
        <v>8928</v>
      </c>
      <c r="H42" s="17">
        <v>1</v>
      </c>
      <c r="I42" s="92">
        <v>0</v>
      </c>
      <c r="J42" s="17">
        <v>0.51041666666666663</v>
      </c>
      <c r="K42" s="17">
        <v>0.57582885304659504</v>
      </c>
      <c r="L42" s="16">
        <v>-6.5412186379928405E-2</v>
      </c>
    </row>
    <row r="43" spans="1:12" x14ac:dyDescent="0.4">
      <c r="A43" s="91" t="s">
        <v>72</v>
      </c>
      <c r="B43" s="31">
        <v>35722</v>
      </c>
      <c r="C43" s="31">
        <v>36097</v>
      </c>
      <c r="D43" s="22">
        <v>0.98961132504086213</v>
      </c>
      <c r="E43" s="90">
        <v>-375</v>
      </c>
      <c r="F43" s="31">
        <v>48227</v>
      </c>
      <c r="G43" s="31">
        <v>47249</v>
      </c>
      <c r="H43" s="22">
        <v>1.0206988507693284</v>
      </c>
      <c r="I43" s="90">
        <v>978</v>
      </c>
      <c r="J43" s="22">
        <v>0.74070541397972089</v>
      </c>
      <c r="K43" s="22">
        <v>0.76397384071620567</v>
      </c>
      <c r="L43" s="21">
        <v>-2.3268426736484771E-2</v>
      </c>
    </row>
    <row r="44" spans="1:12" x14ac:dyDescent="0.4">
      <c r="A44" s="86" t="s">
        <v>54</v>
      </c>
      <c r="B44" s="35">
        <v>0</v>
      </c>
      <c r="C44" s="35">
        <v>3427</v>
      </c>
      <c r="D44" s="19">
        <v>0</v>
      </c>
      <c r="E44" s="85">
        <v>-3427</v>
      </c>
      <c r="F44" s="35">
        <v>0</v>
      </c>
      <c r="G44" s="35">
        <v>3941</v>
      </c>
      <c r="H44" s="19">
        <v>0</v>
      </c>
      <c r="I44" s="85">
        <v>-3941</v>
      </c>
      <c r="J44" s="19" t="e">
        <v>#DIV/0!</v>
      </c>
      <c r="K44" s="19">
        <v>0.86957624968282166</v>
      </c>
      <c r="L44" s="18" t="e">
        <v>#DIV/0!</v>
      </c>
    </row>
    <row r="45" spans="1:12" x14ac:dyDescent="0.4">
      <c r="A45" s="84" t="s">
        <v>68</v>
      </c>
      <c r="B45" s="33">
        <v>2329</v>
      </c>
      <c r="C45" s="33">
        <v>2667</v>
      </c>
      <c r="D45" s="20">
        <v>0.87326584176977873</v>
      </c>
      <c r="E45" s="83">
        <v>-338</v>
      </c>
      <c r="F45" s="33">
        <v>3920</v>
      </c>
      <c r="G45" s="33">
        <v>4116</v>
      </c>
      <c r="H45" s="20">
        <v>0.95238095238095233</v>
      </c>
      <c r="I45" s="83">
        <v>-196</v>
      </c>
      <c r="J45" s="20">
        <v>0.59413265306122454</v>
      </c>
      <c r="K45" s="20">
        <v>0.64795918367346939</v>
      </c>
      <c r="L45" s="23">
        <v>-5.3826530612244849E-2</v>
      </c>
    </row>
    <row r="46" spans="1:12" x14ac:dyDescent="0.4">
      <c r="A46" s="84" t="s">
        <v>66</v>
      </c>
      <c r="B46" s="33">
        <v>3385</v>
      </c>
      <c r="C46" s="33">
        <v>3378</v>
      </c>
      <c r="D46" s="20">
        <v>1.0020722320899942</v>
      </c>
      <c r="E46" s="83">
        <v>7</v>
      </c>
      <c r="F46" s="33">
        <v>3906</v>
      </c>
      <c r="G46" s="33">
        <v>3913</v>
      </c>
      <c r="H46" s="20">
        <v>0.99821109123434704</v>
      </c>
      <c r="I46" s="83">
        <v>-7</v>
      </c>
      <c r="J46" s="20">
        <v>0.86661546338965689</v>
      </c>
      <c r="K46" s="20">
        <v>0.86327625862509583</v>
      </c>
      <c r="L46" s="23">
        <v>3.3392047645610656E-3</v>
      </c>
    </row>
    <row r="47" spans="1:12" x14ac:dyDescent="0.4">
      <c r="A47" s="84" t="s">
        <v>48</v>
      </c>
      <c r="B47" s="33">
        <v>8428</v>
      </c>
      <c r="C47" s="33">
        <v>8661</v>
      </c>
      <c r="D47" s="20">
        <v>0.97309779471192703</v>
      </c>
      <c r="E47" s="83">
        <v>-233</v>
      </c>
      <c r="F47" s="33">
        <v>11758</v>
      </c>
      <c r="G47" s="33">
        <v>11732</v>
      </c>
      <c r="H47" s="20">
        <v>1.0022161609273781</v>
      </c>
      <c r="I47" s="83">
        <v>26</v>
      </c>
      <c r="J47" s="20">
        <v>0.71678856948460623</v>
      </c>
      <c r="K47" s="20">
        <v>0.738237299693147</v>
      </c>
      <c r="L47" s="23">
        <v>-2.1448730208540767E-2</v>
      </c>
    </row>
    <row r="48" spans="1:12" x14ac:dyDescent="0.4">
      <c r="A48" s="84" t="s">
        <v>50</v>
      </c>
      <c r="B48" s="33">
        <v>2819</v>
      </c>
      <c r="C48" s="33">
        <v>2870</v>
      </c>
      <c r="D48" s="20">
        <v>0.98222996515679439</v>
      </c>
      <c r="E48" s="83">
        <v>-51</v>
      </c>
      <c r="F48" s="33">
        <v>3913</v>
      </c>
      <c r="G48" s="33">
        <v>3897</v>
      </c>
      <c r="H48" s="20">
        <v>1.0041057223505261</v>
      </c>
      <c r="I48" s="83">
        <v>16</v>
      </c>
      <c r="J48" s="20">
        <v>0.72041911576795292</v>
      </c>
      <c r="K48" s="20">
        <v>0.73646394662560943</v>
      </c>
      <c r="L48" s="23">
        <v>-1.6044830857656511E-2</v>
      </c>
    </row>
    <row r="49" spans="1:12" x14ac:dyDescent="0.4">
      <c r="A49" s="84" t="s">
        <v>49</v>
      </c>
      <c r="B49" s="33">
        <v>3169</v>
      </c>
      <c r="C49" s="33">
        <v>3178</v>
      </c>
      <c r="D49" s="20">
        <v>0.99716803020767775</v>
      </c>
      <c r="E49" s="83">
        <v>-9</v>
      </c>
      <c r="F49" s="33">
        <v>5006</v>
      </c>
      <c r="G49" s="33">
        <v>3906</v>
      </c>
      <c r="H49" s="20">
        <v>1.2816180235535075</v>
      </c>
      <c r="I49" s="83">
        <v>1100</v>
      </c>
      <c r="J49" s="20">
        <v>0.63304035157810623</v>
      </c>
      <c r="K49" s="20">
        <v>0.81362007168458783</v>
      </c>
      <c r="L49" s="23">
        <v>-0.1805797201064816</v>
      </c>
    </row>
    <row r="50" spans="1:12" x14ac:dyDescent="0.4">
      <c r="A50" s="84" t="s">
        <v>128</v>
      </c>
      <c r="B50" s="33">
        <v>3381</v>
      </c>
      <c r="C50" s="33">
        <v>2990</v>
      </c>
      <c r="D50" s="20">
        <v>1.1307692307692307</v>
      </c>
      <c r="E50" s="83">
        <v>391</v>
      </c>
      <c r="F50" s="33">
        <v>3906</v>
      </c>
      <c r="G50" s="33">
        <v>4026</v>
      </c>
      <c r="H50" s="20">
        <v>0.97019374068554398</v>
      </c>
      <c r="I50" s="83">
        <v>-120</v>
      </c>
      <c r="J50" s="20">
        <v>0.86559139784946237</v>
      </c>
      <c r="K50" s="20">
        <v>0.7426726279185295</v>
      </c>
      <c r="L50" s="23">
        <v>0.12291876993093287</v>
      </c>
    </row>
    <row r="51" spans="1:12" x14ac:dyDescent="0.4">
      <c r="A51" s="84" t="s">
        <v>70</v>
      </c>
      <c r="B51" s="33">
        <v>3361</v>
      </c>
      <c r="C51" s="33">
        <v>3480</v>
      </c>
      <c r="D51" s="20">
        <v>0.96580459770114946</v>
      </c>
      <c r="E51" s="83">
        <v>-119</v>
      </c>
      <c r="F51" s="33">
        <v>3897</v>
      </c>
      <c r="G51" s="33">
        <v>3906</v>
      </c>
      <c r="H51" s="20">
        <v>0.99769585253456217</v>
      </c>
      <c r="I51" s="83">
        <v>-9</v>
      </c>
      <c r="J51" s="20">
        <v>0.86245830125737744</v>
      </c>
      <c r="K51" s="20">
        <v>0.89093701996927799</v>
      </c>
      <c r="L51" s="23">
        <v>-2.8478718711900552E-2</v>
      </c>
    </row>
    <row r="52" spans="1:12" x14ac:dyDescent="0.4">
      <c r="A52" s="84" t="s">
        <v>127</v>
      </c>
      <c r="B52" s="33">
        <v>3077</v>
      </c>
      <c r="C52" s="33">
        <v>3070</v>
      </c>
      <c r="D52" s="20">
        <v>1.0022801302931597</v>
      </c>
      <c r="E52" s="83">
        <v>7</v>
      </c>
      <c r="F52" s="33">
        <v>4088</v>
      </c>
      <c r="G52" s="33">
        <v>3906</v>
      </c>
      <c r="H52" s="20">
        <v>1.0465949820788532</v>
      </c>
      <c r="I52" s="83">
        <v>182</v>
      </c>
      <c r="J52" s="20">
        <v>0.75269080234833663</v>
      </c>
      <c r="K52" s="20">
        <v>0.78597030209933438</v>
      </c>
      <c r="L52" s="23">
        <v>-3.3279499750997754E-2</v>
      </c>
    </row>
    <row r="53" spans="1:12" x14ac:dyDescent="0.4">
      <c r="A53" s="84" t="s">
        <v>126</v>
      </c>
      <c r="B53" s="33">
        <v>0</v>
      </c>
      <c r="C53" s="33">
        <v>2376</v>
      </c>
      <c r="D53" s="20">
        <v>0</v>
      </c>
      <c r="E53" s="83">
        <v>-2376</v>
      </c>
      <c r="F53" s="33">
        <v>0</v>
      </c>
      <c r="G53" s="33">
        <v>3906</v>
      </c>
      <c r="H53" s="20">
        <v>0</v>
      </c>
      <c r="I53" s="83">
        <v>-3906</v>
      </c>
      <c r="J53" s="20" t="e">
        <v>#DIV/0!</v>
      </c>
      <c r="K53" s="20">
        <v>0.60829493087557607</v>
      </c>
      <c r="L53" s="23" t="e">
        <v>#DIV/0!</v>
      </c>
    </row>
    <row r="54" spans="1:12" x14ac:dyDescent="0.4">
      <c r="A54" s="84" t="s">
        <v>125</v>
      </c>
      <c r="B54" s="33">
        <v>3037</v>
      </c>
      <c r="C54" s="33">
        <v>0</v>
      </c>
      <c r="D54" s="20" t="e">
        <v>#DIV/0!</v>
      </c>
      <c r="E54" s="83">
        <v>3037</v>
      </c>
      <c r="F54" s="33">
        <v>3927</v>
      </c>
      <c r="G54" s="33">
        <v>0</v>
      </c>
      <c r="H54" s="20" t="e">
        <v>#DIV/0!</v>
      </c>
      <c r="I54" s="83">
        <v>3927</v>
      </c>
      <c r="J54" s="20">
        <v>0.77336389101094982</v>
      </c>
      <c r="K54" s="20" t="e">
        <v>#DIV/0!</v>
      </c>
      <c r="L54" s="23" t="e">
        <v>#DIV/0!</v>
      </c>
    </row>
    <row r="55" spans="1:12" x14ac:dyDescent="0.4">
      <c r="A55" s="84" t="s">
        <v>124</v>
      </c>
      <c r="B55" s="33">
        <v>2736</v>
      </c>
      <c r="C55" s="33">
        <v>0</v>
      </c>
      <c r="D55" s="20" t="e">
        <v>#DIV/0!</v>
      </c>
      <c r="E55" s="83">
        <v>2736</v>
      </c>
      <c r="F55" s="33">
        <v>3906</v>
      </c>
      <c r="G55" s="33">
        <v>0</v>
      </c>
      <c r="H55" s="20" t="e">
        <v>#DIV/0!</v>
      </c>
      <c r="I55" s="83">
        <v>3906</v>
      </c>
      <c r="J55" s="20">
        <v>0.70046082949308752</v>
      </c>
      <c r="K55" s="20" t="e">
        <v>#DIV/0!</v>
      </c>
      <c r="L55" s="23" t="e">
        <v>#DIV/0!</v>
      </c>
    </row>
    <row r="56" spans="1:12" s="87" customFormat="1" x14ac:dyDescent="0.4">
      <c r="A56" s="89" t="s">
        <v>71</v>
      </c>
      <c r="B56" s="28">
        <v>37850</v>
      </c>
      <c r="C56" s="28">
        <v>41467</v>
      </c>
      <c r="D56" s="15">
        <v>0.91277401307063444</v>
      </c>
      <c r="E56" s="88">
        <v>-3617</v>
      </c>
      <c r="F56" s="28">
        <v>51443</v>
      </c>
      <c r="G56" s="28">
        <v>48833</v>
      </c>
      <c r="H56" s="15">
        <v>1.0534474638052136</v>
      </c>
      <c r="I56" s="88">
        <v>2610</v>
      </c>
      <c r="J56" s="15">
        <v>0.73576579903971384</v>
      </c>
      <c r="K56" s="15">
        <v>0.84915937992750801</v>
      </c>
      <c r="L56" s="24">
        <v>-0.11339358088779417</v>
      </c>
    </row>
    <row r="57" spans="1:12" x14ac:dyDescent="0.4">
      <c r="A57" s="86" t="s">
        <v>56</v>
      </c>
      <c r="B57" s="35">
        <v>26856</v>
      </c>
      <c r="C57" s="35">
        <v>29315</v>
      </c>
      <c r="D57" s="19">
        <v>0.91611802831315026</v>
      </c>
      <c r="E57" s="85">
        <v>-2459</v>
      </c>
      <c r="F57" s="35">
        <v>37465</v>
      </c>
      <c r="G57" s="35">
        <v>32792</v>
      </c>
      <c r="H57" s="19">
        <v>1.142504269333984</v>
      </c>
      <c r="I57" s="85">
        <v>4673</v>
      </c>
      <c r="J57" s="19">
        <v>0.71682904043774187</v>
      </c>
      <c r="K57" s="19">
        <v>0.89396804098560623</v>
      </c>
      <c r="L57" s="18">
        <v>-0.17713900054786436</v>
      </c>
    </row>
    <row r="58" spans="1:12" x14ac:dyDescent="0.4">
      <c r="A58" s="84" t="s">
        <v>57</v>
      </c>
      <c r="B58" s="33">
        <v>7862</v>
      </c>
      <c r="C58" s="33">
        <v>7402</v>
      </c>
      <c r="D58" s="20">
        <v>1.0621453661172655</v>
      </c>
      <c r="E58" s="83">
        <v>460</v>
      </c>
      <c r="F58" s="33">
        <v>9052</v>
      </c>
      <c r="G58" s="33">
        <v>9401</v>
      </c>
      <c r="H58" s="20">
        <v>0.96287628975640893</v>
      </c>
      <c r="I58" s="83">
        <v>-349</v>
      </c>
      <c r="J58" s="20">
        <v>0.86853733981440562</v>
      </c>
      <c r="K58" s="20">
        <v>0.78736304648441657</v>
      </c>
      <c r="L58" s="23">
        <v>8.1174293329989045E-2</v>
      </c>
    </row>
    <row r="59" spans="1:12" x14ac:dyDescent="0.4">
      <c r="A59" s="84" t="s">
        <v>153</v>
      </c>
      <c r="B59" s="33">
        <v>0</v>
      </c>
      <c r="C59" s="33">
        <v>3310</v>
      </c>
      <c r="D59" s="20">
        <v>0</v>
      </c>
      <c r="E59" s="83">
        <v>-3310</v>
      </c>
      <c r="F59" s="33">
        <v>0</v>
      </c>
      <c r="G59" s="33">
        <v>5146</v>
      </c>
      <c r="H59" s="20">
        <v>0</v>
      </c>
      <c r="I59" s="83">
        <v>-5146</v>
      </c>
      <c r="J59" s="20" t="e">
        <v>#DIV/0!</v>
      </c>
      <c r="K59" s="20">
        <v>0.64321803342401862</v>
      </c>
      <c r="L59" s="23" t="e">
        <v>#DIV/0!</v>
      </c>
    </row>
    <row r="60" spans="1:12" x14ac:dyDescent="0.4">
      <c r="A60" s="84" t="s">
        <v>152</v>
      </c>
      <c r="B60" s="33">
        <v>1212</v>
      </c>
      <c r="C60" s="33">
        <v>0</v>
      </c>
      <c r="D60" s="20" t="e">
        <v>#DIV/0!</v>
      </c>
      <c r="E60" s="83">
        <v>1212</v>
      </c>
      <c r="F60" s="33">
        <v>2291</v>
      </c>
      <c r="G60" s="33">
        <v>0</v>
      </c>
      <c r="H60" s="20" t="e">
        <v>#DIV/0!</v>
      </c>
      <c r="I60" s="83">
        <v>2291</v>
      </c>
      <c r="J60" s="20">
        <v>0.52902662592754257</v>
      </c>
      <c r="K60" s="20" t="e">
        <v>#DIV/0!</v>
      </c>
      <c r="L60" s="23" t="e">
        <v>#DIV/0!</v>
      </c>
    </row>
    <row r="61" spans="1:12" x14ac:dyDescent="0.4">
      <c r="A61" s="82" t="s">
        <v>151</v>
      </c>
      <c r="B61" s="32">
        <v>1920</v>
      </c>
      <c r="C61" s="32">
        <v>1440</v>
      </c>
      <c r="D61" s="26">
        <v>1.3333333333333333</v>
      </c>
      <c r="E61" s="81">
        <v>480</v>
      </c>
      <c r="F61" s="32">
        <v>2635</v>
      </c>
      <c r="G61" s="32">
        <v>1494</v>
      </c>
      <c r="H61" s="26">
        <v>1.7637215528781793</v>
      </c>
      <c r="I61" s="81">
        <v>1141</v>
      </c>
      <c r="J61" s="26">
        <v>0.72865275142314989</v>
      </c>
      <c r="K61" s="26">
        <v>0.96385542168674698</v>
      </c>
      <c r="L61" s="25">
        <v>-0.23520267026359709</v>
      </c>
    </row>
    <row r="62" spans="1:12" x14ac:dyDescent="0.4">
      <c r="C62" s="80"/>
      <c r="E62" s="13"/>
      <c r="G62" s="80"/>
      <c r="I62" s="13"/>
      <c r="K62" s="80"/>
    </row>
    <row r="63" spans="1:12" x14ac:dyDescent="0.4">
      <c r="C63" s="80"/>
      <c r="D63" s="13"/>
      <c r="E63" s="13"/>
      <c r="F63" s="80"/>
      <c r="G63" s="80"/>
      <c r="H63" s="13"/>
      <c r="I63" s="13"/>
      <c r="J63" s="80"/>
      <c r="K63" s="80"/>
    </row>
    <row r="64" spans="1:12" x14ac:dyDescent="0.4">
      <c r="C64" s="80"/>
      <c r="D64" s="13"/>
      <c r="E64" s="13"/>
      <c r="F64" s="80"/>
      <c r="G64" s="80"/>
      <c r="H64" s="13"/>
      <c r="I64" s="13"/>
      <c r="J64" s="80"/>
      <c r="K64" s="80"/>
    </row>
    <row r="65" spans="3:11" x14ac:dyDescent="0.4">
      <c r="C65" s="80"/>
      <c r="D65" s="13"/>
      <c r="E65" s="13"/>
      <c r="F65" s="80"/>
      <c r="G65" s="80"/>
      <c r="H65" s="13"/>
      <c r="I65" s="13"/>
      <c r="J65" s="80"/>
      <c r="K65" s="80"/>
    </row>
    <row r="66" spans="3:11" x14ac:dyDescent="0.4">
      <c r="C66" s="80"/>
      <c r="D66" s="13"/>
      <c r="E66" s="13"/>
      <c r="F66" s="80"/>
      <c r="G66" s="80"/>
      <c r="H66" s="13"/>
      <c r="I66" s="13"/>
      <c r="J66" s="80"/>
      <c r="K66" s="80"/>
    </row>
    <row r="67" spans="3:11" x14ac:dyDescent="0.4">
      <c r="C67" s="80"/>
      <c r="E67" s="13"/>
      <c r="G67" s="80"/>
      <c r="I67" s="13"/>
      <c r="K67" s="80"/>
    </row>
    <row r="68" spans="3:11" x14ac:dyDescent="0.4">
      <c r="C68" s="80"/>
      <c r="E68" s="13"/>
      <c r="G68" s="80"/>
      <c r="I68" s="13"/>
      <c r="K68" s="80"/>
    </row>
    <row r="69" spans="3:11" x14ac:dyDescent="0.4">
      <c r="C69" s="80"/>
      <c r="E69" s="13"/>
      <c r="G69" s="80"/>
      <c r="I69" s="13"/>
      <c r="K69" s="80"/>
    </row>
    <row r="70" spans="3:11" x14ac:dyDescent="0.4">
      <c r="C70" s="80"/>
      <c r="E70" s="13"/>
      <c r="G70" s="80"/>
      <c r="I70" s="13"/>
      <c r="K70" s="80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5'!A1" display="'h15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zoomScaleNormal="100" workbookViewId="0"/>
  </sheetViews>
  <sheetFormatPr defaultColWidth="15.75" defaultRowHeight="10.5" x14ac:dyDescent="0.4"/>
  <cols>
    <col min="1" max="1" width="22" style="80" bestFit="1" customWidth="1"/>
    <col min="2" max="3" width="11.25" style="13" customWidth="1"/>
    <col min="4" max="5" width="11.25" style="80" customWidth="1"/>
    <col min="6" max="7" width="11.25" style="13" customWidth="1"/>
    <col min="8" max="9" width="11.25" style="80" customWidth="1"/>
    <col min="10" max="11" width="11.25" style="13" customWidth="1"/>
    <col min="12" max="12" width="11.25" style="80" customWidth="1"/>
    <col min="13" max="13" width="9" style="80" bestFit="1" customWidth="1"/>
    <col min="14" max="14" width="6.5" style="80" bestFit="1" customWidth="1"/>
    <col min="15" max="16384" width="15.75" style="80"/>
  </cols>
  <sheetData>
    <row r="1" spans="1:12" ht="19.5" thickBot="1" x14ac:dyDescent="0.45">
      <c r="A1" s="101" t="str">
        <f>'h15'!A1</f>
        <v>平成15年</v>
      </c>
      <c r="B1" s="102"/>
      <c r="C1" s="102"/>
      <c r="D1" s="102"/>
      <c r="E1" s="2" t="str">
        <f ca="1">RIGHT(CELL("filename",$A$1),LEN(CELL("filename",$A$1))-FIND("]",CELL("filename",$A$1)))</f>
        <v>３月(上旬)</v>
      </c>
      <c r="F1" s="3" t="s">
        <v>44</v>
      </c>
      <c r="G1" s="14"/>
      <c r="H1" s="14"/>
      <c r="I1" s="1"/>
      <c r="J1" s="14"/>
      <c r="K1" s="14"/>
      <c r="L1" s="1"/>
    </row>
    <row r="2" spans="1:12" x14ac:dyDescent="0.4">
      <c r="A2" s="119"/>
      <c r="B2" s="110" t="s">
        <v>62</v>
      </c>
      <c r="C2" s="111"/>
      <c r="D2" s="111"/>
      <c r="E2" s="112"/>
      <c r="F2" s="110" t="s">
        <v>148</v>
      </c>
      <c r="G2" s="111"/>
      <c r="H2" s="111"/>
      <c r="I2" s="112"/>
      <c r="J2" s="110" t="s">
        <v>147</v>
      </c>
      <c r="K2" s="111"/>
      <c r="L2" s="112"/>
    </row>
    <row r="3" spans="1:12" x14ac:dyDescent="0.4">
      <c r="A3" s="119"/>
      <c r="B3" s="113"/>
      <c r="C3" s="114"/>
      <c r="D3" s="114"/>
      <c r="E3" s="115"/>
      <c r="F3" s="113"/>
      <c r="G3" s="114"/>
      <c r="H3" s="114"/>
      <c r="I3" s="115"/>
      <c r="J3" s="113"/>
      <c r="K3" s="114"/>
      <c r="L3" s="115"/>
    </row>
    <row r="4" spans="1:12" x14ac:dyDescent="0.4">
      <c r="A4" s="119"/>
      <c r="B4" s="120" t="s">
        <v>81</v>
      </c>
      <c r="C4" s="120" t="s">
        <v>159</v>
      </c>
      <c r="D4" s="119" t="s">
        <v>61</v>
      </c>
      <c r="E4" s="119"/>
      <c r="F4" s="116" t="s">
        <v>81</v>
      </c>
      <c r="G4" s="116" t="s">
        <v>159</v>
      </c>
      <c r="H4" s="119" t="s">
        <v>61</v>
      </c>
      <c r="I4" s="119"/>
      <c r="J4" s="116" t="s">
        <v>81</v>
      </c>
      <c r="K4" s="116" t="s">
        <v>159</v>
      </c>
      <c r="L4" s="117" t="s">
        <v>59</v>
      </c>
    </row>
    <row r="5" spans="1:12" s="98" customFormat="1" x14ac:dyDescent="0.4">
      <c r="A5" s="119"/>
      <c r="B5" s="120"/>
      <c r="C5" s="120"/>
      <c r="D5" s="91" t="s">
        <v>60</v>
      </c>
      <c r="E5" s="91" t="s">
        <v>59</v>
      </c>
      <c r="F5" s="116"/>
      <c r="G5" s="116"/>
      <c r="H5" s="91" t="s">
        <v>60</v>
      </c>
      <c r="I5" s="91" t="s">
        <v>59</v>
      </c>
      <c r="J5" s="116"/>
      <c r="K5" s="116"/>
      <c r="L5" s="118"/>
    </row>
    <row r="6" spans="1:12" s="87" customFormat="1" x14ac:dyDescent="0.4">
      <c r="A6" s="89" t="s">
        <v>67</v>
      </c>
      <c r="B6" s="28">
        <v>172144</v>
      </c>
      <c r="C6" s="28">
        <v>167136</v>
      </c>
      <c r="D6" s="15">
        <v>1.0299636224392112</v>
      </c>
      <c r="E6" s="88">
        <v>5008</v>
      </c>
      <c r="F6" s="28">
        <v>199192</v>
      </c>
      <c r="G6" s="28">
        <v>188895</v>
      </c>
      <c r="H6" s="15">
        <v>1.0545117657958125</v>
      </c>
      <c r="I6" s="88">
        <v>10297</v>
      </c>
      <c r="J6" s="15">
        <v>0.86421141411301661</v>
      </c>
      <c r="K6" s="15">
        <v>0.88480902088461844</v>
      </c>
      <c r="L6" s="24">
        <v>-2.0597606771601829E-2</v>
      </c>
    </row>
    <row r="7" spans="1:12" s="87" customFormat="1" x14ac:dyDescent="0.4">
      <c r="A7" s="89" t="s">
        <v>58</v>
      </c>
      <c r="B7" s="28">
        <v>71829</v>
      </c>
      <c r="C7" s="28">
        <v>69339</v>
      </c>
      <c r="D7" s="15">
        <v>1.0359105265435036</v>
      </c>
      <c r="E7" s="88">
        <v>2490</v>
      </c>
      <c r="F7" s="28">
        <v>82183</v>
      </c>
      <c r="G7" s="28">
        <v>78072</v>
      </c>
      <c r="H7" s="15">
        <v>1.05265652218465</v>
      </c>
      <c r="I7" s="88">
        <v>4111</v>
      </c>
      <c r="J7" s="15">
        <v>0.87401287370867453</v>
      </c>
      <c r="K7" s="15">
        <v>0.88814171533968644</v>
      </c>
      <c r="L7" s="24">
        <v>-1.4128841631011912E-2</v>
      </c>
    </row>
    <row r="8" spans="1:12" x14ac:dyDescent="0.4">
      <c r="A8" s="97" t="s">
        <v>65</v>
      </c>
      <c r="B8" s="29">
        <v>57142</v>
      </c>
      <c r="C8" s="29">
        <v>55329</v>
      </c>
      <c r="D8" s="27">
        <v>1.0327676263803791</v>
      </c>
      <c r="E8" s="96">
        <v>1813</v>
      </c>
      <c r="F8" s="29">
        <v>64188</v>
      </c>
      <c r="G8" s="29">
        <v>60507</v>
      </c>
      <c r="H8" s="27">
        <v>1.0608359363379443</v>
      </c>
      <c r="I8" s="96">
        <v>3681</v>
      </c>
      <c r="J8" s="27">
        <v>0.89022870318439584</v>
      </c>
      <c r="K8" s="27">
        <v>0.91442312459715402</v>
      </c>
      <c r="L8" s="54">
        <v>-2.4194421412758182E-2</v>
      </c>
    </row>
    <row r="9" spans="1:12" x14ac:dyDescent="0.4">
      <c r="A9" s="86" t="s">
        <v>56</v>
      </c>
      <c r="B9" s="35">
        <v>29982</v>
      </c>
      <c r="C9" s="35">
        <v>29372</v>
      </c>
      <c r="D9" s="19">
        <v>1.0207680784420536</v>
      </c>
      <c r="E9" s="85">
        <v>610</v>
      </c>
      <c r="F9" s="35">
        <v>33908</v>
      </c>
      <c r="G9" s="35">
        <v>30858</v>
      </c>
      <c r="H9" s="19">
        <v>1.0988398470412859</v>
      </c>
      <c r="I9" s="85">
        <v>3050</v>
      </c>
      <c r="J9" s="19">
        <v>0.88421611419134127</v>
      </c>
      <c r="K9" s="19">
        <v>0.9518439302611964</v>
      </c>
      <c r="L9" s="18">
        <v>-6.7627816069855129E-2</v>
      </c>
    </row>
    <row r="10" spans="1:12" x14ac:dyDescent="0.4">
      <c r="A10" s="84" t="s">
        <v>57</v>
      </c>
      <c r="B10" s="33">
        <v>4957</v>
      </c>
      <c r="C10" s="33">
        <v>5077</v>
      </c>
      <c r="D10" s="20">
        <v>0.97636399448493205</v>
      </c>
      <c r="E10" s="83">
        <v>-120</v>
      </c>
      <c r="F10" s="35">
        <v>5680</v>
      </c>
      <c r="G10" s="35">
        <v>5680</v>
      </c>
      <c r="H10" s="20">
        <v>1</v>
      </c>
      <c r="I10" s="83">
        <v>0</v>
      </c>
      <c r="J10" s="20">
        <v>0.87271126760563378</v>
      </c>
      <c r="K10" s="20">
        <v>0.89383802816901403</v>
      </c>
      <c r="L10" s="23">
        <v>-2.1126760563380254E-2</v>
      </c>
    </row>
    <row r="11" spans="1:12" x14ac:dyDescent="0.4">
      <c r="A11" s="84" t="s">
        <v>69</v>
      </c>
      <c r="B11" s="33">
        <v>4773</v>
      </c>
      <c r="C11" s="33">
        <v>4998</v>
      </c>
      <c r="D11" s="20">
        <v>0.95498199279711882</v>
      </c>
      <c r="E11" s="83">
        <v>-225</v>
      </c>
      <c r="F11" s="33">
        <v>5400</v>
      </c>
      <c r="G11" s="33">
        <v>5809</v>
      </c>
      <c r="H11" s="20">
        <v>0.92959201239456013</v>
      </c>
      <c r="I11" s="83">
        <v>-409</v>
      </c>
      <c r="J11" s="20">
        <v>0.88388888888888884</v>
      </c>
      <c r="K11" s="20">
        <v>0.86038905147185407</v>
      </c>
      <c r="L11" s="23">
        <v>2.3499837417034763E-2</v>
      </c>
    </row>
    <row r="12" spans="1:12" x14ac:dyDescent="0.4">
      <c r="A12" s="84" t="s">
        <v>54</v>
      </c>
      <c r="B12" s="33">
        <v>7303</v>
      </c>
      <c r="C12" s="33">
        <v>6831</v>
      </c>
      <c r="D12" s="20">
        <v>1.0690967647489387</v>
      </c>
      <c r="E12" s="83">
        <v>472</v>
      </c>
      <c r="F12" s="33">
        <v>8100</v>
      </c>
      <c r="G12" s="33">
        <v>8100</v>
      </c>
      <c r="H12" s="20">
        <v>1</v>
      </c>
      <c r="I12" s="83">
        <v>0</v>
      </c>
      <c r="J12" s="20">
        <v>0.90160493827160493</v>
      </c>
      <c r="K12" s="20">
        <v>0.84333333333333338</v>
      </c>
      <c r="L12" s="23">
        <v>5.8271604938271548E-2</v>
      </c>
    </row>
    <row r="13" spans="1:12" x14ac:dyDescent="0.4">
      <c r="A13" s="84" t="s">
        <v>55</v>
      </c>
      <c r="B13" s="33">
        <v>7509</v>
      </c>
      <c r="C13" s="33">
        <v>6206</v>
      </c>
      <c r="D13" s="20">
        <v>1.2099581050596198</v>
      </c>
      <c r="E13" s="83">
        <v>1303</v>
      </c>
      <c r="F13" s="33">
        <v>8400</v>
      </c>
      <c r="G13" s="33">
        <v>7130</v>
      </c>
      <c r="H13" s="20">
        <v>1.1781206171107994</v>
      </c>
      <c r="I13" s="83">
        <v>1270</v>
      </c>
      <c r="J13" s="20">
        <v>0.89392857142857141</v>
      </c>
      <c r="K13" s="20">
        <v>0.87040673211781205</v>
      </c>
      <c r="L13" s="23">
        <v>2.3521839310759352E-2</v>
      </c>
    </row>
    <row r="14" spans="1:12" x14ac:dyDescent="0.4">
      <c r="A14" s="95" t="s">
        <v>145</v>
      </c>
      <c r="B14" s="33">
        <v>2618</v>
      </c>
      <c r="C14" s="33">
        <v>2615</v>
      </c>
      <c r="D14" s="20">
        <v>1.0011472275334607</v>
      </c>
      <c r="E14" s="83">
        <v>3</v>
      </c>
      <c r="F14" s="33">
        <v>2700</v>
      </c>
      <c r="G14" s="33">
        <v>2700</v>
      </c>
      <c r="H14" s="20">
        <v>1</v>
      </c>
      <c r="I14" s="83">
        <v>0</v>
      </c>
      <c r="J14" s="20">
        <v>0.96962962962962962</v>
      </c>
      <c r="K14" s="20">
        <v>0.96851851851851856</v>
      </c>
      <c r="L14" s="23">
        <v>1.1111111111110628E-3</v>
      </c>
    </row>
    <row r="15" spans="1:12" x14ac:dyDescent="0.4">
      <c r="A15" s="84" t="s">
        <v>155</v>
      </c>
      <c r="B15" s="33">
        <v>0</v>
      </c>
      <c r="C15" s="33">
        <v>0</v>
      </c>
      <c r="D15" s="20" t="e">
        <v>#DIV/0!</v>
      </c>
      <c r="E15" s="83">
        <v>0</v>
      </c>
      <c r="F15" s="33">
        <v>0</v>
      </c>
      <c r="G15" s="33">
        <v>0</v>
      </c>
      <c r="H15" s="20" t="e">
        <v>#DIV/0!</v>
      </c>
      <c r="I15" s="83">
        <v>0</v>
      </c>
      <c r="J15" s="20" t="e">
        <v>#DIV/0!</v>
      </c>
      <c r="K15" s="20" t="e">
        <v>#DIV/0!</v>
      </c>
      <c r="L15" s="23" t="e">
        <v>#DIV/0!</v>
      </c>
    </row>
    <row r="16" spans="1:12" x14ac:dyDescent="0.4">
      <c r="A16" s="95" t="s">
        <v>154</v>
      </c>
      <c r="B16" s="33">
        <v>0</v>
      </c>
      <c r="C16" s="33">
        <v>230</v>
      </c>
      <c r="D16" s="20">
        <v>0</v>
      </c>
      <c r="E16" s="83">
        <v>-230</v>
      </c>
      <c r="F16" s="33">
        <v>0</v>
      </c>
      <c r="G16" s="33">
        <v>230</v>
      </c>
      <c r="H16" s="20">
        <v>0</v>
      </c>
      <c r="I16" s="83">
        <v>-230</v>
      </c>
      <c r="J16" s="20" t="e">
        <v>#DIV/0!</v>
      </c>
      <c r="K16" s="20">
        <v>1</v>
      </c>
      <c r="L16" s="23" t="e">
        <v>#DIV/0!</v>
      </c>
    </row>
    <row r="17" spans="1:12" x14ac:dyDescent="0.4">
      <c r="A17" s="91" t="s">
        <v>64</v>
      </c>
      <c r="B17" s="31">
        <v>13929</v>
      </c>
      <c r="C17" s="31">
        <v>13415</v>
      </c>
      <c r="D17" s="22">
        <v>1.0383153186731271</v>
      </c>
      <c r="E17" s="90">
        <v>514</v>
      </c>
      <c r="F17" s="31">
        <v>16786</v>
      </c>
      <c r="G17" s="31">
        <v>16551</v>
      </c>
      <c r="H17" s="22">
        <v>1.0141985378526976</v>
      </c>
      <c r="I17" s="90">
        <v>235</v>
      </c>
      <c r="J17" s="22">
        <v>0.8297986417252472</v>
      </c>
      <c r="K17" s="22">
        <v>0.81052504380399981</v>
      </c>
      <c r="L17" s="21">
        <v>1.9273597921247387E-2</v>
      </c>
    </row>
    <row r="18" spans="1:12" x14ac:dyDescent="0.4">
      <c r="A18" s="86" t="s">
        <v>144</v>
      </c>
      <c r="B18" s="35">
        <v>624</v>
      </c>
      <c r="C18" s="35">
        <v>799</v>
      </c>
      <c r="D18" s="19">
        <v>0.78097622027534419</v>
      </c>
      <c r="E18" s="85">
        <v>-175</v>
      </c>
      <c r="F18" s="35">
        <v>900</v>
      </c>
      <c r="G18" s="35">
        <v>900</v>
      </c>
      <c r="H18" s="19">
        <v>1</v>
      </c>
      <c r="I18" s="85">
        <v>0</v>
      </c>
      <c r="J18" s="19">
        <v>0.69333333333333336</v>
      </c>
      <c r="K18" s="19">
        <v>0.88777777777777778</v>
      </c>
      <c r="L18" s="18">
        <v>-0.19444444444444442</v>
      </c>
    </row>
    <row r="19" spans="1:12" x14ac:dyDescent="0.4">
      <c r="A19" s="84" t="s">
        <v>143</v>
      </c>
      <c r="B19" s="33">
        <v>1321</v>
      </c>
      <c r="C19" s="33">
        <v>1089</v>
      </c>
      <c r="D19" s="20">
        <v>1.2130394857667586</v>
      </c>
      <c r="E19" s="83">
        <v>232</v>
      </c>
      <c r="F19" s="33">
        <v>1517</v>
      </c>
      <c r="G19" s="33">
        <v>1500</v>
      </c>
      <c r="H19" s="20">
        <v>1.0113333333333334</v>
      </c>
      <c r="I19" s="83">
        <v>17</v>
      </c>
      <c r="J19" s="20">
        <v>0.87079762689518792</v>
      </c>
      <c r="K19" s="20">
        <v>0.72599999999999998</v>
      </c>
      <c r="L19" s="23">
        <v>0.14479762689518794</v>
      </c>
    </row>
    <row r="20" spans="1:12" x14ac:dyDescent="0.4">
      <c r="A20" s="84" t="s">
        <v>142</v>
      </c>
      <c r="B20" s="33">
        <v>1168</v>
      </c>
      <c r="C20" s="33">
        <v>1144</v>
      </c>
      <c r="D20" s="20">
        <v>1.020979020979021</v>
      </c>
      <c r="E20" s="83">
        <v>24</v>
      </c>
      <c r="F20" s="33">
        <v>1500</v>
      </c>
      <c r="G20" s="33">
        <v>1517</v>
      </c>
      <c r="H20" s="20">
        <v>0.98879367172050103</v>
      </c>
      <c r="I20" s="83">
        <v>-17</v>
      </c>
      <c r="J20" s="20">
        <v>0.77866666666666662</v>
      </c>
      <c r="K20" s="20">
        <v>0.75411997363216876</v>
      </c>
      <c r="L20" s="23">
        <v>2.4546693034497857E-2</v>
      </c>
    </row>
    <row r="21" spans="1:12" x14ac:dyDescent="0.4">
      <c r="A21" s="84" t="s">
        <v>141</v>
      </c>
      <c r="B21" s="33">
        <v>1417</v>
      </c>
      <c r="C21" s="33">
        <v>1421</v>
      </c>
      <c r="D21" s="20">
        <v>0.99718508092892333</v>
      </c>
      <c r="E21" s="83">
        <v>-4</v>
      </c>
      <c r="F21" s="33">
        <v>1534</v>
      </c>
      <c r="G21" s="33">
        <v>1517</v>
      </c>
      <c r="H21" s="20">
        <v>1.011206328279499</v>
      </c>
      <c r="I21" s="83">
        <v>17</v>
      </c>
      <c r="J21" s="20">
        <v>0.92372881355932202</v>
      </c>
      <c r="K21" s="20">
        <v>0.93671720500988798</v>
      </c>
      <c r="L21" s="23">
        <v>-1.2988391450565961E-2</v>
      </c>
    </row>
    <row r="22" spans="1:12" x14ac:dyDescent="0.4">
      <c r="A22" s="84" t="s">
        <v>140</v>
      </c>
      <c r="B22" s="34">
        <v>2572</v>
      </c>
      <c r="C22" s="34">
        <v>2304</v>
      </c>
      <c r="D22" s="17">
        <v>1.1163194444444444</v>
      </c>
      <c r="E22" s="92">
        <v>268</v>
      </c>
      <c r="F22" s="34">
        <v>3034</v>
      </c>
      <c r="G22" s="34">
        <v>3000</v>
      </c>
      <c r="H22" s="17">
        <v>1.0113333333333334</v>
      </c>
      <c r="I22" s="92">
        <v>34</v>
      </c>
      <c r="J22" s="17">
        <v>0.84772577455504283</v>
      </c>
      <c r="K22" s="17">
        <v>0.76800000000000002</v>
      </c>
      <c r="L22" s="16">
        <v>7.9725774555042817E-2</v>
      </c>
    </row>
    <row r="23" spans="1:12" x14ac:dyDescent="0.4">
      <c r="A23" s="93" t="s">
        <v>139</v>
      </c>
      <c r="B23" s="33">
        <v>1380</v>
      </c>
      <c r="C23" s="33">
        <v>1375</v>
      </c>
      <c r="D23" s="20">
        <v>1.0036363636363637</v>
      </c>
      <c r="E23" s="83">
        <v>5</v>
      </c>
      <c r="F23" s="33">
        <v>1517</v>
      </c>
      <c r="G23" s="33">
        <v>1500</v>
      </c>
      <c r="H23" s="20">
        <v>1.0113333333333334</v>
      </c>
      <c r="I23" s="83">
        <v>17</v>
      </c>
      <c r="J23" s="20">
        <v>0.90969017798286089</v>
      </c>
      <c r="K23" s="20">
        <v>0.91666666666666663</v>
      </c>
      <c r="L23" s="23">
        <v>-6.9764886838057372E-3</v>
      </c>
    </row>
    <row r="24" spans="1:12" x14ac:dyDescent="0.4">
      <c r="A24" s="84" t="s">
        <v>138</v>
      </c>
      <c r="B24" s="33">
        <v>1498</v>
      </c>
      <c r="C24" s="33">
        <v>1301</v>
      </c>
      <c r="D24" s="20">
        <v>1.1514219830899308</v>
      </c>
      <c r="E24" s="83">
        <v>197</v>
      </c>
      <c r="F24" s="33">
        <v>1650</v>
      </c>
      <c r="G24" s="33">
        <v>1500</v>
      </c>
      <c r="H24" s="20">
        <v>1.1000000000000001</v>
      </c>
      <c r="I24" s="83">
        <v>150</v>
      </c>
      <c r="J24" s="20">
        <v>0.90787878787878784</v>
      </c>
      <c r="K24" s="20">
        <v>0.86733333333333329</v>
      </c>
      <c r="L24" s="23">
        <v>4.0545454545454551E-2</v>
      </c>
    </row>
    <row r="25" spans="1:12" x14ac:dyDescent="0.4">
      <c r="A25" s="84" t="s">
        <v>137</v>
      </c>
      <c r="B25" s="34">
        <v>398</v>
      </c>
      <c r="C25" s="34">
        <v>421</v>
      </c>
      <c r="D25" s="17">
        <v>0.94536817102137771</v>
      </c>
      <c r="E25" s="92">
        <v>-23</v>
      </c>
      <c r="F25" s="34">
        <v>634</v>
      </c>
      <c r="G25" s="34">
        <v>600</v>
      </c>
      <c r="H25" s="17">
        <v>1.0566666666666666</v>
      </c>
      <c r="I25" s="92">
        <v>34</v>
      </c>
      <c r="J25" s="17">
        <v>0.62776025236593058</v>
      </c>
      <c r="K25" s="17">
        <v>0.70166666666666666</v>
      </c>
      <c r="L25" s="16">
        <v>-7.3906414300736079E-2</v>
      </c>
    </row>
    <row r="26" spans="1:12" x14ac:dyDescent="0.4">
      <c r="A26" s="93" t="s">
        <v>136</v>
      </c>
      <c r="B26" s="33">
        <v>1144</v>
      </c>
      <c r="C26" s="33">
        <v>1056</v>
      </c>
      <c r="D26" s="20">
        <v>1.0833333333333333</v>
      </c>
      <c r="E26" s="83">
        <v>88</v>
      </c>
      <c r="F26" s="33">
        <v>1500</v>
      </c>
      <c r="G26" s="33">
        <v>1500</v>
      </c>
      <c r="H26" s="20">
        <v>1</v>
      </c>
      <c r="I26" s="83">
        <v>0</v>
      </c>
      <c r="J26" s="20">
        <v>0.76266666666666671</v>
      </c>
      <c r="K26" s="20">
        <v>0.70399999999999996</v>
      </c>
      <c r="L26" s="23">
        <v>5.8666666666666756E-2</v>
      </c>
    </row>
    <row r="27" spans="1:12" x14ac:dyDescent="0.4">
      <c r="A27" s="84" t="s">
        <v>135</v>
      </c>
      <c r="B27" s="33">
        <v>1287</v>
      </c>
      <c r="C27" s="33">
        <v>1261</v>
      </c>
      <c r="D27" s="20">
        <v>1.0206185567010309</v>
      </c>
      <c r="E27" s="83">
        <v>26</v>
      </c>
      <c r="F27" s="33">
        <v>1500</v>
      </c>
      <c r="G27" s="33">
        <v>1517</v>
      </c>
      <c r="H27" s="20">
        <v>0.98879367172050103</v>
      </c>
      <c r="I27" s="83">
        <v>-17</v>
      </c>
      <c r="J27" s="20">
        <v>0.85799999999999998</v>
      </c>
      <c r="K27" s="20">
        <v>0.83124588002636779</v>
      </c>
      <c r="L27" s="23">
        <v>2.6754119973632196E-2</v>
      </c>
    </row>
    <row r="28" spans="1:12" x14ac:dyDescent="0.4">
      <c r="A28" s="93" t="s">
        <v>134</v>
      </c>
      <c r="B28" s="34">
        <v>1120</v>
      </c>
      <c r="C28" s="34">
        <v>1244</v>
      </c>
      <c r="D28" s="17">
        <v>0.90032154340836013</v>
      </c>
      <c r="E28" s="92">
        <v>-124</v>
      </c>
      <c r="F28" s="34">
        <v>1500</v>
      </c>
      <c r="G28" s="34">
        <v>1500</v>
      </c>
      <c r="H28" s="17">
        <v>1</v>
      </c>
      <c r="I28" s="92">
        <v>0</v>
      </c>
      <c r="J28" s="17">
        <v>0.7466666666666667</v>
      </c>
      <c r="K28" s="17">
        <v>0.82933333333333337</v>
      </c>
      <c r="L28" s="16">
        <v>-8.2666666666666666E-2</v>
      </c>
    </row>
    <row r="29" spans="1:12" x14ac:dyDescent="0.4">
      <c r="A29" s="91" t="s">
        <v>63</v>
      </c>
      <c r="B29" s="31">
        <v>758</v>
      </c>
      <c r="C29" s="31">
        <v>595</v>
      </c>
      <c r="D29" s="22">
        <v>1.2739495798319327</v>
      </c>
      <c r="E29" s="90">
        <v>163</v>
      </c>
      <c r="F29" s="31">
        <v>1209</v>
      </c>
      <c r="G29" s="31">
        <v>1014</v>
      </c>
      <c r="H29" s="22">
        <v>1.1923076923076923</v>
      </c>
      <c r="I29" s="90">
        <v>195</v>
      </c>
      <c r="J29" s="22">
        <v>0.62696443341604635</v>
      </c>
      <c r="K29" s="22">
        <v>0.58678500986193294</v>
      </c>
      <c r="L29" s="21">
        <v>4.0179423554113414E-2</v>
      </c>
    </row>
    <row r="30" spans="1:12" x14ac:dyDescent="0.4">
      <c r="A30" s="86" t="s">
        <v>133</v>
      </c>
      <c r="B30" s="35">
        <v>528</v>
      </c>
      <c r="C30" s="35">
        <v>333</v>
      </c>
      <c r="D30" s="19">
        <v>1.5855855855855856</v>
      </c>
      <c r="E30" s="85">
        <v>195</v>
      </c>
      <c r="F30" s="35">
        <v>819</v>
      </c>
      <c r="G30" s="35">
        <v>624</v>
      </c>
      <c r="H30" s="19">
        <v>1.3125</v>
      </c>
      <c r="I30" s="85">
        <v>195</v>
      </c>
      <c r="J30" s="19">
        <v>0.64468864468864473</v>
      </c>
      <c r="K30" s="19">
        <v>0.53365384615384615</v>
      </c>
      <c r="L30" s="18">
        <v>0.11103479853479858</v>
      </c>
    </row>
    <row r="31" spans="1:12" x14ac:dyDescent="0.4">
      <c r="A31" s="84" t="s">
        <v>132</v>
      </c>
      <c r="B31" s="33">
        <v>230</v>
      </c>
      <c r="C31" s="33">
        <v>262</v>
      </c>
      <c r="D31" s="20">
        <v>0.87786259541984735</v>
      </c>
      <c r="E31" s="83">
        <v>-32</v>
      </c>
      <c r="F31" s="33">
        <v>390</v>
      </c>
      <c r="G31" s="33">
        <v>390</v>
      </c>
      <c r="H31" s="20">
        <v>1</v>
      </c>
      <c r="I31" s="83">
        <v>0</v>
      </c>
      <c r="J31" s="20">
        <v>0.58974358974358976</v>
      </c>
      <c r="K31" s="20">
        <v>0.67179487179487174</v>
      </c>
      <c r="L31" s="23">
        <v>-8.2051282051281982E-2</v>
      </c>
    </row>
    <row r="32" spans="1:12" s="87" customFormat="1" x14ac:dyDescent="0.4">
      <c r="A32" s="89" t="s">
        <v>74</v>
      </c>
      <c r="B32" s="28">
        <v>87101</v>
      </c>
      <c r="C32" s="28">
        <v>84466</v>
      </c>
      <c r="D32" s="15">
        <v>1.031195984182985</v>
      </c>
      <c r="E32" s="88">
        <v>2635</v>
      </c>
      <c r="F32" s="28">
        <v>100648</v>
      </c>
      <c r="G32" s="28">
        <v>95405</v>
      </c>
      <c r="H32" s="15">
        <v>1.0549551910277239</v>
      </c>
      <c r="I32" s="88">
        <v>5243</v>
      </c>
      <c r="J32" s="15">
        <v>0.86540219378427785</v>
      </c>
      <c r="K32" s="15">
        <v>0.88534143912792829</v>
      </c>
      <c r="L32" s="24">
        <v>-1.9939245343650436E-2</v>
      </c>
    </row>
    <row r="33" spans="1:12" x14ac:dyDescent="0.4">
      <c r="A33" s="94" t="s">
        <v>73</v>
      </c>
      <c r="B33" s="30">
        <v>74645</v>
      </c>
      <c r="C33" s="30">
        <v>72200</v>
      </c>
      <c r="D33" s="19">
        <v>1.0338642659279778</v>
      </c>
      <c r="E33" s="85">
        <v>2445</v>
      </c>
      <c r="F33" s="30">
        <v>85210</v>
      </c>
      <c r="G33" s="30">
        <v>80210</v>
      </c>
      <c r="H33" s="19">
        <v>1.0623363670365291</v>
      </c>
      <c r="I33" s="85">
        <v>5000</v>
      </c>
      <c r="J33" s="19">
        <v>0.87601220514024181</v>
      </c>
      <c r="K33" s="19">
        <v>0.90013714000748035</v>
      </c>
      <c r="L33" s="18">
        <v>-2.4124934867238546E-2</v>
      </c>
    </row>
    <row r="34" spans="1:12" x14ac:dyDescent="0.4">
      <c r="A34" s="84" t="s">
        <v>56</v>
      </c>
      <c r="B34" s="44">
        <v>32898</v>
      </c>
      <c r="C34" s="33">
        <v>31978</v>
      </c>
      <c r="D34" s="19">
        <v>1.028769779223216</v>
      </c>
      <c r="E34" s="85">
        <v>920</v>
      </c>
      <c r="F34" s="33">
        <v>36149</v>
      </c>
      <c r="G34" s="33">
        <v>34131</v>
      </c>
      <c r="H34" s="20">
        <v>1.0591251355073101</v>
      </c>
      <c r="I34" s="83">
        <v>2018</v>
      </c>
      <c r="J34" s="19">
        <v>0.91006666851088547</v>
      </c>
      <c r="K34" s="20">
        <v>0.93691951598253786</v>
      </c>
      <c r="L34" s="23">
        <v>-2.6852847471652397E-2</v>
      </c>
    </row>
    <row r="35" spans="1:12" x14ac:dyDescent="0.4">
      <c r="A35" s="84" t="s">
        <v>131</v>
      </c>
      <c r="B35" s="33">
        <v>8193</v>
      </c>
      <c r="C35" s="33">
        <v>5825</v>
      </c>
      <c r="D35" s="19">
        <v>1.4065236051502146</v>
      </c>
      <c r="E35" s="85">
        <v>2368</v>
      </c>
      <c r="F35" s="33">
        <v>8902</v>
      </c>
      <c r="G35" s="33">
        <v>5936</v>
      </c>
      <c r="H35" s="20">
        <v>1.4996630727762803</v>
      </c>
      <c r="I35" s="83">
        <v>2966</v>
      </c>
      <c r="J35" s="19">
        <v>0.92035497640979558</v>
      </c>
      <c r="K35" s="20">
        <v>0.98130053908355797</v>
      </c>
      <c r="L35" s="23">
        <v>-6.0945562673762388E-2</v>
      </c>
    </row>
    <row r="36" spans="1:12" x14ac:dyDescent="0.4">
      <c r="A36" s="84" t="s">
        <v>130</v>
      </c>
      <c r="B36" s="33">
        <v>6943</v>
      </c>
      <c r="C36" s="33">
        <v>7870</v>
      </c>
      <c r="D36" s="20">
        <v>0.8822109275730623</v>
      </c>
      <c r="E36" s="83">
        <v>-927</v>
      </c>
      <c r="F36" s="33">
        <v>8640</v>
      </c>
      <c r="G36" s="33">
        <v>8640</v>
      </c>
      <c r="H36" s="20">
        <v>1</v>
      </c>
      <c r="I36" s="83">
        <v>0</v>
      </c>
      <c r="J36" s="20">
        <v>0.80358796296296298</v>
      </c>
      <c r="K36" s="20">
        <v>0.91087962962962965</v>
      </c>
      <c r="L36" s="23">
        <v>-0.10729166666666667</v>
      </c>
    </row>
    <row r="37" spans="1:12" x14ac:dyDescent="0.4">
      <c r="A37" s="84" t="s">
        <v>54</v>
      </c>
      <c r="B37" s="33">
        <v>11826</v>
      </c>
      <c r="C37" s="33">
        <v>11578</v>
      </c>
      <c r="D37" s="20">
        <v>1.0214199343582657</v>
      </c>
      <c r="E37" s="83">
        <v>248</v>
      </c>
      <c r="F37" s="33">
        <v>14030</v>
      </c>
      <c r="G37" s="33">
        <v>14399</v>
      </c>
      <c r="H37" s="20">
        <v>0.97437322036252516</v>
      </c>
      <c r="I37" s="83">
        <v>-369</v>
      </c>
      <c r="J37" s="20">
        <v>0.84290805416963654</v>
      </c>
      <c r="K37" s="20">
        <v>0.80408361691784147</v>
      </c>
      <c r="L37" s="23">
        <v>3.8824437251795074E-2</v>
      </c>
    </row>
    <row r="38" spans="1:12" x14ac:dyDescent="0.4">
      <c r="A38" s="84" t="s">
        <v>55</v>
      </c>
      <c r="B38" s="33">
        <v>7268</v>
      </c>
      <c r="C38" s="33">
        <v>6821</v>
      </c>
      <c r="D38" s="20">
        <v>1.0655329130626008</v>
      </c>
      <c r="E38" s="83">
        <v>447</v>
      </c>
      <c r="F38" s="33">
        <v>7900</v>
      </c>
      <c r="G38" s="33">
        <v>7344</v>
      </c>
      <c r="H38" s="20">
        <v>1.0757080610021788</v>
      </c>
      <c r="I38" s="83">
        <v>556</v>
      </c>
      <c r="J38" s="20">
        <v>0.92</v>
      </c>
      <c r="K38" s="20">
        <v>0.92878540305010893</v>
      </c>
      <c r="L38" s="23">
        <v>-8.7854030501088864E-3</v>
      </c>
    </row>
    <row r="39" spans="1:12" x14ac:dyDescent="0.4">
      <c r="A39" s="84" t="s">
        <v>53</v>
      </c>
      <c r="B39" s="33">
        <v>2184</v>
      </c>
      <c r="C39" s="33">
        <v>2218</v>
      </c>
      <c r="D39" s="20">
        <v>0.98467087466185754</v>
      </c>
      <c r="E39" s="83">
        <v>-34</v>
      </c>
      <c r="F39" s="33">
        <v>2335</v>
      </c>
      <c r="G39" s="33">
        <v>2340</v>
      </c>
      <c r="H39" s="20">
        <v>0.99786324786324787</v>
      </c>
      <c r="I39" s="83">
        <v>-5</v>
      </c>
      <c r="J39" s="20">
        <v>0.93533190578158454</v>
      </c>
      <c r="K39" s="20">
        <v>0.94786324786324783</v>
      </c>
      <c r="L39" s="23">
        <v>-1.2531342081663288E-2</v>
      </c>
    </row>
    <row r="40" spans="1:12" x14ac:dyDescent="0.4">
      <c r="A40" s="84" t="s">
        <v>129</v>
      </c>
      <c r="B40" s="33">
        <v>1244</v>
      </c>
      <c r="C40" s="33">
        <v>1435</v>
      </c>
      <c r="D40" s="20">
        <v>0.86689895470383271</v>
      </c>
      <c r="E40" s="83">
        <v>-191</v>
      </c>
      <c r="F40" s="33">
        <v>1494</v>
      </c>
      <c r="G40" s="33">
        <v>1660</v>
      </c>
      <c r="H40" s="20">
        <v>0.9</v>
      </c>
      <c r="I40" s="83">
        <v>-166</v>
      </c>
      <c r="J40" s="20">
        <v>0.83266398929049534</v>
      </c>
      <c r="K40" s="20">
        <v>0.86445783132530118</v>
      </c>
      <c r="L40" s="23">
        <v>-3.1793842034805841E-2</v>
      </c>
    </row>
    <row r="41" spans="1:12" x14ac:dyDescent="0.4">
      <c r="A41" s="84" t="s">
        <v>52</v>
      </c>
      <c r="B41" s="33">
        <v>2532</v>
      </c>
      <c r="C41" s="33">
        <v>2665</v>
      </c>
      <c r="D41" s="20">
        <v>0.95009380863039394</v>
      </c>
      <c r="E41" s="83">
        <v>-133</v>
      </c>
      <c r="F41" s="33">
        <v>2880</v>
      </c>
      <c r="G41" s="33">
        <v>2880</v>
      </c>
      <c r="H41" s="20">
        <v>1</v>
      </c>
      <c r="I41" s="83">
        <v>0</v>
      </c>
      <c r="J41" s="20">
        <v>0.87916666666666665</v>
      </c>
      <c r="K41" s="20">
        <v>0.92534722222222221</v>
      </c>
      <c r="L41" s="23">
        <v>-4.6180555555555558E-2</v>
      </c>
    </row>
    <row r="42" spans="1:12" x14ac:dyDescent="0.4">
      <c r="A42" s="93" t="s">
        <v>51</v>
      </c>
      <c r="B42" s="34">
        <v>1557</v>
      </c>
      <c r="C42" s="34">
        <v>1810</v>
      </c>
      <c r="D42" s="17">
        <v>0.86022099447513811</v>
      </c>
      <c r="E42" s="92">
        <v>-253</v>
      </c>
      <c r="F42" s="34">
        <v>2880</v>
      </c>
      <c r="G42" s="34">
        <v>2880</v>
      </c>
      <c r="H42" s="17">
        <v>1</v>
      </c>
      <c r="I42" s="92">
        <v>0</v>
      </c>
      <c r="J42" s="17">
        <v>0.54062500000000002</v>
      </c>
      <c r="K42" s="17">
        <v>0.62847222222222221</v>
      </c>
      <c r="L42" s="16">
        <v>-8.7847222222222188E-2</v>
      </c>
    </row>
    <row r="43" spans="1:12" x14ac:dyDescent="0.4">
      <c r="A43" s="91" t="s">
        <v>72</v>
      </c>
      <c r="B43" s="31">
        <v>12456</v>
      </c>
      <c r="C43" s="31">
        <v>12266</v>
      </c>
      <c r="D43" s="22">
        <v>1.0154899722811022</v>
      </c>
      <c r="E43" s="90">
        <v>190</v>
      </c>
      <c r="F43" s="31">
        <v>15438</v>
      </c>
      <c r="G43" s="31">
        <v>15195</v>
      </c>
      <c r="H43" s="22">
        <v>1.0159921026653504</v>
      </c>
      <c r="I43" s="90">
        <v>243</v>
      </c>
      <c r="J43" s="22">
        <v>0.8068402642829382</v>
      </c>
      <c r="K43" s="22">
        <v>0.80723922342875942</v>
      </c>
      <c r="L43" s="21">
        <v>-3.989591458212205E-4</v>
      </c>
    </row>
    <row r="44" spans="1:12" x14ac:dyDescent="0.4">
      <c r="A44" s="86" t="s">
        <v>54</v>
      </c>
      <c r="B44" s="35">
        <v>0</v>
      </c>
      <c r="C44" s="35">
        <v>1146</v>
      </c>
      <c r="D44" s="19">
        <v>0</v>
      </c>
      <c r="E44" s="85">
        <v>-1146</v>
      </c>
      <c r="F44" s="35">
        <v>0</v>
      </c>
      <c r="G44" s="35">
        <v>1274</v>
      </c>
      <c r="H44" s="19">
        <v>0</v>
      </c>
      <c r="I44" s="85">
        <v>-1274</v>
      </c>
      <c r="J44" s="19" t="e">
        <v>#DIV/0!</v>
      </c>
      <c r="K44" s="19">
        <v>0.89952904238618525</v>
      </c>
      <c r="L44" s="18" t="e">
        <v>#DIV/0!</v>
      </c>
    </row>
    <row r="45" spans="1:12" x14ac:dyDescent="0.4">
      <c r="A45" s="84" t="s">
        <v>68</v>
      </c>
      <c r="B45" s="33">
        <v>915</v>
      </c>
      <c r="C45" s="33">
        <v>940</v>
      </c>
      <c r="D45" s="20">
        <v>0.97340425531914898</v>
      </c>
      <c r="E45" s="83">
        <v>-25</v>
      </c>
      <c r="F45" s="33">
        <v>1267</v>
      </c>
      <c r="G45" s="33">
        <v>1330</v>
      </c>
      <c r="H45" s="20">
        <v>0.95263157894736838</v>
      </c>
      <c r="I45" s="83">
        <v>-63</v>
      </c>
      <c r="J45" s="20">
        <v>0.72217837411207575</v>
      </c>
      <c r="K45" s="20">
        <v>0.70676691729323304</v>
      </c>
      <c r="L45" s="23">
        <v>1.5411456818842706E-2</v>
      </c>
    </row>
    <row r="46" spans="1:12" x14ac:dyDescent="0.4">
      <c r="A46" s="84" t="s">
        <v>66</v>
      </c>
      <c r="B46" s="33">
        <v>1189</v>
      </c>
      <c r="C46" s="33">
        <v>1128</v>
      </c>
      <c r="D46" s="20">
        <v>1.0540780141843971</v>
      </c>
      <c r="E46" s="83">
        <v>61</v>
      </c>
      <c r="F46" s="33">
        <v>1260</v>
      </c>
      <c r="G46" s="33">
        <v>1260</v>
      </c>
      <c r="H46" s="20">
        <v>1</v>
      </c>
      <c r="I46" s="83">
        <v>0</v>
      </c>
      <c r="J46" s="20">
        <v>0.94365079365079363</v>
      </c>
      <c r="K46" s="20">
        <v>0.89523809523809528</v>
      </c>
      <c r="L46" s="23">
        <v>4.8412698412698352E-2</v>
      </c>
    </row>
    <row r="47" spans="1:12" x14ac:dyDescent="0.4">
      <c r="A47" s="84" t="s">
        <v>48</v>
      </c>
      <c r="B47" s="33">
        <v>2959</v>
      </c>
      <c r="C47" s="33">
        <v>2699</v>
      </c>
      <c r="D47" s="20">
        <v>1.0963319748054836</v>
      </c>
      <c r="E47" s="83">
        <v>260</v>
      </c>
      <c r="F47" s="33">
        <v>3815</v>
      </c>
      <c r="G47" s="33">
        <v>3780</v>
      </c>
      <c r="H47" s="20">
        <v>1.0092592592592593</v>
      </c>
      <c r="I47" s="83">
        <v>35</v>
      </c>
      <c r="J47" s="20">
        <v>0.77562254259501962</v>
      </c>
      <c r="K47" s="20">
        <v>0.714021164021164</v>
      </c>
      <c r="L47" s="23">
        <v>6.1601378573855614E-2</v>
      </c>
    </row>
    <row r="48" spans="1:12" x14ac:dyDescent="0.4">
      <c r="A48" s="84" t="s">
        <v>50</v>
      </c>
      <c r="B48" s="33">
        <v>866</v>
      </c>
      <c r="C48" s="33">
        <v>937</v>
      </c>
      <c r="D48" s="20">
        <v>0.92422625400213443</v>
      </c>
      <c r="E48" s="83">
        <v>-71</v>
      </c>
      <c r="F48" s="33">
        <v>1260</v>
      </c>
      <c r="G48" s="33">
        <v>1251</v>
      </c>
      <c r="H48" s="20">
        <v>1.0071942446043165</v>
      </c>
      <c r="I48" s="83">
        <v>9</v>
      </c>
      <c r="J48" s="20">
        <v>0.6873015873015873</v>
      </c>
      <c r="K48" s="20">
        <v>0.74900079936051156</v>
      </c>
      <c r="L48" s="23">
        <v>-6.1699212058924258E-2</v>
      </c>
    </row>
    <row r="49" spans="1:12" x14ac:dyDescent="0.4">
      <c r="A49" s="84" t="s">
        <v>49</v>
      </c>
      <c r="B49" s="33">
        <v>1143</v>
      </c>
      <c r="C49" s="33">
        <v>1033</v>
      </c>
      <c r="D49" s="20">
        <v>1.1064859632139399</v>
      </c>
      <c r="E49" s="83">
        <v>110</v>
      </c>
      <c r="F49" s="33">
        <v>1480</v>
      </c>
      <c r="G49" s="33">
        <v>1260</v>
      </c>
      <c r="H49" s="20">
        <v>1.1746031746031746</v>
      </c>
      <c r="I49" s="83">
        <v>220</v>
      </c>
      <c r="J49" s="20">
        <v>0.77229729729729735</v>
      </c>
      <c r="K49" s="20">
        <v>0.81984126984126982</v>
      </c>
      <c r="L49" s="23">
        <v>-4.7543972543972468E-2</v>
      </c>
    </row>
    <row r="50" spans="1:12" x14ac:dyDescent="0.4">
      <c r="A50" s="84" t="s">
        <v>128</v>
      </c>
      <c r="B50" s="33">
        <v>1189</v>
      </c>
      <c r="C50" s="33">
        <v>1174</v>
      </c>
      <c r="D50" s="20">
        <v>1.0127768313458263</v>
      </c>
      <c r="E50" s="83">
        <v>15</v>
      </c>
      <c r="F50" s="33">
        <v>1260</v>
      </c>
      <c r="G50" s="33">
        <v>1260</v>
      </c>
      <c r="H50" s="20">
        <v>1</v>
      </c>
      <c r="I50" s="83">
        <v>0</v>
      </c>
      <c r="J50" s="20">
        <v>0.94365079365079363</v>
      </c>
      <c r="K50" s="20">
        <v>0.93174603174603177</v>
      </c>
      <c r="L50" s="23">
        <v>1.1904761904761862E-2</v>
      </c>
    </row>
    <row r="51" spans="1:12" x14ac:dyDescent="0.4">
      <c r="A51" s="84" t="s">
        <v>70</v>
      </c>
      <c r="B51" s="33">
        <v>1210</v>
      </c>
      <c r="C51" s="33">
        <v>1141</v>
      </c>
      <c r="D51" s="20">
        <v>1.0604732690622261</v>
      </c>
      <c r="E51" s="83">
        <v>69</v>
      </c>
      <c r="F51" s="33">
        <v>1260</v>
      </c>
      <c r="G51" s="33">
        <v>1260</v>
      </c>
      <c r="H51" s="20">
        <v>1</v>
      </c>
      <c r="I51" s="83">
        <v>0</v>
      </c>
      <c r="J51" s="20">
        <v>0.96031746031746035</v>
      </c>
      <c r="K51" s="20">
        <v>0.90555555555555556</v>
      </c>
      <c r="L51" s="23">
        <v>5.4761904761904789E-2</v>
      </c>
    </row>
    <row r="52" spans="1:12" x14ac:dyDescent="0.4">
      <c r="A52" s="84" t="s">
        <v>127</v>
      </c>
      <c r="B52" s="33">
        <v>1112</v>
      </c>
      <c r="C52" s="33">
        <v>1143</v>
      </c>
      <c r="D52" s="20">
        <v>0.9728783902012248</v>
      </c>
      <c r="E52" s="83">
        <v>-31</v>
      </c>
      <c r="F52" s="33">
        <v>1316</v>
      </c>
      <c r="G52" s="33">
        <v>1260</v>
      </c>
      <c r="H52" s="20">
        <v>1.0444444444444445</v>
      </c>
      <c r="I52" s="83">
        <v>56</v>
      </c>
      <c r="J52" s="20">
        <v>0.84498480243161089</v>
      </c>
      <c r="K52" s="20">
        <v>0.90714285714285714</v>
      </c>
      <c r="L52" s="23">
        <v>-6.2158054711246247E-2</v>
      </c>
    </row>
    <row r="53" spans="1:12" x14ac:dyDescent="0.4">
      <c r="A53" s="84" t="s">
        <v>126</v>
      </c>
      <c r="B53" s="33">
        <v>0</v>
      </c>
      <c r="C53" s="33">
        <v>925</v>
      </c>
      <c r="D53" s="20">
        <v>0</v>
      </c>
      <c r="E53" s="83">
        <v>-925</v>
      </c>
      <c r="F53" s="33">
        <v>0</v>
      </c>
      <c r="G53" s="33">
        <v>1260</v>
      </c>
      <c r="H53" s="20">
        <v>0</v>
      </c>
      <c r="I53" s="83">
        <v>-1260</v>
      </c>
      <c r="J53" s="20" t="e">
        <v>#DIV/0!</v>
      </c>
      <c r="K53" s="20">
        <v>0.73412698412698407</v>
      </c>
      <c r="L53" s="23" t="e">
        <v>#DIV/0!</v>
      </c>
    </row>
    <row r="54" spans="1:12" x14ac:dyDescent="0.4">
      <c r="A54" s="84" t="s">
        <v>125</v>
      </c>
      <c r="B54" s="33">
        <v>1024</v>
      </c>
      <c r="C54" s="33">
        <v>0</v>
      </c>
      <c r="D54" s="20" t="e">
        <v>#DIV/0!</v>
      </c>
      <c r="E54" s="83">
        <v>1024</v>
      </c>
      <c r="F54" s="33">
        <v>1260</v>
      </c>
      <c r="G54" s="33">
        <v>0</v>
      </c>
      <c r="H54" s="20" t="e">
        <v>#DIV/0!</v>
      </c>
      <c r="I54" s="83">
        <v>1260</v>
      </c>
      <c r="J54" s="20">
        <v>0.8126984126984127</v>
      </c>
      <c r="K54" s="20" t="e">
        <v>#DIV/0!</v>
      </c>
      <c r="L54" s="23" t="e">
        <v>#DIV/0!</v>
      </c>
    </row>
    <row r="55" spans="1:12" x14ac:dyDescent="0.4">
      <c r="A55" s="84" t="s">
        <v>124</v>
      </c>
      <c r="B55" s="33">
        <v>849</v>
      </c>
      <c r="C55" s="33">
        <v>0</v>
      </c>
      <c r="D55" s="20" t="e">
        <v>#DIV/0!</v>
      </c>
      <c r="E55" s="83">
        <v>849</v>
      </c>
      <c r="F55" s="33">
        <v>1260</v>
      </c>
      <c r="G55" s="33">
        <v>0</v>
      </c>
      <c r="H55" s="20" t="e">
        <v>#DIV/0!</v>
      </c>
      <c r="I55" s="83">
        <v>1260</v>
      </c>
      <c r="J55" s="20">
        <v>0.67380952380952386</v>
      </c>
      <c r="K55" s="20" t="e">
        <v>#DIV/0!</v>
      </c>
      <c r="L55" s="23" t="e">
        <v>#DIV/0!</v>
      </c>
    </row>
    <row r="56" spans="1:12" s="87" customFormat="1" x14ac:dyDescent="0.4">
      <c r="A56" s="89" t="s">
        <v>71</v>
      </c>
      <c r="B56" s="28">
        <v>13214</v>
      </c>
      <c r="C56" s="28">
        <v>13331</v>
      </c>
      <c r="D56" s="15">
        <v>0.99122346410621864</v>
      </c>
      <c r="E56" s="88">
        <v>-117</v>
      </c>
      <c r="F56" s="28">
        <v>16361</v>
      </c>
      <c r="G56" s="28">
        <v>15418</v>
      </c>
      <c r="H56" s="15">
        <v>1.0611622778570502</v>
      </c>
      <c r="I56" s="88">
        <v>943</v>
      </c>
      <c r="J56" s="15">
        <v>0.80765234398875374</v>
      </c>
      <c r="K56" s="15">
        <v>0.86463873394733426</v>
      </c>
      <c r="L56" s="24">
        <v>-5.6986389958580519E-2</v>
      </c>
    </row>
    <row r="57" spans="1:12" x14ac:dyDescent="0.4">
      <c r="A57" s="86" t="s">
        <v>56</v>
      </c>
      <c r="B57" s="35">
        <v>9388</v>
      </c>
      <c r="C57" s="35">
        <v>10000</v>
      </c>
      <c r="D57" s="19">
        <v>0.93879999999999997</v>
      </c>
      <c r="E57" s="85">
        <v>-612</v>
      </c>
      <c r="F57" s="35">
        <v>11974</v>
      </c>
      <c r="G57" s="35">
        <v>10778</v>
      </c>
      <c r="H57" s="19">
        <v>1.1109667841900166</v>
      </c>
      <c r="I57" s="85">
        <v>1196</v>
      </c>
      <c r="J57" s="19">
        <v>0.78403206948388171</v>
      </c>
      <c r="K57" s="19">
        <v>0.92781592132120982</v>
      </c>
      <c r="L57" s="18">
        <v>-0.14378385183732811</v>
      </c>
    </row>
    <row r="58" spans="1:12" x14ac:dyDescent="0.4">
      <c r="A58" s="84" t="s">
        <v>57</v>
      </c>
      <c r="B58" s="33">
        <v>2674</v>
      </c>
      <c r="C58" s="33">
        <v>2387</v>
      </c>
      <c r="D58" s="20">
        <v>1.1202346041055717</v>
      </c>
      <c r="E58" s="83">
        <v>287</v>
      </c>
      <c r="F58" s="33">
        <v>2920</v>
      </c>
      <c r="G58" s="33">
        <v>2980</v>
      </c>
      <c r="H58" s="20">
        <v>0.97986577181208057</v>
      </c>
      <c r="I58" s="83">
        <v>-60</v>
      </c>
      <c r="J58" s="20">
        <v>0.91575342465753429</v>
      </c>
      <c r="K58" s="20">
        <v>0.80100671140939594</v>
      </c>
      <c r="L58" s="23">
        <v>0.11474671324813834</v>
      </c>
    </row>
    <row r="59" spans="1:12" x14ac:dyDescent="0.4">
      <c r="A59" s="84" t="s">
        <v>153</v>
      </c>
      <c r="B59" s="33">
        <v>0</v>
      </c>
      <c r="C59" s="33">
        <v>944</v>
      </c>
      <c r="D59" s="20">
        <v>0</v>
      </c>
      <c r="E59" s="83">
        <v>-944</v>
      </c>
      <c r="F59" s="33">
        <v>0</v>
      </c>
      <c r="G59" s="33">
        <v>1660</v>
      </c>
      <c r="H59" s="20">
        <v>0</v>
      </c>
      <c r="I59" s="83">
        <v>-1660</v>
      </c>
      <c r="J59" s="20" t="e">
        <v>#DIV/0!</v>
      </c>
      <c r="K59" s="20">
        <v>0.56867469879518073</v>
      </c>
      <c r="L59" s="23" t="e">
        <v>#DIV/0!</v>
      </c>
    </row>
    <row r="60" spans="1:12" x14ac:dyDescent="0.4">
      <c r="A60" s="84" t="s">
        <v>152</v>
      </c>
      <c r="B60" s="33">
        <v>437</v>
      </c>
      <c r="C60" s="33">
        <v>0</v>
      </c>
      <c r="D60" s="20" t="e">
        <v>#DIV/0!</v>
      </c>
      <c r="E60" s="83">
        <v>437</v>
      </c>
      <c r="F60" s="33">
        <v>652</v>
      </c>
      <c r="G60" s="33">
        <v>0</v>
      </c>
      <c r="H60" s="20" t="e">
        <v>#DIV/0!</v>
      </c>
      <c r="I60" s="83">
        <v>652</v>
      </c>
      <c r="J60" s="20">
        <v>0.67024539877300615</v>
      </c>
      <c r="K60" s="20" t="e">
        <v>#DIV/0!</v>
      </c>
      <c r="L60" s="23" t="e">
        <v>#DIV/0!</v>
      </c>
    </row>
    <row r="61" spans="1:12" x14ac:dyDescent="0.4">
      <c r="A61" s="82" t="s">
        <v>151</v>
      </c>
      <c r="B61" s="32">
        <v>715</v>
      </c>
      <c r="C61" s="32">
        <v>0</v>
      </c>
      <c r="D61" s="26" t="e">
        <v>#DIV/0!</v>
      </c>
      <c r="E61" s="81">
        <v>715</v>
      </c>
      <c r="F61" s="32">
        <v>815</v>
      </c>
      <c r="G61" s="32">
        <v>0</v>
      </c>
      <c r="H61" s="26" t="e">
        <v>#DIV/0!</v>
      </c>
      <c r="I61" s="81">
        <v>815</v>
      </c>
      <c r="J61" s="26">
        <v>0.87730061349693256</v>
      </c>
      <c r="K61" s="26" t="e">
        <v>#DIV/0!</v>
      </c>
      <c r="L61" s="25" t="e">
        <v>#DIV/0!</v>
      </c>
    </row>
    <row r="63" spans="1:12" x14ac:dyDescent="0.4">
      <c r="C63" s="100"/>
      <c r="E63" s="13"/>
      <c r="G63" s="100"/>
      <c r="I63" s="13"/>
      <c r="K63" s="80"/>
    </row>
    <row r="64" spans="1:12" x14ac:dyDescent="0.4">
      <c r="C64" s="80"/>
      <c r="E64" s="13"/>
      <c r="G64" s="80"/>
      <c r="I64" s="13"/>
      <c r="K64" s="80"/>
    </row>
    <row r="65" spans="3:11" x14ac:dyDescent="0.4">
      <c r="C65" s="80"/>
      <c r="D65" s="13"/>
      <c r="E65" s="13"/>
      <c r="F65" s="80"/>
      <c r="G65" s="80"/>
      <c r="H65" s="13"/>
      <c r="I65" s="13"/>
      <c r="J65" s="80"/>
      <c r="K65" s="80"/>
    </row>
    <row r="66" spans="3:11" x14ac:dyDescent="0.4">
      <c r="C66" s="80"/>
      <c r="D66" s="13"/>
      <c r="E66" s="13"/>
      <c r="F66" s="80"/>
      <c r="G66" s="80"/>
      <c r="H66" s="13"/>
      <c r="I66" s="13"/>
      <c r="J66" s="80"/>
      <c r="K66" s="80"/>
    </row>
    <row r="67" spans="3:11" x14ac:dyDescent="0.4">
      <c r="C67" s="80"/>
      <c r="D67" s="13"/>
      <c r="E67" s="13"/>
      <c r="F67" s="80"/>
      <c r="G67" s="80"/>
      <c r="H67" s="13"/>
      <c r="I67" s="13"/>
      <c r="J67" s="80"/>
      <c r="K67" s="80"/>
    </row>
    <row r="68" spans="3:11" x14ac:dyDescent="0.4">
      <c r="C68" s="80"/>
      <c r="D68" s="13"/>
      <c r="E68" s="13"/>
      <c r="F68" s="80"/>
      <c r="G68" s="80"/>
      <c r="H68" s="13"/>
      <c r="I68" s="13"/>
      <c r="J68" s="80"/>
      <c r="K68" s="80"/>
    </row>
    <row r="69" spans="3:11" x14ac:dyDescent="0.4">
      <c r="C69" s="80"/>
      <c r="E69" s="13"/>
      <c r="G69" s="80"/>
      <c r="I69" s="13"/>
      <c r="K69" s="80"/>
    </row>
    <row r="70" spans="3:11" x14ac:dyDescent="0.4">
      <c r="C70" s="80"/>
      <c r="E70" s="13"/>
      <c r="G70" s="80"/>
      <c r="I70" s="13"/>
      <c r="K70" s="80"/>
    </row>
    <row r="71" spans="3:11" x14ac:dyDescent="0.4">
      <c r="C71" s="80"/>
      <c r="E71" s="13"/>
      <c r="G71" s="80"/>
      <c r="I71" s="13"/>
      <c r="K71" s="80"/>
    </row>
    <row r="72" spans="3:11" x14ac:dyDescent="0.4">
      <c r="C72" s="80"/>
      <c r="E72" s="13"/>
      <c r="G72" s="80"/>
      <c r="I72" s="13"/>
      <c r="K72" s="80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5'!A1" display="'h15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37</vt:i4>
      </vt:variant>
    </vt:vector>
  </HeadingPairs>
  <TitlesOfParts>
    <vt:vector size="37" baseType="lpstr">
      <vt:lpstr>h15</vt:lpstr>
      <vt:lpstr>１月(月間)</vt:lpstr>
      <vt:lpstr>１月(上旬)</vt:lpstr>
      <vt:lpstr>１月(上中旬)</vt:lpstr>
      <vt:lpstr>２月(月間)</vt:lpstr>
      <vt:lpstr>２月(上旬)</vt:lpstr>
      <vt:lpstr>２月(上中旬)</vt:lpstr>
      <vt:lpstr>３月(月間)</vt:lpstr>
      <vt:lpstr>３月(上旬)</vt:lpstr>
      <vt:lpstr>３月(上中旬)</vt:lpstr>
      <vt:lpstr>４月(月間)</vt:lpstr>
      <vt:lpstr>４月(上旬)</vt:lpstr>
      <vt:lpstr>４月(上中旬)</vt:lpstr>
      <vt:lpstr>５月(月間)</vt:lpstr>
      <vt:lpstr>５月(上旬)</vt:lpstr>
      <vt:lpstr>５月(上中旬)</vt:lpstr>
      <vt:lpstr>６月(月間)</vt:lpstr>
      <vt:lpstr>６月(上旬)</vt:lpstr>
      <vt:lpstr>６月(上中旬)</vt:lpstr>
      <vt:lpstr>７月(月間)</vt:lpstr>
      <vt:lpstr>７月(上旬)</vt:lpstr>
      <vt:lpstr>７月(上中旬)</vt:lpstr>
      <vt:lpstr>８月(月間)</vt:lpstr>
      <vt:lpstr>８月(上旬)</vt:lpstr>
      <vt:lpstr>８月(上中旬)</vt:lpstr>
      <vt:lpstr>９月(月間)</vt:lpstr>
      <vt:lpstr>９月(上旬)</vt:lpstr>
      <vt:lpstr>９月(上中旬)</vt:lpstr>
      <vt:lpstr>10月(月間)</vt:lpstr>
      <vt:lpstr>10月(上旬)</vt:lpstr>
      <vt:lpstr>10月(上中旬)</vt:lpstr>
      <vt:lpstr>11月(月間)</vt:lpstr>
      <vt:lpstr>11月(上旬)</vt:lpstr>
      <vt:lpstr>11月(上中旬)</vt:lpstr>
      <vt:lpstr>12月(月間)</vt:lpstr>
      <vt:lpstr>12月(上旬)</vt:lpstr>
      <vt:lpstr>12月(上中旬)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2024-01-10T04:22:21Z</dcterms:modified>
</cp:coreProperties>
</file>