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5432FC7A-A04B-497B-AD9A-4432DEF9C9F7}" xr6:coauthVersionLast="47" xr6:coauthVersionMax="47" xr10:uidLastSave="{00000000-0000-0000-0000-000000000000}"/>
  <bookViews>
    <workbookView xWindow="-108" yWindow="-108" windowWidth="23256" windowHeight="12456" activeTab="4" xr2:uid="{00000000-000D-0000-FFFF-FFFF00000000}"/>
  </bookViews>
  <sheets>
    <sheet name="月曜日" sheetId="12" r:id="rId1"/>
    <sheet name="火曜日" sheetId="11" r:id="rId2"/>
    <sheet name="水曜日" sheetId="10" state="hidden" r:id="rId3"/>
    <sheet name="木曜日" sheetId="9" r:id="rId4"/>
    <sheet name="金曜日" sheetId="4" r:id="rId5"/>
    <sheet name="土曜日" sheetId="8" r:id="rId6"/>
    <sheet name="日曜日（臨時）" sheetId="14" state="hidden" r:id="rId7"/>
    <sheet name="日曜日" sheetId="13" state="hidden" r:id="rId8"/>
  </sheets>
  <definedNames>
    <definedName name="_xlnm.Print_Area" localSheetId="4">金曜日!$A$1:$G$38</definedName>
    <definedName name="_xlnm.Print_Area" localSheetId="0">月曜日!$A$1:$G$38</definedName>
    <definedName name="_xlnm.Print_Area" localSheetId="2">水曜日!$A$1:$G$38</definedName>
    <definedName name="_xlnm.Print_Area" localSheetId="5">土曜日!$A$1:$G$38</definedName>
    <definedName name="_xlnm.Print_Area" localSheetId="6">'日曜日（臨時）'!$A$1:$G$38</definedName>
    <definedName name="_xlnm.Print_Area" localSheetId="3">木曜日!$A$1:$G$37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9" l="1"/>
  <c r="G20" i="11"/>
  <c r="G9" i="12" l="1"/>
  <c r="G10" i="12"/>
  <c r="G29" i="9"/>
  <c r="G18" i="11"/>
  <c r="G22" i="9" l="1"/>
  <c r="G29" i="12"/>
  <c r="G31" i="9"/>
  <c r="G24" i="9"/>
  <c r="G15" i="9"/>
  <c r="G20" i="9"/>
  <c r="G15" i="12"/>
  <c r="G18" i="9"/>
  <c r="G16" i="11"/>
  <c r="G20" i="12"/>
  <c r="G20" i="8"/>
  <c r="G15" i="4"/>
  <c r="G23" i="9"/>
  <c r="G19" i="9"/>
  <c r="G16" i="9"/>
  <c r="G14" i="12"/>
  <c r="G26" i="11"/>
  <c r="G25" i="11"/>
  <c r="G24" i="11"/>
  <c r="G23" i="11"/>
  <c r="G7" i="8"/>
  <c r="G28" i="4"/>
  <c r="G14" i="9"/>
  <c r="G13" i="9"/>
  <c r="G28" i="12"/>
  <c r="G27" i="4"/>
  <c r="G19" i="4"/>
  <c r="G11" i="11"/>
  <c r="G12" i="11"/>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34" i="8"/>
  <c r="G33" i="8"/>
  <c r="G32" i="8"/>
  <c r="G31" i="8"/>
  <c r="G30" i="8"/>
  <c r="G29" i="8"/>
  <c r="G28" i="8"/>
  <c r="G27" i="8"/>
  <c r="G26" i="8"/>
  <c r="G25" i="8"/>
  <c r="G24" i="8"/>
  <c r="G23" i="8"/>
  <c r="G22" i="8"/>
  <c r="G21" i="8"/>
  <c r="G19" i="8"/>
  <c r="G18" i="8"/>
  <c r="G17" i="8"/>
  <c r="G16" i="8"/>
  <c r="G15" i="8"/>
  <c r="G14" i="8"/>
  <c r="G13" i="8"/>
  <c r="G12" i="8"/>
  <c r="G11" i="8"/>
  <c r="G10" i="8"/>
  <c r="G9" i="8"/>
  <c r="G8" i="8"/>
  <c r="G34" i="4"/>
  <c r="G33" i="4"/>
  <c r="G32" i="4"/>
  <c r="G31" i="4"/>
  <c r="G30" i="4"/>
  <c r="G29" i="4"/>
  <c r="G26" i="4"/>
  <c r="G25" i="4"/>
  <c r="G24" i="4"/>
  <c r="G23" i="4"/>
  <c r="G22" i="4"/>
  <c r="G21" i="4"/>
  <c r="G20" i="4"/>
  <c r="G18" i="4"/>
  <c r="G17" i="4"/>
  <c r="G16" i="4"/>
  <c r="G14" i="4"/>
  <c r="G13" i="4"/>
  <c r="G12" i="4"/>
  <c r="G11" i="4"/>
  <c r="G10" i="4"/>
  <c r="G9" i="4"/>
  <c r="G8" i="4"/>
  <c r="G7" i="4"/>
  <c r="G34" i="9"/>
  <c r="G33" i="9"/>
  <c r="G32" i="9"/>
  <c r="G30" i="9"/>
  <c r="G28" i="9"/>
  <c r="G27" i="9"/>
  <c r="G26" i="9"/>
  <c r="G25" i="9"/>
  <c r="G21" i="9"/>
  <c r="G12" i="9"/>
  <c r="G11" i="9"/>
  <c r="G10" i="9"/>
  <c r="G9" i="9"/>
  <c r="G8" i="9"/>
  <c r="G7" i="9"/>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34" i="11"/>
  <c r="G33" i="11"/>
  <c r="G32" i="11"/>
  <c r="G31" i="11"/>
  <c r="G30" i="11"/>
  <c r="G29" i="11"/>
  <c r="G28" i="11"/>
  <c r="G27" i="11"/>
  <c r="G22" i="11"/>
  <c r="G21" i="11"/>
  <c r="G19" i="11"/>
  <c r="G17" i="11"/>
  <c r="G15" i="11"/>
  <c r="G14" i="11"/>
  <c r="G13" i="11"/>
  <c r="G10" i="11"/>
  <c r="G9" i="11"/>
  <c r="G8" i="11"/>
  <c r="G7" i="11"/>
  <c r="G34" i="12"/>
  <c r="G33" i="12"/>
  <c r="G32" i="12"/>
  <c r="G31" i="12"/>
  <c r="G30" i="12"/>
  <c r="G27" i="12"/>
  <c r="G26" i="12"/>
  <c r="G25" i="12"/>
  <c r="G24" i="12"/>
  <c r="G23" i="12"/>
  <c r="G22" i="12"/>
  <c r="G21" i="12"/>
  <c r="G19" i="12"/>
  <c r="G18" i="12"/>
  <c r="G17" i="12"/>
  <c r="G16" i="12"/>
  <c r="G13" i="12"/>
  <c r="G12" i="12"/>
  <c r="G11" i="12"/>
  <c r="G8" i="12"/>
  <c r="G7" i="12"/>
</calcChain>
</file>

<file path=xl/sharedStrings.xml><?xml version="1.0" encoding="utf-8"?>
<sst xmlns="http://schemas.openxmlformats.org/spreadsheetml/2006/main" count="321" uniqueCount="72">
  <si>
    <t>品目名</t>
    <rPh sb="0" eb="2">
      <t>ヒンモク</t>
    </rPh>
    <rPh sb="2" eb="3">
      <t>メイ</t>
    </rPh>
    <phoneticPr fontId="2"/>
  </si>
  <si>
    <t>数量（㎏）</t>
    <rPh sb="0" eb="2">
      <t>スウリョウ</t>
    </rPh>
    <phoneticPr fontId="2"/>
  </si>
  <si>
    <t>金額（円）</t>
    <rPh sb="0" eb="2">
      <t>キンガク</t>
    </rPh>
    <rPh sb="3" eb="4">
      <t>エン</t>
    </rPh>
    <phoneticPr fontId="2"/>
  </si>
  <si>
    <t>高値</t>
    <rPh sb="0" eb="2">
      <t>タカネ</t>
    </rPh>
    <phoneticPr fontId="2"/>
  </si>
  <si>
    <t>安値</t>
    <rPh sb="0" eb="2">
      <t>ヤスネ</t>
    </rPh>
    <phoneticPr fontId="2"/>
  </si>
  <si>
    <t>平均</t>
    <rPh sb="0" eb="2">
      <t>ヘイキン</t>
    </rPh>
    <phoneticPr fontId="2"/>
  </si>
  <si>
    <t>青首大根</t>
    <rPh sb="0" eb="1">
      <t>アオ</t>
    </rPh>
    <rPh sb="1" eb="2">
      <t>クビ</t>
    </rPh>
    <rPh sb="2" eb="4">
      <t>ダイコン</t>
    </rPh>
    <phoneticPr fontId="2"/>
  </si>
  <si>
    <t>にんじん</t>
    <phoneticPr fontId="2"/>
  </si>
  <si>
    <t>島にんじん</t>
    <rPh sb="0" eb="1">
      <t>シマ</t>
    </rPh>
    <phoneticPr fontId="2"/>
  </si>
  <si>
    <t>からしな</t>
    <phoneticPr fontId="2"/>
  </si>
  <si>
    <t>こまつな</t>
    <phoneticPr fontId="2"/>
  </si>
  <si>
    <t>キャベツ</t>
    <phoneticPr fontId="2"/>
  </si>
  <si>
    <t>ほうれんそう</t>
    <phoneticPr fontId="2"/>
  </si>
  <si>
    <t>＊青ねぎ</t>
    <rPh sb="1" eb="2">
      <t>アオ</t>
    </rPh>
    <phoneticPr fontId="2"/>
  </si>
  <si>
    <t>ニラ</t>
    <phoneticPr fontId="2"/>
  </si>
  <si>
    <t>セルリー</t>
    <phoneticPr fontId="2"/>
  </si>
  <si>
    <t>レタス</t>
    <phoneticPr fontId="2"/>
  </si>
  <si>
    <t>＊チンゲンサイ</t>
    <phoneticPr fontId="2"/>
  </si>
  <si>
    <t>＊きゅうり</t>
    <phoneticPr fontId="2"/>
  </si>
  <si>
    <t>洋種かぼちゃ</t>
    <rPh sb="0" eb="2">
      <t>ヨウシュ</t>
    </rPh>
    <phoneticPr fontId="2"/>
  </si>
  <si>
    <t>＊なす</t>
    <phoneticPr fontId="2"/>
  </si>
  <si>
    <t>トマト</t>
    <phoneticPr fontId="2"/>
  </si>
  <si>
    <t>＊ピーマン</t>
    <phoneticPr fontId="2"/>
  </si>
  <si>
    <t>＊オクラ</t>
    <phoneticPr fontId="2"/>
  </si>
  <si>
    <t>とうがん</t>
    <phoneticPr fontId="2"/>
  </si>
  <si>
    <t>＊ゴーヤー</t>
    <phoneticPr fontId="2"/>
  </si>
  <si>
    <t>へちま</t>
    <phoneticPr fontId="2"/>
  </si>
  <si>
    <t>パパイヤ</t>
    <phoneticPr fontId="2"/>
  </si>
  <si>
    <t>＊インゲン</t>
    <phoneticPr fontId="2"/>
  </si>
  <si>
    <t>＊かんしょ</t>
    <phoneticPr fontId="2"/>
  </si>
  <si>
    <t>＊ばれいしょ</t>
    <phoneticPr fontId="2"/>
  </si>
  <si>
    <t>たまねぎ</t>
    <phoneticPr fontId="2"/>
  </si>
  <si>
    <t>らっきょう</t>
    <phoneticPr fontId="2"/>
  </si>
  <si>
    <t>※青ねぎには、わけぎを含む</t>
    <rPh sb="1" eb="2">
      <t>アオ</t>
    </rPh>
    <rPh sb="11" eb="12">
      <t>フク</t>
    </rPh>
    <phoneticPr fontId="2"/>
  </si>
  <si>
    <t>販売価格（円/㎏）</t>
    <rPh sb="0" eb="2">
      <t>ハンバイ</t>
    </rPh>
    <rPh sb="2" eb="4">
      <t>カカク</t>
    </rPh>
    <rPh sb="5" eb="6">
      <t>エン</t>
    </rPh>
    <phoneticPr fontId="2"/>
  </si>
  <si>
    <t>※2020年1月から島大根を掲載品目から除外しています。
　(2014年3月以前から売上高報告書の中ではその他大根としてデータ処理されており、島大根としてのデータ抽出が出来ないため、空欄にしていました。)</t>
    <phoneticPr fontId="2"/>
  </si>
  <si>
    <t>田芋</t>
    <rPh sb="0" eb="2">
      <t>タイモ</t>
    </rPh>
    <phoneticPr fontId="2"/>
  </si>
  <si>
    <t>※2021年4月から田芋を掲載品目に追加しました。</t>
    <rPh sb="10" eb="12">
      <t>タイモ</t>
    </rPh>
    <rPh sb="18" eb="20">
      <t>ツイカ</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</si>
  <si>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</si>
  <si>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にんじん</t>
  </si>
  <si>
    <t>からしな</t>
  </si>
  <si>
    <t>こまつな</t>
  </si>
  <si>
    <t>キャベツ</t>
  </si>
  <si>
    <t>ほうれんそう</t>
  </si>
  <si>
    <t>ニラ</t>
  </si>
  <si>
    <t>セルリー</t>
  </si>
  <si>
    <t>レタス</t>
  </si>
  <si>
    <t>＊チンゲンサイ</t>
  </si>
  <si>
    <t>＊きゅうり</t>
  </si>
  <si>
    <t>＊なす</t>
  </si>
  <si>
    <t>トマト</t>
  </si>
  <si>
    <t>＊ピーマン</t>
  </si>
  <si>
    <t>＊オクラ</t>
  </si>
  <si>
    <t>とうがん</t>
  </si>
  <si>
    <t>＊ゴーヤー</t>
  </si>
  <si>
    <t>へちま</t>
  </si>
  <si>
    <t>パパイヤ</t>
  </si>
  <si>
    <t>＊インゲン</t>
  </si>
  <si>
    <t>＊かんしょ</t>
  </si>
  <si>
    <t>＊ばれいしょ</t>
  </si>
  <si>
    <t>たまねぎ</t>
  </si>
  <si>
    <t>らっきょう</t>
  </si>
  <si>
    <t>1+A7:F20A7:F22</t>
    <phoneticPr fontId="2"/>
  </si>
  <si>
    <t>令和5年4月23日</t>
    <phoneticPr fontId="2"/>
  </si>
  <si>
    <t>臨時開市</t>
    <rPh sb="0" eb="4">
      <t>リンジカイイチ</t>
    </rPh>
    <phoneticPr fontId="2"/>
  </si>
  <si>
    <t>令和6年8月14日</t>
    <phoneticPr fontId="2"/>
  </si>
  <si>
    <t>令和7年1月5日</t>
    <rPh sb="0" eb="2">
      <t>レイワ</t>
    </rPh>
    <rPh sb="3" eb="4">
      <t>ネン</t>
    </rPh>
    <rPh sb="5" eb="6">
      <t>ガツ</t>
    </rPh>
    <rPh sb="7" eb="8">
      <t>ニチ</t>
    </rPh>
    <phoneticPr fontId="2"/>
  </si>
  <si>
    <t>令和8年8月17日</t>
    <rPh sb="0" eb="2">
      <t>レイワ</t>
    </rPh>
    <rPh sb="3" eb="4">
      <t>ネン</t>
    </rPh>
    <rPh sb="5" eb="6">
      <t>ガツ</t>
    </rPh>
    <rPh sb="8" eb="9">
      <t>ニチ</t>
    </rPh>
    <phoneticPr fontId="2"/>
  </si>
  <si>
    <t>令和8年8月15日</t>
    <rPh sb="0" eb="2">
      <t>レイワ</t>
    </rPh>
    <rPh sb="3" eb="4">
      <t>ネン</t>
    </rPh>
    <rPh sb="5" eb="6">
      <t>ガツ</t>
    </rPh>
    <rPh sb="8" eb="9">
      <t>ニチ</t>
    </rPh>
    <phoneticPr fontId="2"/>
  </si>
  <si>
    <t>令和8年8月18日</t>
    <rPh sb="0" eb="2">
      <t>レイワ</t>
    </rPh>
    <rPh sb="3" eb="4">
      <t>ネン</t>
    </rPh>
    <rPh sb="5" eb="6">
      <t>ガツ</t>
    </rPh>
    <rPh sb="8" eb="9">
      <t>ニチ</t>
    </rPh>
    <phoneticPr fontId="2"/>
  </si>
  <si>
    <t>令和8年8月20日</t>
    <rPh sb="0" eb="2">
      <t>レイワ</t>
    </rPh>
    <rPh sb="3" eb="4">
      <t>ネン</t>
    </rPh>
    <rPh sb="5" eb="6">
      <t>ガツ</t>
    </rPh>
    <rPh sb="8" eb="9">
      <t>ニチ</t>
    </rPh>
    <phoneticPr fontId="2"/>
  </si>
  <si>
    <t>令和8年8月21日</t>
    <rPh sb="0" eb="2">
      <t>レイワ</t>
    </rPh>
    <rPh sb="3" eb="4">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</si>
</sst>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ＭＳ Ｐゴシック"/>
      <family val="3"/>
      <charset val="128"/>
    </font>
    <font>
      <b/>
      <sz val="11"/>
      <color theme="1"/>
      <name val="ＭＳ Ｐゴシック"/>
      <family val="3"/>
      <charset val="128"/>
    </font>
    <font>
      <b/>
      <sz val="12"/>
      <color theme="1"/>
      <name val="ＭＳ ゴシック"/>
      <family val="3"/>
      <charset val="128"/>
    </font>
    <font>
      <b/>
      <sz val="9"/>
      <color theme="1"/>
      <name val="游ゴシック"/>
      <family val="3"/>
      <charset val="128"/>
      <scheme val="minor"/>
    </font>
    <font>
      <sz val="12"/>
      <color theme="1"/>
      <name val="游ゴシック"/>
      <family val="3"/>
      <charset val="128"/>
      <scheme val="minor"/>
    </font>
    <font>
      <sz val="8"/>
      <color rgb="FFFF0000"/>
      <name val="ＭＳ Ｐゴシック"/>
      <family val="3"/>
      <charset val="128"/>
    </font>
    <font>
      <b/>
      <sz val="8"/>
      <color rgb="FFFF0000"/>
      <name val="ＭＳ Ｐゴシック"/>
      <family val="3"/>
      <charset val="128"/>
    </font>
    <font>
      <sz val="11"/>
      <color rgb="FFFF0000"/>
      <name val="游ゴシック"/>
      <family val="3"/>
      <charset val="128"/>
      <scheme val="minor"/>
    </font>
    <font>
      <b/>
      <sz val="11"/>
      <name val="ＭＳ Ｐゴシック"/>
      <family val="3"/>
      <charset val="128"/>
    </font>
    <font>
      <sz val="11"/>
      <name val="ＭＳ Ｐゴシック"/>
      <family val="3"/>
      <charset val="128"/>
    </font>
    <font>
      <b/>
      <sz val="48"/>
      <color rgb="FFFF0000"/>
      <name val="ＭＳ Ｐゴシック"/>
      <family val="3"/>
      <charset val="128"/>
    </font>
    <font>
      <b/>
      <sz val="48"/>
      <color rgb="FFFF0000"/>
      <name val="HGS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hair">
        <color auto="1"/>
      </bottom>
      <diagonal/>
    </border>
    <border>
      <left style="thin">
        <color indexed="64"/>
      </left>
      <right style="double">
        <color indexed="64"/>
      </right>
      <top/>
      <bottom style="hair">
        <color auto="1"/>
      </bottom>
      <diagonal/>
    </border>
    <border>
      <left style="double">
        <color indexed="64"/>
      </left>
      <right style="thin">
        <color indexed="64"/>
      </right>
      <top style="hair">
        <color auto="1"/>
      </top>
      <bottom style="hair">
        <color auto="1"/>
      </bottom>
      <diagonal/>
    </border>
    <border>
      <left/>
      <right/>
      <top style="hair">
        <color auto="1"/>
      </top>
      <bottom style="double">
        <color indexed="64"/>
      </bottom>
      <diagonal/>
    </border>
    <border>
      <left style="thin">
        <color indexed="64"/>
      </left>
      <right style="thin">
        <color indexed="64"/>
      </right>
      <top style="hair">
        <color auto="1"/>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hair">
        <color auto="1"/>
      </top>
      <bottom style="double">
        <color indexed="64"/>
      </bottom>
      <diagonal/>
    </border>
    <border>
      <left style="double">
        <color indexed="64"/>
      </left>
      <right/>
      <top style="hair">
        <color auto="1"/>
      </top>
      <bottom style="hair">
        <color auto="1"/>
      </bottom>
      <diagonal/>
    </border>
    <border>
      <left/>
      <right/>
      <top style="hair">
        <color auto="1"/>
      </top>
      <bottom/>
      <diagonal/>
    </border>
    <border>
      <left style="thin">
        <color indexed="64"/>
      </left>
      <right style="thin">
        <color indexed="64"/>
      </right>
      <top style="hair">
        <color auto="1"/>
      </top>
      <bottom/>
      <diagonal/>
    </border>
    <border>
      <left/>
      <right style="thin">
        <color indexed="64"/>
      </right>
      <top style="hair">
        <color auto="1"/>
      </top>
      <bottom style="hair">
        <color auto="1"/>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xf>
    <xf numFmtId="0" fontId="5" fillId="0" borderId="5" xfId="0" applyFont="1" applyBorder="1" applyAlignment="1">
      <alignment horizontal="center"/>
    </xf>
    <xf numFmtId="38" fontId="4" fillId="0" borderId="2" xfId="1" applyFont="1" applyBorder="1" applyAlignment="1">
      <alignment horizontal="right"/>
    </xf>
    <xf numFmtId="38" fontId="4" fillId="0" borderId="5" xfId="1" applyFont="1" applyBorder="1" applyAlignment="1">
      <alignment horizontal="right"/>
    </xf>
    <xf numFmtId="0" fontId="4" fillId="0" borderId="16" xfId="0" applyFont="1" applyBorder="1" applyAlignment="1">
      <alignment horizontal="center"/>
    </xf>
    <xf numFmtId="0" fontId="5" fillId="0" borderId="6" xfId="0" applyFont="1" applyBorder="1" applyAlignment="1">
      <alignment horizontal="center"/>
    </xf>
    <xf numFmtId="38" fontId="4" fillId="0" borderId="3" xfId="1" applyFont="1" applyBorder="1" applyAlignment="1">
      <alignment horizontal="right"/>
    </xf>
    <xf numFmtId="38" fontId="4" fillId="0" borderId="6" xfId="1" applyFont="1" applyBorder="1" applyAlignment="1">
      <alignment horizontal="right"/>
    </xf>
    <xf numFmtId="0" fontId="5" fillId="0" borderId="17" xfId="0" applyFont="1" applyBorder="1" applyAlignment="1">
      <alignment horizontal="center"/>
    </xf>
    <xf numFmtId="38" fontId="4" fillId="0" borderId="18" xfId="1" applyFont="1" applyBorder="1" applyAlignment="1">
      <alignment horizontal="right"/>
    </xf>
    <xf numFmtId="38" fontId="4" fillId="0" borderId="19" xfId="1" applyFont="1" applyBorder="1" applyAlignment="1">
      <alignment horizontal="right"/>
    </xf>
    <xf numFmtId="38" fontId="4" fillId="0" borderId="17" xfId="1" applyFont="1" applyBorder="1" applyAlignment="1">
      <alignment horizontal="right"/>
    </xf>
    <xf numFmtId="0" fontId="4" fillId="0" borderId="0" xfId="0" applyFont="1" applyAlignment="1">
      <alignment horizontal="center" vertical="center"/>
    </xf>
    <xf numFmtId="0" fontId="4" fillId="0" borderId="0" xfId="0" applyFont="1">
      <alignment vertical="center"/>
    </xf>
    <xf numFmtId="38" fontId="0" fillId="0" borderId="0" xfId="1" applyFont="1" applyAlignment="1">
      <alignment horizontal="center" vertical="center"/>
    </xf>
    <xf numFmtId="38" fontId="4" fillId="0" borderId="15" xfId="1" applyFont="1" applyBorder="1" applyAlignment="1">
      <alignment horizontal="right"/>
    </xf>
    <xf numFmtId="38" fontId="4" fillId="0" borderId="20" xfId="1" applyFont="1" applyBorder="1" applyAlignment="1">
      <alignment horizontal="right"/>
    </xf>
    <xf numFmtId="0" fontId="5" fillId="0" borderId="3" xfId="0" applyFont="1" applyBorder="1" applyAlignment="1">
      <alignment horizontal="center"/>
    </xf>
    <xf numFmtId="0" fontId="8" fillId="0" borderId="0" xfId="0" applyFont="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23" xfId="0" applyFont="1" applyBorder="1" applyAlignment="1">
      <alignment horizontal="center"/>
    </xf>
    <xf numFmtId="38" fontId="4" fillId="0" borderId="24" xfId="1" applyFont="1" applyBorder="1" applyAlignment="1">
      <alignment horizontal="right"/>
    </xf>
    <xf numFmtId="38" fontId="4" fillId="0" borderId="23" xfId="1" applyFont="1" applyBorder="1" applyAlignment="1">
      <alignment horizontal="right"/>
    </xf>
    <xf numFmtId="38" fontId="4" fillId="0" borderId="25" xfId="1" applyFont="1" applyBorder="1" applyAlignment="1">
      <alignment horizontal="right"/>
    </xf>
    <xf numFmtId="38" fontId="3" fillId="0" borderId="0" xfId="1" applyFont="1" applyAlignment="1">
      <alignment horizontal="center" vertical="center"/>
    </xf>
    <xf numFmtId="38" fontId="4" fillId="0" borderId="3" xfId="1" applyFont="1" applyFill="1" applyBorder="1" applyAlignment="1">
      <alignment horizontal="right"/>
    </xf>
    <xf numFmtId="38" fontId="4" fillId="0" borderId="6" xfId="1" applyFont="1" applyFill="1" applyBorder="1" applyAlignment="1">
      <alignment horizontal="right"/>
    </xf>
    <xf numFmtId="38" fontId="4" fillId="0" borderId="15" xfId="1" applyFont="1" applyFill="1" applyBorder="1" applyAlignment="1">
      <alignment horizontal="right"/>
    </xf>
    <xf numFmtId="0" fontId="7" fillId="0" borderId="0" xfId="0" applyFont="1">
      <alignment vertical="center"/>
    </xf>
    <xf numFmtId="0" fontId="12" fillId="0" borderId="6" xfId="0" applyFont="1" applyBorder="1" applyAlignment="1">
      <alignment horizontal="center"/>
    </xf>
    <xf numFmtId="38" fontId="13" fillId="0" borderId="3" xfId="1" applyFont="1" applyBorder="1" applyAlignment="1">
      <alignment horizontal="right"/>
    </xf>
    <xf numFmtId="38" fontId="13" fillId="0" borderId="6" xfId="1" applyFont="1" applyBorder="1" applyAlignment="1">
      <alignment horizontal="right"/>
    </xf>
    <xf numFmtId="38" fontId="13" fillId="0" borderId="25" xfId="1" applyFont="1" applyBorder="1" applyAlignment="1">
      <alignment horizontal="right"/>
    </xf>
    <xf numFmtId="0" fontId="11" fillId="0" borderId="0" xfId="0" applyFont="1" applyAlignment="1">
      <alignment horizontal="left"/>
    </xf>
    <xf numFmtId="20" fontId="0" fillId="0" borderId="0" xfId="0" applyNumberFormat="1" applyAlignment="1">
      <alignment horizontal="center" vertical="center"/>
    </xf>
    <xf numFmtId="20" fontId="0" fillId="0" borderId="0" xfId="1" applyNumberFormat="1" applyFont="1" applyAlignment="1">
      <alignment horizontal="center" vertical="center"/>
    </xf>
    <xf numFmtId="0" fontId="16"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49" fontId="6" fillId="0" borderId="19" xfId="0" applyNumberFormat="1" applyFont="1" applyBorder="1" applyAlignment="1">
      <alignment horizontal="right"/>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0" xfId="0" applyFont="1" applyFill="1" applyBorder="1" applyAlignment="1">
      <alignment horizontal="center" vertical="center"/>
    </xf>
    <xf numFmtId="38" fontId="5" fillId="2" borderId="9" xfId="1" applyFont="1" applyFill="1" applyBorder="1" applyAlignment="1">
      <alignment horizontal="center" vertical="center"/>
    </xf>
    <xf numFmtId="38" fontId="5" fillId="2" borderId="11" xfId="1" applyFont="1" applyFill="1" applyBorder="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38" fontId="5" fillId="2" borderId="26" xfId="1" applyFont="1" applyFill="1" applyBorder="1" applyAlignment="1">
      <alignment horizontal="center" vertical="center"/>
    </xf>
    <xf numFmtId="38" fontId="5" fillId="2" borderId="8" xfId="1" applyFont="1" applyFill="1" applyBorder="1" applyAlignment="1">
      <alignment horizontal="center" vertical="center"/>
    </xf>
    <xf numFmtId="38" fontId="5" fillId="2" borderId="27" xfId="1" applyFont="1" applyFill="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8000"/>
      <color rgb="FF0AA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333376</xdr:rowOff>
    </xdr:from>
    <xdr:ext cx="2657475" cy="514350"/>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50" y="542926"/>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193640</xdr:colOff>
      <xdr:row>1</xdr:row>
      <xdr:rowOff>114300</xdr:rowOff>
    </xdr:from>
    <xdr:ext cx="187360" cy="635337"/>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156540" y="323850"/>
          <a:ext cx="187360" cy="635337"/>
        </a:xfrm>
        <a:prstGeom prst="rect">
          <a:avLst/>
        </a:prstGeom>
        <a:noFill/>
      </xdr:spPr>
      <xdr:txBody>
        <a:bodyPr wrap="square" lIns="91440" tIns="45720" rIns="91440" bIns="45720">
          <a:spAutoFit/>
        </a:bodyPr>
        <a:lstStyle/>
        <a:p>
          <a:pPr algn="ctr"/>
          <a:endParaRPr lang="ja-JP" altLang="en-US" sz="32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endParaRPr>
        </a:p>
      </xdr:txBody>
    </xdr:sp>
    <xdr:clientData/>
  </xdr:oneCellAnchor>
  <xdr:oneCellAnchor>
    <xdr:from>
      <xdr:col>0</xdr:col>
      <xdr:colOff>0</xdr:colOff>
      <xdr:row>1</xdr:row>
      <xdr:rowOff>361951</xdr:rowOff>
    </xdr:from>
    <xdr:ext cx="2657475" cy="514350"/>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H38"/>
  <sheetViews>
    <sheetView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8" ht="16.5" customHeight="1" x14ac:dyDescent="0.45">
      <c r="A1" s="42"/>
      <c r="D1" s="35"/>
      <c r="E1" s="35"/>
      <c r="F1" s="35"/>
      <c r="G1" s="35"/>
    </row>
    <row r="2" spans="1:8" ht="30" customHeight="1" x14ac:dyDescent="0.45">
      <c r="A2" s="20"/>
      <c r="D2" s="43"/>
      <c r="E2" s="43"/>
      <c r="F2" s="43"/>
      <c r="G2" s="43"/>
    </row>
    <row r="3" spans="1:8" ht="36" customHeight="1" x14ac:dyDescent="0.45">
      <c r="D3" s="43"/>
      <c r="E3" s="43"/>
      <c r="F3" s="43"/>
      <c r="G3" s="43"/>
    </row>
    <row r="4" spans="1:8" ht="25.5" customHeight="1" thickBot="1" x14ac:dyDescent="0.25">
      <c r="E4" s="46" t="s">
        <v>67</v>
      </c>
      <c r="F4" s="46"/>
      <c r="G4" s="46"/>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12">
        <v>7198</v>
      </c>
      <c r="D7" s="13">
        <v>2021436</v>
      </c>
      <c r="E7" s="12">
        <v>860</v>
      </c>
      <c r="F7" s="13">
        <v>51</v>
      </c>
      <c r="G7" s="21">
        <f t="shared" ref="G7:G10" si="0">IF(C7="","",IF(D7/C7&gt;E7,E7,IF(D7/C7&lt;F7,F7,D7/C7)))</f>
        <v>280.83300916921365</v>
      </c>
      <c r="H7" s="24"/>
    </row>
    <row r="8" spans="1:8" s="2" customFormat="1" ht="22.5" customHeight="1" x14ac:dyDescent="0.2">
      <c r="A8" s="10">
        <v>2</v>
      </c>
      <c r="B8" s="11" t="s">
        <v>39</v>
      </c>
      <c r="C8" s="12">
        <v>7450</v>
      </c>
      <c r="D8" s="13">
        <v>976617</v>
      </c>
      <c r="E8" s="12">
        <v>302</v>
      </c>
      <c r="F8" s="13">
        <v>1</v>
      </c>
      <c r="G8" s="21">
        <f t="shared" si="0"/>
        <v>131.08953020134228</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40</v>
      </c>
      <c r="C10" s="12">
        <v>103</v>
      </c>
      <c r="D10" s="13">
        <v>113238</v>
      </c>
      <c r="E10" s="12">
        <v>1426</v>
      </c>
      <c r="F10" s="13">
        <v>778</v>
      </c>
      <c r="G10" s="21">
        <f t="shared" si="0"/>
        <v>1099.3980582524273</v>
      </c>
    </row>
    <row r="11" spans="1:8" s="2" customFormat="1" ht="22.5" customHeight="1" x14ac:dyDescent="0.2">
      <c r="A11" s="10">
        <v>5</v>
      </c>
      <c r="B11" s="11" t="s">
        <v>41</v>
      </c>
      <c r="C11" s="12">
        <v>343</v>
      </c>
      <c r="D11" s="13">
        <v>173135</v>
      </c>
      <c r="E11" s="12">
        <v>778</v>
      </c>
      <c r="F11" s="13">
        <v>324</v>
      </c>
      <c r="G11" s="21">
        <f t="shared" ref="G11:G34" si="1">IF(C11="","",IF(D11/C11&gt;E11,E11,IF(D11/C11&lt;F11,F11,D11/C11)))</f>
        <v>504.76676384839652</v>
      </c>
    </row>
    <row r="12" spans="1:8" s="2" customFormat="1" ht="22.5" customHeight="1" x14ac:dyDescent="0.2">
      <c r="A12" s="10">
        <v>6</v>
      </c>
      <c r="B12" s="11" t="s">
        <v>42</v>
      </c>
      <c r="C12" s="12">
        <v>26895</v>
      </c>
      <c r="D12" s="13">
        <v>6028757</v>
      </c>
      <c r="E12" s="12">
        <v>407</v>
      </c>
      <c r="F12" s="13">
        <v>128</v>
      </c>
      <c r="G12" s="21">
        <f t="shared" si="1"/>
        <v>224.15902584123444</v>
      </c>
    </row>
    <row r="13" spans="1:8" s="2" customFormat="1" ht="22.5" customHeight="1" x14ac:dyDescent="0.2">
      <c r="A13" s="6">
        <v>7</v>
      </c>
      <c r="B13" s="11" t="s">
        <v>43</v>
      </c>
      <c r="C13" s="12"/>
      <c r="D13" s="13"/>
      <c r="E13" s="12"/>
      <c r="F13" s="13"/>
      <c r="G13" s="21" t="str">
        <f t="shared" si="1"/>
        <v/>
      </c>
    </row>
    <row r="14" spans="1:8" s="2" customFormat="1" ht="22.5" customHeight="1" x14ac:dyDescent="0.2">
      <c r="A14" s="10">
        <v>8</v>
      </c>
      <c r="B14" s="11" t="s">
        <v>13</v>
      </c>
      <c r="C14" s="12">
        <v>339</v>
      </c>
      <c r="D14" s="13">
        <v>757179</v>
      </c>
      <c r="E14" s="12">
        <v>2700</v>
      </c>
      <c r="F14" s="13">
        <v>1724</v>
      </c>
      <c r="G14" s="21">
        <f t="shared" si="1"/>
        <v>2233.5663716814161</v>
      </c>
    </row>
    <row r="15" spans="1:8" s="2" customFormat="1" ht="22.5" customHeight="1" x14ac:dyDescent="0.2">
      <c r="A15" s="10">
        <v>9</v>
      </c>
      <c r="B15" s="11" t="s">
        <v>44</v>
      </c>
      <c r="C15" s="12">
        <v>231</v>
      </c>
      <c r="D15" s="13">
        <v>366865</v>
      </c>
      <c r="E15" s="12">
        <v>1782</v>
      </c>
      <c r="F15" s="13">
        <v>648</v>
      </c>
      <c r="G15" s="21">
        <f t="shared" si="1"/>
        <v>1588.1601731601731</v>
      </c>
    </row>
    <row r="16" spans="1:8" s="2" customFormat="1" ht="22.5" customHeight="1" x14ac:dyDescent="0.2">
      <c r="A16" s="6">
        <v>10</v>
      </c>
      <c r="B16" s="11" t="s">
        <v>45</v>
      </c>
      <c r="C16" s="12">
        <v>200</v>
      </c>
      <c r="D16" s="13">
        <v>72360</v>
      </c>
      <c r="E16" s="12">
        <v>362</v>
      </c>
      <c r="F16" s="13">
        <v>362</v>
      </c>
      <c r="G16" s="21">
        <f t="shared" si="1"/>
        <v>362</v>
      </c>
    </row>
    <row r="17" spans="1:7" s="2" customFormat="1" ht="22.5" customHeight="1" x14ac:dyDescent="0.2">
      <c r="A17" s="10">
        <v>11</v>
      </c>
      <c r="B17" s="11" t="s">
        <v>46</v>
      </c>
      <c r="C17" s="12">
        <v>8410</v>
      </c>
      <c r="D17" s="13">
        <v>1873509</v>
      </c>
      <c r="E17" s="12">
        <v>302</v>
      </c>
      <c r="F17" s="13">
        <v>1</v>
      </c>
      <c r="G17" s="21">
        <f t="shared" si="1"/>
        <v>222.771581450654</v>
      </c>
    </row>
    <row r="18" spans="1:7" s="2" customFormat="1" ht="22.5" customHeight="1" x14ac:dyDescent="0.2">
      <c r="A18" s="10">
        <v>12</v>
      </c>
      <c r="B18" s="11" t="s">
        <v>47</v>
      </c>
      <c r="C18" s="12">
        <v>69</v>
      </c>
      <c r="D18" s="13">
        <v>105948</v>
      </c>
      <c r="E18" s="12">
        <v>1944</v>
      </c>
      <c r="F18" s="13">
        <v>972</v>
      </c>
      <c r="G18" s="21">
        <f>IF(C18="","",IF(D18/C18&gt;E18,E18,IF(D18/C18&lt;F18,F18,D18/C18)))</f>
        <v>1535.4782608695652</v>
      </c>
    </row>
    <row r="19" spans="1:7" s="2" customFormat="1" ht="22.5" customHeight="1" x14ac:dyDescent="0.2">
      <c r="A19" s="6">
        <v>13</v>
      </c>
      <c r="B19" s="11" t="s">
        <v>48</v>
      </c>
      <c r="C19" s="12">
        <v>5399</v>
      </c>
      <c r="D19" s="13">
        <v>4856329</v>
      </c>
      <c r="E19" s="12">
        <v>1080</v>
      </c>
      <c r="F19" s="13">
        <v>346</v>
      </c>
      <c r="G19" s="21">
        <f t="shared" si="1"/>
        <v>899.48675680681606</v>
      </c>
    </row>
    <row r="20" spans="1:7" s="2" customFormat="1" ht="22.5" customHeight="1" x14ac:dyDescent="0.2">
      <c r="A20" s="10">
        <v>14</v>
      </c>
      <c r="B20" s="11" t="s">
        <v>19</v>
      </c>
      <c r="C20" s="12">
        <v>2130</v>
      </c>
      <c r="D20" s="13">
        <v>711828</v>
      </c>
      <c r="E20" s="12">
        <v>410</v>
      </c>
      <c r="F20" s="13">
        <v>292</v>
      </c>
      <c r="G20" s="21">
        <f t="shared" si="1"/>
        <v>334.19154929577462</v>
      </c>
    </row>
    <row r="21" spans="1:7" s="2" customFormat="1" ht="22.5" customHeight="1" x14ac:dyDescent="0.2">
      <c r="A21" s="10">
        <v>15</v>
      </c>
      <c r="B21" s="11" t="s">
        <v>49</v>
      </c>
      <c r="C21" s="12">
        <v>855</v>
      </c>
      <c r="D21" s="13">
        <v>224856</v>
      </c>
      <c r="E21" s="12">
        <v>302</v>
      </c>
      <c r="F21" s="13">
        <v>216</v>
      </c>
      <c r="G21" s="21">
        <f t="shared" si="1"/>
        <v>262.98947368421051</v>
      </c>
    </row>
    <row r="22" spans="1:7" s="2" customFormat="1" ht="22.5" customHeight="1" x14ac:dyDescent="0.2">
      <c r="A22" s="6">
        <v>16</v>
      </c>
      <c r="B22" s="11" t="s">
        <v>50</v>
      </c>
      <c r="C22" s="12">
        <v>3957</v>
      </c>
      <c r="D22" s="12">
        <v>2315045</v>
      </c>
      <c r="E22" s="12">
        <v>896</v>
      </c>
      <c r="F22" s="13">
        <v>405</v>
      </c>
      <c r="G22" s="21">
        <f t="shared" si="1"/>
        <v>585.05054334091483</v>
      </c>
    </row>
    <row r="23" spans="1:7" s="2" customFormat="1" ht="22.5" customHeight="1" x14ac:dyDescent="0.2">
      <c r="A23" s="10">
        <v>17</v>
      </c>
      <c r="B23" s="11" t="s">
        <v>51</v>
      </c>
      <c r="C23" s="12">
        <v>1686</v>
      </c>
      <c r="D23" s="13">
        <v>1191116</v>
      </c>
      <c r="E23" s="12">
        <v>1404</v>
      </c>
      <c r="F23" s="13">
        <v>216</v>
      </c>
      <c r="G23" s="21">
        <f t="shared" si="1"/>
        <v>706.47449584816138</v>
      </c>
    </row>
    <row r="24" spans="1:7" s="2" customFormat="1" ht="22.5" customHeight="1" x14ac:dyDescent="0.2">
      <c r="A24" s="10">
        <v>18</v>
      </c>
      <c r="B24" s="11" t="s">
        <v>52</v>
      </c>
      <c r="C24" s="12">
        <v>342</v>
      </c>
      <c r="D24" s="13">
        <v>560921</v>
      </c>
      <c r="E24" s="12">
        <v>3024</v>
      </c>
      <c r="F24" s="13">
        <v>324</v>
      </c>
      <c r="G24" s="21">
        <f t="shared" si="1"/>
        <v>1640.1198830409357</v>
      </c>
    </row>
    <row r="25" spans="1:7" s="2" customFormat="1" ht="22.5" customHeight="1" x14ac:dyDescent="0.2">
      <c r="A25" s="6">
        <v>19</v>
      </c>
      <c r="B25" s="11" t="s">
        <v>53</v>
      </c>
      <c r="C25" s="12">
        <v>2963</v>
      </c>
      <c r="D25" s="13">
        <v>689958</v>
      </c>
      <c r="E25" s="12">
        <v>356</v>
      </c>
      <c r="F25" s="13">
        <v>92</v>
      </c>
      <c r="G25" s="21">
        <f t="shared" si="1"/>
        <v>232.85791427607154</v>
      </c>
    </row>
    <row r="26" spans="1:7" s="2" customFormat="1" ht="22.5" customHeight="1" x14ac:dyDescent="0.2">
      <c r="A26" s="10">
        <v>20</v>
      </c>
      <c r="B26" s="11" t="s">
        <v>54</v>
      </c>
      <c r="C26" s="12">
        <v>1475</v>
      </c>
      <c r="D26" s="13">
        <v>1924032</v>
      </c>
      <c r="E26" s="12">
        <v>3024</v>
      </c>
      <c r="F26" s="13">
        <v>432</v>
      </c>
      <c r="G26" s="21">
        <f t="shared" si="1"/>
        <v>1304.4284745762711</v>
      </c>
    </row>
    <row r="27" spans="1:7" s="2" customFormat="1" ht="22.5" customHeight="1" x14ac:dyDescent="0.2">
      <c r="A27" s="10">
        <v>21</v>
      </c>
      <c r="B27" s="11" t="s">
        <v>55</v>
      </c>
      <c r="C27" s="12">
        <v>266</v>
      </c>
      <c r="D27" s="13">
        <v>233891</v>
      </c>
      <c r="E27" s="12">
        <v>1836</v>
      </c>
      <c r="F27" s="13">
        <v>162</v>
      </c>
      <c r="G27" s="21">
        <f t="shared" si="1"/>
        <v>879.28947368421052</v>
      </c>
    </row>
    <row r="28" spans="1:7" s="2" customFormat="1" ht="22.5" customHeight="1" x14ac:dyDescent="0.2">
      <c r="A28" s="6">
        <v>22</v>
      </c>
      <c r="B28" s="11" t="s">
        <v>56</v>
      </c>
      <c r="C28" s="12">
        <v>1984</v>
      </c>
      <c r="D28" s="13">
        <v>1074060</v>
      </c>
      <c r="E28" s="12">
        <v>605</v>
      </c>
      <c r="F28" s="13">
        <v>324</v>
      </c>
      <c r="G28" s="21">
        <f t="shared" si="1"/>
        <v>541.36088709677415</v>
      </c>
    </row>
    <row r="29" spans="1:7" s="2" customFormat="1" ht="22.5" customHeight="1" x14ac:dyDescent="0.2">
      <c r="A29" s="10">
        <v>23</v>
      </c>
      <c r="B29" s="11" t="s">
        <v>57</v>
      </c>
      <c r="C29" s="12">
        <v>20</v>
      </c>
      <c r="D29" s="13">
        <v>48600</v>
      </c>
      <c r="E29" s="12">
        <v>2430</v>
      </c>
      <c r="F29" s="13">
        <v>2430</v>
      </c>
      <c r="G29" s="21">
        <f t="shared" si="1"/>
        <v>2430</v>
      </c>
    </row>
    <row r="30" spans="1:7" s="2" customFormat="1" ht="22.5" customHeight="1" x14ac:dyDescent="0.2">
      <c r="A30" s="10">
        <v>24</v>
      </c>
      <c r="B30" s="11" t="s">
        <v>58</v>
      </c>
      <c r="C30" s="12">
        <v>1010</v>
      </c>
      <c r="D30" s="13">
        <v>358236</v>
      </c>
      <c r="E30" s="12">
        <v>443</v>
      </c>
      <c r="F30" s="13">
        <v>270</v>
      </c>
      <c r="G30" s="21">
        <f t="shared" si="1"/>
        <v>354.68910891089109</v>
      </c>
    </row>
    <row r="31" spans="1:7" s="2" customFormat="1" ht="22.5" customHeight="1" x14ac:dyDescent="0.2">
      <c r="A31" s="6">
        <v>25</v>
      </c>
      <c r="B31" s="27" t="s">
        <v>59</v>
      </c>
      <c r="C31" s="28">
        <v>14690</v>
      </c>
      <c r="D31" s="29">
        <v>3622385</v>
      </c>
      <c r="E31" s="28">
        <v>324</v>
      </c>
      <c r="F31" s="29">
        <v>178</v>
      </c>
      <c r="G31" s="21">
        <f t="shared" si="1"/>
        <v>246.58849557522123</v>
      </c>
    </row>
    <row r="32" spans="1:7" s="2" customFormat="1" ht="22.5" customHeight="1" x14ac:dyDescent="0.2">
      <c r="A32" s="26">
        <v>26</v>
      </c>
      <c r="B32" s="23" t="s">
        <v>36</v>
      </c>
      <c r="C32" s="30">
        <v>114</v>
      </c>
      <c r="D32" s="13">
        <v>120809</v>
      </c>
      <c r="E32" s="12">
        <v>1782</v>
      </c>
      <c r="F32" s="13">
        <v>594</v>
      </c>
      <c r="G32" s="21">
        <f t="shared" si="1"/>
        <v>1059.7280701754387</v>
      </c>
    </row>
    <row r="33" spans="1:7" s="2" customFormat="1" ht="22.5" customHeight="1" x14ac:dyDescent="0.2">
      <c r="A33" s="6">
        <v>27</v>
      </c>
      <c r="B33" s="7" t="s">
        <v>60</v>
      </c>
      <c r="C33" s="8">
        <v>21000</v>
      </c>
      <c r="D33" s="8">
        <v>3650616</v>
      </c>
      <c r="E33" s="8">
        <v>194</v>
      </c>
      <c r="F33" s="9">
        <v>119</v>
      </c>
      <c r="G33" s="21">
        <f t="shared" si="1"/>
        <v>173.83885714285714</v>
      </c>
    </row>
    <row r="34" spans="1:7" ht="22.5" customHeight="1" thickBot="1" x14ac:dyDescent="0.25">
      <c r="A34" s="25">
        <v>28</v>
      </c>
      <c r="B34" s="14" t="s">
        <v>61</v>
      </c>
      <c r="C34" s="15">
        <v>606</v>
      </c>
      <c r="D34" s="16">
        <v>638168</v>
      </c>
      <c r="E34" s="15">
        <v>1674</v>
      </c>
      <c r="F34" s="17">
        <v>216</v>
      </c>
      <c r="G34" s="22">
        <f t="shared" si="1"/>
        <v>1053.0825082508252</v>
      </c>
    </row>
    <row r="35" spans="1:7" ht="18.600000000000001" thickTop="1" x14ac:dyDescent="0.45">
      <c r="A35" s="18"/>
      <c r="B35" s="45"/>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78740157480314965" right="0" top="0.39370078740157483" bottom="0" header="0.51181102362204722" footer="0"/>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H38"/>
  <sheetViews>
    <sheetView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5" width="11.5" style="1" customWidth="1"/>
    <col min="6" max="7" width="10.59765625" style="1" customWidth="1"/>
    <col min="8" max="16384" width="9" style="1"/>
  </cols>
  <sheetData>
    <row r="1" spans="1:8" ht="16.5" customHeight="1" x14ac:dyDescent="0.45">
      <c r="A1" s="20"/>
      <c r="D1" s="35"/>
      <c r="E1" s="35"/>
      <c r="F1" s="35"/>
      <c r="G1" s="35"/>
    </row>
    <row r="2" spans="1:8" ht="30" customHeight="1" x14ac:dyDescent="0.45">
      <c r="A2" s="20"/>
      <c r="D2" s="56"/>
      <c r="E2" s="57"/>
      <c r="F2" s="57"/>
      <c r="G2" s="57"/>
    </row>
    <row r="3" spans="1:8" ht="36" customHeight="1" x14ac:dyDescent="0.45">
      <c r="D3" s="57"/>
      <c r="E3" s="57"/>
      <c r="F3" s="57"/>
      <c r="G3" s="57"/>
    </row>
    <row r="4" spans="1:8" ht="22.5" customHeight="1" thickBot="1" x14ac:dyDescent="0.25">
      <c r="E4" s="46" t="s">
        <v>69</v>
      </c>
      <c r="F4" s="46"/>
      <c r="G4" s="46"/>
      <c r="H4" s="41"/>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8">
        <v>1810</v>
      </c>
      <c r="D7" s="9">
        <v>534600</v>
      </c>
      <c r="E7" s="12">
        <v>432</v>
      </c>
      <c r="F7" s="9">
        <v>189</v>
      </c>
      <c r="G7" s="21">
        <f>IF(C7="","",IF(D7/C7&gt;E7,E7,IF(D7/C7&lt;F7,F7,D7/C7)))</f>
        <v>295.35911602209944</v>
      </c>
    </row>
    <row r="8" spans="1:8" s="2" customFormat="1" ht="22.5" customHeight="1" x14ac:dyDescent="0.2">
      <c r="A8" s="10">
        <v>2</v>
      </c>
      <c r="B8" s="11" t="s">
        <v>7</v>
      </c>
      <c r="C8" s="12">
        <v>9770</v>
      </c>
      <c r="D8" s="13">
        <v>1011635</v>
      </c>
      <c r="E8" s="12">
        <v>194</v>
      </c>
      <c r="F8" s="13">
        <v>5</v>
      </c>
      <c r="G8" s="21">
        <f t="shared" ref="G8:G34" si="0">IF(C8="","",IF(D8/C8&gt;E8,E8,IF(D8/C8&lt;F8,F8,D8/C8)))</f>
        <v>103.54503582395087</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9</v>
      </c>
      <c r="C10" s="12">
        <v>79</v>
      </c>
      <c r="D10" s="13">
        <v>93572</v>
      </c>
      <c r="E10" s="12">
        <v>1512</v>
      </c>
      <c r="F10" s="13">
        <v>346</v>
      </c>
      <c r="G10" s="21">
        <f t="shared" si="0"/>
        <v>1184.4556962025317</v>
      </c>
    </row>
    <row r="11" spans="1:8" s="2" customFormat="1" ht="22.5" customHeight="1" x14ac:dyDescent="0.2">
      <c r="A11" s="10">
        <v>5</v>
      </c>
      <c r="B11" s="11" t="s">
        <v>10</v>
      </c>
      <c r="C11" s="12">
        <v>212</v>
      </c>
      <c r="D11" s="13">
        <v>149710</v>
      </c>
      <c r="E11" s="12">
        <v>1080</v>
      </c>
      <c r="F11" s="13">
        <v>346</v>
      </c>
      <c r="G11" s="21">
        <f t="shared" si="0"/>
        <v>706.17924528301887</v>
      </c>
    </row>
    <row r="12" spans="1:8" s="2" customFormat="1" ht="22.5" customHeight="1" x14ac:dyDescent="0.2">
      <c r="A12" s="10">
        <v>6</v>
      </c>
      <c r="B12" s="11" t="s">
        <v>11</v>
      </c>
      <c r="C12" s="12">
        <v>20020</v>
      </c>
      <c r="D12" s="13">
        <v>5314442</v>
      </c>
      <c r="E12" s="12">
        <v>422</v>
      </c>
      <c r="F12" s="13">
        <v>206</v>
      </c>
      <c r="G12" s="21">
        <f t="shared" si="0"/>
        <v>265.45664335664338</v>
      </c>
    </row>
    <row r="13" spans="1:8" s="2" customFormat="1" ht="22.5" customHeight="1" x14ac:dyDescent="0.2">
      <c r="A13" s="6">
        <v>7</v>
      </c>
      <c r="B13" s="11" t="s">
        <v>12</v>
      </c>
      <c r="C13" s="12">
        <v>103</v>
      </c>
      <c r="D13" s="13">
        <v>193553</v>
      </c>
      <c r="E13" s="12">
        <v>4213</v>
      </c>
      <c r="F13" s="13">
        <v>1782</v>
      </c>
      <c r="G13" s="21">
        <f t="shared" si="0"/>
        <v>1879.1553398058252</v>
      </c>
    </row>
    <row r="14" spans="1:8" s="2" customFormat="1" ht="22.5" customHeight="1" x14ac:dyDescent="0.2">
      <c r="A14" s="10">
        <v>8</v>
      </c>
      <c r="B14" s="11" t="s">
        <v>13</v>
      </c>
      <c r="C14" s="12">
        <v>34</v>
      </c>
      <c r="D14" s="13">
        <v>62208</v>
      </c>
      <c r="E14" s="12">
        <v>2592</v>
      </c>
      <c r="F14" s="13">
        <v>1296</v>
      </c>
      <c r="G14" s="21">
        <f t="shared" si="0"/>
        <v>1829.6470588235295</v>
      </c>
    </row>
    <row r="15" spans="1:8" s="2" customFormat="1" ht="22.5" customHeight="1" x14ac:dyDescent="0.2">
      <c r="A15" s="10">
        <v>9</v>
      </c>
      <c r="B15" s="11" t="s">
        <v>14</v>
      </c>
      <c r="C15" s="12">
        <v>61</v>
      </c>
      <c r="D15" s="13">
        <v>51818</v>
      </c>
      <c r="E15" s="12">
        <v>1728</v>
      </c>
      <c r="F15" s="13">
        <v>259</v>
      </c>
      <c r="G15" s="21">
        <f t="shared" si="0"/>
        <v>849.47540983606552</v>
      </c>
    </row>
    <row r="16" spans="1:8" s="2" customFormat="1" ht="22.5" customHeight="1" x14ac:dyDescent="0.2">
      <c r="A16" s="6">
        <v>10</v>
      </c>
      <c r="B16" s="11" t="s">
        <v>15</v>
      </c>
      <c r="C16" s="12">
        <v>910</v>
      </c>
      <c r="D16" s="13">
        <v>331020</v>
      </c>
      <c r="E16" s="12">
        <v>540</v>
      </c>
      <c r="F16" s="13">
        <v>362</v>
      </c>
      <c r="G16" s="21">
        <f t="shared" si="0"/>
        <v>363.75824175824175</v>
      </c>
    </row>
    <row r="17" spans="1:7" s="2" customFormat="1" ht="22.5" customHeight="1" x14ac:dyDescent="0.2">
      <c r="A17" s="10">
        <v>11</v>
      </c>
      <c r="B17" s="11" t="s">
        <v>16</v>
      </c>
      <c r="C17" s="12">
        <v>11640</v>
      </c>
      <c r="D17" s="13">
        <v>2666954</v>
      </c>
      <c r="E17" s="12">
        <v>324</v>
      </c>
      <c r="F17" s="13">
        <v>1</v>
      </c>
      <c r="G17" s="21">
        <f t="shared" si="0"/>
        <v>229.11975945017181</v>
      </c>
    </row>
    <row r="18" spans="1:7" s="2" customFormat="1" ht="22.5" customHeight="1" x14ac:dyDescent="0.2">
      <c r="A18" s="10">
        <v>12</v>
      </c>
      <c r="B18" s="11" t="s">
        <v>17</v>
      </c>
      <c r="C18" s="12">
        <v>94</v>
      </c>
      <c r="D18" s="13">
        <v>173977</v>
      </c>
      <c r="E18" s="12">
        <v>2376</v>
      </c>
      <c r="F18" s="13">
        <v>641</v>
      </c>
      <c r="G18" s="21">
        <f>IF(C18="","",IF(D18/C18&gt;E18,E18,IF(D18/C18&lt;F18,F18,D18/C18)))</f>
        <v>1850.8191489361702</v>
      </c>
    </row>
    <row r="19" spans="1:7" s="2" customFormat="1" ht="22.5" customHeight="1" x14ac:dyDescent="0.2">
      <c r="A19" s="6">
        <v>13</v>
      </c>
      <c r="B19" s="11" t="s">
        <v>18</v>
      </c>
      <c r="C19" s="12">
        <v>4500</v>
      </c>
      <c r="D19" s="13">
        <v>3438936</v>
      </c>
      <c r="E19" s="12">
        <v>994</v>
      </c>
      <c r="F19" s="13">
        <v>216</v>
      </c>
      <c r="G19" s="21">
        <f t="shared" si="0"/>
        <v>764.20799999999997</v>
      </c>
    </row>
    <row r="20" spans="1:7" s="2" customFormat="1" ht="22.5" customHeight="1" x14ac:dyDescent="0.2">
      <c r="A20" s="10">
        <v>14</v>
      </c>
      <c r="B20" s="11" t="s">
        <v>19</v>
      </c>
      <c r="C20" s="12">
        <v>650</v>
      </c>
      <c r="D20" s="13">
        <v>202500</v>
      </c>
      <c r="E20" s="12">
        <v>356</v>
      </c>
      <c r="F20" s="13">
        <v>270</v>
      </c>
      <c r="G20" s="21">
        <f t="shared" si="0"/>
        <v>311.53846153846155</v>
      </c>
    </row>
    <row r="21" spans="1:7" s="2" customFormat="1" ht="22.5" customHeight="1" x14ac:dyDescent="0.2">
      <c r="A21" s="10">
        <v>15</v>
      </c>
      <c r="B21" s="11" t="s">
        <v>20</v>
      </c>
      <c r="C21" s="12">
        <v>397</v>
      </c>
      <c r="D21" s="13">
        <v>188752</v>
      </c>
      <c r="E21" s="12">
        <v>691</v>
      </c>
      <c r="F21" s="13">
        <v>65</v>
      </c>
      <c r="G21" s="21">
        <f t="shared" si="0"/>
        <v>475.44584382871534</v>
      </c>
    </row>
    <row r="22" spans="1:7" s="2" customFormat="1" ht="22.5" customHeight="1" x14ac:dyDescent="0.2">
      <c r="A22" s="6">
        <v>16</v>
      </c>
      <c r="B22" s="11" t="s">
        <v>21</v>
      </c>
      <c r="C22" s="12">
        <v>2524</v>
      </c>
      <c r="D22" s="13">
        <v>1596834</v>
      </c>
      <c r="E22" s="12">
        <v>999</v>
      </c>
      <c r="F22" s="13">
        <v>378</v>
      </c>
      <c r="G22" s="21">
        <f t="shared" si="0"/>
        <v>632.66006339144212</v>
      </c>
    </row>
    <row r="23" spans="1:7" s="2" customFormat="1" ht="22.5" customHeight="1" x14ac:dyDescent="0.2">
      <c r="A23" s="10">
        <v>17</v>
      </c>
      <c r="B23" s="11" t="s">
        <v>22</v>
      </c>
      <c r="C23" s="12">
        <v>204</v>
      </c>
      <c r="D23" s="12">
        <v>125183</v>
      </c>
      <c r="E23" s="12">
        <v>637</v>
      </c>
      <c r="F23" s="13">
        <v>612</v>
      </c>
      <c r="G23" s="21">
        <f t="shared" si="0"/>
        <v>613.64215686274508</v>
      </c>
    </row>
    <row r="24" spans="1:7" s="2" customFormat="1" ht="22.5" customHeight="1" x14ac:dyDescent="0.2">
      <c r="A24" s="10">
        <v>18</v>
      </c>
      <c r="B24" s="11" t="s">
        <v>23</v>
      </c>
      <c r="C24" s="12">
        <v>345</v>
      </c>
      <c r="D24" s="13">
        <v>350844</v>
      </c>
      <c r="E24" s="12">
        <v>2376</v>
      </c>
      <c r="F24" s="13">
        <v>110</v>
      </c>
      <c r="G24" s="21">
        <f>IF(C24="","",IF(D24/C24&gt;E24,E24,IF(D24/C24&lt;F24,F24,D24/C24)))</f>
        <v>1016.9391304347826</v>
      </c>
    </row>
    <row r="25" spans="1:7" s="2" customFormat="1" ht="22.5" customHeight="1" x14ac:dyDescent="0.2">
      <c r="A25" s="6">
        <v>19</v>
      </c>
      <c r="B25" s="11" t="s">
        <v>24</v>
      </c>
      <c r="C25" s="12">
        <v>2913</v>
      </c>
      <c r="D25" s="13">
        <v>344941</v>
      </c>
      <c r="E25" s="12">
        <v>194</v>
      </c>
      <c r="F25" s="13">
        <v>54</v>
      </c>
      <c r="G25" s="21">
        <f>IF(C25="","",IF(D25/C25&gt;E25,E25,IF(D25/C25&lt;F25,F25,D25/C25)))</f>
        <v>118.41434946790251</v>
      </c>
    </row>
    <row r="26" spans="1:7" s="2" customFormat="1" ht="22.5" customHeight="1" x14ac:dyDescent="0.2">
      <c r="A26" s="10">
        <v>20</v>
      </c>
      <c r="B26" s="11" t="s">
        <v>25</v>
      </c>
      <c r="C26" s="12">
        <v>1571</v>
      </c>
      <c r="D26" s="13">
        <v>2099419</v>
      </c>
      <c r="E26" s="12">
        <v>3024</v>
      </c>
      <c r="F26" s="13">
        <v>216</v>
      </c>
      <c r="G26" s="21">
        <f t="shared" si="0"/>
        <v>1336.3583704646721</v>
      </c>
    </row>
    <row r="27" spans="1:7" s="2" customFormat="1" ht="22.5" customHeight="1" x14ac:dyDescent="0.2">
      <c r="A27" s="10">
        <v>21</v>
      </c>
      <c r="B27" s="11" t="s">
        <v>26</v>
      </c>
      <c r="C27" s="12">
        <v>81</v>
      </c>
      <c r="D27" s="13">
        <v>47289</v>
      </c>
      <c r="E27" s="12">
        <v>1296</v>
      </c>
      <c r="F27" s="13">
        <v>165</v>
      </c>
      <c r="G27" s="21">
        <f t="shared" si="0"/>
        <v>583.81481481481478</v>
      </c>
    </row>
    <row r="28" spans="1:7" s="2" customFormat="1" ht="22.5" customHeight="1" x14ac:dyDescent="0.2">
      <c r="A28" s="6">
        <v>22</v>
      </c>
      <c r="B28" s="11" t="s">
        <v>27</v>
      </c>
      <c r="C28" s="12">
        <v>437</v>
      </c>
      <c r="D28" s="13">
        <v>251268</v>
      </c>
      <c r="E28" s="12">
        <v>648</v>
      </c>
      <c r="F28" s="13">
        <v>97</v>
      </c>
      <c r="G28" s="21">
        <f t="shared" si="0"/>
        <v>574.98398169336383</v>
      </c>
    </row>
    <row r="29" spans="1:7" s="2" customFormat="1" ht="22.5" customHeight="1" x14ac:dyDescent="0.2">
      <c r="A29" s="10">
        <v>23</v>
      </c>
      <c r="B29" s="11" t="s">
        <v>28</v>
      </c>
      <c r="C29" s="12">
        <v>48</v>
      </c>
      <c r="D29" s="13">
        <v>133704</v>
      </c>
      <c r="E29" s="12">
        <v>2808</v>
      </c>
      <c r="F29" s="13">
        <v>2754</v>
      </c>
      <c r="G29" s="21">
        <f t="shared" si="0"/>
        <v>2785.5</v>
      </c>
    </row>
    <row r="30" spans="1:7" s="2" customFormat="1" ht="22.5" customHeight="1" x14ac:dyDescent="0.2">
      <c r="A30" s="10">
        <v>24</v>
      </c>
      <c r="B30" s="11" t="s">
        <v>29</v>
      </c>
      <c r="C30" s="12">
        <v>230</v>
      </c>
      <c r="D30" s="13">
        <v>79380</v>
      </c>
      <c r="E30" s="12">
        <v>367</v>
      </c>
      <c r="F30" s="13">
        <v>324</v>
      </c>
      <c r="G30" s="21">
        <f t="shared" si="0"/>
        <v>345.13043478260869</v>
      </c>
    </row>
    <row r="31" spans="1:7" s="2" customFormat="1" ht="22.5" customHeight="1" x14ac:dyDescent="0.2">
      <c r="A31" s="6">
        <v>25</v>
      </c>
      <c r="B31" s="27" t="s">
        <v>30</v>
      </c>
      <c r="C31" s="12">
        <v>4580</v>
      </c>
      <c r="D31" s="13">
        <v>1214827</v>
      </c>
      <c r="E31" s="28">
        <v>486</v>
      </c>
      <c r="F31" s="29">
        <v>240</v>
      </c>
      <c r="G31" s="21">
        <f t="shared" si="0"/>
        <v>265.24606986899562</v>
      </c>
    </row>
    <row r="32" spans="1:7" s="2" customFormat="1" ht="22.5" customHeight="1" x14ac:dyDescent="0.2">
      <c r="A32" s="26">
        <v>26</v>
      </c>
      <c r="B32" s="23" t="s">
        <v>36</v>
      </c>
      <c r="C32" s="12">
        <v>265</v>
      </c>
      <c r="D32" s="29">
        <v>276134</v>
      </c>
      <c r="E32" s="12">
        <v>2052</v>
      </c>
      <c r="F32" s="13">
        <v>648</v>
      </c>
      <c r="G32" s="21">
        <f t="shared" si="0"/>
        <v>1042.0150943396227</v>
      </c>
    </row>
    <row r="33" spans="1:7" s="2" customFormat="1" ht="22.5" customHeight="1" x14ac:dyDescent="0.2">
      <c r="A33" s="6">
        <v>27</v>
      </c>
      <c r="B33" s="7" t="s">
        <v>31</v>
      </c>
      <c r="C33" s="28">
        <v>4450</v>
      </c>
      <c r="D33" s="13">
        <v>732240</v>
      </c>
      <c r="E33" s="12">
        <v>194</v>
      </c>
      <c r="F33" s="13">
        <v>119</v>
      </c>
      <c r="G33" s="21">
        <f t="shared" si="0"/>
        <v>164.54831460674157</v>
      </c>
    </row>
    <row r="34" spans="1:7" ht="22.5" customHeight="1" thickBot="1" x14ac:dyDescent="0.25">
      <c r="A34" s="25">
        <v>28</v>
      </c>
      <c r="B34" s="14" t="s">
        <v>32</v>
      </c>
      <c r="C34" s="15">
        <v>884</v>
      </c>
      <c r="D34" s="15">
        <v>746842</v>
      </c>
      <c r="E34" s="15">
        <v>1890</v>
      </c>
      <c r="F34" s="17">
        <v>124</v>
      </c>
      <c r="G34" s="22">
        <f t="shared" si="0"/>
        <v>844.84389140271492</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E4:G4"/>
    <mergeCell ref="B35:D35"/>
    <mergeCell ref="B37:G37"/>
    <mergeCell ref="B38:G38"/>
    <mergeCell ref="D2:G3"/>
  </mergeCells>
  <phoneticPr fontId="2"/>
  <pageMargins left="0.62992125984251968" right="0.23622047244094491" top="0.74803149606299213" bottom="0.35433070866141736"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G38"/>
  <sheetViews>
    <sheetView topLeftCell="A15" zoomScaleNormal="100" workbookViewId="0">
      <selection activeCell="J19" sqref="J19"/>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8"/>
      <c r="E2" s="59"/>
      <c r="F2" s="59"/>
      <c r="G2" s="59"/>
    </row>
    <row r="3" spans="1:7" ht="36" customHeight="1" x14ac:dyDescent="0.45">
      <c r="D3" s="59"/>
      <c r="E3" s="59"/>
      <c r="F3" s="59"/>
      <c r="G3" s="59"/>
    </row>
    <row r="4" spans="1:7" ht="22.5" customHeight="1" thickBot="1" x14ac:dyDescent="0.25">
      <c r="E4" s="46" t="s">
        <v>65</v>
      </c>
      <c r="F4" s="46"/>
      <c r="G4" s="46"/>
    </row>
    <row r="5" spans="1:7" s="2" customFormat="1" ht="21.75" customHeight="1" thickTop="1" x14ac:dyDescent="0.45">
      <c r="A5" s="60"/>
      <c r="B5" s="62" t="s">
        <v>0</v>
      </c>
      <c r="C5" s="62" t="s">
        <v>1</v>
      </c>
      <c r="D5" s="62" t="s">
        <v>2</v>
      </c>
      <c r="E5" s="64" t="s">
        <v>34</v>
      </c>
      <c r="F5" s="65"/>
      <c r="G5" s="66"/>
    </row>
    <row r="6" spans="1:7" s="2" customFormat="1" ht="20.25" customHeight="1" x14ac:dyDescent="0.45">
      <c r="A6" s="61"/>
      <c r="B6" s="63"/>
      <c r="C6" s="63"/>
      <c r="D6" s="63"/>
      <c r="E6" s="3" t="s">
        <v>3</v>
      </c>
      <c r="F6" s="4" t="s">
        <v>4</v>
      </c>
      <c r="G6" s="5" t="s">
        <v>5</v>
      </c>
    </row>
    <row r="7" spans="1:7" s="2" customFormat="1" ht="22.5" customHeight="1" x14ac:dyDescent="0.2">
      <c r="A7" s="6">
        <v>1</v>
      </c>
      <c r="B7" s="7" t="s">
        <v>6</v>
      </c>
      <c r="C7" s="8">
        <v>5240</v>
      </c>
      <c r="D7" s="9">
        <v>654346</v>
      </c>
      <c r="E7" s="8">
        <v>324</v>
      </c>
      <c r="F7" s="9">
        <v>70</v>
      </c>
      <c r="G7" s="21">
        <f>IF(C7="","",IF(D7/C7&gt;E7,E7,IF(D7/C7&lt;F7,F7,D7/C7)))</f>
        <v>124.87519083969465</v>
      </c>
    </row>
    <row r="8" spans="1:7" s="2" customFormat="1" ht="22.5" customHeight="1" x14ac:dyDescent="0.2">
      <c r="A8" s="10">
        <v>2</v>
      </c>
      <c r="B8" s="11" t="s">
        <v>7</v>
      </c>
      <c r="C8" s="12">
        <v>2150</v>
      </c>
      <c r="D8" s="13">
        <v>442260</v>
      </c>
      <c r="E8" s="12">
        <v>324</v>
      </c>
      <c r="F8" s="13">
        <v>162</v>
      </c>
      <c r="G8" s="21">
        <f t="shared" ref="G8:G34" si="0">IF(C8="","",IF(D8/C8&gt;E8,E8,IF(D8/C8&lt;F8,F8,D8/C8)))</f>
        <v>205.70232558139534</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70</v>
      </c>
      <c r="D10" s="13">
        <v>25348</v>
      </c>
      <c r="E10" s="12">
        <v>540</v>
      </c>
      <c r="F10" s="13">
        <v>281</v>
      </c>
      <c r="G10" s="21">
        <f t="shared" si="0"/>
        <v>362.1142857142857</v>
      </c>
    </row>
    <row r="11" spans="1:7" s="2" customFormat="1" ht="22.5" customHeight="1" x14ac:dyDescent="0.2">
      <c r="A11" s="10">
        <v>5</v>
      </c>
      <c r="B11" s="11" t="s">
        <v>10</v>
      </c>
      <c r="C11" s="12">
        <v>358</v>
      </c>
      <c r="D11" s="13">
        <v>166968</v>
      </c>
      <c r="E11" s="12">
        <v>486</v>
      </c>
      <c r="F11" s="13">
        <v>346</v>
      </c>
      <c r="G11" s="21">
        <f t="shared" si="0"/>
        <v>466.39106145251395</v>
      </c>
    </row>
    <row r="12" spans="1:7" s="2" customFormat="1" ht="22.5" customHeight="1" x14ac:dyDescent="0.2">
      <c r="A12" s="10">
        <v>6</v>
      </c>
      <c r="B12" s="11" t="s">
        <v>11</v>
      </c>
      <c r="C12" s="12">
        <v>12580</v>
      </c>
      <c r="D12" s="13">
        <v>1408483</v>
      </c>
      <c r="E12" s="12">
        <v>216</v>
      </c>
      <c r="F12" s="13">
        <v>2</v>
      </c>
      <c r="G12" s="21">
        <f t="shared" si="0"/>
        <v>111.9620826709062</v>
      </c>
    </row>
    <row r="13" spans="1:7" s="2" customFormat="1" ht="22.5" customHeight="1" x14ac:dyDescent="0.2">
      <c r="A13" s="6">
        <v>7</v>
      </c>
      <c r="B13" s="11" t="s">
        <v>12</v>
      </c>
      <c r="C13" s="12">
        <v>110</v>
      </c>
      <c r="D13" s="13">
        <v>144180</v>
      </c>
      <c r="E13" s="12">
        <v>1458</v>
      </c>
      <c r="F13" s="13">
        <v>1296</v>
      </c>
      <c r="G13" s="21">
        <f t="shared" si="0"/>
        <v>1310.7272727272727</v>
      </c>
    </row>
    <row r="14" spans="1:7" s="2" customFormat="1" ht="22.5" customHeight="1" x14ac:dyDescent="0.2">
      <c r="A14" s="10">
        <v>8</v>
      </c>
      <c r="B14" s="11" t="s">
        <v>13</v>
      </c>
      <c r="C14" s="12">
        <v>111</v>
      </c>
      <c r="D14" s="13">
        <v>411283</v>
      </c>
      <c r="E14" s="12">
        <v>4826</v>
      </c>
      <c r="F14" s="13">
        <v>2528</v>
      </c>
      <c r="G14" s="21">
        <f t="shared" si="0"/>
        <v>3705.2522522522522</v>
      </c>
    </row>
    <row r="15" spans="1:7" s="2" customFormat="1" ht="22.5" customHeight="1" x14ac:dyDescent="0.2">
      <c r="A15" s="10">
        <v>9</v>
      </c>
      <c r="B15" s="11" t="s">
        <v>14</v>
      </c>
      <c r="C15" s="12">
        <v>78</v>
      </c>
      <c r="D15" s="13">
        <v>77976</v>
      </c>
      <c r="E15" s="12">
        <v>1080</v>
      </c>
      <c r="F15" s="13">
        <v>540</v>
      </c>
      <c r="G15" s="21">
        <f t="shared" si="0"/>
        <v>999.69230769230774</v>
      </c>
    </row>
    <row r="16" spans="1:7" s="2" customFormat="1" ht="22.5" customHeight="1" x14ac:dyDescent="0.2">
      <c r="A16" s="6">
        <v>10</v>
      </c>
      <c r="B16" s="11" t="s">
        <v>15</v>
      </c>
      <c r="C16" s="12">
        <v>720</v>
      </c>
      <c r="D16" s="13">
        <v>248832</v>
      </c>
      <c r="E16" s="12">
        <v>346</v>
      </c>
      <c r="F16" s="13">
        <v>346</v>
      </c>
      <c r="G16" s="21">
        <f t="shared" si="0"/>
        <v>346</v>
      </c>
    </row>
    <row r="17" spans="1:7" s="2" customFormat="1" ht="22.5" customHeight="1" x14ac:dyDescent="0.2">
      <c r="A17" s="10">
        <v>11</v>
      </c>
      <c r="B17" s="11" t="s">
        <v>16</v>
      </c>
      <c r="C17" s="12">
        <v>6030</v>
      </c>
      <c r="D17" s="13">
        <v>1284141</v>
      </c>
      <c r="E17" s="12">
        <v>248</v>
      </c>
      <c r="F17" s="13">
        <v>1</v>
      </c>
      <c r="G17" s="21">
        <f t="shared" si="0"/>
        <v>212.9587064676617</v>
      </c>
    </row>
    <row r="18" spans="1:7" s="2" customFormat="1" ht="22.5" customHeight="1" x14ac:dyDescent="0.2">
      <c r="A18" s="10">
        <v>12</v>
      </c>
      <c r="B18" s="11" t="s">
        <v>17</v>
      </c>
      <c r="C18" s="12">
        <v>92</v>
      </c>
      <c r="D18" s="13">
        <v>69552</v>
      </c>
      <c r="E18" s="12">
        <v>864</v>
      </c>
      <c r="F18" s="13">
        <v>432</v>
      </c>
      <c r="G18" s="21">
        <f t="shared" si="0"/>
        <v>756</v>
      </c>
    </row>
    <row r="19" spans="1:7" s="2" customFormat="1" ht="22.5" customHeight="1" x14ac:dyDescent="0.2">
      <c r="A19" s="6">
        <v>13</v>
      </c>
      <c r="B19" s="11" t="s">
        <v>18</v>
      </c>
      <c r="C19" s="12">
        <v>3389</v>
      </c>
      <c r="D19" s="13">
        <v>1877137</v>
      </c>
      <c r="E19" s="12">
        <v>778</v>
      </c>
      <c r="F19" s="13">
        <v>119</v>
      </c>
      <c r="G19" s="21">
        <f t="shared" si="0"/>
        <v>553.89111832398942</v>
      </c>
    </row>
    <row r="20" spans="1:7" s="2" customFormat="1" ht="22.5" customHeight="1" x14ac:dyDescent="0.2">
      <c r="A20" s="10">
        <v>14</v>
      </c>
      <c r="B20" s="11" t="s">
        <v>19</v>
      </c>
      <c r="C20" s="12">
        <v>700</v>
      </c>
      <c r="D20" s="13">
        <v>224640</v>
      </c>
      <c r="E20" s="12">
        <v>324</v>
      </c>
      <c r="F20" s="13">
        <v>302</v>
      </c>
      <c r="G20" s="21">
        <f t="shared" si="0"/>
        <v>320.91428571428571</v>
      </c>
    </row>
    <row r="21" spans="1:7" s="2" customFormat="1" ht="22.5" customHeight="1" x14ac:dyDescent="0.2">
      <c r="A21" s="10">
        <v>15</v>
      </c>
      <c r="B21" s="11" t="s">
        <v>20</v>
      </c>
      <c r="C21" s="12">
        <v>782</v>
      </c>
      <c r="D21" s="13">
        <v>515927</v>
      </c>
      <c r="E21" s="12">
        <v>734</v>
      </c>
      <c r="F21" s="13">
        <v>194</v>
      </c>
      <c r="G21" s="21">
        <f t="shared" si="0"/>
        <v>659.75319693094627</v>
      </c>
    </row>
    <row r="22" spans="1:7" s="2" customFormat="1" ht="22.5" customHeight="1" x14ac:dyDescent="0.2">
      <c r="A22" s="6">
        <v>16</v>
      </c>
      <c r="B22" s="11" t="s">
        <v>21</v>
      </c>
      <c r="C22" s="12">
        <v>3562</v>
      </c>
      <c r="D22" s="12">
        <v>1736057</v>
      </c>
      <c r="E22" s="12">
        <v>691</v>
      </c>
      <c r="F22" s="13">
        <v>405</v>
      </c>
      <c r="G22" s="21">
        <f t="shared" si="0"/>
        <v>487.3826501965188</v>
      </c>
    </row>
    <row r="23" spans="1:7" s="2" customFormat="1" ht="22.5" customHeight="1" x14ac:dyDescent="0.2">
      <c r="A23" s="10">
        <v>17</v>
      </c>
      <c r="B23" s="11" t="s">
        <v>22</v>
      </c>
      <c r="C23" s="12">
        <v>739</v>
      </c>
      <c r="D23" s="13">
        <v>397656</v>
      </c>
      <c r="E23" s="12">
        <v>1080</v>
      </c>
      <c r="F23" s="13">
        <v>216</v>
      </c>
      <c r="G23" s="21">
        <f t="shared" si="0"/>
        <v>538.10013531799734</v>
      </c>
    </row>
    <row r="24" spans="1:7" s="2" customFormat="1" ht="22.5" customHeight="1" x14ac:dyDescent="0.2">
      <c r="A24" s="10">
        <v>18</v>
      </c>
      <c r="B24" s="11" t="s">
        <v>23</v>
      </c>
      <c r="C24" s="12">
        <v>1602</v>
      </c>
      <c r="D24" s="13">
        <v>303906</v>
      </c>
      <c r="E24" s="12">
        <v>405</v>
      </c>
      <c r="F24" s="13">
        <v>54</v>
      </c>
      <c r="G24" s="21">
        <f t="shared" si="0"/>
        <v>189.70411985018725</v>
      </c>
    </row>
    <row r="25" spans="1:7" s="2" customFormat="1" ht="22.5" customHeight="1" x14ac:dyDescent="0.2">
      <c r="A25" s="6">
        <v>19</v>
      </c>
      <c r="B25" s="11" t="s">
        <v>24</v>
      </c>
      <c r="C25" s="12">
        <v>1515</v>
      </c>
      <c r="D25" s="13">
        <v>316278</v>
      </c>
      <c r="E25" s="12">
        <v>270</v>
      </c>
      <c r="F25" s="13">
        <v>173</v>
      </c>
      <c r="G25" s="21">
        <f t="shared" si="0"/>
        <v>208.76435643564358</v>
      </c>
    </row>
    <row r="26" spans="1:7" s="2" customFormat="1" ht="22.5" customHeight="1" x14ac:dyDescent="0.2">
      <c r="A26" s="10">
        <v>20</v>
      </c>
      <c r="B26" s="11" t="s">
        <v>25</v>
      </c>
      <c r="C26" s="12">
        <v>3190</v>
      </c>
      <c r="D26" s="13">
        <v>633047</v>
      </c>
      <c r="E26" s="12">
        <v>475</v>
      </c>
      <c r="F26" s="13">
        <v>11</v>
      </c>
      <c r="G26" s="21">
        <f t="shared" si="0"/>
        <v>198.4473354231975</v>
      </c>
    </row>
    <row r="27" spans="1:7" s="2" customFormat="1" ht="22.5" customHeight="1" x14ac:dyDescent="0.2">
      <c r="A27" s="10">
        <v>21</v>
      </c>
      <c r="B27" s="11" t="s">
        <v>26</v>
      </c>
      <c r="C27" s="12">
        <v>1634</v>
      </c>
      <c r="D27" s="13">
        <v>228792</v>
      </c>
      <c r="E27" s="12">
        <v>324</v>
      </c>
      <c r="F27" s="13">
        <v>32</v>
      </c>
      <c r="G27" s="21">
        <f t="shared" si="0"/>
        <v>140.01958384332926</v>
      </c>
    </row>
    <row r="28" spans="1:7" s="2" customFormat="1" ht="22.5" customHeight="1" x14ac:dyDescent="0.2">
      <c r="A28" s="6">
        <v>22</v>
      </c>
      <c r="B28" s="11" t="s">
        <v>27</v>
      </c>
      <c r="C28" s="12">
        <v>214</v>
      </c>
      <c r="D28" s="13">
        <v>40122</v>
      </c>
      <c r="E28" s="12">
        <v>281</v>
      </c>
      <c r="F28" s="13">
        <v>108</v>
      </c>
      <c r="G28" s="21">
        <f t="shared" si="0"/>
        <v>187.48598130841123</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v>686</v>
      </c>
      <c r="D30" s="13">
        <v>221918</v>
      </c>
      <c r="E30" s="12">
        <v>540</v>
      </c>
      <c r="F30" s="13">
        <v>22</v>
      </c>
      <c r="G30" s="21">
        <f t="shared" si="0"/>
        <v>323.49562682215742</v>
      </c>
    </row>
    <row r="31" spans="1:7" s="2" customFormat="1" ht="22.5" customHeight="1" x14ac:dyDescent="0.2">
      <c r="A31" s="6">
        <v>25</v>
      </c>
      <c r="B31" s="27" t="s">
        <v>30</v>
      </c>
      <c r="C31" s="28">
        <v>11550</v>
      </c>
      <c r="D31" s="29">
        <v>4920750</v>
      </c>
      <c r="E31" s="28">
        <v>464</v>
      </c>
      <c r="F31" s="29">
        <v>292</v>
      </c>
      <c r="G31" s="21">
        <f t="shared" si="0"/>
        <v>426.03896103896102</v>
      </c>
    </row>
    <row r="32" spans="1:7" s="2" customFormat="1" ht="22.5" customHeight="1" x14ac:dyDescent="0.2">
      <c r="A32" s="26">
        <v>26</v>
      </c>
      <c r="B32" s="23" t="s">
        <v>36</v>
      </c>
      <c r="C32" s="30">
        <v>1936</v>
      </c>
      <c r="D32" s="13">
        <v>1627691</v>
      </c>
      <c r="E32" s="12">
        <v>1370</v>
      </c>
      <c r="F32" s="13">
        <v>162</v>
      </c>
      <c r="G32" s="21">
        <f t="shared" si="0"/>
        <v>840.74948347107443</v>
      </c>
    </row>
    <row r="33" spans="1:7" s="2" customFormat="1" ht="22.5" customHeight="1" x14ac:dyDescent="0.2">
      <c r="A33" s="6">
        <v>27</v>
      </c>
      <c r="B33" s="7" t="s">
        <v>31</v>
      </c>
      <c r="C33" s="8">
        <v>13700</v>
      </c>
      <c r="D33" s="8">
        <v>3185433</v>
      </c>
      <c r="E33" s="8">
        <v>259</v>
      </c>
      <c r="F33" s="9">
        <v>119</v>
      </c>
      <c r="G33" s="21">
        <f t="shared" si="0"/>
        <v>232.51335766423358</v>
      </c>
    </row>
    <row r="34" spans="1:7" ht="22.5" customHeight="1" thickBot="1" x14ac:dyDescent="0.25">
      <c r="A34" s="25">
        <v>28</v>
      </c>
      <c r="B34" s="14" t="s">
        <v>32</v>
      </c>
      <c r="C34" s="15">
        <v>27</v>
      </c>
      <c r="D34" s="16">
        <v>33199</v>
      </c>
      <c r="E34" s="15">
        <v>1253</v>
      </c>
      <c r="F34" s="17">
        <v>1253</v>
      </c>
      <c r="G34" s="22">
        <f t="shared" si="0"/>
        <v>1253</v>
      </c>
    </row>
    <row r="35" spans="1:7" ht="17.25" customHeight="1" thickTop="1" x14ac:dyDescent="0.45">
      <c r="A35" s="18"/>
      <c r="B35" s="45" t="s">
        <v>33</v>
      </c>
      <c r="C35" s="45"/>
      <c r="D35" s="45"/>
      <c r="E35" s="18"/>
      <c r="F35" s="18"/>
      <c r="G35" s="18"/>
    </row>
    <row r="36" spans="1:7" ht="18" customHeight="1" x14ac:dyDescent="0.45">
      <c r="A36" s="18"/>
      <c r="B36" s="19" t="s">
        <v>38</v>
      </c>
      <c r="C36" s="19"/>
      <c r="D36" s="19"/>
      <c r="E36" s="18"/>
      <c r="F36" s="18"/>
      <c r="G36" s="18"/>
    </row>
    <row r="37" spans="1:7" ht="4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M38"/>
  <sheetViews>
    <sheetView zoomScale="99" zoomScaleNormal="99" zoomScaleSheetLayoutView="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9"/>
      <c r="E2" s="59"/>
      <c r="F2" s="59"/>
      <c r="G2" s="59"/>
    </row>
    <row r="3" spans="1:7" ht="36" customHeight="1" x14ac:dyDescent="0.45">
      <c r="D3" s="59"/>
      <c r="E3" s="59"/>
      <c r="F3" s="59"/>
      <c r="G3" s="59"/>
    </row>
    <row r="4" spans="1:7" ht="22.5" customHeight="1" thickBot="1" x14ac:dyDescent="0.25">
      <c r="E4" s="46" t="s">
        <v>70</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9242</v>
      </c>
      <c r="D7" s="9">
        <v>2791691</v>
      </c>
      <c r="E7" s="12">
        <v>430</v>
      </c>
      <c r="F7" s="9">
        <v>148</v>
      </c>
      <c r="G7" s="21">
        <f>IF(C7="","",IF(D7/C7&gt;E7,E7,IF(D7/C7&lt;F7,F7,D7/C7)))</f>
        <v>302.06567842458344</v>
      </c>
    </row>
    <row r="8" spans="1:7" s="2" customFormat="1" ht="22.5" customHeight="1" x14ac:dyDescent="0.2">
      <c r="A8" s="10">
        <v>2</v>
      </c>
      <c r="B8" s="11" t="s">
        <v>7</v>
      </c>
      <c r="C8" s="12">
        <v>11390</v>
      </c>
      <c r="D8" s="13">
        <v>1086018</v>
      </c>
      <c r="E8" s="12">
        <v>246</v>
      </c>
      <c r="F8" s="13">
        <v>21</v>
      </c>
      <c r="G8" s="21">
        <f t="shared" ref="G8:G34" si="0">IF(C8="","",IF(D8/C8&gt;E8,E8,IF(D8/C8&lt;F8,F8,D8/C8)))</f>
        <v>95.348375768217736</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111</v>
      </c>
      <c r="D10" s="13">
        <v>114653</v>
      </c>
      <c r="E10" s="12">
        <v>1620</v>
      </c>
      <c r="F10" s="13">
        <v>648</v>
      </c>
      <c r="G10" s="21">
        <f t="shared" si="0"/>
        <v>1032.9099099099099</v>
      </c>
    </row>
    <row r="11" spans="1:7" s="2" customFormat="1" ht="22.5" customHeight="1" x14ac:dyDescent="0.2">
      <c r="A11" s="10">
        <v>5</v>
      </c>
      <c r="B11" s="11" t="s">
        <v>10</v>
      </c>
      <c r="C11" s="12">
        <v>1203</v>
      </c>
      <c r="D11" s="13">
        <v>649296</v>
      </c>
      <c r="E11" s="12">
        <v>1188</v>
      </c>
      <c r="F11" s="13">
        <v>392</v>
      </c>
      <c r="G11" s="21">
        <f t="shared" si="0"/>
        <v>539.73067331670825</v>
      </c>
    </row>
    <row r="12" spans="1:7" s="2" customFormat="1" ht="22.5" customHeight="1" x14ac:dyDescent="0.2">
      <c r="A12" s="10">
        <v>6</v>
      </c>
      <c r="B12" s="11" t="s">
        <v>11</v>
      </c>
      <c r="C12" s="12">
        <v>33275</v>
      </c>
      <c r="D12" s="13">
        <v>6577288</v>
      </c>
      <c r="E12" s="12">
        <v>356</v>
      </c>
      <c r="F12" s="13">
        <v>128</v>
      </c>
      <c r="G12" s="21">
        <f t="shared" si="0"/>
        <v>197.66455296769345</v>
      </c>
    </row>
    <row r="13" spans="1:7" s="2" customFormat="1" ht="22.5" customHeight="1" x14ac:dyDescent="0.2">
      <c r="A13" s="6">
        <v>7</v>
      </c>
      <c r="B13" s="11" t="s">
        <v>12</v>
      </c>
      <c r="C13" s="12">
        <v>102</v>
      </c>
      <c r="D13" s="13">
        <v>190183</v>
      </c>
      <c r="E13" s="12">
        <v>1994</v>
      </c>
      <c r="F13" s="13">
        <v>1782</v>
      </c>
      <c r="G13" s="21">
        <f t="shared" si="0"/>
        <v>1864.5392156862745</v>
      </c>
    </row>
    <row r="14" spans="1:7" s="2" customFormat="1" ht="22.5" customHeight="1" x14ac:dyDescent="0.2">
      <c r="A14" s="10">
        <v>8</v>
      </c>
      <c r="B14" s="11" t="s">
        <v>13</v>
      </c>
      <c r="C14" s="12">
        <v>264</v>
      </c>
      <c r="D14" s="13">
        <v>586398</v>
      </c>
      <c r="E14" s="12">
        <v>2700</v>
      </c>
      <c r="F14" s="13">
        <v>1674</v>
      </c>
      <c r="G14" s="21">
        <f t="shared" si="0"/>
        <v>2221.2045454545455</v>
      </c>
    </row>
    <row r="15" spans="1:7" s="2" customFormat="1" ht="22.5" customHeight="1" x14ac:dyDescent="0.2">
      <c r="A15" s="10">
        <v>9</v>
      </c>
      <c r="B15" s="11" t="s">
        <v>14</v>
      </c>
      <c r="C15" s="12">
        <v>403</v>
      </c>
      <c r="D15" s="13">
        <v>561778</v>
      </c>
      <c r="E15" s="12">
        <v>1728</v>
      </c>
      <c r="F15" s="13">
        <v>475</v>
      </c>
      <c r="G15" s="21">
        <f t="shared" si="0"/>
        <v>1393.9900744416873</v>
      </c>
    </row>
    <row r="16" spans="1:7" s="2" customFormat="1" ht="22.5" customHeight="1" x14ac:dyDescent="0.2">
      <c r="A16" s="6">
        <v>10</v>
      </c>
      <c r="B16" s="11" t="s">
        <v>15</v>
      </c>
      <c r="C16" s="12">
        <v>380</v>
      </c>
      <c r="D16" s="13">
        <v>137484</v>
      </c>
      <c r="E16" s="12">
        <v>362</v>
      </c>
      <c r="F16" s="13">
        <v>362</v>
      </c>
      <c r="G16" s="34">
        <f>IF(C16="","",IF(D16/C16&gt;E16,E16,IF(D16/C16&lt;F16,F16,D16/C16)))</f>
        <v>362</v>
      </c>
    </row>
    <row r="17" spans="1:13" s="2" customFormat="1" ht="22.5" customHeight="1" x14ac:dyDescent="0.2">
      <c r="A17" s="10">
        <v>11</v>
      </c>
      <c r="B17" s="11" t="s">
        <v>16</v>
      </c>
      <c r="C17" s="12">
        <v>9770</v>
      </c>
      <c r="D17" s="13">
        <v>2223658</v>
      </c>
      <c r="E17" s="12">
        <v>415</v>
      </c>
      <c r="F17" s="13">
        <v>1</v>
      </c>
      <c r="G17" s="34">
        <f>IF(C17="","",IF(D17/C17&gt;E17,E17,IF(D17/C17&lt;F17,F17,D17/C17)))</f>
        <v>227.60061412487207</v>
      </c>
    </row>
    <row r="18" spans="1:13" s="2" customFormat="1" ht="22.5" customHeight="1" x14ac:dyDescent="0.2">
      <c r="A18" s="10">
        <v>12</v>
      </c>
      <c r="B18" s="11" t="s">
        <v>17</v>
      </c>
      <c r="C18" s="12">
        <v>370</v>
      </c>
      <c r="D18" s="13">
        <v>341274</v>
      </c>
      <c r="E18" s="12">
        <v>1944</v>
      </c>
      <c r="F18" s="13">
        <v>18</v>
      </c>
      <c r="G18" s="34">
        <f>IF(C18="","",IF(D18/C18&gt;E18,E18,IF(D18/C18&lt;F18,F18,D18/C18)))</f>
        <v>922.36216216216212</v>
      </c>
    </row>
    <row r="19" spans="1:13" s="2" customFormat="1" ht="22.5" customHeight="1" x14ac:dyDescent="0.2">
      <c r="A19" s="6">
        <v>13</v>
      </c>
      <c r="B19" s="11" t="s">
        <v>18</v>
      </c>
      <c r="C19" s="12">
        <v>10847</v>
      </c>
      <c r="D19" s="13">
        <v>5553651</v>
      </c>
      <c r="E19" s="12">
        <v>1037</v>
      </c>
      <c r="F19" s="13">
        <v>173</v>
      </c>
      <c r="G19" s="21">
        <f>IF(C19="","",IF(D19/C19&gt;E19,E19,IF(D19/C19&lt;F19,F19,D19/C19)))</f>
        <v>511.99880151193878</v>
      </c>
    </row>
    <row r="20" spans="1:13" s="2" customFormat="1" ht="22.5" customHeight="1" x14ac:dyDescent="0.2">
      <c r="A20" s="10">
        <v>14</v>
      </c>
      <c r="B20" s="11" t="s">
        <v>19</v>
      </c>
      <c r="C20" s="12">
        <v>3180</v>
      </c>
      <c r="D20" s="13">
        <v>956416</v>
      </c>
      <c r="E20" s="12">
        <v>346</v>
      </c>
      <c r="F20" s="13">
        <v>241</v>
      </c>
      <c r="G20" s="34">
        <f>IF(C20="","",IF(D20/C20&gt;E20,E20,IF(D20/C20&lt;F20,F20,D20/C20)))</f>
        <v>300.75974842767295</v>
      </c>
    </row>
    <row r="21" spans="1:13" s="2" customFormat="1" ht="22.5" customHeight="1" x14ac:dyDescent="0.2">
      <c r="A21" s="10">
        <v>15</v>
      </c>
      <c r="B21" s="11" t="s">
        <v>20</v>
      </c>
      <c r="C21" s="12">
        <v>9787</v>
      </c>
      <c r="D21" s="13">
        <v>4026505</v>
      </c>
      <c r="E21" s="12">
        <v>718</v>
      </c>
      <c r="F21" s="13">
        <v>27</v>
      </c>
      <c r="G21" s="21">
        <f t="shared" si="0"/>
        <v>411.4136098906713</v>
      </c>
    </row>
    <row r="22" spans="1:13" s="2" customFormat="1" ht="22.5" customHeight="1" x14ac:dyDescent="0.2">
      <c r="A22" s="6">
        <v>16</v>
      </c>
      <c r="B22" s="11" t="s">
        <v>21</v>
      </c>
      <c r="C22" s="12">
        <v>12092</v>
      </c>
      <c r="D22" s="13">
        <v>7806613</v>
      </c>
      <c r="E22" s="12">
        <v>1013</v>
      </c>
      <c r="F22" s="13">
        <v>297</v>
      </c>
      <c r="G22" s="21">
        <f t="shared" si="0"/>
        <v>645.60147204763484</v>
      </c>
    </row>
    <row r="23" spans="1:13" s="2" customFormat="1" ht="22.5" customHeight="1" x14ac:dyDescent="0.2">
      <c r="A23" s="10">
        <v>17</v>
      </c>
      <c r="B23" s="11" t="s">
        <v>22</v>
      </c>
      <c r="C23" s="12">
        <v>1176</v>
      </c>
      <c r="D23" s="12">
        <v>917039</v>
      </c>
      <c r="E23" s="12">
        <v>1725</v>
      </c>
      <c r="F23" s="13">
        <v>518</v>
      </c>
      <c r="G23" s="21">
        <f t="shared" si="0"/>
        <v>779.79506802721085</v>
      </c>
    </row>
    <row r="24" spans="1:13" s="2" customFormat="1" ht="22.5" customHeight="1" x14ac:dyDescent="0.2">
      <c r="A24" s="10">
        <v>18</v>
      </c>
      <c r="B24" s="11" t="s">
        <v>23</v>
      </c>
      <c r="C24" s="12">
        <v>979</v>
      </c>
      <c r="D24" s="13">
        <v>1018709</v>
      </c>
      <c r="E24" s="12">
        <v>1485</v>
      </c>
      <c r="F24" s="13">
        <v>162</v>
      </c>
      <c r="G24" s="21">
        <f t="shared" si="0"/>
        <v>1040.5607763023493</v>
      </c>
    </row>
    <row r="25" spans="1:13" s="2" customFormat="1" ht="22.5" customHeight="1" x14ac:dyDescent="0.2">
      <c r="A25" s="6">
        <v>19</v>
      </c>
      <c r="B25" s="11" t="s">
        <v>24</v>
      </c>
      <c r="C25" s="12">
        <v>3329</v>
      </c>
      <c r="D25" s="13">
        <v>479288</v>
      </c>
      <c r="E25" s="12">
        <v>227</v>
      </c>
      <c r="F25" s="13">
        <v>54</v>
      </c>
      <c r="G25" s="21">
        <f t="shared" si="0"/>
        <v>143.97356563532591</v>
      </c>
    </row>
    <row r="26" spans="1:13" s="2" customFormat="1" ht="22.5" customHeight="1" x14ac:dyDescent="0.2">
      <c r="A26" s="10">
        <v>20</v>
      </c>
      <c r="B26" s="11" t="s">
        <v>25</v>
      </c>
      <c r="C26" s="12">
        <v>4578</v>
      </c>
      <c r="D26" s="13">
        <v>3191419</v>
      </c>
      <c r="E26" s="12">
        <v>1728</v>
      </c>
      <c r="F26" s="13">
        <v>173</v>
      </c>
      <c r="G26" s="21">
        <f t="shared" si="0"/>
        <v>697.12079510703359</v>
      </c>
    </row>
    <row r="27" spans="1:13" s="2" customFormat="1" ht="22.5" customHeight="1" x14ac:dyDescent="0.2">
      <c r="A27" s="10">
        <v>21</v>
      </c>
      <c r="B27" s="11" t="s">
        <v>26</v>
      </c>
      <c r="C27" s="12">
        <v>117</v>
      </c>
      <c r="D27" s="13">
        <v>185903</v>
      </c>
      <c r="E27" s="12">
        <v>2916</v>
      </c>
      <c r="F27" s="13">
        <v>238</v>
      </c>
      <c r="G27" s="21">
        <f t="shared" si="0"/>
        <v>1588.91452991453</v>
      </c>
    </row>
    <row r="28" spans="1:13" s="2" customFormat="1" ht="22.5" customHeight="1" x14ac:dyDescent="0.2">
      <c r="A28" s="6">
        <v>22</v>
      </c>
      <c r="B28" s="11" t="s">
        <v>27</v>
      </c>
      <c r="C28" s="12">
        <v>110</v>
      </c>
      <c r="D28" s="13">
        <v>68570</v>
      </c>
      <c r="E28" s="12">
        <v>713</v>
      </c>
      <c r="F28" s="13">
        <v>324</v>
      </c>
      <c r="G28" s="21">
        <f t="shared" si="0"/>
        <v>623.36363636363637</v>
      </c>
    </row>
    <row r="29" spans="1:13" s="2" customFormat="1" ht="22.5" customHeight="1" x14ac:dyDescent="0.45">
      <c r="A29" s="10">
        <v>23</v>
      </c>
      <c r="B29" s="36" t="s">
        <v>28</v>
      </c>
      <c r="C29" s="12">
        <v>140</v>
      </c>
      <c r="D29" s="13">
        <v>348786</v>
      </c>
      <c r="E29" s="12">
        <v>3942</v>
      </c>
      <c r="F29" s="13">
        <v>2160</v>
      </c>
      <c r="G29" s="21">
        <f t="shared" ref="G29" si="1">IF(C29="","",IF(D29/C29&gt;E29,E29,IF(D29/C29&lt;F29,F29,D29/C29)))</f>
        <v>2491.3285714285716</v>
      </c>
      <c r="H29" s="40"/>
      <c r="I29" s="40"/>
      <c r="J29" s="40"/>
      <c r="K29" s="40"/>
      <c r="L29" s="40"/>
      <c r="M29" s="40"/>
    </row>
    <row r="30" spans="1:13" s="2" customFormat="1" ht="22.5" customHeight="1" x14ac:dyDescent="0.2">
      <c r="A30" s="10">
        <v>24</v>
      </c>
      <c r="B30" s="11" t="s">
        <v>29</v>
      </c>
      <c r="C30" s="12">
        <v>580</v>
      </c>
      <c r="D30" s="13">
        <v>204336</v>
      </c>
      <c r="E30" s="12">
        <v>432</v>
      </c>
      <c r="F30" s="13">
        <v>162</v>
      </c>
      <c r="G30" s="21">
        <f t="shared" si="0"/>
        <v>352.30344827586208</v>
      </c>
    </row>
    <row r="31" spans="1:13" s="2" customFormat="1" ht="22.5" customHeight="1" x14ac:dyDescent="0.2">
      <c r="A31" s="6">
        <v>25</v>
      </c>
      <c r="B31" s="27" t="s">
        <v>30</v>
      </c>
      <c r="C31" s="12">
        <v>13720</v>
      </c>
      <c r="D31" s="13">
        <v>3405294</v>
      </c>
      <c r="E31" s="28">
        <v>486</v>
      </c>
      <c r="F31" s="29">
        <v>54</v>
      </c>
      <c r="G31" s="21">
        <f t="shared" si="0"/>
        <v>248.19927113702624</v>
      </c>
    </row>
    <row r="32" spans="1:13" s="2" customFormat="1" ht="22.5" customHeight="1" x14ac:dyDescent="0.2">
      <c r="A32" s="26">
        <v>26</v>
      </c>
      <c r="B32" s="23" t="s">
        <v>36</v>
      </c>
      <c r="C32" s="12">
        <v>173</v>
      </c>
      <c r="D32" s="29">
        <v>259524</v>
      </c>
      <c r="E32" s="12">
        <v>2052</v>
      </c>
      <c r="F32" s="13">
        <v>713</v>
      </c>
      <c r="G32" s="21">
        <f t="shared" si="0"/>
        <v>1500.1387283236995</v>
      </c>
    </row>
    <row r="33" spans="1:7" s="2" customFormat="1" ht="22.5" customHeight="1" x14ac:dyDescent="0.2">
      <c r="A33" s="6">
        <v>27</v>
      </c>
      <c r="B33" s="7" t="s">
        <v>31</v>
      </c>
      <c r="C33" s="28">
        <v>21290</v>
      </c>
      <c r="D33" s="13">
        <v>3425533</v>
      </c>
      <c r="E33" s="12">
        <v>194</v>
      </c>
      <c r="F33" s="13">
        <v>54</v>
      </c>
      <c r="G33" s="21">
        <f t="shared" si="0"/>
        <v>160.898684828558</v>
      </c>
    </row>
    <row r="34" spans="1:7" s="2" customFormat="1" ht="22.5" customHeight="1" thickBot="1" x14ac:dyDescent="0.25">
      <c r="A34" s="25">
        <v>28</v>
      </c>
      <c r="B34" s="14" t="s">
        <v>32</v>
      </c>
      <c r="C34" s="15">
        <v>773</v>
      </c>
      <c r="D34" s="15">
        <v>863049</v>
      </c>
      <c r="E34" s="15">
        <v>2160</v>
      </c>
      <c r="F34" s="17">
        <v>432</v>
      </c>
      <c r="G34" s="22">
        <f t="shared" si="0"/>
        <v>1116.4928848641655</v>
      </c>
    </row>
    <row r="35" spans="1:7" ht="18.600000000000001" thickTop="1" x14ac:dyDescent="0.45">
      <c r="A35" s="18"/>
      <c r="B35" s="45" t="s">
        <v>33</v>
      </c>
      <c r="C35" s="45"/>
      <c r="D35" s="45"/>
      <c r="E35" s="18"/>
      <c r="F35" s="18"/>
      <c r="G35" s="18"/>
    </row>
    <row r="36" spans="1:7" x14ac:dyDescent="0.45">
      <c r="A36" s="18"/>
      <c r="B36" s="19" t="s">
        <v>38</v>
      </c>
      <c r="C36" s="19"/>
      <c r="D36" s="19"/>
      <c r="E36" s="18"/>
      <c r="F36" s="18"/>
      <c r="G36" s="18"/>
    </row>
    <row r="37" spans="1:7" ht="47.25" customHeight="1" x14ac:dyDescent="0.45">
      <c r="A37" s="18"/>
      <c r="B37" s="44" t="s">
        <v>35</v>
      </c>
      <c r="C37" s="45"/>
      <c r="D37" s="45"/>
      <c r="E37" s="45"/>
      <c r="F37" s="45"/>
      <c r="G37" s="45"/>
    </row>
    <row r="38" spans="1:7" ht="22.5" customHeight="1" x14ac:dyDescent="0.45">
      <c r="B38" s="45" t="s">
        <v>37</v>
      </c>
      <c r="C38" s="45"/>
      <c r="D38" s="45"/>
      <c r="E38" s="45"/>
      <c r="F38" s="45"/>
      <c r="G38" s="45"/>
    </row>
  </sheetData>
  <mergeCells count="10">
    <mergeCell ref="B38:G38"/>
    <mergeCell ref="B37:G37"/>
    <mergeCell ref="B35:D35"/>
    <mergeCell ref="E4:G4"/>
    <mergeCell ref="D2:G3"/>
    <mergeCell ref="A5:A6"/>
    <mergeCell ref="B5:B6"/>
    <mergeCell ref="C5:C6"/>
    <mergeCell ref="D5:D6"/>
    <mergeCell ref="E5:G5"/>
  </mergeCells>
  <phoneticPr fontId="2"/>
  <pageMargins left="0.70866141732283472" right="0.70866141732283472" top="0.74803149606299213" bottom="0.35433070866141736"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38"/>
  <sheetViews>
    <sheetView tabSelected="1" zoomScaleNormal="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0" width="9" style="1"/>
    <col min="11" max="11" width="9" style="20"/>
    <col min="12" max="16384" width="9" style="1"/>
  </cols>
  <sheetData>
    <row r="1" spans="1:11" ht="17.25" customHeight="1" x14ac:dyDescent="0.45">
      <c r="A1" s="20"/>
      <c r="D1" s="35"/>
      <c r="E1" s="35"/>
      <c r="F1" s="35"/>
      <c r="G1" s="35"/>
      <c r="K1" s="1"/>
    </row>
    <row r="2" spans="1:11" ht="30" customHeight="1" x14ac:dyDescent="0.45">
      <c r="A2" s="20"/>
      <c r="D2" s="59"/>
      <c r="E2" s="59"/>
      <c r="F2" s="59"/>
      <c r="G2" s="59"/>
      <c r="K2" s="1"/>
    </row>
    <row r="3" spans="1:11" ht="36" customHeight="1" x14ac:dyDescent="0.45">
      <c r="D3" s="59"/>
      <c r="E3" s="59"/>
      <c r="F3" s="59"/>
      <c r="G3" s="59"/>
      <c r="K3" s="1"/>
    </row>
    <row r="4" spans="1:11" ht="22.5" customHeight="1" thickBot="1" x14ac:dyDescent="0.25">
      <c r="E4" s="46" t="s">
        <v>71</v>
      </c>
      <c r="F4" s="46"/>
      <c r="G4" s="46"/>
    </row>
    <row r="5" spans="1:11" s="2" customFormat="1" ht="21.75" customHeight="1" thickTop="1" x14ac:dyDescent="0.45">
      <c r="A5" s="47"/>
      <c r="B5" s="49" t="s">
        <v>0</v>
      </c>
      <c r="C5" s="51" t="s">
        <v>1</v>
      </c>
      <c r="D5" s="53" t="s">
        <v>2</v>
      </c>
      <c r="E5" s="54" t="s">
        <v>34</v>
      </c>
      <c r="F5" s="54"/>
      <c r="G5" s="55"/>
      <c r="K5" s="31"/>
    </row>
    <row r="6" spans="1:11" s="2" customFormat="1" ht="20.25" customHeight="1" x14ac:dyDescent="0.45">
      <c r="A6" s="48"/>
      <c r="B6" s="50"/>
      <c r="C6" s="52"/>
      <c r="D6" s="50"/>
      <c r="E6" s="3" t="s">
        <v>3</v>
      </c>
      <c r="F6" s="4" t="s">
        <v>4</v>
      </c>
      <c r="G6" s="5" t="s">
        <v>5</v>
      </c>
      <c r="K6" s="31"/>
    </row>
    <row r="7" spans="1:11" s="2" customFormat="1" ht="22.5" customHeight="1" x14ac:dyDescent="0.2">
      <c r="A7" s="6">
        <v>1</v>
      </c>
      <c r="B7" s="7" t="s">
        <v>6</v>
      </c>
      <c r="C7" s="8">
        <v>6840</v>
      </c>
      <c r="D7" s="9">
        <v>2350598</v>
      </c>
      <c r="E7" s="8">
        <v>389</v>
      </c>
      <c r="F7" s="9">
        <v>162</v>
      </c>
      <c r="G7" s="21">
        <f>IF(C7="","",IF(D7/C7&gt;E7,E7,IF(D7/C7&lt;F7,F7,D7/C7)))</f>
        <v>343.65467836257312</v>
      </c>
      <c r="K7" s="31"/>
    </row>
    <row r="8" spans="1:11" s="2" customFormat="1" ht="22.5" customHeight="1" x14ac:dyDescent="0.2">
      <c r="A8" s="10">
        <v>2</v>
      </c>
      <c r="B8" s="11" t="s">
        <v>7</v>
      </c>
      <c r="C8" s="12">
        <v>11610</v>
      </c>
      <c r="D8" s="13">
        <v>1847362</v>
      </c>
      <c r="E8" s="12">
        <v>379</v>
      </c>
      <c r="F8" s="13">
        <v>23</v>
      </c>
      <c r="G8" s="21">
        <f>IF(C8="","",IF(D8/C8&gt;E8,E8,IF(D8/C8&lt;F8,F8,D8/C8)))</f>
        <v>159.11817398794142</v>
      </c>
      <c r="K8" s="31"/>
    </row>
    <row r="9" spans="1:11" s="2" customFormat="1" ht="22.5" customHeight="1" x14ac:dyDescent="0.2">
      <c r="A9" s="10">
        <v>3</v>
      </c>
      <c r="B9" s="11" t="s">
        <v>8</v>
      </c>
      <c r="C9" s="12"/>
      <c r="D9" s="13"/>
      <c r="E9" s="12"/>
      <c r="F9" s="13"/>
      <c r="G9" s="21" t="str">
        <f>IF(C9="","",IF(D9/C9&gt;E9,E9,IF(D9/C9&lt;F9,F9,D9/C9)))</f>
        <v/>
      </c>
      <c r="K9" s="31"/>
    </row>
    <row r="10" spans="1:11" s="2" customFormat="1" ht="22.5" customHeight="1" x14ac:dyDescent="0.2">
      <c r="A10" s="6">
        <v>4</v>
      </c>
      <c r="B10" s="11" t="s">
        <v>9</v>
      </c>
      <c r="C10" s="12">
        <v>16</v>
      </c>
      <c r="D10" s="13">
        <v>11070</v>
      </c>
      <c r="E10" s="12">
        <v>675</v>
      </c>
      <c r="F10" s="13">
        <v>675</v>
      </c>
      <c r="G10" s="21">
        <f>IF(C10="","",IF(D10/C10&gt;E10,E10,IF(D10/C10&lt;F10,F10,D10/C10)))</f>
        <v>675</v>
      </c>
      <c r="K10" s="31"/>
    </row>
    <row r="11" spans="1:11" s="2" customFormat="1" ht="22.5" customHeight="1" x14ac:dyDescent="0.2">
      <c r="A11" s="10">
        <v>5</v>
      </c>
      <c r="B11" s="11" t="s">
        <v>10</v>
      </c>
      <c r="C11" s="12">
        <v>309</v>
      </c>
      <c r="D11" s="13">
        <v>224900</v>
      </c>
      <c r="E11" s="12">
        <v>1534</v>
      </c>
      <c r="F11" s="13">
        <v>432</v>
      </c>
      <c r="G11" s="21">
        <f t="shared" ref="G11:G28" si="0">IF(C11="","",IF(D11/C11&gt;E11,E11,IF(D11/C11&lt;F11,F11,D11/C11)))</f>
        <v>727.83171521035604</v>
      </c>
      <c r="K11" s="31"/>
    </row>
    <row r="12" spans="1:11" s="2" customFormat="1" ht="22.5" customHeight="1" x14ac:dyDescent="0.2">
      <c r="A12" s="10">
        <v>6</v>
      </c>
      <c r="B12" s="11" t="s">
        <v>11</v>
      </c>
      <c r="C12" s="12">
        <v>17490</v>
      </c>
      <c r="D12" s="13">
        <v>3938328</v>
      </c>
      <c r="E12" s="12">
        <v>313</v>
      </c>
      <c r="F12" s="13">
        <v>201</v>
      </c>
      <c r="G12" s="21">
        <f>IF(C12="","",IF(D12/C12&gt;E12,E12,IF(D12/C12&lt;F12,F12,D12/C12)))</f>
        <v>225.17598627787308</v>
      </c>
      <c r="K12" s="31"/>
    </row>
    <row r="13" spans="1:11" s="2" customFormat="1" ht="22.5" customHeight="1" x14ac:dyDescent="0.2">
      <c r="A13" s="6">
        <v>7</v>
      </c>
      <c r="B13" s="11" t="s">
        <v>12</v>
      </c>
      <c r="C13" s="12">
        <v>153</v>
      </c>
      <c r="D13" s="13">
        <v>299673</v>
      </c>
      <c r="E13" s="12">
        <v>2012</v>
      </c>
      <c r="F13" s="13">
        <v>1782</v>
      </c>
      <c r="G13" s="21">
        <f>IF(C13="","",IF(D13/C13&gt;E13,E13,IF(D13/C13&lt;F13,F13,D13/C13)))</f>
        <v>1958.6470588235295</v>
      </c>
      <c r="K13" s="31"/>
    </row>
    <row r="14" spans="1:11" s="2" customFormat="1" ht="22.5" customHeight="1" x14ac:dyDescent="0.2">
      <c r="A14" s="10">
        <v>8</v>
      </c>
      <c r="B14" s="11" t="s">
        <v>13</v>
      </c>
      <c r="C14" s="12">
        <v>437</v>
      </c>
      <c r="D14" s="13">
        <v>1008472</v>
      </c>
      <c r="E14" s="12">
        <v>2700</v>
      </c>
      <c r="F14" s="13">
        <v>1296</v>
      </c>
      <c r="G14" s="21">
        <f>IF(C14="","",IF(D14/C14&gt;E14,E14,IF(D14/C14&lt;F14,F14,D14/C14)))</f>
        <v>2307.7162471395882</v>
      </c>
      <c r="K14" s="31"/>
    </row>
    <row r="15" spans="1:11" s="2" customFormat="1" ht="22.5" customHeight="1" x14ac:dyDescent="0.2">
      <c r="A15" s="10">
        <v>9</v>
      </c>
      <c r="B15" s="11" t="s">
        <v>14</v>
      </c>
      <c r="C15" s="12">
        <v>212</v>
      </c>
      <c r="D15" s="13">
        <v>242805</v>
      </c>
      <c r="E15" s="12">
        <v>1728</v>
      </c>
      <c r="F15" s="13">
        <v>140</v>
      </c>
      <c r="G15" s="21">
        <f>IF(C15="","",IF(D15/C15&gt;E15,E15,IF(D15/C15&lt;F15,F15,D15/C15)))</f>
        <v>1145.3066037735848</v>
      </c>
      <c r="K15" s="31"/>
    </row>
    <row r="16" spans="1:11" s="2" customFormat="1" ht="22.5" customHeight="1" x14ac:dyDescent="0.2">
      <c r="A16" s="6">
        <v>10</v>
      </c>
      <c r="B16" s="11" t="s">
        <v>15</v>
      </c>
      <c r="C16" s="12">
        <v>340</v>
      </c>
      <c r="D16" s="13">
        <v>123012</v>
      </c>
      <c r="E16" s="12">
        <v>362</v>
      </c>
      <c r="F16" s="13">
        <v>362</v>
      </c>
      <c r="G16" s="21">
        <f t="shared" si="0"/>
        <v>362</v>
      </c>
      <c r="K16" s="31"/>
    </row>
    <row r="17" spans="1:11" s="2" customFormat="1" ht="22.5" customHeight="1" x14ac:dyDescent="0.2">
      <c r="A17" s="10">
        <v>11</v>
      </c>
      <c r="B17" s="11" t="s">
        <v>16</v>
      </c>
      <c r="C17" s="12">
        <v>9880</v>
      </c>
      <c r="D17" s="13">
        <v>2221977</v>
      </c>
      <c r="E17" s="12">
        <v>292</v>
      </c>
      <c r="F17" s="13">
        <v>71</v>
      </c>
      <c r="G17" s="21">
        <f t="shared" si="0"/>
        <v>224.89645748987854</v>
      </c>
      <c r="K17" s="31"/>
    </row>
    <row r="18" spans="1:11" s="2" customFormat="1" ht="22.5" customHeight="1" x14ac:dyDescent="0.2">
      <c r="A18" s="10">
        <v>12</v>
      </c>
      <c r="B18" s="11" t="s">
        <v>17</v>
      </c>
      <c r="C18" s="12">
        <v>171</v>
      </c>
      <c r="D18" s="13">
        <v>163101</v>
      </c>
      <c r="E18" s="32">
        <v>1242</v>
      </c>
      <c r="F18" s="33">
        <v>459</v>
      </c>
      <c r="G18" s="21">
        <f t="shared" si="0"/>
        <v>953.80701754385962</v>
      </c>
      <c r="K18" s="31"/>
    </row>
    <row r="19" spans="1:11" s="2" customFormat="1" ht="22.5" customHeight="1" x14ac:dyDescent="0.2">
      <c r="A19" s="6">
        <v>13</v>
      </c>
      <c r="B19" s="11" t="s">
        <v>18</v>
      </c>
      <c r="C19" s="12">
        <v>4713</v>
      </c>
      <c r="D19" s="13">
        <v>2512361</v>
      </c>
      <c r="E19" s="32">
        <v>778</v>
      </c>
      <c r="F19" s="33">
        <v>184</v>
      </c>
      <c r="G19" s="21">
        <f t="shared" si="0"/>
        <v>533.07044345427539</v>
      </c>
      <c r="K19" s="31"/>
    </row>
    <row r="20" spans="1:11" s="2" customFormat="1" ht="22.5" customHeight="1" x14ac:dyDescent="0.2">
      <c r="A20" s="10">
        <v>14</v>
      </c>
      <c r="B20" s="11" t="s">
        <v>19</v>
      </c>
      <c r="C20" s="12">
        <v>2040</v>
      </c>
      <c r="D20" s="13">
        <v>598115</v>
      </c>
      <c r="E20" s="32">
        <v>378</v>
      </c>
      <c r="F20" s="33">
        <v>184</v>
      </c>
      <c r="G20" s="21">
        <f>IF(C20="","",IF(D20/C20&gt;E20,E20,IF(D20/C20&lt;F20,F20,D20/C20)))</f>
        <v>293.19362745098039</v>
      </c>
      <c r="K20" s="31"/>
    </row>
    <row r="21" spans="1:11" s="2" customFormat="1" ht="22.5" customHeight="1" x14ac:dyDescent="0.2">
      <c r="A21" s="10">
        <v>15</v>
      </c>
      <c r="B21" s="11" t="s">
        <v>20</v>
      </c>
      <c r="C21" s="12">
        <v>2310</v>
      </c>
      <c r="D21" s="13">
        <v>986472</v>
      </c>
      <c r="E21" s="32">
        <v>562</v>
      </c>
      <c r="F21" s="33">
        <v>216</v>
      </c>
      <c r="G21" s="21">
        <f>IF(C21="","",IF(D21/C21&gt;E21,E21,IF(D21/C21&lt;F21,F21,D21/C21)))</f>
        <v>427.04415584415585</v>
      </c>
      <c r="K21" s="31"/>
    </row>
    <row r="22" spans="1:11" s="2" customFormat="1" ht="22.5" customHeight="1" x14ac:dyDescent="0.2">
      <c r="A22" s="6">
        <v>16</v>
      </c>
      <c r="B22" s="11" t="s">
        <v>21</v>
      </c>
      <c r="C22" s="12">
        <v>5346</v>
      </c>
      <c r="D22" s="12">
        <v>3385832</v>
      </c>
      <c r="E22" s="12">
        <v>805</v>
      </c>
      <c r="F22" s="13">
        <v>351</v>
      </c>
      <c r="G22" s="21">
        <f t="shared" si="0"/>
        <v>633.33931911709692</v>
      </c>
      <c r="K22" s="31"/>
    </row>
    <row r="23" spans="1:11" s="2" customFormat="1" ht="22.5" customHeight="1" x14ac:dyDescent="0.2">
      <c r="A23" s="10">
        <v>17</v>
      </c>
      <c r="B23" s="11" t="s">
        <v>22</v>
      </c>
      <c r="C23" s="12">
        <v>989</v>
      </c>
      <c r="D23" s="13">
        <v>730566</v>
      </c>
      <c r="E23" s="12">
        <v>863</v>
      </c>
      <c r="F23" s="13">
        <v>540</v>
      </c>
      <c r="G23" s="21">
        <f t="shared" si="0"/>
        <v>738.6916076845298</v>
      </c>
      <c r="K23" s="31"/>
    </row>
    <row r="24" spans="1:11" s="2" customFormat="1" ht="22.5" customHeight="1" x14ac:dyDescent="0.2">
      <c r="A24" s="10">
        <v>18</v>
      </c>
      <c r="B24" s="11" t="s">
        <v>23</v>
      </c>
      <c r="C24" s="12">
        <v>517</v>
      </c>
      <c r="D24" s="13">
        <v>552297</v>
      </c>
      <c r="E24" s="12">
        <v>1620</v>
      </c>
      <c r="F24" s="13">
        <v>110</v>
      </c>
      <c r="G24" s="21">
        <f t="shared" si="0"/>
        <v>1068.2727272727273</v>
      </c>
      <c r="K24" s="31"/>
    </row>
    <row r="25" spans="1:11" s="2" customFormat="1" ht="22.5" customHeight="1" x14ac:dyDescent="0.2">
      <c r="A25" s="6">
        <v>19</v>
      </c>
      <c r="B25" s="11" t="s">
        <v>24</v>
      </c>
      <c r="C25" s="12">
        <v>3907</v>
      </c>
      <c r="D25" s="13">
        <v>655148</v>
      </c>
      <c r="E25" s="12">
        <v>216</v>
      </c>
      <c r="F25" s="13">
        <v>76</v>
      </c>
      <c r="G25" s="21">
        <f t="shared" si="0"/>
        <v>167.68569234706936</v>
      </c>
      <c r="K25" s="31"/>
    </row>
    <row r="26" spans="1:11" s="2" customFormat="1" ht="22.5" customHeight="1" x14ac:dyDescent="0.2">
      <c r="A26" s="10">
        <v>20</v>
      </c>
      <c r="B26" s="11" t="s">
        <v>25</v>
      </c>
      <c r="C26" s="12">
        <v>961</v>
      </c>
      <c r="D26" s="13">
        <v>955476</v>
      </c>
      <c r="E26" s="12">
        <v>2160</v>
      </c>
      <c r="F26" s="13">
        <v>184</v>
      </c>
      <c r="G26" s="21">
        <f t="shared" si="0"/>
        <v>994.25182101977111</v>
      </c>
      <c r="K26" s="31"/>
    </row>
    <row r="27" spans="1:11" s="2" customFormat="1" ht="22.5" customHeight="1" x14ac:dyDescent="0.2">
      <c r="A27" s="10">
        <v>21</v>
      </c>
      <c r="B27" s="11" t="s">
        <v>26</v>
      </c>
      <c r="C27" s="12">
        <v>152</v>
      </c>
      <c r="D27" s="13">
        <v>98335</v>
      </c>
      <c r="E27" s="12">
        <v>1728</v>
      </c>
      <c r="F27" s="13">
        <v>184</v>
      </c>
      <c r="G27" s="21">
        <f t="shared" si="0"/>
        <v>646.94078947368416</v>
      </c>
      <c r="K27" s="31"/>
    </row>
    <row r="28" spans="1:11" s="2" customFormat="1" ht="22.5" customHeight="1" x14ac:dyDescent="0.2">
      <c r="A28" s="6">
        <v>22</v>
      </c>
      <c r="B28" s="11" t="s">
        <v>27</v>
      </c>
      <c r="C28" s="12">
        <v>141</v>
      </c>
      <c r="D28" s="13">
        <v>81918</v>
      </c>
      <c r="E28" s="12">
        <v>659</v>
      </c>
      <c r="F28" s="13">
        <v>378</v>
      </c>
      <c r="G28" s="21">
        <f t="shared" si="0"/>
        <v>580.97872340425533</v>
      </c>
      <c r="K28" s="31"/>
    </row>
    <row r="29" spans="1:11" s="2" customFormat="1" ht="22.5" customHeight="1" x14ac:dyDescent="0.2">
      <c r="A29" s="10">
        <v>23</v>
      </c>
      <c r="B29" s="11" t="s">
        <v>28</v>
      </c>
      <c r="C29" s="12">
        <v>102</v>
      </c>
      <c r="D29" s="13">
        <v>227664</v>
      </c>
      <c r="E29" s="12">
        <v>2300</v>
      </c>
      <c r="F29" s="13">
        <v>2106</v>
      </c>
      <c r="G29" s="21">
        <f t="shared" ref="G29" si="1">IF(C29="","",IF(D29/C29&gt;E29,E29,IF(D29/C29&lt;F29,F29,D29/C29)))</f>
        <v>2232</v>
      </c>
      <c r="K29" s="31"/>
    </row>
    <row r="30" spans="1:11" s="2" customFormat="1" ht="22.5" customHeight="1" x14ac:dyDescent="0.2">
      <c r="A30" s="10">
        <v>24</v>
      </c>
      <c r="B30" s="11" t="s">
        <v>29</v>
      </c>
      <c r="C30" s="12">
        <v>1403</v>
      </c>
      <c r="D30" s="13">
        <v>698738</v>
      </c>
      <c r="E30" s="12">
        <v>929</v>
      </c>
      <c r="F30" s="13">
        <v>281</v>
      </c>
      <c r="G30" s="21">
        <f>IF(C30="","",IF(D30/C30&gt;E30,E30,IF(D30/C30&lt;F30,F30,D30/C30)))</f>
        <v>498.03136136849611</v>
      </c>
      <c r="K30" s="31"/>
    </row>
    <row r="31" spans="1:11" s="2" customFormat="1" ht="22.5" customHeight="1" x14ac:dyDescent="0.2">
      <c r="A31" s="6">
        <v>25</v>
      </c>
      <c r="B31" s="27" t="s">
        <v>30</v>
      </c>
      <c r="C31" s="28">
        <v>8160</v>
      </c>
      <c r="D31" s="29">
        <v>2078244</v>
      </c>
      <c r="E31" s="28">
        <v>443</v>
      </c>
      <c r="F31" s="29">
        <v>234</v>
      </c>
      <c r="G31" s="21">
        <f>IF(C31="","",IF(D31/C31&gt;E31,E31,IF(D31/C31&lt;F31,F31,D31/C31)))</f>
        <v>254.68676470588235</v>
      </c>
      <c r="K31" s="31"/>
    </row>
    <row r="32" spans="1:11" s="2" customFormat="1" ht="22.5" customHeight="1" x14ac:dyDescent="0.2">
      <c r="A32" s="26">
        <v>26</v>
      </c>
      <c r="B32" s="23" t="s">
        <v>36</v>
      </c>
      <c r="C32" s="30">
        <v>1229</v>
      </c>
      <c r="D32" s="13">
        <v>1290492</v>
      </c>
      <c r="E32" s="12">
        <v>1944</v>
      </c>
      <c r="F32" s="13">
        <v>119</v>
      </c>
      <c r="G32" s="21">
        <f>IF(C32="","",IF(D32/C32&gt;E32,E32,IF(D32/C32&lt;F32,F32,D32/C32)))</f>
        <v>1050.0341741253051</v>
      </c>
      <c r="K32" s="31"/>
    </row>
    <row r="33" spans="1:11" s="2" customFormat="1" ht="22.5" customHeight="1" x14ac:dyDescent="0.2">
      <c r="A33" s="6">
        <v>27</v>
      </c>
      <c r="B33" s="7" t="s">
        <v>31</v>
      </c>
      <c r="C33" s="8">
        <v>9290</v>
      </c>
      <c r="D33" s="8">
        <v>1346436</v>
      </c>
      <c r="E33" s="8">
        <v>167</v>
      </c>
      <c r="F33" s="9">
        <v>54</v>
      </c>
      <c r="G33" s="21">
        <f>IF(C33="","",IF(D33/C33&gt;E33,E33,IF(D33/C33&lt;F33,F33,D33/C33)))</f>
        <v>144.93390742734124</v>
      </c>
      <c r="K33" s="31"/>
    </row>
    <row r="34" spans="1:11" ht="22.5" customHeight="1" thickBot="1" x14ac:dyDescent="0.25">
      <c r="A34" s="25">
        <v>28</v>
      </c>
      <c r="B34" s="14" t="s">
        <v>32</v>
      </c>
      <c r="C34" s="15">
        <v>536</v>
      </c>
      <c r="D34" s="16">
        <v>575985</v>
      </c>
      <c r="E34" s="15">
        <v>2160</v>
      </c>
      <c r="F34" s="17">
        <v>432</v>
      </c>
      <c r="G34" s="22">
        <f>IF(C34="","",IF(D34/C34&gt;E34,E34,IF(D34/C34&lt;F34,F34,D34/C34)))</f>
        <v>1074.5988805970148</v>
      </c>
    </row>
    <row r="35" spans="1:11" ht="18.600000000000001" thickTop="1" x14ac:dyDescent="0.45">
      <c r="A35" s="18"/>
      <c r="B35" s="45" t="s">
        <v>33</v>
      </c>
      <c r="C35" s="45"/>
      <c r="D35" s="45"/>
      <c r="E35" s="18"/>
      <c r="F35" s="18"/>
      <c r="G35" s="18"/>
    </row>
    <row r="36" spans="1:11" ht="18.75" customHeight="1" x14ac:dyDescent="0.45">
      <c r="A36" s="18"/>
      <c r="B36" s="19" t="s">
        <v>38</v>
      </c>
      <c r="C36" s="19"/>
      <c r="D36" s="19"/>
      <c r="E36" s="18"/>
      <c r="F36" s="18"/>
      <c r="G36" s="18"/>
    </row>
    <row r="37" spans="1:11" ht="47.25" customHeight="1" x14ac:dyDescent="0.45">
      <c r="A37" s="18"/>
      <c r="B37" s="44" t="s">
        <v>35</v>
      </c>
      <c r="C37" s="45"/>
      <c r="D37" s="45"/>
      <c r="E37" s="45"/>
      <c r="F37" s="45"/>
      <c r="G37" s="45"/>
    </row>
    <row r="38" spans="1:11"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82677165354330717" right="0.23622047244094491" top="0.74803149606299213" bottom="0" header="0.31496062992125984" footer="0.31496062992125984"/>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G38"/>
  <sheetViews>
    <sheetView topLeftCell="A3" zoomScaleNormal="100" workbookViewId="0">
      <selection activeCell="I32" sqref="I32"/>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43"/>
      <c r="E2" s="57"/>
      <c r="F2" s="57"/>
      <c r="G2" s="57"/>
    </row>
    <row r="3" spans="1:7" ht="36" customHeight="1" x14ac:dyDescent="0.45">
      <c r="D3" s="57"/>
      <c r="E3" s="57"/>
      <c r="F3" s="57"/>
      <c r="G3" s="57"/>
    </row>
    <row r="4" spans="1:7" ht="25.5" customHeight="1" thickBot="1" x14ac:dyDescent="0.25">
      <c r="E4" s="46" t="s">
        <v>68</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11440</v>
      </c>
      <c r="D7" s="9">
        <v>3182436</v>
      </c>
      <c r="E7" s="8">
        <v>410</v>
      </c>
      <c r="F7" s="9">
        <v>1</v>
      </c>
      <c r="G7" s="21">
        <f t="shared" ref="G7:G34" si="0">IF(C7="","",IF(D7/C7&gt;E7,E7,IF(D7/C7&lt;F7,F7,D7/C7)))</f>
        <v>278.18496503496505</v>
      </c>
    </row>
    <row r="8" spans="1:7" s="2" customFormat="1" ht="22.5" customHeight="1" x14ac:dyDescent="0.2">
      <c r="A8" s="10">
        <v>2</v>
      </c>
      <c r="B8" s="11" t="s">
        <v>7</v>
      </c>
      <c r="C8" s="12">
        <v>11075</v>
      </c>
      <c r="D8" s="13">
        <v>1427192</v>
      </c>
      <c r="E8" s="12">
        <v>310</v>
      </c>
      <c r="F8" s="13">
        <v>23</v>
      </c>
      <c r="G8" s="21">
        <f t="shared" si="0"/>
        <v>128.86609480812641</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42</v>
      </c>
      <c r="D10" s="13">
        <v>46332</v>
      </c>
      <c r="E10" s="12">
        <v>1642</v>
      </c>
      <c r="F10" s="13">
        <v>432</v>
      </c>
      <c r="G10" s="21">
        <f t="shared" si="0"/>
        <v>1103.1428571428571</v>
      </c>
    </row>
    <row r="11" spans="1:7" s="2" customFormat="1" ht="22.5" customHeight="1" x14ac:dyDescent="0.2">
      <c r="A11" s="10">
        <v>5</v>
      </c>
      <c r="B11" s="11" t="s">
        <v>10</v>
      </c>
      <c r="C11" s="12">
        <v>1730</v>
      </c>
      <c r="D11" s="13">
        <v>766082</v>
      </c>
      <c r="E11" s="12">
        <v>734</v>
      </c>
      <c r="F11" s="13">
        <v>108</v>
      </c>
      <c r="G11" s="21">
        <f t="shared" si="0"/>
        <v>442.82196531791908</v>
      </c>
    </row>
    <row r="12" spans="1:7" s="2" customFormat="1" ht="22.5" customHeight="1" x14ac:dyDescent="0.2">
      <c r="A12" s="10">
        <v>6</v>
      </c>
      <c r="B12" s="11" t="s">
        <v>11</v>
      </c>
      <c r="C12" s="12">
        <v>28435</v>
      </c>
      <c r="D12" s="13">
        <v>6183201</v>
      </c>
      <c r="E12" s="12">
        <v>428</v>
      </c>
      <c r="F12" s="13">
        <v>128</v>
      </c>
      <c r="G12" s="21">
        <f t="shared" si="0"/>
        <v>217.45036047125021</v>
      </c>
    </row>
    <row r="13" spans="1:7" s="2" customFormat="1" ht="22.5" customHeight="1" x14ac:dyDescent="0.2">
      <c r="A13" s="6">
        <v>7</v>
      </c>
      <c r="B13" s="11" t="s">
        <v>12</v>
      </c>
      <c r="C13" s="12">
        <v>80</v>
      </c>
      <c r="D13" s="13">
        <v>132840</v>
      </c>
      <c r="E13" s="12">
        <v>1782</v>
      </c>
      <c r="F13" s="13">
        <v>1296</v>
      </c>
      <c r="G13" s="21">
        <f t="shared" si="0"/>
        <v>1660.5</v>
      </c>
    </row>
    <row r="14" spans="1:7" s="2" customFormat="1" ht="22.5" customHeight="1" x14ac:dyDescent="0.2">
      <c r="A14" s="10">
        <v>8</v>
      </c>
      <c r="B14" s="11" t="s">
        <v>13</v>
      </c>
      <c r="C14" s="12">
        <v>174</v>
      </c>
      <c r="D14" s="13">
        <v>379318</v>
      </c>
      <c r="E14" s="12">
        <v>2808</v>
      </c>
      <c r="F14" s="13">
        <v>1217</v>
      </c>
      <c r="G14" s="21">
        <f t="shared" si="0"/>
        <v>2179.9885057471265</v>
      </c>
    </row>
    <row r="15" spans="1:7" s="2" customFormat="1" ht="22.5" customHeight="1" x14ac:dyDescent="0.2">
      <c r="A15" s="10">
        <v>9</v>
      </c>
      <c r="B15" s="11" t="s">
        <v>14</v>
      </c>
      <c r="C15" s="12">
        <v>410</v>
      </c>
      <c r="D15" s="13">
        <v>627091</v>
      </c>
      <c r="E15" s="12">
        <v>1944</v>
      </c>
      <c r="F15" s="13">
        <v>497</v>
      </c>
      <c r="G15" s="21">
        <f t="shared" si="0"/>
        <v>1529.490243902439</v>
      </c>
    </row>
    <row r="16" spans="1:7" s="2" customFormat="1" ht="22.5" customHeight="1" x14ac:dyDescent="0.2">
      <c r="A16" s="6">
        <v>10</v>
      </c>
      <c r="B16" s="11" t="s">
        <v>15</v>
      </c>
      <c r="C16" s="12">
        <v>360</v>
      </c>
      <c r="D16" s="13">
        <v>130248</v>
      </c>
      <c r="E16" s="12">
        <v>362</v>
      </c>
      <c r="F16" s="13">
        <v>362</v>
      </c>
      <c r="G16" s="21">
        <f t="shared" si="0"/>
        <v>362</v>
      </c>
    </row>
    <row r="17" spans="1:7" s="2" customFormat="1" ht="22.5" customHeight="1" x14ac:dyDescent="0.2">
      <c r="A17" s="10">
        <v>11</v>
      </c>
      <c r="B17" s="11" t="s">
        <v>16</v>
      </c>
      <c r="C17" s="12">
        <v>24850</v>
      </c>
      <c r="D17" s="13">
        <v>5801923</v>
      </c>
      <c r="E17" s="12">
        <v>302</v>
      </c>
      <c r="F17" s="13">
        <v>1</v>
      </c>
      <c r="G17" s="21">
        <f t="shared" si="0"/>
        <v>233.47778672032194</v>
      </c>
    </row>
    <row r="18" spans="1:7" s="2" customFormat="1" ht="22.5" customHeight="1" x14ac:dyDescent="0.2">
      <c r="A18" s="10">
        <v>12</v>
      </c>
      <c r="B18" s="11" t="s">
        <v>17</v>
      </c>
      <c r="C18" s="32">
        <v>190</v>
      </c>
      <c r="D18" s="33">
        <v>183854</v>
      </c>
      <c r="E18" s="32">
        <v>1577</v>
      </c>
      <c r="F18" s="33">
        <v>410</v>
      </c>
      <c r="G18" s="21">
        <f t="shared" si="0"/>
        <v>967.65263157894742</v>
      </c>
    </row>
    <row r="19" spans="1:7" s="2" customFormat="1" ht="22.5" customHeight="1" x14ac:dyDescent="0.2">
      <c r="A19" s="6">
        <v>13</v>
      </c>
      <c r="B19" s="11" t="s">
        <v>18</v>
      </c>
      <c r="C19" s="12">
        <v>5350</v>
      </c>
      <c r="D19" s="13">
        <v>3367926</v>
      </c>
      <c r="E19" s="12">
        <v>1944</v>
      </c>
      <c r="F19" s="13">
        <v>151</v>
      </c>
      <c r="G19" s="21">
        <f t="shared" si="0"/>
        <v>629.5188785046729</v>
      </c>
    </row>
    <row r="20" spans="1:7" s="2" customFormat="1" ht="22.5" customHeight="1" x14ac:dyDescent="0.2">
      <c r="A20" s="10">
        <v>14</v>
      </c>
      <c r="B20" s="11" t="s">
        <v>19</v>
      </c>
      <c r="C20" s="12">
        <v>3381</v>
      </c>
      <c r="D20" s="13">
        <v>1144098</v>
      </c>
      <c r="E20" s="12">
        <v>367</v>
      </c>
      <c r="F20" s="13">
        <v>216</v>
      </c>
      <c r="G20" s="21">
        <f t="shared" si="0"/>
        <v>338.39041703637974</v>
      </c>
    </row>
    <row r="21" spans="1:7" s="2" customFormat="1" ht="22.5" customHeight="1" x14ac:dyDescent="0.2">
      <c r="A21" s="10">
        <v>15</v>
      </c>
      <c r="B21" s="11" t="s">
        <v>20</v>
      </c>
      <c r="C21" s="12">
        <v>5930</v>
      </c>
      <c r="D21" s="13">
        <v>2573721</v>
      </c>
      <c r="E21" s="12">
        <v>805</v>
      </c>
      <c r="F21" s="13">
        <v>65</v>
      </c>
      <c r="G21" s="21">
        <f t="shared" si="0"/>
        <v>434.0170320404722</v>
      </c>
    </row>
    <row r="22" spans="1:7" s="2" customFormat="1" ht="22.5" customHeight="1" x14ac:dyDescent="0.2">
      <c r="A22" s="6">
        <v>16</v>
      </c>
      <c r="B22" s="11" t="s">
        <v>21</v>
      </c>
      <c r="C22" s="12">
        <v>8125</v>
      </c>
      <c r="D22" s="13">
        <v>4398581</v>
      </c>
      <c r="E22" s="12">
        <v>690</v>
      </c>
      <c r="F22" s="13">
        <v>135</v>
      </c>
      <c r="G22" s="21">
        <f t="shared" si="0"/>
        <v>541.36381538461535</v>
      </c>
    </row>
    <row r="23" spans="1:7" s="2" customFormat="1" ht="22.5" customHeight="1" x14ac:dyDescent="0.2">
      <c r="A23" s="10">
        <v>17</v>
      </c>
      <c r="B23" s="11" t="s">
        <v>22</v>
      </c>
      <c r="C23" s="12">
        <v>1776</v>
      </c>
      <c r="D23" s="13">
        <v>1285854</v>
      </c>
      <c r="E23" s="12">
        <v>1437</v>
      </c>
      <c r="F23" s="13">
        <v>480</v>
      </c>
      <c r="G23" s="21">
        <f t="shared" si="0"/>
        <v>724.01689189189187</v>
      </c>
    </row>
    <row r="24" spans="1:7" s="2" customFormat="1" ht="22.5" customHeight="1" x14ac:dyDescent="0.2">
      <c r="A24" s="10">
        <v>18</v>
      </c>
      <c r="B24" s="11" t="s">
        <v>23</v>
      </c>
      <c r="C24" s="12">
        <v>131</v>
      </c>
      <c r="D24" s="13">
        <v>227362</v>
      </c>
      <c r="E24" s="12">
        <v>3240</v>
      </c>
      <c r="F24" s="13">
        <v>216</v>
      </c>
      <c r="G24" s="21">
        <f t="shared" si="0"/>
        <v>1735.5877862595419</v>
      </c>
    </row>
    <row r="25" spans="1:7" s="2" customFormat="1" ht="22.5" customHeight="1" x14ac:dyDescent="0.2">
      <c r="A25" s="6">
        <v>19</v>
      </c>
      <c r="B25" s="11" t="s">
        <v>24</v>
      </c>
      <c r="C25" s="12">
        <v>2512</v>
      </c>
      <c r="D25" s="13">
        <v>504878</v>
      </c>
      <c r="E25" s="12">
        <v>248</v>
      </c>
      <c r="F25" s="13">
        <v>86</v>
      </c>
      <c r="G25" s="21">
        <f t="shared" si="0"/>
        <v>200.98646496815286</v>
      </c>
    </row>
    <row r="26" spans="1:7" s="2" customFormat="1" ht="22.5" customHeight="1" x14ac:dyDescent="0.2">
      <c r="A26" s="10">
        <v>20</v>
      </c>
      <c r="B26" s="11" t="s">
        <v>25</v>
      </c>
      <c r="C26" s="12">
        <v>3641</v>
      </c>
      <c r="D26" s="13">
        <v>2732661</v>
      </c>
      <c r="E26" s="12">
        <v>3024</v>
      </c>
      <c r="F26" s="13">
        <v>130</v>
      </c>
      <c r="G26" s="21">
        <f t="shared" si="0"/>
        <v>750.52485580884377</v>
      </c>
    </row>
    <row r="27" spans="1:7" s="2" customFormat="1" ht="22.5" customHeight="1" x14ac:dyDescent="0.2">
      <c r="A27" s="10">
        <v>21</v>
      </c>
      <c r="B27" s="11" t="s">
        <v>26</v>
      </c>
      <c r="C27" s="12">
        <v>645</v>
      </c>
      <c r="D27" s="13">
        <v>244265</v>
      </c>
      <c r="E27" s="12">
        <v>864</v>
      </c>
      <c r="F27" s="13">
        <v>86</v>
      </c>
      <c r="G27" s="21">
        <f t="shared" si="0"/>
        <v>378.70542635658916</v>
      </c>
    </row>
    <row r="28" spans="1:7" s="2" customFormat="1" ht="22.5" customHeight="1" x14ac:dyDescent="0.2">
      <c r="A28" s="6">
        <v>22</v>
      </c>
      <c r="B28" s="11" t="s">
        <v>27</v>
      </c>
      <c r="C28" s="12">
        <v>682</v>
      </c>
      <c r="D28" s="13">
        <v>400064</v>
      </c>
      <c r="E28" s="12">
        <v>648</v>
      </c>
      <c r="F28" s="13">
        <v>421</v>
      </c>
      <c r="G28" s="21">
        <f t="shared" si="0"/>
        <v>586.60410557184753</v>
      </c>
    </row>
    <row r="29" spans="1:7" s="2" customFormat="1" ht="22.5" customHeight="1" x14ac:dyDescent="0.2">
      <c r="A29" s="10">
        <v>23</v>
      </c>
      <c r="B29" s="11" t="s">
        <v>28</v>
      </c>
      <c r="C29" s="12"/>
      <c r="D29" s="13"/>
      <c r="E29" s="12"/>
      <c r="F29" s="13"/>
      <c r="G29" s="21" t="str">
        <f>IF(C29="","",IF(D29/C29&gt;E29,E29,IF(D29/C29&lt;F29,F29,D29/C29)))</f>
        <v/>
      </c>
    </row>
    <row r="30" spans="1:7" s="2" customFormat="1" ht="22.5" customHeight="1" x14ac:dyDescent="0.2">
      <c r="A30" s="10">
        <v>24</v>
      </c>
      <c r="B30" s="11" t="s">
        <v>29</v>
      </c>
      <c r="C30" s="12">
        <v>555</v>
      </c>
      <c r="D30" s="13">
        <v>236844</v>
      </c>
      <c r="E30" s="12">
        <v>648</v>
      </c>
      <c r="F30" s="13">
        <v>281</v>
      </c>
      <c r="G30" s="21">
        <f t="shared" si="0"/>
        <v>426.74594594594595</v>
      </c>
    </row>
    <row r="31" spans="1:7" s="2" customFormat="1" ht="22.5" customHeight="1" x14ac:dyDescent="0.2">
      <c r="A31" s="6">
        <v>25</v>
      </c>
      <c r="B31" s="27" t="s">
        <v>30</v>
      </c>
      <c r="C31" s="12">
        <v>11030</v>
      </c>
      <c r="D31" s="13">
        <v>2764886</v>
      </c>
      <c r="E31" s="12">
        <v>324</v>
      </c>
      <c r="F31" s="13">
        <v>154</v>
      </c>
      <c r="G31" s="21">
        <f t="shared" si="0"/>
        <v>250.66962828649139</v>
      </c>
    </row>
    <row r="32" spans="1:7" s="2" customFormat="1" ht="22.5" customHeight="1" x14ac:dyDescent="0.2">
      <c r="A32" s="26">
        <v>26</v>
      </c>
      <c r="B32" s="23" t="s">
        <v>36</v>
      </c>
      <c r="C32" s="39"/>
      <c r="D32" s="38"/>
      <c r="E32" s="37"/>
      <c r="F32" s="38"/>
      <c r="G32" s="21" t="str">
        <f t="shared" si="0"/>
        <v/>
      </c>
    </row>
    <row r="33" spans="1:7" s="2" customFormat="1" ht="22.5" customHeight="1" x14ac:dyDescent="0.2">
      <c r="A33" s="6">
        <v>27</v>
      </c>
      <c r="B33" s="7" t="s">
        <v>31</v>
      </c>
      <c r="C33" s="12">
        <v>5650</v>
      </c>
      <c r="D33" s="12">
        <v>951588</v>
      </c>
      <c r="E33" s="12">
        <v>194</v>
      </c>
      <c r="F33" s="13">
        <v>119</v>
      </c>
      <c r="G33" s="21">
        <f t="shared" si="0"/>
        <v>168.42265486725663</v>
      </c>
    </row>
    <row r="34" spans="1:7" ht="22.5" customHeight="1" thickBot="1" x14ac:dyDescent="0.25">
      <c r="A34" s="25">
        <v>28</v>
      </c>
      <c r="B34" s="14" t="s">
        <v>32</v>
      </c>
      <c r="C34" s="15">
        <v>7</v>
      </c>
      <c r="D34" s="16">
        <v>3780</v>
      </c>
      <c r="E34" s="15">
        <v>540</v>
      </c>
      <c r="F34" s="17">
        <v>540</v>
      </c>
      <c r="G34" s="22">
        <f t="shared" si="0"/>
        <v>540</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8"/>
  <sheetViews>
    <sheetView zoomScaleNormal="100" workbookViewId="0">
      <selection activeCell="G34" sqref="G3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1.69921875" style="1" customWidth="1"/>
    <col min="8" max="16384" width="9" style="1"/>
  </cols>
  <sheetData>
    <row r="1" spans="1:7" ht="16.5" customHeight="1" x14ac:dyDescent="0.45">
      <c r="A1" s="20"/>
      <c r="D1" s="35"/>
      <c r="E1" s="35"/>
      <c r="F1" s="35"/>
      <c r="G1" s="35"/>
    </row>
    <row r="2" spans="1:7" ht="30" customHeight="1" x14ac:dyDescent="0.45">
      <c r="A2" s="20"/>
      <c r="D2" s="67" t="s">
        <v>64</v>
      </c>
      <c r="E2" s="67"/>
      <c r="F2" s="67"/>
      <c r="G2" s="67"/>
    </row>
    <row r="3" spans="1:7" ht="36" customHeight="1" x14ac:dyDescent="0.45">
      <c r="D3" s="67"/>
      <c r="E3" s="67"/>
      <c r="F3" s="67"/>
      <c r="G3" s="67"/>
    </row>
    <row r="4" spans="1:7" ht="25.5" customHeight="1" thickBot="1" x14ac:dyDescent="0.25">
      <c r="E4" s="46" t="s">
        <v>66</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11865</v>
      </c>
      <c r="D7" s="9">
        <v>1895724</v>
      </c>
      <c r="E7" s="8">
        <v>211</v>
      </c>
      <c r="F7" s="9">
        <v>7</v>
      </c>
      <c r="G7" s="21">
        <f>IF(C7="","",IF(D7/C7&gt;E7,E7,IF(D7/C7&lt;F7,F7,D7/C7)))</f>
        <v>159.77446270543615</v>
      </c>
    </row>
    <row r="8" spans="1:7" s="2" customFormat="1" ht="22.5" customHeight="1" x14ac:dyDescent="0.2">
      <c r="A8" s="10">
        <v>2</v>
      </c>
      <c r="B8" s="11" t="s">
        <v>7</v>
      </c>
      <c r="C8" s="12">
        <v>1760</v>
      </c>
      <c r="D8" s="13">
        <v>432324</v>
      </c>
      <c r="E8" s="12">
        <v>254</v>
      </c>
      <c r="F8" s="13">
        <v>151</v>
      </c>
      <c r="G8" s="21">
        <f t="shared" ref="G8:G34" si="0">IF(C8="","",IF(D8/C8&gt;E8,E8,IF(D8/C8&lt;F8,F8,D8/C8)))</f>
        <v>245.63863636363635</v>
      </c>
    </row>
    <row r="9" spans="1:7" s="2" customFormat="1" ht="22.5" customHeight="1" x14ac:dyDescent="0.2">
      <c r="A9" s="10">
        <v>3</v>
      </c>
      <c r="B9" s="11" t="s">
        <v>8</v>
      </c>
      <c r="C9" s="12">
        <v>448</v>
      </c>
      <c r="D9" s="13">
        <v>328481</v>
      </c>
      <c r="E9" s="12">
        <v>1080</v>
      </c>
      <c r="F9" s="13">
        <v>324</v>
      </c>
      <c r="G9" s="21">
        <f t="shared" si="0"/>
        <v>733.21651785714289</v>
      </c>
    </row>
    <row r="10" spans="1:7" s="2" customFormat="1" ht="22.5" customHeight="1" x14ac:dyDescent="0.2">
      <c r="A10" s="6">
        <v>4</v>
      </c>
      <c r="B10" s="11" t="s">
        <v>9</v>
      </c>
      <c r="C10" s="12">
        <v>691</v>
      </c>
      <c r="D10" s="13">
        <v>219688</v>
      </c>
      <c r="E10" s="12">
        <v>432</v>
      </c>
      <c r="F10" s="13">
        <v>194</v>
      </c>
      <c r="G10" s="21">
        <f t="shared" si="0"/>
        <v>317.92764109985529</v>
      </c>
    </row>
    <row r="11" spans="1:7" s="2" customFormat="1" ht="22.5" customHeight="1" x14ac:dyDescent="0.2">
      <c r="A11" s="10">
        <v>5</v>
      </c>
      <c r="B11" s="11" t="s">
        <v>10</v>
      </c>
      <c r="C11" s="12">
        <v>1961</v>
      </c>
      <c r="D11" s="13">
        <v>667111</v>
      </c>
      <c r="E11" s="12">
        <v>648</v>
      </c>
      <c r="F11" s="13">
        <v>130</v>
      </c>
      <c r="G11" s="21">
        <f t="shared" si="0"/>
        <v>340.18918918918916</v>
      </c>
    </row>
    <row r="12" spans="1:7" s="2" customFormat="1" ht="22.5" customHeight="1" x14ac:dyDescent="0.2">
      <c r="A12" s="10">
        <v>6</v>
      </c>
      <c r="B12" s="11" t="s">
        <v>11</v>
      </c>
      <c r="C12" s="12">
        <v>37734</v>
      </c>
      <c r="D12" s="13">
        <v>14150916</v>
      </c>
      <c r="E12" s="12">
        <v>486</v>
      </c>
      <c r="F12" s="13">
        <v>175</v>
      </c>
      <c r="G12" s="21">
        <f t="shared" si="0"/>
        <v>375.01764986484335</v>
      </c>
    </row>
    <row r="13" spans="1:7" s="2" customFormat="1" ht="22.5" customHeight="1" x14ac:dyDescent="0.2">
      <c r="A13" s="6">
        <v>7</v>
      </c>
      <c r="B13" s="11" t="s">
        <v>12</v>
      </c>
      <c r="C13" s="12">
        <v>1507</v>
      </c>
      <c r="D13" s="13">
        <v>883527</v>
      </c>
      <c r="E13" s="12">
        <v>1080</v>
      </c>
      <c r="F13" s="13">
        <v>130</v>
      </c>
      <c r="G13" s="21">
        <f t="shared" si="0"/>
        <v>586.2820172528202</v>
      </c>
    </row>
    <row r="14" spans="1:7" s="2" customFormat="1" ht="22.5" customHeight="1" x14ac:dyDescent="0.2">
      <c r="A14" s="10">
        <v>8</v>
      </c>
      <c r="B14" s="11" t="s">
        <v>13</v>
      </c>
      <c r="C14" s="12">
        <v>857</v>
      </c>
      <c r="D14" s="13">
        <v>1725230</v>
      </c>
      <c r="E14" s="12">
        <v>2872</v>
      </c>
      <c r="F14" s="13">
        <v>1210</v>
      </c>
      <c r="G14" s="21">
        <f t="shared" si="0"/>
        <v>2013.1038506417735</v>
      </c>
    </row>
    <row r="15" spans="1:7" s="2" customFormat="1" ht="22.5" customHeight="1" x14ac:dyDescent="0.2">
      <c r="A15" s="10">
        <v>9</v>
      </c>
      <c r="B15" s="11" t="s">
        <v>14</v>
      </c>
      <c r="C15" s="12">
        <v>359</v>
      </c>
      <c r="D15" s="13">
        <v>668571</v>
      </c>
      <c r="E15" s="12">
        <v>2241</v>
      </c>
      <c r="F15" s="13">
        <v>1426</v>
      </c>
      <c r="G15" s="21">
        <f t="shared" si="0"/>
        <v>1862.3147632311977</v>
      </c>
    </row>
    <row r="16" spans="1:7" s="2" customFormat="1" ht="22.5" customHeight="1" x14ac:dyDescent="0.2">
      <c r="A16" s="6">
        <v>10</v>
      </c>
      <c r="B16" s="11" t="s">
        <v>15</v>
      </c>
      <c r="C16" s="12">
        <v>420</v>
      </c>
      <c r="D16" s="13">
        <v>170424</v>
      </c>
      <c r="E16" s="12">
        <v>518</v>
      </c>
      <c r="F16" s="13">
        <v>360</v>
      </c>
      <c r="G16" s="21">
        <f t="shared" si="0"/>
        <v>405.77142857142854</v>
      </c>
    </row>
    <row r="17" spans="1:7" s="2" customFormat="1" ht="22.5" customHeight="1" x14ac:dyDescent="0.2">
      <c r="A17" s="10">
        <v>11</v>
      </c>
      <c r="B17" s="11" t="s">
        <v>16</v>
      </c>
      <c r="C17" s="12">
        <v>21160</v>
      </c>
      <c r="D17" s="13">
        <v>8361144</v>
      </c>
      <c r="E17" s="12">
        <v>432</v>
      </c>
      <c r="F17" s="13">
        <v>162</v>
      </c>
      <c r="G17" s="21">
        <f t="shared" si="0"/>
        <v>395.1391304347826</v>
      </c>
    </row>
    <row r="18" spans="1:7" s="2" customFormat="1" ht="22.5" customHeight="1" x14ac:dyDescent="0.2">
      <c r="A18" s="10">
        <v>12</v>
      </c>
      <c r="B18" s="11" t="s">
        <v>17</v>
      </c>
      <c r="C18" s="12">
        <v>874</v>
      </c>
      <c r="D18" s="13">
        <v>362955</v>
      </c>
      <c r="E18" s="12">
        <v>756</v>
      </c>
      <c r="F18" s="13">
        <v>238</v>
      </c>
      <c r="G18" s="21">
        <f t="shared" si="0"/>
        <v>415.28032036613274</v>
      </c>
    </row>
    <row r="19" spans="1:7" s="2" customFormat="1" ht="22.5" customHeight="1" x14ac:dyDescent="0.2">
      <c r="A19" s="6">
        <v>13</v>
      </c>
      <c r="B19" s="11" t="s">
        <v>18</v>
      </c>
      <c r="C19" s="12">
        <v>23159</v>
      </c>
      <c r="D19" s="13">
        <v>5731322</v>
      </c>
      <c r="E19" s="12">
        <v>443</v>
      </c>
      <c r="F19" s="13">
        <v>54</v>
      </c>
      <c r="G19" s="21">
        <f t="shared" si="0"/>
        <v>247.47709313873656</v>
      </c>
    </row>
    <row r="20" spans="1:7" s="2" customFormat="1" ht="22.5" customHeight="1" x14ac:dyDescent="0.2">
      <c r="A20" s="10">
        <v>14</v>
      </c>
      <c r="B20" s="11" t="s">
        <v>19</v>
      </c>
      <c r="C20" s="12">
        <v>2030</v>
      </c>
      <c r="D20" s="13">
        <v>784458</v>
      </c>
      <c r="E20" s="12">
        <v>421</v>
      </c>
      <c r="F20" s="13">
        <v>356</v>
      </c>
      <c r="G20" s="21">
        <f t="shared" si="0"/>
        <v>386.43251231527091</v>
      </c>
    </row>
    <row r="21" spans="1:7" s="2" customFormat="1" ht="22.5" customHeight="1" x14ac:dyDescent="0.2">
      <c r="A21" s="10">
        <v>15</v>
      </c>
      <c r="B21" s="11" t="s">
        <v>20</v>
      </c>
      <c r="C21" s="12">
        <v>2261</v>
      </c>
      <c r="D21" s="13">
        <v>1215144</v>
      </c>
      <c r="E21" s="12">
        <v>734</v>
      </c>
      <c r="F21" s="13">
        <v>216</v>
      </c>
      <c r="G21" s="21">
        <f t="shared" si="0"/>
        <v>537.43653250773991</v>
      </c>
    </row>
    <row r="22" spans="1:7" s="2" customFormat="1" ht="22.5" customHeight="1" x14ac:dyDescent="0.2">
      <c r="A22" s="6">
        <v>16</v>
      </c>
      <c r="B22" s="11" t="s">
        <v>21</v>
      </c>
      <c r="C22" s="12">
        <v>4706</v>
      </c>
      <c r="D22" s="13">
        <v>2852712</v>
      </c>
      <c r="E22" s="12">
        <v>1026</v>
      </c>
      <c r="F22" s="13">
        <v>378</v>
      </c>
      <c r="G22" s="21">
        <f t="shared" si="0"/>
        <v>606.18614534636629</v>
      </c>
    </row>
    <row r="23" spans="1:7" s="2" customFormat="1" ht="22.5" customHeight="1" x14ac:dyDescent="0.2">
      <c r="A23" s="10">
        <v>17</v>
      </c>
      <c r="B23" s="11" t="s">
        <v>22</v>
      </c>
      <c r="C23" s="12">
        <v>19054</v>
      </c>
      <c r="D23" s="13">
        <v>7083784</v>
      </c>
      <c r="E23" s="12">
        <v>1264</v>
      </c>
      <c r="F23" s="13">
        <v>216</v>
      </c>
      <c r="G23" s="21">
        <f t="shared" si="0"/>
        <v>371.77411567125012</v>
      </c>
    </row>
    <row r="24" spans="1:7" s="2" customFormat="1" ht="22.5" customHeight="1" x14ac:dyDescent="0.2">
      <c r="A24" s="10">
        <v>18</v>
      </c>
      <c r="B24" s="11" t="s">
        <v>23</v>
      </c>
      <c r="C24" s="12">
        <v>205</v>
      </c>
      <c r="D24" s="13">
        <v>339239</v>
      </c>
      <c r="E24" s="12">
        <v>2700</v>
      </c>
      <c r="F24" s="13">
        <v>1080</v>
      </c>
      <c r="G24" s="21">
        <f t="shared" si="0"/>
        <v>1654.8243902439024</v>
      </c>
    </row>
    <row r="25" spans="1:7" s="2" customFormat="1" ht="22.5" customHeight="1" x14ac:dyDescent="0.2">
      <c r="A25" s="6">
        <v>19</v>
      </c>
      <c r="B25" s="11" t="s">
        <v>24</v>
      </c>
      <c r="C25" s="12">
        <v>179</v>
      </c>
      <c r="D25" s="13">
        <v>49697</v>
      </c>
      <c r="E25" s="12">
        <v>346</v>
      </c>
      <c r="F25" s="13">
        <v>205</v>
      </c>
      <c r="G25" s="21">
        <f t="shared" si="0"/>
        <v>277.6368715083799</v>
      </c>
    </row>
    <row r="26" spans="1:7" s="2" customFormat="1" ht="22.5" customHeight="1" x14ac:dyDescent="0.2">
      <c r="A26" s="10">
        <v>20</v>
      </c>
      <c r="B26" s="11" t="s">
        <v>25</v>
      </c>
      <c r="C26" s="12">
        <v>10631</v>
      </c>
      <c r="D26" s="13">
        <v>5434378</v>
      </c>
      <c r="E26" s="12">
        <v>648</v>
      </c>
      <c r="F26" s="13">
        <v>270</v>
      </c>
      <c r="G26" s="21">
        <f t="shared" si="0"/>
        <v>511.18220299125198</v>
      </c>
    </row>
    <row r="27" spans="1:7" s="2" customFormat="1" ht="22.5" customHeight="1" x14ac:dyDescent="0.2">
      <c r="A27" s="10">
        <v>21</v>
      </c>
      <c r="B27" s="11" t="s">
        <v>26</v>
      </c>
      <c r="C27" s="12">
        <v>2356</v>
      </c>
      <c r="D27" s="13">
        <v>767929</v>
      </c>
      <c r="E27" s="12">
        <v>605</v>
      </c>
      <c r="F27" s="13">
        <v>22</v>
      </c>
      <c r="G27" s="21">
        <f t="shared" si="0"/>
        <v>325.9460950764007</v>
      </c>
    </row>
    <row r="28" spans="1:7" s="2" customFormat="1" ht="22.5" customHeight="1" x14ac:dyDescent="0.2">
      <c r="A28" s="6">
        <v>22</v>
      </c>
      <c r="B28" s="11" t="s">
        <v>27</v>
      </c>
      <c r="C28" s="12">
        <v>586</v>
      </c>
      <c r="D28" s="13">
        <v>84964</v>
      </c>
      <c r="E28" s="12">
        <v>216</v>
      </c>
      <c r="F28" s="13">
        <v>32</v>
      </c>
      <c r="G28" s="21">
        <f t="shared" si="0"/>
        <v>144.98976109215016</v>
      </c>
    </row>
    <row r="29" spans="1:7" s="2" customFormat="1" ht="22.5" customHeight="1" x14ac:dyDescent="0.2">
      <c r="A29" s="10">
        <v>23</v>
      </c>
      <c r="B29" s="11" t="s">
        <v>28</v>
      </c>
      <c r="C29" s="12">
        <v>7270</v>
      </c>
      <c r="D29" s="13">
        <v>5653684</v>
      </c>
      <c r="E29" s="12">
        <v>1269</v>
      </c>
      <c r="F29" s="13">
        <v>216</v>
      </c>
      <c r="G29" s="21">
        <f>IF(C29="","",IF(D29/C29&gt;E29,E29,IF(D29/C29&lt;F29,F29,D29/C29)))</f>
        <v>777.67317744154059</v>
      </c>
    </row>
    <row r="30" spans="1:7" s="2" customFormat="1" ht="22.5" customHeight="1" x14ac:dyDescent="0.2">
      <c r="A30" s="10">
        <v>24</v>
      </c>
      <c r="B30" s="11" t="s">
        <v>29</v>
      </c>
      <c r="C30" s="12">
        <v>285</v>
      </c>
      <c r="D30" s="13">
        <v>93474</v>
      </c>
      <c r="E30" s="12">
        <v>367</v>
      </c>
      <c r="F30" s="13">
        <v>140</v>
      </c>
      <c r="G30" s="21">
        <f t="shared" si="0"/>
        <v>327.97894736842107</v>
      </c>
    </row>
    <row r="31" spans="1:7" s="2" customFormat="1" ht="22.5" customHeight="1" x14ac:dyDescent="0.2">
      <c r="A31" s="6">
        <v>25</v>
      </c>
      <c r="B31" s="27" t="s">
        <v>30</v>
      </c>
      <c r="C31" s="12">
        <v>16270</v>
      </c>
      <c r="D31" s="13">
        <v>5230440</v>
      </c>
      <c r="E31" s="12">
        <v>356</v>
      </c>
      <c r="F31" s="13">
        <v>270</v>
      </c>
      <c r="G31" s="21">
        <f t="shared" si="0"/>
        <v>321.47756607252614</v>
      </c>
    </row>
    <row r="32" spans="1:7" s="2" customFormat="1" ht="22.5" customHeight="1" x14ac:dyDescent="0.2">
      <c r="A32" s="26">
        <v>26</v>
      </c>
      <c r="B32" s="23" t="s">
        <v>36</v>
      </c>
      <c r="C32" s="39">
        <v>276</v>
      </c>
      <c r="D32" s="38">
        <v>213602</v>
      </c>
      <c r="E32" s="37">
        <v>1026</v>
      </c>
      <c r="F32" s="38">
        <v>626</v>
      </c>
      <c r="G32" s="21">
        <f t="shared" si="0"/>
        <v>773.9202898550725</v>
      </c>
    </row>
    <row r="33" spans="1:7" s="2" customFormat="1" ht="22.5" customHeight="1" x14ac:dyDescent="0.2">
      <c r="A33" s="6">
        <v>27</v>
      </c>
      <c r="B33" s="7" t="s">
        <v>31</v>
      </c>
      <c r="C33" s="12">
        <v>28750</v>
      </c>
      <c r="D33" s="12">
        <v>4992516</v>
      </c>
      <c r="E33" s="12">
        <v>206</v>
      </c>
      <c r="F33" s="13">
        <v>113</v>
      </c>
      <c r="G33" s="21">
        <f t="shared" si="0"/>
        <v>173.6527304347826</v>
      </c>
    </row>
    <row r="34" spans="1:7" ht="22.5" customHeight="1" thickBot="1" x14ac:dyDescent="0.25">
      <c r="A34" s="25">
        <v>28</v>
      </c>
      <c r="B34" s="14" t="s">
        <v>32</v>
      </c>
      <c r="C34" s="15">
        <v>159</v>
      </c>
      <c r="D34" s="16">
        <v>445435</v>
      </c>
      <c r="E34" s="15">
        <v>3564</v>
      </c>
      <c r="F34" s="17">
        <v>518</v>
      </c>
      <c r="G34" s="22">
        <f t="shared" si="0"/>
        <v>2801.4779874213837</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B35:D35"/>
    <mergeCell ref="B37:G37"/>
    <mergeCell ref="B38:G38"/>
    <mergeCell ref="D2:G3"/>
    <mergeCell ref="E4:G4"/>
    <mergeCell ref="A5:A6"/>
    <mergeCell ref="B5:B6"/>
    <mergeCell ref="C5:C6"/>
    <mergeCell ref="D5:D6"/>
    <mergeCell ref="E5:G5"/>
  </mergeCells>
  <phoneticPr fontId="2"/>
  <pageMargins left="0.62992125984251968" right="0.23622047244094491" top="0.74803149606299213" bottom="0"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G38"/>
  <sheetViews>
    <sheetView view="pageBreakPreview" topLeftCell="A4" zoomScaleNormal="100" zoomScaleSheetLayoutView="100" workbookViewId="0">
      <selection activeCell="H4" sqref="H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68"/>
      <c r="E2" s="68"/>
      <c r="F2" s="68"/>
      <c r="G2" s="68"/>
    </row>
    <row r="3" spans="1:7" ht="36" customHeight="1" x14ac:dyDescent="0.45">
      <c r="D3" s="68"/>
      <c r="E3" s="68"/>
      <c r="F3" s="68"/>
      <c r="G3" s="68"/>
    </row>
    <row r="4" spans="1:7" ht="25.5" customHeight="1" thickBot="1" x14ac:dyDescent="0.25">
      <c r="E4" s="46" t="s">
        <v>63</v>
      </c>
      <c r="F4" s="46"/>
      <c r="G4" s="46"/>
    </row>
    <row r="5" spans="1:7" s="2" customFormat="1" ht="21.75" customHeight="1" thickTop="1" x14ac:dyDescent="0.45">
      <c r="A5" s="47"/>
      <c r="B5" s="49" t="s">
        <v>0</v>
      </c>
      <c r="C5" s="51" t="s">
        <v>1</v>
      </c>
      <c r="D5" s="53" t="s">
        <v>2</v>
      </c>
      <c r="E5" s="54" t="s">
        <v>34</v>
      </c>
      <c r="F5" s="54"/>
      <c r="G5" s="55"/>
    </row>
    <row r="6" spans="1:7" s="2" customFormat="1" ht="20.25" customHeight="1" x14ac:dyDescent="0.45">
      <c r="A6" s="48"/>
      <c r="B6" s="50"/>
      <c r="C6" s="52"/>
      <c r="D6" s="50"/>
      <c r="E6" s="3" t="s">
        <v>3</v>
      </c>
      <c r="F6" s="4" t="s">
        <v>4</v>
      </c>
      <c r="G6" s="5" t="s">
        <v>5</v>
      </c>
    </row>
    <row r="7" spans="1:7" s="2" customFormat="1" ht="22.5" customHeight="1" x14ac:dyDescent="0.2">
      <c r="A7" s="6" t="s">
        <v>62</v>
      </c>
      <c r="B7" s="7" t="s">
        <v>6</v>
      </c>
      <c r="C7" s="8"/>
      <c r="D7" s="9"/>
      <c r="E7" s="8"/>
      <c r="F7" s="9"/>
      <c r="G7" s="21" t="str">
        <f>IF(C7="","",IF(D7/C7&gt;E7,E7,IF(D7/C7&lt;F7,F7,D7/C7)))</f>
        <v/>
      </c>
    </row>
    <row r="8" spans="1:7" s="2" customFormat="1" ht="22.5" customHeight="1" x14ac:dyDescent="0.2">
      <c r="A8" s="10">
        <v>2</v>
      </c>
      <c r="B8" s="11" t="s">
        <v>7</v>
      </c>
      <c r="C8" s="12"/>
      <c r="D8" s="13"/>
      <c r="E8" s="12"/>
      <c r="F8" s="13"/>
      <c r="G8" s="21" t="str">
        <f t="shared" ref="G8:G34" si="0">IF(C8="","",IF(D8/C8&gt;E8,E8,IF(D8/C8&lt;F8,F8,D8/C8)))</f>
        <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c r="D10" s="13"/>
      <c r="E10" s="12"/>
      <c r="F10" s="13"/>
      <c r="G10" s="21" t="str">
        <f t="shared" si="0"/>
        <v/>
      </c>
    </row>
    <row r="11" spans="1:7" s="2" customFormat="1" ht="22.5" customHeight="1" x14ac:dyDescent="0.2">
      <c r="A11" s="10">
        <v>5</v>
      </c>
      <c r="B11" s="11" t="s">
        <v>10</v>
      </c>
      <c r="C11" s="12"/>
      <c r="D11" s="13"/>
      <c r="E11" s="12"/>
      <c r="F11" s="13"/>
      <c r="G11" s="21" t="str">
        <f t="shared" si="0"/>
        <v/>
      </c>
    </row>
    <row r="12" spans="1:7" s="2" customFormat="1" ht="22.5" customHeight="1" x14ac:dyDescent="0.2">
      <c r="A12" s="10">
        <v>6</v>
      </c>
      <c r="B12" s="11" t="s">
        <v>11</v>
      </c>
      <c r="C12" s="12"/>
      <c r="D12" s="13"/>
      <c r="E12" s="12"/>
      <c r="F12" s="13"/>
      <c r="G12" s="21" t="str">
        <f t="shared" si="0"/>
        <v/>
      </c>
    </row>
    <row r="13" spans="1:7" s="2" customFormat="1" ht="22.5" customHeight="1" x14ac:dyDescent="0.2">
      <c r="A13" s="6">
        <v>7</v>
      </c>
      <c r="B13" s="11" t="s">
        <v>12</v>
      </c>
      <c r="C13" s="12"/>
      <c r="D13" s="13"/>
      <c r="E13" s="12"/>
      <c r="F13" s="13"/>
      <c r="G13" s="21" t="str">
        <f t="shared" si="0"/>
        <v/>
      </c>
    </row>
    <row r="14" spans="1:7" s="2" customFormat="1" ht="22.5" customHeight="1" x14ac:dyDescent="0.2">
      <c r="A14" s="10">
        <v>8</v>
      </c>
      <c r="B14" s="11" t="s">
        <v>13</v>
      </c>
      <c r="C14" s="12"/>
      <c r="D14" s="13"/>
      <c r="E14" s="12"/>
      <c r="F14" s="13"/>
      <c r="G14" s="21" t="str">
        <f t="shared" si="0"/>
        <v/>
      </c>
    </row>
    <row r="15" spans="1:7" s="2" customFormat="1" ht="22.5" customHeight="1" x14ac:dyDescent="0.2">
      <c r="A15" s="10">
        <v>9</v>
      </c>
      <c r="B15" s="11" t="s">
        <v>14</v>
      </c>
      <c r="C15" s="12"/>
      <c r="D15" s="13"/>
      <c r="E15" s="12"/>
      <c r="F15" s="13"/>
      <c r="G15" s="21" t="str">
        <f t="shared" si="0"/>
        <v/>
      </c>
    </row>
    <row r="16" spans="1:7" s="2" customFormat="1" ht="22.5" customHeight="1" x14ac:dyDescent="0.2">
      <c r="A16" s="6">
        <v>10</v>
      </c>
      <c r="B16" s="11" t="s">
        <v>15</v>
      </c>
      <c r="C16" s="12"/>
      <c r="D16" s="13"/>
      <c r="E16" s="12"/>
      <c r="F16" s="13"/>
      <c r="G16" s="21" t="str">
        <f t="shared" si="0"/>
        <v/>
      </c>
    </row>
    <row r="17" spans="1:7" s="2" customFormat="1" ht="22.5" customHeight="1" x14ac:dyDescent="0.2">
      <c r="A17" s="10">
        <v>11</v>
      </c>
      <c r="B17" s="11" t="s">
        <v>16</v>
      </c>
      <c r="C17" s="12"/>
      <c r="D17" s="13"/>
      <c r="E17" s="12"/>
      <c r="F17" s="13"/>
      <c r="G17" s="21" t="str">
        <f t="shared" si="0"/>
        <v/>
      </c>
    </row>
    <row r="18" spans="1:7" s="2" customFormat="1" ht="22.5" customHeight="1" x14ac:dyDescent="0.2">
      <c r="A18" s="10">
        <v>12</v>
      </c>
      <c r="B18" s="11" t="s">
        <v>17</v>
      </c>
      <c r="C18" s="12"/>
      <c r="D18" s="13"/>
      <c r="E18" s="12"/>
      <c r="F18" s="13"/>
      <c r="G18" s="21" t="str">
        <f t="shared" si="0"/>
        <v/>
      </c>
    </row>
    <row r="19" spans="1:7" s="2" customFormat="1" ht="22.5" customHeight="1" x14ac:dyDescent="0.2">
      <c r="A19" s="6">
        <v>13</v>
      </c>
      <c r="B19" s="11" t="s">
        <v>18</v>
      </c>
      <c r="C19" s="12"/>
      <c r="D19" s="13"/>
      <c r="E19" s="12"/>
      <c r="F19" s="13"/>
      <c r="G19" s="21" t="str">
        <f t="shared" si="0"/>
        <v/>
      </c>
    </row>
    <row r="20" spans="1:7" s="2" customFormat="1" ht="22.5" customHeight="1" x14ac:dyDescent="0.2">
      <c r="A20" s="10">
        <v>14</v>
      </c>
      <c r="B20" s="11" t="s">
        <v>19</v>
      </c>
      <c r="C20" s="12"/>
      <c r="D20" s="13"/>
      <c r="E20" s="12"/>
      <c r="F20" s="13"/>
      <c r="G20" s="21" t="str">
        <f t="shared" si="0"/>
        <v/>
      </c>
    </row>
    <row r="21" spans="1:7" s="2" customFormat="1" ht="22.5" customHeight="1" x14ac:dyDescent="0.2">
      <c r="A21" s="10">
        <v>15</v>
      </c>
      <c r="B21" s="11" t="s">
        <v>20</v>
      </c>
      <c r="C21" s="12"/>
      <c r="D21" s="13"/>
      <c r="E21" s="12"/>
      <c r="F21" s="13"/>
      <c r="G21" s="21" t="str">
        <f t="shared" si="0"/>
        <v/>
      </c>
    </row>
    <row r="22" spans="1:7" s="2" customFormat="1" ht="22.5" customHeight="1" x14ac:dyDescent="0.2">
      <c r="A22" s="6">
        <v>16</v>
      </c>
      <c r="B22" s="11" t="s">
        <v>21</v>
      </c>
      <c r="C22" s="12"/>
      <c r="D22" s="13"/>
      <c r="E22" s="12"/>
      <c r="F22" s="13"/>
      <c r="G22" s="21" t="str">
        <f t="shared" si="0"/>
        <v/>
      </c>
    </row>
    <row r="23" spans="1:7" s="2" customFormat="1" ht="22.5" customHeight="1" x14ac:dyDescent="0.2">
      <c r="A23" s="10">
        <v>17</v>
      </c>
      <c r="B23" s="11" t="s">
        <v>22</v>
      </c>
      <c r="C23" s="12"/>
      <c r="D23" s="13"/>
      <c r="E23" s="12"/>
      <c r="F23" s="13"/>
      <c r="G23" s="21" t="str">
        <f t="shared" si="0"/>
        <v/>
      </c>
    </row>
    <row r="24" spans="1:7" s="2" customFormat="1" ht="22.5" customHeight="1" x14ac:dyDescent="0.2">
      <c r="A24" s="10">
        <v>18</v>
      </c>
      <c r="B24" s="11" t="s">
        <v>23</v>
      </c>
      <c r="C24" s="12"/>
      <c r="D24" s="13"/>
      <c r="E24" s="12"/>
      <c r="F24" s="13"/>
      <c r="G24" s="21" t="str">
        <f t="shared" si="0"/>
        <v/>
      </c>
    </row>
    <row r="25" spans="1:7" s="2" customFormat="1" ht="22.5" customHeight="1" x14ac:dyDescent="0.2">
      <c r="A25" s="6">
        <v>19</v>
      </c>
      <c r="B25" s="11" t="s">
        <v>24</v>
      </c>
      <c r="C25" s="12"/>
      <c r="D25" s="13"/>
      <c r="E25" s="12"/>
      <c r="F25" s="13"/>
      <c r="G25" s="21" t="str">
        <f t="shared" si="0"/>
        <v/>
      </c>
    </row>
    <row r="26" spans="1:7" s="2" customFormat="1" ht="22.5" customHeight="1" x14ac:dyDescent="0.2">
      <c r="A26" s="10">
        <v>20</v>
      </c>
      <c r="B26" s="11" t="s">
        <v>25</v>
      </c>
      <c r="C26" s="12"/>
      <c r="D26" s="13"/>
      <c r="E26" s="12"/>
      <c r="F26" s="13"/>
      <c r="G26" s="21" t="str">
        <f t="shared" si="0"/>
        <v/>
      </c>
    </row>
    <row r="27" spans="1:7" s="2" customFormat="1" ht="22.5" customHeight="1" x14ac:dyDescent="0.2">
      <c r="A27" s="10">
        <v>21</v>
      </c>
      <c r="B27" s="11" t="s">
        <v>26</v>
      </c>
      <c r="C27" s="12"/>
      <c r="D27" s="13"/>
      <c r="E27" s="12"/>
      <c r="F27" s="13"/>
      <c r="G27" s="21" t="str">
        <f t="shared" si="0"/>
        <v/>
      </c>
    </row>
    <row r="28" spans="1:7" s="2" customFormat="1" ht="22.5" customHeight="1" x14ac:dyDescent="0.2">
      <c r="A28" s="6">
        <v>22</v>
      </c>
      <c r="B28" s="11" t="s">
        <v>27</v>
      </c>
      <c r="C28" s="12"/>
      <c r="D28" s="13"/>
      <c r="E28" s="12"/>
      <c r="F28" s="13"/>
      <c r="G28" s="21" t="str">
        <f t="shared" si="0"/>
        <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c r="D30" s="13"/>
      <c r="E30" s="12"/>
      <c r="F30" s="13"/>
      <c r="G30" s="21" t="str">
        <f t="shared" si="0"/>
        <v/>
      </c>
    </row>
    <row r="31" spans="1:7" s="2" customFormat="1" ht="22.5" customHeight="1" x14ac:dyDescent="0.2">
      <c r="A31" s="6">
        <v>25</v>
      </c>
      <c r="B31" s="11" t="s">
        <v>30</v>
      </c>
      <c r="C31" s="12"/>
      <c r="D31" s="13"/>
      <c r="E31" s="12"/>
      <c r="F31" s="13"/>
      <c r="G31" s="21" t="str">
        <f t="shared" si="0"/>
        <v/>
      </c>
    </row>
    <row r="32" spans="1:7" s="2" customFormat="1" ht="22.5" customHeight="1" x14ac:dyDescent="0.2">
      <c r="A32" s="26">
        <v>26</v>
      </c>
      <c r="B32" s="23" t="s">
        <v>36</v>
      </c>
      <c r="C32" s="39"/>
      <c r="D32" s="38"/>
      <c r="E32" s="37"/>
      <c r="F32" s="38"/>
      <c r="G32" s="21" t="str">
        <f t="shared" si="0"/>
        <v/>
      </c>
    </row>
    <row r="33" spans="1:7" s="2" customFormat="1" ht="22.5" customHeight="1" x14ac:dyDescent="0.2">
      <c r="A33" s="10">
        <v>27</v>
      </c>
      <c r="B33" s="11" t="s">
        <v>31</v>
      </c>
      <c r="C33" s="12"/>
      <c r="D33" s="12"/>
      <c r="E33" s="12"/>
      <c r="F33" s="13"/>
      <c r="G33" s="21" t="str">
        <f t="shared" si="0"/>
        <v/>
      </c>
    </row>
    <row r="34" spans="1:7" ht="18.600000000000001" thickBot="1" x14ac:dyDescent="0.25">
      <c r="A34" s="10">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42" customHeight="1" x14ac:dyDescent="0.45">
      <c r="A36" s="18"/>
      <c r="B36" s="19" t="s">
        <v>38</v>
      </c>
      <c r="C36" s="19"/>
      <c r="D36" s="19"/>
      <c r="E36" s="18"/>
      <c r="F36" s="18"/>
      <c r="G36" s="18"/>
    </row>
    <row r="37" spans="1:7"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B38:G38"/>
    <mergeCell ref="B37:G37"/>
    <mergeCell ref="B35:D35"/>
    <mergeCell ref="E4:G4"/>
    <mergeCell ref="D2:G3"/>
  </mergeCells>
  <phoneticPr fontId="2"/>
  <pageMargins left="0.62992125984251968" right="0.23622047244094491"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月曜日</vt:lpstr>
      <vt:lpstr>火曜日</vt:lpstr>
      <vt:lpstr>水曜日</vt:lpstr>
      <vt:lpstr>木曜日</vt:lpstr>
      <vt:lpstr>金曜日</vt:lpstr>
      <vt:lpstr>土曜日</vt:lpstr>
      <vt:lpstr>日曜日（臨時）</vt:lpstr>
      <vt:lpstr>日曜日</vt:lpstr>
      <vt:lpstr>金曜日!Print_Area</vt:lpstr>
      <vt:lpstr>月曜日!Print_Area</vt:lpstr>
      <vt:lpstr>水曜日!Print_Area</vt:lpstr>
      <vt:lpstr>土曜日!Print_Area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2026-08-21T04:53:31Z</cp:lastPrinted>
  <dcterms:created xsi:type="dcterms:W3CDTF">2018-07-05T01:15:48Z</dcterms:created>
  <dcterms:modified xsi:type="dcterms:W3CDTF">2026-08-21T04:53:33Z</dcterms:modified>
</cp:coreProperties>
</file>