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169.254.161.24\share\01ホームページ\00市況情報(せり後に更新)\"/>
    </mc:Choice>
  </mc:AlternateContent>
  <xr:revisionPtr revIDLastSave="0" documentId="13_ncr:1_{BDA36901-5CA6-4FD8-A06E-51970B30378D}" xr6:coauthVersionLast="47" xr6:coauthVersionMax="47" xr10:uidLastSave="{00000000-0000-0000-0000-000000000000}"/>
  <bookViews>
    <workbookView xWindow="-120" yWindow="-120" windowWidth="29040" windowHeight="15720" activeTab="1" xr2:uid="{00000000-000D-0000-FFFF-FFFF00000000}"/>
  </bookViews>
  <sheets>
    <sheet name="月曜日" sheetId="12" r:id="rId1"/>
    <sheet name="火曜日" sheetId="11" r:id="rId2"/>
    <sheet name="水曜日" sheetId="10" state="hidden" r:id="rId3"/>
    <sheet name="木曜日" sheetId="9" r:id="rId4"/>
    <sheet name="金曜日" sheetId="4" r:id="rId5"/>
    <sheet name="土曜日" sheetId="8" r:id="rId6"/>
    <sheet name="日曜日（臨時）" sheetId="14" state="hidden" r:id="rId7"/>
    <sheet name="日曜日" sheetId="13" state="hidden" r:id="rId8"/>
  </sheets>
  <definedNames>
    <definedName name="_xlnm.Print_Area" localSheetId="4">金曜日!$A$1:$G$38</definedName>
    <definedName name="_xlnm.Print_Area" localSheetId="0">月曜日!$A$1:$G$38</definedName>
    <definedName name="_xlnm.Print_Area" localSheetId="2">水曜日!$A$1:$G$38</definedName>
    <definedName name="_xlnm.Print_Area" localSheetId="5">土曜日!$A$1:$G$38</definedName>
    <definedName name="_xlnm.Print_Area" localSheetId="6">'日曜日（臨時）'!$A$1:$G$38</definedName>
    <definedName name="_xlnm.Print_Area" localSheetId="3">木曜日!$A$1:$G$37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8" l="1"/>
  <c r="G14" i="11"/>
  <c r="G8" i="12"/>
  <c r="G7" i="12"/>
  <c r="G18" i="4"/>
  <c r="G24" i="9"/>
  <c r="G10" i="8"/>
  <c r="G23" i="4"/>
  <c r="G28" i="9"/>
  <c r="G16" i="4"/>
  <c r="G19" i="8"/>
  <c r="G18" i="11"/>
  <c r="G16" i="11"/>
  <c r="G22" i="8"/>
  <c r="G17" i="9"/>
  <c r="G8" i="10"/>
  <c r="G23" i="11"/>
  <c r="G12" i="12" l="1"/>
  <c r="G26" i="8" l="1"/>
  <c r="G16" i="12" l="1"/>
  <c r="G31" i="11" l="1"/>
  <c r="G33" i="8" l="1"/>
  <c r="G34" i="8" l="1"/>
  <c r="G12" i="11" l="1"/>
  <c r="G14" i="4" l="1"/>
  <c r="G27" i="9" l="1"/>
  <c r="G19" i="11" l="1"/>
  <c r="G27" i="12" l="1"/>
  <c r="G19" i="4" l="1"/>
  <c r="G32" i="11" l="1"/>
  <c r="G20" i="4" l="1"/>
  <c r="G29" i="9" l="1"/>
  <c r="G20" i="11" l="1"/>
  <c r="G30" i="9" l="1"/>
  <c r="G11" i="9" l="1"/>
  <c r="G12" i="8" l="1"/>
  <c r="G7" i="9" l="1"/>
  <c r="G18" i="12" l="1"/>
  <c r="G7" i="8" l="1"/>
  <c r="G23" i="12" l="1"/>
  <c r="G22" i="11" l="1"/>
  <c r="G19" i="12" l="1"/>
  <c r="G34" i="14" l="1"/>
  <c r="G33" i="14"/>
  <c r="G32" i="14"/>
  <c r="G31" i="14"/>
  <c r="G30" i="14"/>
  <c r="G29" i="14"/>
  <c r="G28" i="14"/>
  <c r="G27" i="14"/>
  <c r="G26" i="14"/>
  <c r="G25" i="14"/>
  <c r="G24" i="14"/>
  <c r="G23" i="14"/>
  <c r="G22" i="14"/>
  <c r="G21" i="14"/>
  <c r="G20" i="14"/>
  <c r="G19" i="14"/>
  <c r="G18" i="14"/>
  <c r="G17" i="14"/>
  <c r="G16" i="14"/>
  <c r="G15" i="14"/>
  <c r="G14" i="14"/>
  <c r="G13" i="14"/>
  <c r="G12" i="14"/>
  <c r="G11" i="14"/>
  <c r="G10" i="14"/>
  <c r="G9" i="14"/>
  <c r="G8" i="14"/>
  <c r="G7" i="14"/>
  <c r="G28" i="12" l="1"/>
  <c r="G24" i="11" l="1"/>
  <c r="G17" i="12" l="1"/>
  <c r="G15" i="4" l="1"/>
  <c r="G21" i="4" l="1"/>
  <c r="G27" i="11" l="1"/>
  <c r="G32" i="13" l="1"/>
  <c r="G12" i="13"/>
  <c r="G29" i="8" l="1"/>
  <c r="G19" i="9" l="1"/>
  <c r="G15" i="9"/>
  <c r="G29" i="4" l="1"/>
  <c r="G34" i="4" l="1"/>
  <c r="G33" i="4"/>
  <c r="G32" i="4"/>
  <c r="G31" i="4"/>
  <c r="G30" i="4"/>
  <c r="G13" i="4"/>
  <c r="G12" i="4"/>
  <c r="G9" i="4"/>
  <c r="G10" i="4"/>
  <c r="G8" i="4"/>
  <c r="G7" i="4"/>
  <c r="G22" i="9" l="1"/>
  <c r="G15" i="12" l="1"/>
  <c r="G33" i="9" l="1"/>
  <c r="G29" i="11" l="1"/>
  <c r="G28" i="4" l="1"/>
  <c r="G27" i="4"/>
  <c r="G26" i="4"/>
  <c r="G25" i="4"/>
  <c r="G24" i="4"/>
  <c r="G22" i="4"/>
  <c r="G17" i="4"/>
  <c r="G11" i="4"/>
  <c r="G7" i="10" l="1"/>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14" i="9" l="1"/>
  <c r="G10" i="12" l="1"/>
  <c r="G13" i="11" l="1"/>
  <c r="G34" i="11" l="1"/>
  <c r="G33" i="11"/>
  <c r="G30" i="11"/>
  <c r="G28" i="11"/>
  <c r="G26" i="11"/>
  <c r="G25" i="11"/>
  <c r="G21" i="11"/>
  <c r="G17" i="11"/>
  <c r="G15" i="11"/>
  <c r="G11" i="11"/>
  <c r="G10" i="11"/>
  <c r="G9" i="11"/>
  <c r="G8" i="11"/>
  <c r="G7" i="11"/>
  <c r="G34" i="12" l="1"/>
  <c r="G33" i="12"/>
  <c r="G32" i="12"/>
  <c r="G31" i="12"/>
  <c r="G30" i="12"/>
  <c r="G29" i="12"/>
  <c r="G26" i="12"/>
  <c r="G25" i="12"/>
  <c r="G24" i="12"/>
  <c r="G22" i="12"/>
  <c r="G21" i="12"/>
  <c r="G20" i="12"/>
  <c r="G14" i="12"/>
  <c r="G13" i="12"/>
  <c r="G11" i="12"/>
  <c r="G9" i="12"/>
  <c r="G32" i="8" l="1"/>
  <c r="G30" i="8"/>
  <c r="G28" i="8"/>
  <c r="G27" i="8"/>
  <c r="G25" i="8"/>
  <c r="G24" i="8"/>
  <c r="G23" i="8"/>
  <c r="G21" i="8"/>
  <c r="G20" i="8"/>
  <c r="G18" i="8"/>
  <c r="G17" i="8"/>
  <c r="G16" i="8"/>
  <c r="G15" i="8"/>
  <c r="G14" i="8"/>
  <c r="G13" i="8"/>
  <c r="G11" i="8"/>
  <c r="G9" i="8"/>
  <c r="G8" i="8"/>
  <c r="G34" i="9" l="1"/>
  <c r="G32" i="9"/>
  <c r="G31" i="9"/>
  <c r="G26" i="9"/>
  <c r="G25" i="9"/>
  <c r="G23" i="9"/>
  <c r="G21" i="9"/>
  <c r="G20" i="9"/>
  <c r="G18" i="9"/>
  <c r="G16" i="9"/>
  <c r="G13" i="9"/>
  <c r="G12" i="9"/>
  <c r="G10" i="9"/>
  <c r="G9" i="9"/>
  <c r="G8" i="9"/>
  <c r="G23" i="13" l="1"/>
  <c r="G34" i="13" l="1"/>
  <c r="G33" i="13"/>
  <c r="G31" i="13"/>
  <c r="G30" i="13"/>
  <c r="G29" i="13"/>
  <c r="G28" i="13"/>
  <c r="G27" i="13"/>
  <c r="G26" i="13"/>
  <c r="G25" i="13"/>
  <c r="G24" i="13"/>
  <c r="G22" i="13"/>
  <c r="G21" i="13"/>
  <c r="G20" i="13"/>
  <c r="G19" i="13"/>
  <c r="G18" i="13"/>
  <c r="G17" i="13"/>
  <c r="G16" i="13"/>
  <c r="G15" i="13"/>
  <c r="G14" i="13"/>
  <c r="G13" i="13"/>
  <c r="G11" i="13"/>
  <c r="G10" i="13"/>
  <c r="G9" i="13"/>
  <c r="G8" i="13"/>
  <c r="G7" i="13"/>
</calcChain>
</file>

<file path=xl/sharedStrings.xml><?xml version="1.0" encoding="utf-8"?>
<sst xmlns="http://schemas.openxmlformats.org/spreadsheetml/2006/main" count="321" uniqueCount="72">
  <si>
    <t>品目名</t>
    <rPh sb="0" eb="2">
      <t>ヒンモク</t>
    </rPh>
    <rPh sb="2" eb="3">
      <t>メイ</t>
    </rPh>
    <phoneticPr fontId="2"/>
  </si>
  <si>
    <t>数量（㎏）</t>
    <rPh sb="0" eb="2">
      <t>スウリョウ</t>
    </rPh>
    <phoneticPr fontId="2"/>
  </si>
  <si>
    <t>金額（円）</t>
    <rPh sb="0" eb="2">
      <t>キンガク</t>
    </rPh>
    <rPh sb="3" eb="4">
      <t>エン</t>
    </rPh>
    <phoneticPr fontId="2"/>
  </si>
  <si>
    <t>高値</t>
    <rPh sb="0" eb="2">
      <t>タカネ</t>
    </rPh>
    <phoneticPr fontId="2"/>
  </si>
  <si>
    <t>安値</t>
    <rPh sb="0" eb="2">
      <t>ヤスネ</t>
    </rPh>
    <phoneticPr fontId="2"/>
  </si>
  <si>
    <t>平均</t>
    <rPh sb="0" eb="2">
      <t>ヘイキン</t>
    </rPh>
    <phoneticPr fontId="2"/>
  </si>
  <si>
    <t>青首大根</t>
    <rPh sb="0" eb="1">
      <t>アオ</t>
    </rPh>
    <rPh sb="1" eb="2">
      <t>クビ</t>
    </rPh>
    <rPh sb="2" eb="4">
      <t>ダイコン</t>
    </rPh>
    <phoneticPr fontId="2"/>
  </si>
  <si>
    <t>にんじん</t>
    <phoneticPr fontId="2"/>
  </si>
  <si>
    <t>島にんじん</t>
    <rPh sb="0" eb="1">
      <t>シマ</t>
    </rPh>
    <phoneticPr fontId="2"/>
  </si>
  <si>
    <t>からしな</t>
    <phoneticPr fontId="2"/>
  </si>
  <si>
    <t>こまつな</t>
    <phoneticPr fontId="2"/>
  </si>
  <si>
    <t>キャベツ</t>
    <phoneticPr fontId="2"/>
  </si>
  <si>
    <t>ほうれんそう</t>
    <phoneticPr fontId="2"/>
  </si>
  <si>
    <t>＊青ねぎ</t>
    <rPh sb="1" eb="2">
      <t>アオ</t>
    </rPh>
    <phoneticPr fontId="2"/>
  </si>
  <si>
    <t>ニラ</t>
    <phoneticPr fontId="2"/>
  </si>
  <si>
    <t>セルリー</t>
    <phoneticPr fontId="2"/>
  </si>
  <si>
    <t>レタス</t>
    <phoneticPr fontId="2"/>
  </si>
  <si>
    <t>＊チンゲンサイ</t>
    <phoneticPr fontId="2"/>
  </si>
  <si>
    <t>＊きゅうり</t>
    <phoneticPr fontId="2"/>
  </si>
  <si>
    <t>洋種かぼちゃ</t>
    <rPh sb="0" eb="2">
      <t>ヨウシュ</t>
    </rPh>
    <phoneticPr fontId="2"/>
  </si>
  <si>
    <t>＊なす</t>
    <phoneticPr fontId="2"/>
  </si>
  <si>
    <t>トマト</t>
    <phoneticPr fontId="2"/>
  </si>
  <si>
    <t>＊ピーマン</t>
    <phoneticPr fontId="2"/>
  </si>
  <si>
    <t>＊オクラ</t>
    <phoneticPr fontId="2"/>
  </si>
  <si>
    <t>とうがん</t>
    <phoneticPr fontId="2"/>
  </si>
  <si>
    <t>＊ゴーヤー</t>
    <phoneticPr fontId="2"/>
  </si>
  <si>
    <t>へちま</t>
    <phoneticPr fontId="2"/>
  </si>
  <si>
    <t>パパイヤ</t>
    <phoneticPr fontId="2"/>
  </si>
  <si>
    <t>＊インゲン</t>
    <phoneticPr fontId="2"/>
  </si>
  <si>
    <t>＊かんしょ</t>
    <phoneticPr fontId="2"/>
  </si>
  <si>
    <t>＊ばれいしょ</t>
    <phoneticPr fontId="2"/>
  </si>
  <si>
    <t>たまねぎ</t>
    <phoneticPr fontId="2"/>
  </si>
  <si>
    <t>らっきょう</t>
    <phoneticPr fontId="2"/>
  </si>
  <si>
    <t>※青ねぎには、わけぎを含む</t>
    <rPh sb="1" eb="2">
      <t>アオ</t>
    </rPh>
    <rPh sb="11" eb="12">
      <t>フク</t>
    </rPh>
    <phoneticPr fontId="2"/>
  </si>
  <si>
    <t>販売価格（円/㎏）</t>
    <rPh sb="0" eb="2">
      <t>ハンバイ</t>
    </rPh>
    <rPh sb="2" eb="4">
      <t>カカク</t>
    </rPh>
    <rPh sb="5" eb="6">
      <t>エン</t>
    </rPh>
    <phoneticPr fontId="2"/>
  </si>
  <si>
    <t>※2020年1月から島大根を掲載品目から除外しています。
　(2014年3月以前から売上高報告書の中ではその他大根としてデータ処理されており、島大根としてのデータ抽出が出来ないため、空欄にしていました。)</t>
    <phoneticPr fontId="2"/>
  </si>
  <si>
    <t>田芋</t>
    <rPh sb="0" eb="2">
      <t>タイモ</t>
    </rPh>
    <phoneticPr fontId="2"/>
  </si>
  <si>
    <t>※2021年4月から田芋を掲載品目に追加しました。</t>
    <rPh sb="10" eb="12">
      <t>タイモ</t>
    </rPh>
    <rPh sb="18" eb="20">
      <t>ツイカ</t>
    </rPh>
    <phoneticPr fontId="2"/>
  </si>
  <si>
    <t>※数量の少ない品目においては平均単価に誤差が出る場合があります。（四捨五入による計算誤差）</t>
    <rPh sb="1" eb="3">
      <t>スウリョウ</t>
    </rPh>
    <rPh sb="4" eb="5">
      <t>スク</t>
    </rPh>
    <rPh sb="7" eb="9">
      <t>ヒンモク</t>
    </rPh>
    <rPh sb="14" eb="16">
      <t>ヘイキン</t>
    </rPh>
    <rPh sb="16" eb="18">
      <t>タンカ</t>
    </rPh>
    <rPh sb="19" eb="21">
      <t>ゴサ</t>
    </rPh>
    <rPh sb="22" eb="23">
      <t>デ</t>
    </rPh>
    <rPh sb="24" eb="26">
      <t>バアイ</t>
    </rPh>
    <phoneticPr fontId="2"/>
  </si>
  <si>
    <t>にんじん</t>
  </si>
  <si>
    <t>からしな</t>
  </si>
  <si>
    <t>こまつな</t>
  </si>
  <si>
    <t>キャベツ</t>
  </si>
  <si>
    <t>ほうれんそう</t>
  </si>
  <si>
    <t>ニラ</t>
  </si>
  <si>
    <t>セルリー</t>
  </si>
  <si>
    <t>レタス</t>
  </si>
  <si>
    <t>＊チンゲンサイ</t>
  </si>
  <si>
    <t>＊きゅうり</t>
  </si>
  <si>
    <t>＊なす</t>
  </si>
  <si>
    <t>トマト</t>
  </si>
  <si>
    <t>＊ピーマン</t>
  </si>
  <si>
    <t>＊オクラ</t>
  </si>
  <si>
    <t>とうがん</t>
  </si>
  <si>
    <t>＊ゴーヤー</t>
  </si>
  <si>
    <t>へちま</t>
  </si>
  <si>
    <t>パパイヤ</t>
  </si>
  <si>
    <t>＊インゲン</t>
  </si>
  <si>
    <t>＊かんしょ</t>
  </si>
  <si>
    <t>＊ばれいしょ</t>
  </si>
  <si>
    <t>たまねぎ</t>
  </si>
  <si>
    <t>らっきょう</t>
  </si>
  <si>
    <t>1+A7:F20A7:F22</t>
    <phoneticPr fontId="2"/>
  </si>
  <si>
    <t>令和5年4月23日</t>
    <phoneticPr fontId="2"/>
  </si>
  <si>
    <t>令和5年8月27日</t>
    <rPh sb="0" eb="2">
      <t>レイワ</t>
    </rPh>
    <rPh sb="3" eb="4">
      <t>ネン</t>
    </rPh>
    <rPh sb="5" eb="6">
      <t>ガツ</t>
    </rPh>
    <rPh sb="8" eb="9">
      <t>ニチ</t>
    </rPh>
    <phoneticPr fontId="2"/>
  </si>
  <si>
    <t>臨時開市</t>
    <rPh sb="0" eb="4">
      <t>リンジカイイチ</t>
    </rPh>
    <phoneticPr fontId="2"/>
  </si>
  <si>
    <t>令和6年8月14日</t>
    <phoneticPr fontId="2"/>
  </si>
  <si>
    <t>令和6年12月19日</t>
    <rPh sb="0" eb="2">
      <t>レイワ</t>
    </rPh>
    <rPh sb="3" eb="4">
      <t>ネン</t>
    </rPh>
    <rPh sb="6" eb="7">
      <t>ガツ</t>
    </rPh>
    <rPh sb="9" eb="10">
      <t>ニチ</t>
    </rPh>
    <phoneticPr fontId="2"/>
  </si>
  <si>
    <t>令和6年12月20日</t>
    <rPh sb="0" eb="2">
      <t>レイワ</t>
    </rPh>
    <rPh sb="3" eb="4">
      <t>ネン</t>
    </rPh>
    <rPh sb="6" eb="7">
      <t>ガツ</t>
    </rPh>
    <rPh sb="9" eb="10">
      <t>ニチ</t>
    </rPh>
    <phoneticPr fontId="2"/>
  </si>
  <si>
    <t>令和6年12月21日</t>
    <rPh sb="0" eb="2">
      <t>レイワ</t>
    </rPh>
    <rPh sb="3" eb="4">
      <t>ネン</t>
    </rPh>
    <rPh sb="6" eb="7">
      <t>ガツ</t>
    </rPh>
    <rPh sb="9" eb="10">
      <t>ニチ</t>
    </rPh>
    <phoneticPr fontId="2"/>
  </si>
  <si>
    <t>令和6年12月23日</t>
    <rPh sb="0" eb="2">
      <t>レイワ</t>
    </rPh>
    <rPh sb="3" eb="4">
      <t>ネン</t>
    </rPh>
    <rPh sb="6" eb="7">
      <t>ガツ</t>
    </rPh>
    <rPh sb="9" eb="10">
      <t>ニチ</t>
    </rPh>
    <phoneticPr fontId="2"/>
  </si>
  <si>
    <t>令和6年12月24日</t>
    <rPh sb="0" eb="2">
      <t>レイワ</t>
    </rPh>
    <rPh sb="3" eb="4">
      <t>ネン</t>
    </rPh>
    <rPh sb="6" eb="7">
      <t>ガツ</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</si>
</sst>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ＭＳ Ｐゴシック"/>
      <family val="3"/>
      <charset val="128"/>
    </font>
    <font>
      <b/>
      <sz val="11"/>
      <color theme="1"/>
      <name val="ＭＳ Ｐゴシック"/>
      <family val="3"/>
      <charset val="128"/>
    </font>
    <font>
      <b/>
      <sz val="12"/>
      <color theme="1"/>
      <name val="ＭＳ ゴシック"/>
      <family val="3"/>
      <charset val="128"/>
    </font>
    <font>
      <b/>
      <sz val="9"/>
      <color theme="1"/>
      <name val="游ゴシック"/>
      <family val="3"/>
      <charset val="128"/>
      <scheme val="minor"/>
    </font>
    <font>
      <sz val="12"/>
      <color theme="1"/>
      <name val="游ゴシック"/>
      <family val="3"/>
      <charset val="128"/>
      <scheme val="minor"/>
    </font>
    <font>
      <sz val="8"/>
      <color rgb="FFFF0000"/>
      <name val="ＭＳ Ｐゴシック"/>
      <family val="3"/>
      <charset val="128"/>
    </font>
    <font>
      <b/>
      <sz val="8"/>
      <color rgb="FFFF0000"/>
      <name val="ＭＳ Ｐゴシック"/>
      <family val="3"/>
      <charset val="128"/>
    </font>
    <font>
      <sz val="11"/>
      <color rgb="FFFF0000"/>
      <name val="游ゴシック"/>
      <family val="3"/>
      <charset val="128"/>
      <scheme val="minor"/>
    </font>
    <font>
      <b/>
      <sz val="11"/>
      <name val="ＭＳ Ｐゴシック"/>
      <family val="3"/>
      <charset val="128"/>
    </font>
    <font>
      <sz val="11"/>
      <name val="ＭＳ Ｐゴシック"/>
      <family val="3"/>
      <charset val="128"/>
    </font>
    <font>
      <b/>
      <sz val="48"/>
      <color rgb="FFFF0000"/>
      <name val="ＭＳ Ｐゴシック"/>
      <family val="3"/>
      <charset val="128"/>
    </font>
    <font>
      <b/>
      <sz val="48"/>
      <color rgb="FFFF0000"/>
      <name val="HGS明朝E"/>
      <family val="1"/>
      <charset val="128"/>
    </font>
    <font>
      <sz val="48"/>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auto="1"/>
      </bottom>
      <diagonal/>
    </border>
    <border>
      <left style="thin">
        <color indexed="64"/>
      </left>
      <right style="double">
        <color indexed="64"/>
      </right>
      <top/>
      <bottom style="hair">
        <color auto="1"/>
      </bottom>
      <diagonal/>
    </border>
    <border>
      <left style="double">
        <color indexed="64"/>
      </left>
      <right style="thin">
        <color indexed="64"/>
      </right>
      <top style="hair">
        <color auto="1"/>
      </top>
      <bottom style="hair">
        <color auto="1"/>
      </bottom>
      <diagonal/>
    </border>
    <border>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hair">
        <color auto="1"/>
      </top>
      <bottom style="double">
        <color indexed="64"/>
      </bottom>
      <diagonal/>
    </border>
    <border>
      <left style="double">
        <color indexed="64"/>
      </left>
      <right/>
      <top style="hair">
        <color auto="1"/>
      </top>
      <bottom style="hair">
        <color auto="1"/>
      </bottom>
      <diagonal/>
    </border>
    <border>
      <left/>
      <right/>
      <top style="hair">
        <color auto="1"/>
      </top>
      <bottom/>
      <diagonal/>
    </border>
    <border>
      <left style="thin">
        <color indexed="64"/>
      </left>
      <right style="thin">
        <color indexed="64"/>
      </right>
      <top style="hair">
        <color auto="1"/>
      </top>
      <bottom/>
      <diagonal/>
    </border>
    <border>
      <left/>
      <right style="thin">
        <color indexed="64"/>
      </right>
      <top style="hair">
        <color auto="1"/>
      </top>
      <bottom style="hair">
        <color auto="1"/>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14" xfId="0" applyFont="1" applyBorder="1" applyAlignment="1">
      <alignment horizontal="center"/>
    </xf>
    <xf numFmtId="0" fontId="5" fillId="0" borderId="5" xfId="0" applyFont="1" applyBorder="1" applyAlignment="1">
      <alignment horizontal="center"/>
    </xf>
    <xf numFmtId="38" fontId="4" fillId="0" borderId="2" xfId="1" applyFont="1" applyBorder="1" applyAlignment="1">
      <alignment horizontal="right"/>
    </xf>
    <xf numFmtId="38" fontId="4" fillId="0" borderId="5" xfId="1" applyFont="1" applyBorder="1" applyAlignment="1">
      <alignment horizontal="right"/>
    </xf>
    <xf numFmtId="0" fontId="4" fillId="0" borderId="16" xfId="0" applyFont="1" applyBorder="1" applyAlignment="1">
      <alignment horizontal="center"/>
    </xf>
    <xf numFmtId="0" fontId="5" fillId="0" borderId="6" xfId="0" applyFont="1" applyBorder="1" applyAlignment="1">
      <alignment horizontal="center"/>
    </xf>
    <xf numFmtId="38" fontId="4" fillId="0" borderId="3" xfId="1" applyFont="1" applyBorder="1" applyAlignment="1">
      <alignment horizontal="right"/>
    </xf>
    <xf numFmtId="38" fontId="4" fillId="0" borderId="6" xfId="1" applyFont="1" applyBorder="1" applyAlignment="1">
      <alignment horizontal="right"/>
    </xf>
    <xf numFmtId="0" fontId="5" fillId="0" borderId="17" xfId="0" applyFont="1" applyBorder="1" applyAlignment="1">
      <alignment horizontal="center"/>
    </xf>
    <xf numFmtId="38" fontId="4" fillId="0" borderId="18" xfId="1" applyFont="1" applyBorder="1" applyAlignment="1">
      <alignment horizontal="right"/>
    </xf>
    <xf numFmtId="38" fontId="4" fillId="0" borderId="19" xfId="1" applyFont="1" applyBorder="1" applyAlignment="1">
      <alignment horizontal="right"/>
    </xf>
    <xf numFmtId="38" fontId="4" fillId="0" borderId="17" xfId="1" applyFont="1" applyBorder="1" applyAlignment="1">
      <alignment horizontal="right"/>
    </xf>
    <xf numFmtId="0" fontId="4" fillId="0" borderId="0" xfId="0" applyFont="1" applyAlignment="1">
      <alignment horizontal="center" vertical="center"/>
    </xf>
    <xf numFmtId="0" fontId="4" fillId="0" borderId="0" xfId="0" applyFont="1">
      <alignment vertical="center"/>
    </xf>
    <xf numFmtId="38" fontId="0" fillId="0" borderId="0" xfId="1" applyFont="1" applyAlignment="1">
      <alignment horizontal="center" vertical="center"/>
    </xf>
    <xf numFmtId="38" fontId="4" fillId="0" borderId="15" xfId="1" applyFont="1" applyBorder="1" applyAlignment="1">
      <alignment horizontal="right"/>
    </xf>
    <xf numFmtId="38" fontId="4" fillId="0" borderId="20" xfId="1" applyFont="1" applyBorder="1" applyAlignment="1">
      <alignment horizontal="right"/>
    </xf>
    <xf numFmtId="0" fontId="5" fillId="0" borderId="3" xfId="0" applyFont="1" applyBorder="1" applyAlignment="1">
      <alignment horizontal="center"/>
    </xf>
    <xf numFmtId="0" fontId="8" fillId="0" borderId="0" xfId="0" applyFont="1" applyAlignment="1">
      <alignment horizontal="center" vertical="center"/>
    </xf>
    <xf numFmtId="0" fontId="4" fillId="0" borderId="21" xfId="0" applyFont="1" applyBorder="1" applyAlignment="1">
      <alignment horizontal="center"/>
    </xf>
    <xf numFmtId="0" fontId="4" fillId="0" borderId="22" xfId="0" applyFont="1" applyBorder="1" applyAlignment="1">
      <alignment horizontal="center"/>
    </xf>
    <xf numFmtId="0" fontId="5" fillId="0" borderId="23" xfId="0" applyFont="1" applyBorder="1" applyAlignment="1">
      <alignment horizontal="center"/>
    </xf>
    <xf numFmtId="38" fontId="4" fillId="0" borderId="24" xfId="1" applyFont="1" applyBorder="1" applyAlignment="1">
      <alignment horizontal="right"/>
    </xf>
    <xf numFmtId="38" fontId="4" fillId="0" borderId="23" xfId="1" applyFont="1" applyBorder="1" applyAlignment="1">
      <alignment horizontal="right"/>
    </xf>
    <xf numFmtId="38" fontId="4" fillId="0" borderId="25" xfId="1" applyFont="1" applyBorder="1" applyAlignment="1">
      <alignment horizontal="right"/>
    </xf>
    <xf numFmtId="38" fontId="3" fillId="0" borderId="0" xfId="1" applyFont="1" applyAlignment="1">
      <alignment horizontal="center" vertical="center"/>
    </xf>
    <xf numFmtId="38" fontId="4" fillId="0" borderId="3" xfId="1" applyFont="1" applyFill="1" applyBorder="1" applyAlignment="1">
      <alignment horizontal="right"/>
    </xf>
    <xf numFmtId="38" fontId="4" fillId="0" borderId="6" xfId="1" applyFont="1" applyFill="1" applyBorder="1" applyAlignment="1">
      <alignment horizontal="right"/>
    </xf>
    <xf numFmtId="38" fontId="4" fillId="0" borderId="15" xfId="1" applyFont="1" applyFill="1" applyBorder="1" applyAlignment="1">
      <alignment horizontal="right"/>
    </xf>
    <xf numFmtId="0" fontId="7" fillId="0" borderId="0" xfId="0" applyFont="1">
      <alignment vertical="center"/>
    </xf>
    <xf numFmtId="0" fontId="12" fillId="0" borderId="6" xfId="0" applyFont="1" applyBorder="1" applyAlignment="1">
      <alignment horizontal="center"/>
    </xf>
    <xf numFmtId="38" fontId="13" fillId="0" borderId="3" xfId="1" applyFont="1" applyBorder="1" applyAlignment="1">
      <alignment horizontal="right"/>
    </xf>
    <xf numFmtId="38" fontId="13" fillId="0" borderId="6" xfId="1" applyFont="1" applyBorder="1" applyAlignment="1">
      <alignment horizontal="right"/>
    </xf>
    <xf numFmtId="38" fontId="13" fillId="0" borderId="25" xfId="1" applyFont="1" applyBorder="1" applyAlignment="1">
      <alignment horizontal="right"/>
    </xf>
    <xf numFmtId="0" fontId="11" fillId="0" borderId="0" xfId="0" applyFont="1" applyAlignment="1">
      <alignment horizontal="left"/>
    </xf>
    <xf numFmtId="0" fontId="16"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49" fontId="6" fillId="0" borderId="19" xfId="0" applyNumberFormat="1" applyFont="1" applyBorder="1" applyAlignment="1">
      <alignment horizontal="right"/>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38" fontId="5" fillId="2" borderId="9" xfId="1" applyFont="1" applyFill="1" applyBorder="1" applyAlignment="1">
      <alignment horizontal="center" vertical="center"/>
    </xf>
    <xf numFmtId="38" fontId="5" fillId="2" borderId="11" xfId="1" applyFont="1" applyFill="1" applyBorder="1" applyAlignment="1">
      <alignment horizontal="center" vertical="center"/>
    </xf>
    <xf numFmtId="0" fontId="9" fillId="0" borderId="0" xfId="0" applyFont="1" applyAlignment="1">
      <alignment horizontal="left"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38" fontId="5" fillId="2" borderId="26" xfId="1" applyFont="1" applyFill="1" applyBorder="1" applyAlignment="1">
      <alignment horizontal="center" vertical="center"/>
    </xf>
    <xf numFmtId="38" fontId="5" fillId="2" borderId="8" xfId="1" applyFont="1" applyFill="1" applyBorder="1" applyAlignment="1">
      <alignment horizontal="center" vertical="center"/>
    </xf>
    <xf numFmtId="38" fontId="5" fillId="2" borderId="27" xfId="1"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8000"/>
      <color rgb="FF0AA6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野菜市況（月曜日）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1</xdr:row>
      <xdr:rowOff>333376</xdr:rowOff>
    </xdr:from>
    <xdr:ext cx="2657475" cy="51435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50" y="542926"/>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野菜市況（火曜日）</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193640</xdr:colOff>
      <xdr:row>1</xdr:row>
      <xdr:rowOff>114300</xdr:rowOff>
    </xdr:from>
    <xdr:ext cx="187360" cy="635337"/>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156540" y="323850"/>
          <a:ext cx="187360" cy="635337"/>
        </a:xfrm>
        <a:prstGeom prst="rect">
          <a:avLst/>
        </a:prstGeom>
        <a:noFill/>
      </xdr:spPr>
      <xdr:txBody>
        <a:bodyPr wrap="square" lIns="91440" tIns="45720" rIns="91440" bIns="45720">
          <a:spAutoFit/>
        </a:bodyPr>
        <a:lstStyle/>
        <a:p>
          <a:pPr algn="ctr"/>
          <a:endParaRPr lang="ja-JP" altLang="en-US" sz="32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endParaRPr>
        </a:p>
      </xdr:txBody>
    </xdr:sp>
    <xdr:clientData/>
  </xdr:oneCellAnchor>
  <xdr:oneCellAnchor>
    <xdr:from>
      <xdr:col>0</xdr:col>
      <xdr:colOff>0</xdr:colOff>
      <xdr:row>1</xdr:row>
      <xdr:rowOff>361951</xdr:rowOff>
    </xdr:from>
    <xdr:ext cx="2657475" cy="514350"/>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野菜市況（水曜日）</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野菜市況（木曜日）</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野菜市況（金曜日）</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野菜市況（土曜日）</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1</xdr:row>
      <xdr:rowOff>361951</xdr:rowOff>
    </xdr:from>
    <xdr:ext cx="2657475" cy="514350"/>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0" y="571501"/>
          <a:ext cx="2657475" cy="514350"/>
        </a:xfrm>
        <a:prstGeom prst="rect">
          <a:avLst/>
        </a:prstGeom>
        <a:noFill/>
      </xdr:spPr>
      <xdr:txBody>
        <a:bodyPr wrap="none" lIns="91440" tIns="45720" rIns="91440" bIns="45720">
          <a:noAutofit/>
        </a:bodyPr>
        <a:lstStyle/>
        <a:p>
          <a:pPr algn="ctr"/>
          <a:r>
            <a:rPr lang="ja-JP" altLang="en-US" sz="2400" b="0" cap="none" spc="0">
              <a:ln w="12700"/>
              <a:solidFill>
                <a:srgbClr val="008000"/>
              </a:solidFill>
              <a:effectLst>
                <a:outerShdw blurRad="38100" dist="19050" dir="2700000" algn="tl" rotWithShape="0">
                  <a:schemeClr val="dk1">
                    <a:alpha val="40000"/>
                  </a:schemeClr>
                </a:outerShdw>
              </a:effectLst>
              <a:latin typeface="HGP創英ﾌﾟﾚｾﾞﾝｽEB" panose="02020800000000000000" pitchFamily="18" charset="-128"/>
              <a:ea typeface="HGP創英ﾌﾟﾚｾﾞﾝｽEB" panose="02020800000000000000" pitchFamily="18" charset="-128"/>
            </a:rPr>
            <a:t>野菜市況（日曜日）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H38"/>
  <sheetViews>
    <sheetView topLeftCell="A12" zoomScaleNormal="100" workbookViewId="0">
      <selection activeCell="F31" sqref="F31"/>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8" ht="16.5" customHeight="1" x14ac:dyDescent="0.4">
      <c r="A1" s="20"/>
      <c r="D1" s="35"/>
      <c r="E1" s="35"/>
      <c r="F1" s="35"/>
      <c r="G1" s="35"/>
    </row>
    <row r="2" spans="1:8" ht="30" customHeight="1" x14ac:dyDescent="0.4">
      <c r="A2" s="20"/>
      <c r="D2" s="41"/>
      <c r="E2" s="41"/>
      <c r="F2" s="41"/>
      <c r="G2" s="41"/>
    </row>
    <row r="3" spans="1:8" ht="36" customHeight="1" x14ac:dyDescent="0.4">
      <c r="D3" s="41"/>
      <c r="E3" s="41"/>
      <c r="F3" s="41"/>
      <c r="G3" s="41"/>
    </row>
    <row r="4" spans="1:8" ht="25.5" customHeight="1" thickBot="1" x14ac:dyDescent="0.2">
      <c r="E4" s="44" t="s">
        <v>70</v>
      </c>
      <c r="F4" s="44"/>
      <c r="G4" s="44"/>
    </row>
    <row r="5" spans="1:8" s="2" customFormat="1" ht="21.75" customHeight="1" thickTop="1" x14ac:dyDescent="0.4">
      <c r="A5" s="45"/>
      <c r="B5" s="47" t="s">
        <v>0</v>
      </c>
      <c r="C5" s="49" t="s">
        <v>1</v>
      </c>
      <c r="D5" s="51" t="s">
        <v>2</v>
      </c>
      <c r="E5" s="52" t="s">
        <v>34</v>
      </c>
      <c r="F5" s="52"/>
      <c r="G5" s="53"/>
    </row>
    <row r="6" spans="1:8" s="2" customFormat="1" ht="20.25" customHeight="1" x14ac:dyDescent="0.4">
      <c r="A6" s="46"/>
      <c r="B6" s="48"/>
      <c r="C6" s="50"/>
      <c r="D6" s="48"/>
      <c r="E6" s="3" t="s">
        <v>3</v>
      </c>
      <c r="F6" s="4" t="s">
        <v>4</v>
      </c>
      <c r="G6" s="5" t="s">
        <v>5</v>
      </c>
    </row>
    <row r="7" spans="1:8" s="2" customFormat="1" ht="22.5" customHeight="1" x14ac:dyDescent="0.15">
      <c r="A7" s="6">
        <v>1</v>
      </c>
      <c r="B7" s="7" t="s">
        <v>6</v>
      </c>
      <c r="C7" s="12">
        <v>6575</v>
      </c>
      <c r="D7" s="13">
        <v>861462</v>
      </c>
      <c r="E7" s="12">
        <v>189</v>
      </c>
      <c r="F7" s="13">
        <v>81</v>
      </c>
      <c r="G7" s="21">
        <f t="shared" ref="G7:G8" si="0">IF(C7="","",IF(D7/C7&gt;E7,E7,IF(D7/C7&lt;F7,F7,D7/C7)))</f>
        <v>131.02083650190113</v>
      </c>
      <c r="H7" s="24"/>
    </row>
    <row r="8" spans="1:8" s="2" customFormat="1" ht="22.5" customHeight="1" x14ac:dyDescent="0.15">
      <c r="A8" s="10">
        <v>2</v>
      </c>
      <c r="B8" s="11" t="s">
        <v>39</v>
      </c>
      <c r="C8" s="12">
        <v>5400</v>
      </c>
      <c r="D8" s="13">
        <v>1062207</v>
      </c>
      <c r="E8" s="12">
        <v>313</v>
      </c>
      <c r="F8" s="13">
        <v>115</v>
      </c>
      <c r="G8" s="21">
        <f t="shared" si="0"/>
        <v>196.70500000000001</v>
      </c>
    </row>
    <row r="9" spans="1:8" s="2" customFormat="1" ht="22.5" customHeight="1" x14ac:dyDescent="0.15">
      <c r="A9" s="10">
        <v>3</v>
      </c>
      <c r="B9" s="11" t="s">
        <v>8</v>
      </c>
      <c r="C9" s="12">
        <v>288</v>
      </c>
      <c r="D9" s="13">
        <v>246553</v>
      </c>
      <c r="E9" s="12">
        <v>1080</v>
      </c>
      <c r="F9" s="13">
        <v>324</v>
      </c>
      <c r="G9" s="21">
        <f t="shared" ref="G9:G34" si="1">IF(C9="","",IF(D9/C9&gt;E9,E9,IF(D9/C9&lt;F9,F9,D9/C9)))</f>
        <v>856.08680555555554</v>
      </c>
    </row>
    <row r="10" spans="1:8" s="2" customFormat="1" ht="22.5" customHeight="1" x14ac:dyDescent="0.15">
      <c r="A10" s="6">
        <v>4</v>
      </c>
      <c r="B10" s="11" t="s">
        <v>40</v>
      </c>
      <c r="C10" s="12">
        <v>441</v>
      </c>
      <c r="D10" s="13">
        <v>214666</v>
      </c>
      <c r="E10" s="12">
        <v>551</v>
      </c>
      <c r="F10" s="13">
        <v>410</v>
      </c>
      <c r="G10" s="21">
        <f t="shared" si="1"/>
        <v>486.77097505668934</v>
      </c>
    </row>
    <row r="11" spans="1:8" s="2" customFormat="1" ht="22.5" customHeight="1" x14ac:dyDescent="0.15">
      <c r="A11" s="10">
        <v>5</v>
      </c>
      <c r="B11" s="11" t="s">
        <v>41</v>
      </c>
      <c r="C11" s="12">
        <v>1230</v>
      </c>
      <c r="D11" s="13">
        <v>548506</v>
      </c>
      <c r="E11" s="12">
        <v>690</v>
      </c>
      <c r="F11" s="13">
        <v>335</v>
      </c>
      <c r="G11" s="21">
        <f t="shared" si="1"/>
        <v>445.93983739837398</v>
      </c>
    </row>
    <row r="12" spans="1:8" s="2" customFormat="1" ht="22.5" customHeight="1" x14ac:dyDescent="0.15">
      <c r="A12" s="10">
        <v>6</v>
      </c>
      <c r="B12" s="11" t="s">
        <v>42</v>
      </c>
      <c r="C12" s="12">
        <v>18406</v>
      </c>
      <c r="D12" s="13">
        <v>6598260</v>
      </c>
      <c r="E12" s="12">
        <v>494</v>
      </c>
      <c r="F12" s="13">
        <v>1</v>
      </c>
      <c r="G12" s="21">
        <f t="shared" si="1"/>
        <v>358.48418993806365</v>
      </c>
    </row>
    <row r="13" spans="1:8" s="2" customFormat="1" ht="22.5" customHeight="1" x14ac:dyDescent="0.15">
      <c r="A13" s="6">
        <v>7</v>
      </c>
      <c r="B13" s="11" t="s">
        <v>43</v>
      </c>
      <c r="C13" s="12">
        <v>479</v>
      </c>
      <c r="D13" s="13">
        <v>265420</v>
      </c>
      <c r="E13" s="12">
        <v>648</v>
      </c>
      <c r="F13" s="13">
        <v>324</v>
      </c>
      <c r="G13" s="21">
        <f t="shared" si="1"/>
        <v>554.11273486430059</v>
      </c>
    </row>
    <row r="14" spans="1:8" s="2" customFormat="1" ht="22.5" customHeight="1" x14ac:dyDescent="0.15">
      <c r="A14" s="10">
        <v>8</v>
      </c>
      <c r="B14" s="11" t="s">
        <v>13</v>
      </c>
      <c r="C14" s="12">
        <v>417</v>
      </c>
      <c r="D14" s="13">
        <v>746308</v>
      </c>
      <c r="E14" s="12">
        <v>2413</v>
      </c>
      <c r="F14" s="13">
        <v>1620</v>
      </c>
      <c r="G14" s="21">
        <f t="shared" si="1"/>
        <v>1789.7074340527579</v>
      </c>
    </row>
    <row r="15" spans="1:8" s="2" customFormat="1" ht="22.5" customHeight="1" x14ac:dyDescent="0.15">
      <c r="A15" s="10">
        <v>9</v>
      </c>
      <c r="B15" s="11" t="s">
        <v>44</v>
      </c>
      <c r="C15" s="12">
        <v>493</v>
      </c>
      <c r="D15" s="13">
        <v>748856</v>
      </c>
      <c r="E15" s="12">
        <v>2376</v>
      </c>
      <c r="F15" s="13">
        <v>1188</v>
      </c>
      <c r="G15" s="21">
        <f t="shared" si="1"/>
        <v>1518.9776876267749</v>
      </c>
    </row>
    <row r="16" spans="1:8" s="2" customFormat="1" ht="22.5" customHeight="1" x14ac:dyDescent="0.15">
      <c r="A16" s="6">
        <v>10</v>
      </c>
      <c r="B16" s="11" t="s">
        <v>45</v>
      </c>
      <c r="C16" s="12">
        <v>438</v>
      </c>
      <c r="D16" s="13">
        <v>122256</v>
      </c>
      <c r="E16" s="12">
        <v>594</v>
      </c>
      <c r="F16" s="13">
        <v>227</v>
      </c>
      <c r="G16" s="21">
        <f t="shared" si="1"/>
        <v>279.1232876712329</v>
      </c>
    </row>
    <row r="17" spans="1:7" s="2" customFormat="1" ht="22.5" customHeight="1" x14ac:dyDescent="0.15">
      <c r="A17" s="10">
        <v>11</v>
      </c>
      <c r="B17" s="11" t="s">
        <v>46</v>
      </c>
      <c r="C17" s="12">
        <v>9390</v>
      </c>
      <c r="D17" s="13">
        <v>5003035</v>
      </c>
      <c r="E17" s="12">
        <v>648</v>
      </c>
      <c r="F17" s="13">
        <v>216</v>
      </c>
      <c r="G17" s="21">
        <f t="shared" si="1"/>
        <v>532.80457933972309</v>
      </c>
    </row>
    <row r="18" spans="1:7" s="2" customFormat="1" ht="22.5" customHeight="1" x14ac:dyDescent="0.15">
      <c r="A18" s="10">
        <v>12</v>
      </c>
      <c r="B18" s="11" t="s">
        <v>47</v>
      </c>
      <c r="C18" s="12">
        <v>510</v>
      </c>
      <c r="D18" s="13">
        <v>237680</v>
      </c>
      <c r="E18" s="12">
        <v>756</v>
      </c>
      <c r="F18" s="13">
        <v>356</v>
      </c>
      <c r="G18" s="21">
        <f>IF(C18="","",IF(D18/C18&gt;E18,E18,IF(D18/C18&lt;F18,F18,D18/C18)))</f>
        <v>466.03921568627453</v>
      </c>
    </row>
    <row r="19" spans="1:7" s="2" customFormat="1" ht="22.5" customHeight="1" x14ac:dyDescent="0.15">
      <c r="A19" s="6">
        <v>13</v>
      </c>
      <c r="B19" s="11" t="s">
        <v>48</v>
      </c>
      <c r="C19" s="12">
        <v>11009</v>
      </c>
      <c r="D19" s="13">
        <v>6081734</v>
      </c>
      <c r="E19" s="12">
        <v>626</v>
      </c>
      <c r="F19" s="13">
        <v>324</v>
      </c>
      <c r="G19" s="21">
        <f t="shared" si="1"/>
        <v>552.4329185212099</v>
      </c>
    </row>
    <row r="20" spans="1:7" s="2" customFormat="1" ht="22.5" customHeight="1" x14ac:dyDescent="0.15">
      <c r="A20" s="10">
        <v>14</v>
      </c>
      <c r="B20" s="11" t="s">
        <v>19</v>
      </c>
      <c r="C20" s="12">
        <v>1690</v>
      </c>
      <c r="D20" s="13">
        <v>527850</v>
      </c>
      <c r="E20" s="12">
        <v>367</v>
      </c>
      <c r="F20" s="13">
        <v>216</v>
      </c>
      <c r="G20" s="21">
        <f t="shared" si="1"/>
        <v>312.33727810650885</v>
      </c>
    </row>
    <row r="21" spans="1:7" s="2" customFormat="1" ht="22.5" customHeight="1" x14ac:dyDescent="0.15">
      <c r="A21" s="10">
        <v>15</v>
      </c>
      <c r="B21" s="11" t="s">
        <v>49</v>
      </c>
      <c r="C21" s="12">
        <v>886</v>
      </c>
      <c r="D21" s="13">
        <v>698018</v>
      </c>
      <c r="E21" s="12">
        <v>994</v>
      </c>
      <c r="F21" s="13">
        <v>270</v>
      </c>
      <c r="G21" s="21">
        <f t="shared" si="1"/>
        <v>787.83069977426635</v>
      </c>
    </row>
    <row r="22" spans="1:7" s="2" customFormat="1" ht="22.5" customHeight="1" x14ac:dyDescent="0.15">
      <c r="A22" s="6">
        <v>16</v>
      </c>
      <c r="B22" s="11" t="s">
        <v>50</v>
      </c>
      <c r="C22" s="12">
        <v>1057</v>
      </c>
      <c r="D22" s="12">
        <v>734627</v>
      </c>
      <c r="E22" s="12">
        <v>972</v>
      </c>
      <c r="F22" s="13">
        <v>378</v>
      </c>
      <c r="G22" s="21">
        <f t="shared" si="1"/>
        <v>695.01135288552507</v>
      </c>
    </row>
    <row r="23" spans="1:7" s="2" customFormat="1" ht="22.5" customHeight="1" x14ac:dyDescent="0.15">
      <c r="A23" s="10">
        <v>17</v>
      </c>
      <c r="B23" s="11" t="s">
        <v>51</v>
      </c>
      <c r="C23" s="12">
        <v>8199</v>
      </c>
      <c r="D23" s="13">
        <v>4825407</v>
      </c>
      <c r="E23" s="12">
        <v>977</v>
      </c>
      <c r="F23" s="13">
        <v>432</v>
      </c>
      <c r="G23" s="21">
        <f t="shared" si="1"/>
        <v>588.53604098060737</v>
      </c>
    </row>
    <row r="24" spans="1:7" s="2" customFormat="1" ht="22.5" customHeight="1" x14ac:dyDescent="0.15">
      <c r="A24" s="10">
        <v>18</v>
      </c>
      <c r="B24" s="11" t="s">
        <v>52</v>
      </c>
      <c r="C24" s="12">
        <v>186</v>
      </c>
      <c r="D24" s="13">
        <v>334967</v>
      </c>
      <c r="E24" s="12">
        <v>3240</v>
      </c>
      <c r="F24" s="13">
        <v>755</v>
      </c>
      <c r="G24" s="21">
        <f t="shared" si="1"/>
        <v>1800.8978494623657</v>
      </c>
    </row>
    <row r="25" spans="1:7" s="2" customFormat="1" ht="22.5" customHeight="1" x14ac:dyDescent="0.15">
      <c r="A25" s="6">
        <v>19</v>
      </c>
      <c r="B25" s="11" t="s">
        <v>53</v>
      </c>
      <c r="C25" s="12">
        <v>1361</v>
      </c>
      <c r="D25" s="13">
        <v>213601</v>
      </c>
      <c r="E25" s="12">
        <v>286</v>
      </c>
      <c r="F25" s="13">
        <v>19</v>
      </c>
      <c r="G25" s="21">
        <f t="shared" si="1"/>
        <v>156.94415870683321</v>
      </c>
    </row>
    <row r="26" spans="1:7" s="2" customFormat="1" ht="22.5" customHeight="1" x14ac:dyDescent="0.15">
      <c r="A26" s="10">
        <v>20</v>
      </c>
      <c r="B26" s="11" t="s">
        <v>54</v>
      </c>
      <c r="C26" s="12">
        <v>1650</v>
      </c>
      <c r="D26" s="13">
        <v>1911755</v>
      </c>
      <c r="E26" s="12">
        <v>1426</v>
      </c>
      <c r="F26" s="13">
        <v>756</v>
      </c>
      <c r="G26" s="21">
        <f t="shared" si="1"/>
        <v>1158.639393939394</v>
      </c>
    </row>
    <row r="27" spans="1:7" s="2" customFormat="1" ht="22.5" customHeight="1" x14ac:dyDescent="0.15">
      <c r="A27" s="10">
        <v>21</v>
      </c>
      <c r="B27" s="11" t="s">
        <v>55</v>
      </c>
      <c r="C27" s="12">
        <v>1351</v>
      </c>
      <c r="D27" s="13">
        <v>562599</v>
      </c>
      <c r="E27" s="12">
        <v>691</v>
      </c>
      <c r="F27" s="13">
        <v>70</v>
      </c>
      <c r="G27" s="21">
        <f t="shared" si="1"/>
        <v>416.4315321983716</v>
      </c>
    </row>
    <row r="28" spans="1:7" s="2" customFormat="1" ht="22.5" customHeight="1" x14ac:dyDescent="0.15">
      <c r="A28" s="6">
        <v>22</v>
      </c>
      <c r="B28" s="11" t="s">
        <v>56</v>
      </c>
      <c r="C28" s="12">
        <v>298</v>
      </c>
      <c r="D28" s="13">
        <v>25170</v>
      </c>
      <c r="E28" s="12">
        <v>119</v>
      </c>
      <c r="F28" s="13">
        <v>27</v>
      </c>
      <c r="G28" s="21">
        <f t="shared" si="1"/>
        <v>84.463087248322154</v>
      </c>
    </row>
    <row r="29" spans="1:7" s="2" customFormat="1" ht="22.5" customHeight="1" x14ac:dyDescent="0.15">
      <c r="A29" s="10">
        <v>23</v>
      </c>
      <c r="B29" s="11" t="s">
        <v>57</v>
      </c>
      <c r="C29" s="12">
        <v>4011</v>
      </c>
      <c r="D29" s="13">
        <v>5958692</v>
      </c>
      <c r="E29" s="12">
        <v>2106</v>
      </c>
      <c r="F29" s="13">
        <v>486</v>
      </c>
      <c r="G29" s="21">
        <f t="shared" si="1"/>
        <v>1485.5876340064822</v>
      </c>
    </row>
    <row r="30" spans="1:7" s="2" customFormat="1" ht="22.5" customHeight="1" x14ac:dyDescent="0.15">
      <c r="A30" s="10">
        <v>24</v>
      </c>
      <c r="B30" s="11" t="s">
        <v>58</v>
      </c>
      <c r="C30" s="12">
        <v>1142</v>
      </c>
      <c r="D30" s="13">
        <v>364079</v>
      </c>
      <c r="E30" s="12">
        <v>486</v>
      </c>
      <c r="F30" s="13">
        <v>65</v>
      </c>
      <c r="G30" s="21">
        <f t="shared" si="1"/>
        <v>318.80823117338002</v>
      </c>
    </row>
    <row r="31" spans="1:7" s="2" customFormat="1" ht="22.5" customHeight="1" x14ac:dyDescent="0.15">
      <c r="A31" s="6">
        <v>25</v>
      </c>
      <c r="B31" s="27" t="s">
        <v>59</v>
      </c>
      <c r="C31" s="28">
        <v>13040</v>
      </c>
      <c r="D31" s="29">
        <v>3862620</v>
      </c>
      <c r="E31" s="28">
        <v>346</v>
      </c>
      <c r="F31" s="29">
        <v>216</v>
      </c>
      <c r="G31" s="21">
        <f t="shared" si="1"/>
        <v>296.2131901840491</v>
      </c>
    </row>
    <row r="32" spans="1:7" s="2" customFormat="1" ht="22.5" customHeight="1" x14ac:dyDescent="0.15">
      <c r="A32" s="26">
        <v>26</v>
      </c>
      <c r="B32" s="23" t="s">
        <v>36</v>
      </c>
      <c r="C32" s="30">
        <v>436</v>
      </c>
      <c r="D32" s="13">
        <v>522882</v>
      </c>
      <c r="E32" s="12">
        <v>1836</v>
      </c>
      <c r="F32" s="13">
        <v>756</v>
      </c>
      <c r="G32" s="21">
        <f t="shared" si="1"/>
        <v>1199.2706422018348</v>
      </c>
    </row>
    <row r="33" spans="1:7" s="2" customFormat="1" ht="22.5" customHeight="1" x14ac:dyDescent="0.15">
      <c r="A33" s="6">
        <v>27</v>
      </c>
      <c r="B33" s="7" t="s">
        <v>60</v>
      </c>
      <c r="C33" s="8">
        <v>6710</v>
      </c>
      <c r="D33" s="8">
        <v>1255446</v>
      </c>
      <c r="E33" s="8">
        <v>206</v>
      </c>
      <c r="F33" s="9">
        <v>113</v>
      </c>
      <c r="G33" s="21">
        <f t="shared" si="1"/>
        <v>187.10074515648287</v>
      </c>
    </row>
    <row r="34" spans="1:7" ht="22.5" customHeight="1" thickBot="1" x14ac:dyDescent="0.2">
      <c r="A34" s="25">
        <v>28</v>
      </c>
      <c r="B34" s="14" t="s">
        <v>61</v>
      </c>
      <c r="C34" s="15">
        <v>482</v>
      </c>
      <c r="D34" s="16">
        <v>965639</v>
      </c>
      <c r="E34" s="15">
        <v>2808</v>
      </c>
      <c r="F34" s="17">
        <v>432</v>
      </c>
      <c r="G34" s="22">
        <f t="shared" si="1"/>
        <v>2003.4004149377593</v>
      </c>
    </row>
    <row r="35" spans="1:7" ht="19.5" thickTop="1" x14ac:dyDescent="0.4">
      <c r="A35" s="18"/>
      <c r="B35" s="43"/>
      <c r="C35" s="43"/>
      <c r="D35" s="43"/>
      <c r="E35" s="18"/>
      <c r="F35" s="18"/>
      <c r="G35" s="18"/>
    </row>
    <row r="36" spans="1:7" ht="18.75" customHeight="1" x14ac:dyDescent="0.4">
      <c r="A36" s="18"/>
      <c r="B36" s="19" t="s">
        <v>38</v>
      </c>
      <c r="C36" s="19"/>
      <c r="D36" s="19"/>
      <c r="E36" s="18"/>
      <c r="F36" s="18"/>
      <c r="G36" s="18"/>
    </row>
    <row r="37" spans="1:7" ht="47.25" customHeight="1" x14ac:dyDescent="0.4">
      <c r="A37" s="18"/>
      <c r="B37" s="42" t="s">
        <v>35</v>
      </c>
      <c r="C37" s="43"/>
      <c r="D37" s="43"/>
      <c r="E37" s="43"/>
      <c r="F37" s="43"/>
      <c r="G37" s="43"/>
    </row>
    <row r="38" spans="1:7" x14ac:dyDescent="0.4">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78740157480314965" right="0" top="0.39370078740157483" bottom="0" header="0.51181102362204722" footer="0"/>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38"/>
  <sheetViews>
    <sheetView tabSelected="1" topLeftCell="A15" zoomScaleNormal="100" workbookViewId="0">
      <selection activeCell="G34" sqref="G3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5" width="11.5" style="1" customWidth="1"/>
    <col min="6" max="7" width="10.625" style="1" customWidth="1"/>
    <col min="8" max="16384" width="9" style="1"/>
  </cols>
  <sheetData>
    <row r="1" spans="1:7" ht="16.5" customHeight="1" x14ac:dyDescent="0.4">
      <c r="A1" s="20"/>
      <c r="D1" s="35"/>
      <c r="E1" s="35"/>
      <c r="F1" s="35"/>
      <c r="G1" s="35"/>
    </row>
    <row r="2" spans="1:7" ht="30" customHeight="1" x14ac:dyDescent="0.4">
      <c r="A2" s="20"/>
      <c r="D2" s="54"/>
      <c r="E2" s="54"/>
      <c r="F2" s="54"/>
      <c r="G2" s="54"/>
    </row>
    <row r="3" spans="1:7" ht="36" customHeight="1" x14ac:dyDescent="0.4">
      <c r="D3" s="54"/>
      <c r="E3" s="54"/>
      <c r="F3" s="54"/>
      <c r="G3" s="54"/>
    </row>
    <row r="4" spans="1:7" ht="22.5" customHeight="1" thickBot="1" x14ac:dyDescent="0.2">
      <c r="E4" s="44" t="s">
        <v>71</v>
      </c>
      <c r="F4" s="44"/>
      <c r="G4" s="44"/>
    </row>
    <row r="5" spans="1:7" s="2" customFormat="1" ht="21.75" customHeight="1" thickTop="1" x14ac:dyDescent="0.4">
      <c r="A5" s="45"/>
      <c r="B5" s="47" t="s">
        <v>0</v>
      </c>
      <c r="C5" s="49" t="s">
        <v>1</v>
      </c>
      <c r="D5" s="51" t="s">
        <v>2</v>
      </c>
      <c r="E5" s="52" t="s">
        <v>34</v>
      </c>
      <c r="F5" s="52"/>
      <c r="G5" s="53"/>
    </row>
    <row r="6" spans="1:7" s="2" customFormat="1" ht="20.25" customHeight="1" x14ac:dyDescent="0.4">
      <c r="A6" s="46"/>
      <c r="B6" s="48"/>
      <c r="C6" s="50"/>
      <c r="D6" s="48"/>
      <c r="E6" s="3" t="s">
        <v>3</v>
      </c>
      <c r="F6" s="4" t="s">
        <v>4</v>
      </c>
      <c r="G6" s="5" t="s">
        <v>5</v>
      </c>
    </row>
    <row r="7" spans="1:7" s="2" customFormat="1" ht="22.5" customHeight="1" x14ac:dyDescent="0.15">
      <c r="A7" s="6">
        <v>1</v>
      </c>
      <c r="B7" s="7" t="s">
        <v>6</v>
      </c>
      <c r="C7" s="8">
        <v>7150</v>
      </c>
      <c r="D7" s="9">
        <v>1050840</v>
      </c>
      <c r="E7" s="12">
        <v>194</v>
      </c>
      <c r="F7" s="9">
        <v>94</v>
      </c>
      <c r="G7" s="21">
        <f>IF(C7="","",IF(D7/C7&gt;E7,E7,IF(D7/C7&lt;F7,F7,D7/C7)))</f>
        <v>146.97062937062938</v>
      </c>
    </row>
    <row r="8" spans="1:7" s="2" customFormat="1" ht="22.5" customHeight="1" x14ac:dyDescent="0.15">
      <c r="A8" s="10">
        <v>2</v>
      </c>
      <c r="B8" s="11" t="s">
        <v>7</v>
      </c>
      <c r="C8" s="12">
        <v>4360</v>
      </c>
      <c r="D8" s="13">
        <v>903096</v>
      </c>
      <c r="E8" s="12">
        <v>324</v>
      </c>
      <c r="F8" s="13">
        <v>130</v>
      </c>
      <c r="G8" s="21">
        <f t="shared" ref="G8:G34" si="0">IF(C8="","",IF(D8/C8&gt;E8,E8,IF(D8/C8&lt;F8,F8,D8/C8)))</f>
        <v>207.13211009174313</v>
      </c>
    </row>
    <row r="9" spans="1:7" s="2" customFormat="1" ht="22.5" customHeight="1" x14ac:dyDescent="0.15">
      <c r="A9" s="10">
        <v>3</v>
      </c>
      <c r="B9" s="11" t="s">
        <v>8</v>
      </c>
      <c r="C9" s="12">
        <v>377</v>
      </c>
      <c r="D9" s="13">
        <v>307315</v>
      </c>
      <c r="E9" s="12">
        <v>1037</v>
      </c>
      <c r="F9" s="13">
        <v>540</v>
      </c>
      <c r="G9" s="21">
        <f t="shared" si="0"/>
        <v>815.15915119363399</v>
      </c>
    </row>
    <row r="10" spans="1:7" s="2" customFormat="1" ht="22.5" customHeight="1" x14ac:dyDescent="0.15">
      <c r="A10" s="6">
        <v>4</v>
      </c>
      <c r="B10" s="11" t="s">
        <v>9</v>
      </c>
      <c r="C10" s="12">
        <v>504</v>
      </c>
      <c r="D10" s="13">
        <v>247796</v>
      </c>
      <c r="E10" s="12">
        <v>562</v>
      </c>
      <c r="F10" s="13">
        <v>378</v>
      </c>
      <c r="G10" s="21">
        <f t="shared" si="0"/>
        <v>491.65873015873018</v>
      </c>
    </row>
    <row r="11" spans="1:7" s="2" customFormat="1" ht="22.5" customHeight="1" x14ac:dyDescent="0.15">
      <c r="A11" s="10">
        <v>5</v>
      </c>
      <c r="B11" s="11" t="s">
        <v>10</v>
      </c>
      <c r="C11" s="12">
        <v>1373</v>
      </c>
      <c r="D11" s="13">
        <v>486836</v>
      </c>
      <c r="E11" s="12">
        <v>648</v>
      </c>
      <c r="F11" s="13">
        <v>238</v>
      </c>
      <c r="G11" s="21">
        <f t="shared" si="0"/>
        <v>354.57829570284048</v>
      </c>
    </row>
    <row r="12" spans="1:7" s="2" customFormat="1" ht="22.5" customHeight="1" x14ac:dyDescent="0.15">
      <c r="A12" s="10">
        <v>6</v>
      </c>
      <c r="B12" s="11" t="s">
        <v>11</v>
      </c>
      <c r="C12" s="12">
        <v>17479</v>
      </c>
      <c r="D12" s="13">
        <v>6170458</v>
      </c>
      <c r="E12" s="12">
        <v>458</v>
      </c>
      <c r="F12" s="13">
        <v>137</v>
      </c>
      <c r="G12" s="21">
        <f t="shared" si="0"/>
        <v>353.02122547056467</v>
      </c>
    </row>
    <row r="13" spans="1:7" s="2" customFormat="1" ht="22.5" customHeight="1" x14ac:dyDescent="0.15">
      <c r="A13" s="6">
        <v>7</v>
      </c>
      <c r="B13" s="11" t="s">
        <v>12</v>
      </c>
      <c r="C13" s="12">
        <v>546</v>
      </c>
      <c r="D13" s="13">
        <v>347609</v>
      </c>
      <c r="E13" s="12">
        <v>4212</v>
      </c>
      <c r="F13" s="13">
        <v>324</v>
      </c>
      <c r="G13" s="21">
        <f t="shared" si="0"/>
        <v>636.64652014652017</v>
      </c>
    </row>
    <row r="14" spans="1:7" s="2" customFormat="1" ht="22.5" customHeight="1" x14ac:dyDescent="0.15">
      <c r="A14" s="10">
        <v>8</v>
      </c>
      <c r="B14" s="11" t="s">
        <v>13</v>
      </c>
      <c r="C14" s="12">
        <v>291</v>
      </c>
      <c r="D14" s="13">
        <v>523441</v>
      </c>
      <c r="E14" s="12">
        <v>2528</v>
      </c>
      <c r="F14" s="13">
        <v>1458</v>
      </c>
      <c r="G14" s="21">
        <f t="shared" si="0"/>
        <v>1798.7663230240551</v>
      </c>
    </row>
    <row r="15" spans="1:7" s="2" customFormat="1" ht="22.5" customHeight="1" x14ac:dyDescent="0.15">
      <c r="A15" s="10">
        <v>9</v>
      </c>
      <c r="B15" s="11" t="s">
        <v>14</v>
      </c>
      <c r="C15" s="12">
        <v>145</v>
      </c>
      <c r="D15" s="13">
        <v>264570</v>
      </c>
      <c r="E15" s="12">
        <v>2376</v>
      </c>
      <c r="F15" s="13">
        <v>1609</v>
      </c>
      <c r="G15" s="21">
        <f t="shared" si="0"/>
        <v>1824.6206896551723</v>
      </c>
    </row>
    <row r="16" spans="1:7" s="2" customFormat="1" ht="22.5" customHeight="1" x14ac:dyDescent="0.15">
      <c r="A16" s="6">
        <v>10</v>
      </c>
      <c r="B16" s="11" t="s">
        <v>15</v>
      </c>
      <c r="C16" s="12">
        <v>713</v>
      </c>
      <c r="D16" s="13">
        <v>243702</v>
      </c>
      <c r="E16" s="12">
        <v>603</v>
      </c>
      <c r="F16" s="13">
        <v>135</v>
      </c>
      <c r="G16" s="21">
        <f t="shared" si="0"/>
        <v>341.79803646563818</v>
      </c>
    </row>
    <row r="17" spans="1:7" s="2" customFormat="1" ht="22.5" customHeight="1" x14ac:dyDescent="0.15">
      <c r="A17" s="10">
        <v>11</v>
      </c>
      <c r="B17" s="11" t="s">
        <v>16</v>
      </c>
      <c r="C17" s="12">
        <v>12940</v>
      </c>
      <c r="D17" s="13">
        <v>6218424</v>
      </c>
      <c r="E17" s="12">
        <v>648</v>
      </c>
      <c r="F17" s="13">
        <v>259</v>
      </c>
      <c r="G17" s="21">
        <f t="shared" si="0"/>
        <v>480.55826893353941</v>
      </c>
    </row>
    <row r="18" spans="1:7" s="2" customFormat="1" ht="22.5" customHeight="1" x14ac:dyDescent="0.15">
      <c r="A18" s="10">
        <v>12</v>
      </c>
      <c r="B18" s="11" t="s">
        <v>17</v>
      </c>
      <c r="C18" s="12">
        <v>494</v>
      </c>
      <c r="D18" s="13">
        <v>228177</v>
      </c>
      <c r="E18" s="12">
        <v>805</v>
      </c>
      <c r="F18" s="13">
        <v>281</v>
      </c>
      <c r="G18" s="21">
        <f t="shared" si="0"/>
        <v>461.89676113360326</v>
      </c>
    </row>
    <row r="19" spans="1:7" s="2" customFormat="1" ht="22.5" customHeight="1" x14ac:dyDescent="0.15">
      <c r="A19" s="6">
        <v>13</v>
      </c>
      <c r="B19" s="11" t="s">
        <v>18</v>
      </c>
      <c r="C19" s="12">
        <v>5311</v>
      </c>
      <c r="D19" s="13">
        <v>2709742</v>
      </c>
      <c r="E19" s="12">
        <v>572</v>
      </c>
      <c r="F19" s="13">
        <v>346</v>
      </c>
      <c r="G19" s="21">
        <f t="shared" si="0"/>
        <v>510.21314253436265</v>
      </c>
    </row>
    <row r="20" spans="1:7" s="2" customFormat="1" ht="22.5" customHeight="1" x14ac:dyDescent="0.15">
      <c r="A20" s="10">
        <v>14</v>
      </c>
      <c r="B20" s="11" t="s">
        <v>19</v>
      </c>
      <c r="C20" s="12">
        <v>490</v>
      </c>
      <c r="D20" s="13">
        <v>177120</v>
      </c>
      <c r="E20" s="12">
        <v>367</v>
      </c>
      <c r="F20" s="13">
        <v>356</v>
      </c>
      <c r="G20" s="21">
        <f t="shared" si="0"/>
        <v>361.46938775510205</v>
      </c>
    </row>
    <row r="21" spans="1:7" s="2" customFormat="1" ht="22.5" customHeight="1" x14ac:dyDescent="0.15">
      <c r="A21" s="10">
        <v>15</v>
      </c>
      <c r="B21" s="11" t="s">
        <v>20</v>
      </c>
      <c r="C21" s="12">
        <v>1008</v>
      </c>
      <c r="D21" s="13">
        <v>607057</v>
      </c>
      <c r="E21" s="12">
        <v>756</v>
      </c>
      <c r="F21" s="13">
        <v>313</v>
      </c>
      <c r="G21" s="21">
        <f t="shared" si="0"/>
        <v>602.23908730158735</v>
      </c>
    </row>
    <row r="22" spans="1:7" s="2" customFormat="1" ht="22.5" customHeight="1" x14ac:dyDescent="0.15">
      <c r="A22" s="6">
        <v>16</v>
      </c>
      <c r="B22" s="11" t="s">
        <v>21</v>
      </c>
      <c r="C22" s="12">
        <v>2588</v>
      </c>
      <c r="D22" s="13">
        <v>1269648</v>
      </c>
      <c r="E22" s="12">
        <v>1053</v>
      </c>
      <c r="F22" s="13">
        <v>419</v>
      </c>
      <c r="G22" s="21">
        <f t="shared" si="0"/>
        <v>490.59041731066463</v>
      </c>
    </row>
    <row r="23" spans="1:7" s="2" customFormat="1" ht="22.5" customHeight="1" x14ac:dyDescent="0.15">
      <c r="A23" s="10">
        <v>17</v>
      </c>
      <c r="B23" s="11" t="s">
        <v>22</v>
      </c>
      <c r="C23" s="12">
        <v>7782</v>
      </c>
      <c r="D23" s="12">
        <v>4483171</v>
      </c>
      <c r="E23" s="12">
        <v>1080</v>
      </c>
      <c r="F23" s="13">
        <v>421</v>
      </c>
      <c r="G23" s="21">
        <f t="shared" si="0"/>
        <v>576.09496273451555</v>
      </c>
    </row>
    <row r="24" spans="1:7" s="2" customFormat="1" ht="22.5" customHeight="1" x14ac:dyDescent="0.15">
      <c r="A24" s="10">
        <v>18</v>
      </c>
      <c r="B24" s="11" t="s">
        <v>23</v>
      </c>
      <c r="C24" s="12">
        <v>121</v>
      </c>
      <c r="D24" s="13">
        <v>230319</v>
      </c>
      <c r="E24" s="12">
        <v>2700</v>
      </c>
      <c r="F24" s="13">
        <v>810</v>
      </c>
      <c r="G24" s="21">
        <f t="shared" si="0"/>
        <v>1903.4628099173553</v>
      </c>
    </row>
    <row r="25" spans="1:7" s="2" customFormat="1" ht="22.5" customHeight="1" x14ac:dyDescent="0.15">
      <c r="A25" s="6">
        <v>19</v>
      </c>
      <c r="B25" s="11" t="s">
        <v>24</v>
      </c>
      <c r="C25" s="12">
        <v>2218</v>
      </c>
      <c r="D25" s="13">
        <v>455988</v>
      </c>
      <c r="E25" s="12">
        <v>281</v>
      </c>
      <c r="F25" s="13">
        <v>32</v>
      </c>
      <c r="G25" s="21">
        <f t="shared" si="0"/>
        <v>205.58521190261496</v>
      </c>
    </row>
    <row r="26" spans="1:7" s="2" customFormat="1" ht="22.5" customHeight="1" x14ac:dyDescent="0.15">
      <c r="A26" s="10">
        <v>20</v>
      </c>
      <c r="B26" s="11" t="s">
        <v>25</v>
      </c>
      <c r="C26" s="12">
        <v>2930</v>
      </c>
      <c r="D26" s="13">
        <v>2780346</v>
      </c>
      <c r="E26" s="12">
        <v>1210</v>
      </c>
      <c r="F26" s="13">
        <v>486</v>
      </c>
      <c r="G26" s="21">
        <f t="shared" si="0"/>
        <v>948.92354948805462</v>
      </c>
    </row>
    <row r="27" spans="1:7" s="2" customFormat="1" ht="22.5" customHeight="1" x14ac:dyDescent="0.15">
      <c r="A27" s="10">
        <v>21</v>
      </c>
      <c r="B27" s="11" t="s">
        <v>26</v>
      </c>
      <c r="C27" s="12">
        <v>862</v>
      </c>
      <c r="D27" s="13">
        <v>367150</v>
      </c>
      <c r="E27" s="12">
        <v>691</v>
      </c>
      <c r="F27" s="13">
        <v>59</v>
      </c>
      <c r="G27" s="21">
        <f t="shared" si="0"/>
        <v>425.92807424593968</v>
      </c>
    </row>
    <row r="28" spans="1:7" s="2" customFormat="1" ht="22.5" customHeight="1" x14ac:dyDescent="0.15">
      <c r="A28" s="6">
        <v>22</v>
      </c>
      <c r="B28" s="11" t="s">
        <v>27</v>
      </c>
      <c r="C28" s="12">
        <v>524</v>
      </c>
      <c r="D28" s="13">
        <v>28679</v>
      </c>
      <c r="E28" s="12">
        <v>86</v>
      </c>
      <c r="F28" s="13">
        <v>27</v>
      </c>
      <c r="G28" s="21">
        <f t="shared" si="0"/>
        <v>54.730916030534353</v>
      </c>
    </row>
    <row r="29" spans="1:7" s="2" customFormat="1" ht="22.5" customHeight="1" x14ac:dyDescent="0.15">
      <c r="A29" s="10">
        <v>23</v>
      </c>
      <c r="B29" s="11" t="s">
        <v>28</v>
      </c>
      <c r="C29" s="12">
        <v>3018</v>
      </c>
      <c r="D29" s="13">
        <v>4565241</v>
      </c>
      <c r="E29" s="12">
        <v>2160</v>
      </c>
      <c r="F29" s="13">
        <v>540</v>
      </c>
      <c r="G29" s="21">
        <f t="shared" si="0"/>
        <v>1512.6709741550696</v>
      </c>
    </row>
    <row r="30" spans="1:7" s="2" customFormat="1" ht="22.5" customHeight="1" x14ac:dyDescent="0.15">
      <c r="A30" s="10">
        <v>24</v>
      </c>
      <c r="B30" s="11" t="s">
        <v>29</v>
      </c>
      <c r="C30" s="12">
        <v>1040</v>
      </c>
      <c r="D30" s="13">
        <v>401009</v>
      </c>
      <c r="E30" s="12">
        <v>594</v>
      </c>
      <c r="F30" s="13">
        <v>310</v>
      </c>
      <c r="G30" s="21">
        <f t="shared" si="0"/>
        <v>385.58557692307693</v>
      </c>
    </row>
    <row r="31" spans="1:7" s="2" customFormat="1" ht="22.5" customHeight="1" x14ac:dyDescent="0.15">
      <c r="A31" s="6">
        <v>25</v>
      </c>
      <c r="B31" s="27" t="s">
        <v>30</v>
      </c>
      <c r="C31" s="12">
        <v>5970</v>
      </c>
      <c r="D31" s="13">
        <v>1838808</v>
      </c>
      <c r="E31" s="28">
        <v>346</v>
      </c>
      <c r="F31" s="29">
        <v>216</v>
      </c>
      <c r="G31" s="21">
        <f t="shared" si="0"/>
        <v>308.00804020100503</v>
      </c>
    </row>
    <row r="32" spans="1:7" s="2" customFormat="1" ht="22.5" customHeight="1" x14ac:dyDescent="0.15">
      <c r="A32" s="26">
        <v>26</v>
      </c>
      <c r="B32" s="23" t="s">
        <v>36</v>
      </c>
      <c r="C32" s="12">
        <v>982</v>
      </c>
      <c r="D32" s="29">
        <v>1193534</v>
      </c>
      <c r="E32" s="12">
        <v>1890</v>
      </c>
      <c r="F32" s="13">
        <v>540</v>
      </c>
      <c r="G32" s="21">
        <f t="shared" si="0"/>
        <v>1215.4114052953157</v>
      </c>
    </row>
    <row r="33" spans="1:7" s="2" customFormat="1" ht="22.5" customHeight="1" x14ac:dyDescent="0.15">
      <c r="A33" s="6">
        <v>27</v>
      </c>
      <c r="B33" s="7" t="s">
        <v>31</v>
      </c>
      <c r="C33" s="28">
        <v>13970</v>
      </c>
      <c r="D33" s="13">
        <v>2202055</v>
      </c>
      <c r="E33" s="12">
        <v>206</v>
      </c>
      <c r="F33" s="13">
        <v>113</v>
      </c>
      <c r="G33" s="21">
        <f t="shared" si="0"/>
        <v>157.62741589119543</v>
      </c>
    </row>
    <row r="34" spans="1:7" ht="22.5" customHeight="1" thickBot="1" x14ac:dyDescent="0.2">
      <c r="A34" s="25">
        <v>28</v>
      </c>
      <c r="B34" s="14" t="s">
        <v>32</v>
      </c>
      <c r="C34" s="15">
        <v>322</v>
      </c>
      <c r="D34" s="15">
        <v>692539</v>
      </c>
      <c r="E34" s="15">
        <v>3132</v>
      </c>
      <c r="F34" s="17">
        <v>324</v>
      </c>
      <c r="G34" s="22">
        <f t="shared" si="0"/>
        <v>2150.7422360248447</v>
      </c>
    </row>
    <row r="35" spans="1:7" ht="19.5" thickTop="1" x14ac:dyDescent="0.4">
      <c r="A35" s="18"/>
      <c r="B35" s="43" t="s">
        <v>33</v>
      </c>
      <c r="C35" s="43"/>
      <c r="D35" s="43"/>
      <c r="E35" s="18"/>
      <c r="F35" s="18"/>
      <c r="G35" s="18"/>
    </row>
    <row r="36" spans="1:7" ht="18.75" customHeight="1" x14ac:dyDescent="0.4">
      <c r="A36" s="18"/>
      <c r="B36" s="19" t="s">
        <v>38</v>
      </c>
      <c r="C36" s="19"/>
      <c r="D36" s="19"/>
      <c r="E36" s="18"/>
      <c r="F36" s="18"/>
      <c r="G36" s="18"/>
    </row>
    <row r="37" spans="1:7" ht="47.25" customHeight="1" x14ac:dyDescent="0.4">
      <c r="A37" s="18"/>
      <c r="B37" s="42" t="s">
        <v>35</v>
      </c>
      <c r="C37" s="43"/>
      <c r="D37" s="43"/>
      <c r="E37" s="43"/>
      <c r="F37" s="43"/>
      <c r="G37" s="43"/>
    </row>
    <row r="38" spans="1:7" x14ac:dyDescent="0.4">
      <c r="B38" s="43" t="s">
        <v>37</v>
      </c>
      <c r="C38" s="43"/>
      <c r="D38" s="43"/>
      <c r="E38" s="43"/>
      <c r="F38" s="43"/>
      <c r="G38" s="43"/>
    </row>
  </sheetData>
  <mergeCells count="10">
    <mergeCell ref="A5:A6"/>
    <mergeCell ref="B5:B6"/>
    <mergeCell ref="C5:C6"/>
    <mergeCell ref="D5:D6"/>
    <mergeCell ref="E5:G5"/>
    <mergeCell ref="E4:G4"/>
    <mergeCell ref="B35:D35"/>
    <mergeCell ref="B37:G37"/>
    <mergeCell ref="B38:G38"/>
    <mergeCell ref="D2:G3"/>
  </mergeCells>
  <phoneticPr fontId="2"/>
  <pageMargins left="0.62992125984251968" right="0.23622047244094491" top="0.74803149606299213" bottom="0.35433070866141736" header="0.31496062992125984" footer="0.31496062992125984"/>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dimension ref="A1:G38"/>
  <sheetViews>
    <sheetView topLeftCell="A15" zoomScaleNormal="100" workbookViewId="0">
      <selection activeCell="J19" sqref="J19"/>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7" ht="16.5" customHeight="1" x14ac:dyDescent="0.4">
      <c r="A1" s="20"/>
      <c r="D1" s="35"/>
      <c r="E1" s="35"/>
      <c r="F1" s="35"/>
      <c r="G1" s="35"/>
    </row>
    <row r="2" spans="1:7" ht="30" customHeight="1" x14ac:dyDescent="0.4">
      <c r="A2" s="20"/>
      <c r="D2" s="55"/>
      <c r="E2" s="56"/>
      <c r="F2" s="56"/>
      <c r="G2" s="56"/>
    </row>
    <row r="3" spans="1:7" ht="36" customHeight="1" x14ac:dyDescent="0.4">
      <c r="D3" s="56"/>
      <c r="E3" s="56"/>
      <c r="F3" s="56"/>
      <c r="G3" s="56"/>
    </row>
    <row r="4" spans="1:7" ht="22.5" customHeight="1" thickBot="1" x14ac:dyDescent="0.2">
      <c r="E4" s="44" t="s">
        <v>66</v>
      </c>
      <c r="F4" s="44"/>
      <c r="G4" s="44"/>
    </row>
    <row r="5" spans="1:7" s="2" customFormat="1" ht="21.75" customHeight="1" thickTop="1" x14ac:dyDescent="0.4">
      <c r="A5" s="57"/>
      <c r="B5" s="59" t="s">
        <v>0</v>
      </c>
      <c r="C5" s="59" t="s">
        <v>1</v>
      </c>
      <c r="D5" s="59" t="s">
        <v>2</v>
      </c>
      <c r="E5" s="61" t="s">
        <v>34</v>
      </c>
      <c r="F5" s="62"/>
      <c r="G5" s="63"/>
    </row>
    <row r="6" spans="1:7" s="2" customFormat="1" ht="20.25" customHeight="1" x14ac:dyDescent="0.4">
      <c r="A6" s="58"/>
      <c r="B6" s="60"/>
      <c r="C6" s="60"/>
      <c r="D6" s="60"/>
      <c r="E6" s="3" t="s">
        <v>3</v>
      </c>
      <c r="F6" s="4" t="s">
        <v>4</v>
      </c>
      <c r="G6" s="5" t="s">
        <v>5</v>
      </c>
    </row>
    <row r="7" spans="1:7" s="2" customFormat="1" ht="22.5" customHeight="1" x14ac:dyDescent="0.15">
      <c r="A7" s="6">
        <v>1</v>
      </c>
      <c r="B7" s="7" t="s">
        <v>6</v>
      </c>
      <c r="C7" s="8">
        <v>5240</v>
      </c>
      <c r="D7" s="9">
        <v>654346</v>
      </c>
      <c r="E7" s="8">
        <v>324</v>
      </c>
      <c r="F7" s="9">
        <v>70</v>
      </c>
      <c r="G7" s="21">
        <f>IF(C7="","",IF(D7/C7&gt;E7,E7,IF(D7/C7&lt;F7,F7,D7/C7)))</f>
        <v>124.87519083969465</v>
      </c>
    </row>
    <row r="8" spans="1:7" s="2" customFormat="1" ht="22.5" customHeight="1" x14ac:dyDescent="0.15">
      <c r="A8" s="10">
        <v>2</v>
      </c>
      <c r="B8" s="11" t="s">
        <v>7</v>
      </c>
      <c r="C8" s="12">
        <v>2150</v>
      </c>
      <c r="D8" s="13">
        <v>442260</v>
      </c>
      <c r="E8" s="12">
        <v>324</v>
      </c>
      <c r="F8" s="13">
        <v>162</v>
      </c>
      <c r="G8" s="21">
        <f t="shared" ref="G8:G34" si="0">IF(C8="","",IF(D8/C8&gt;E8,E8,IF(D8/C8&lt;F8,F8,D8/C8)))</f>
        <v>205.70232558139534</v>
      </c>
    </row>
    <row r="9" spans="1:7" s="2" customFormat="1" ht="22.5" customHeight="1" x14ac:dyDescent="0.15">
      <c r="A9" s="10">
        <v>3</v>
      </c>
      <c r="B9" s="11" t="s">
        <v>8</v>
      </c>
      <c r="C9" s="12"/>
      <c r="D9" s="13"/>
      <c r="E9" s="12"/>
      <c r="F9" s="13"/>
      <c r="G9" s="21" t="str">
        <f t="shared" si="0"/>
        <v/>
      </c>
    </row>
    <row r="10" spans="1:7" s="2" customFormat="1" ht="22.5" customHeight="1" x14ac:dyDescent="0.15">
      <c r="A10" s="6">
        <v>4</v>
      </c>
      <c r="B10" s="11" t="s">
        <v>9</v>
      </c>
      <c r="C10" s="12">
        <v>70</v>
      </c>
      <c r="D10" s="13">
        <v>25348</v>
      </c>
      <c r="E10" s="12">
        <v>540</v>
      </c>
      <c r="F10" s="13">
        <v>281</v>
      </c>
      <c r="G10" s="21">
        <f t="shared" si="0"/>
        <v>362.1142857142857</v>
      </c>
    </row>
    <row r="11" spans="1:7" s="2" customFormat="1" ht="22.5" customHeight="1" x14ac:dyDescent="0.15">
      <c r="A11" s="10">
        <v>5</v>
      </c>
      <c r="B11" s="11" t="s">
        <v>10</v>
      </c>
      <c r="C11" s="12">
        <v>358</v>
      </c>
      <c r="D11" s="13">
        <v>166968</v>
      </c>
      <c r="E11" s="12">
        <v>486</v>
      </c>
      <c r="F11" s="13">
        <v>346</v>
      </c>
      <c r="G11" s="21">
        <f t="shared" si="0"/>
        <v>466.39106145251395</v>
      </c>
    </row>
    <row r="12" spans="1:7" s="2" customFormat="1" ht="22.5" customHeight="1" x14ac:dyDescent="0.15">
      <c r="A12" s="10">
        <v>6</v>
      </c>
      <c r="B12" s="11" t="s">
        <v>11</v>
      </c>
      <c r="C12" s="12">
        <v>12580</v>
      </c>
      <c r="D12" s="13">
        <v>1408483</v>
      </c>
      <c r="E12" s="12">
        <v>216</v>
      </c>
      <c r="F12" s="13">
        <v>2</v>
      </c>
      <c r="G12" s="21">
        <f t="shared" si="0"/>
        <v>111.9620826709062</v>
      </c>
    </row>
    <row r="13" spans="1:7" s="2" customFormat="1" ht="22.5" customHeight="1" x14ac:dyDescent="0.15">
      <c r="A13" s="6">
        <v>7</v>
      </c>
      <c r="B13" s="11" t="s">
        <v>12</v>
      </c>
      <c r="C13" s="12">
        <v>110</v>
      </c>
      <c r="D13" s="13">
        <v>144180</v>
      </c>
      <c r="E13" s="12">
        <v>1458</v>
      </c>
      <c r="F13" s="13">
        <v>1296</v>
      </c>
      <c r="G13" s="21">
        <f t="shared" si="0"/>
        <v>1310.7272727272727</v>
      </c>
    </row>
    <row r="14" spans="1:7" s="2" customFormat="1" ht="22.5" customHeight="1" x14ac:dyDescent="0.15">
      <c r="A14" s="10">
        <v>8</v>
      </c>
      <c r="B14" s="11" t="s">
        <v>13</v>
      </c>
      <c r="C14" s="12">
        <v>111</v>
      </c>
      <c r="D14" s="13">
        <v>411283</v>
      </c>
      <c r="E14" s="12">
        <v>4826</v>
      </c>
      <c r="F14" s="13">
        <v>2528</v>
      </c>
      <c r="G14" s="21">
        <f t="shared" si="0"/>
        <v>3705.2522522522522</v>
      </c>
    </row>
    <row r="15" spans="1:7" s="2" customFormat="1" ht="22.5" customHeight="1" x14ac:dyDescent="0.15">
      <c r="A15" s="10">
        <v>9</v>
      </c>
      <c r="B15" s="11" t="s">
        <v>14</v>
      </c>
      <c r="C15" s="12">
        <v>78</v>
      </c>
      <c r="D15" s="13">
        <v>77976</v>
      </c>
      <c r="E15" s="12">
        <v>1080</v>
      </c>
      <c r="F15" s="13">
        <v>540</v>
      </c>
      <c r="G15" s="21">
        <f t="shared" si="0"/>
        <v>999.69230769230774</v>
      </c>
    </row>
    <row r="16" spans="1:7" s="2" customFormat="1" ht="22.5" customHeight="1" x14ac:dyDescent="0.15">
      <c r="A16" s="6">
        <v>10</v>
      </c>
      <c r="B16" s="11" t="s">
        <v>15</v>
      </c>
      <c r="C16" s="12">
        <v>720</v>
      </c>
      <c r="D16" s="13">
        <v>248832</v>
      </c>
      <c r="E16" s="12">
        <v>346</v>
      </c>
      <c r="F16" s="13">
        <v>346</v>
      </c>
      <c r="G16" s="21">
        <f t="shared" si="0"/>
        <v>346</v>
      </c>
    </row>
    <row r="17" spans="1:7" s="2" customFormat="1" ht="22.5" customHeight="1" x14ac:dyDescent="0.15">
      <c r="A17" s="10">
        <v>11</v>
      </c>
      <c r="B17" s="11" t="s">
        <v>16</v>
      </c>
      <c r="C17" s="12">
        <v>6030</v>
      </c>
      <c r="D17" s="13">
        <v>1284141</v>
      </c>
      <c r="E17" s="12">
        <v>248</v>
      </c>
      <c r="F17" s="13">
        <v>1</v>
      </c>
      <c r="G17" s="21">
        <f t="shared" si="0"/>
        <v>212.9587064676617</v>
      </c>
    </row>
    <row r="18" spans="1:7" s="2" customFormat="1" ht="22.5" customHeight="1" x14ac:dyDescent="0.15">
      <c r="A18" s="10">
        <v>12</v>
      </c>
      <c r="B18" s="11" t="s">
        <v>17</v>
      </c>
      <c r="C18" s="12">
        <v>92</v>
      </c>
      <c r="D18" s="13">
        <v>69552</v>
      </c>
      <c r="E18" s="12">
        <v>864</v>
      </c>
      <c r="F18" s="13">
        <v>432</v>
      </c>
      <c r="G18" s="21">
        <f t="shared" si="0"/>
        <v>756</v>
      </c>
    </row>
    <row r="19" spans="1:7" s="2" customFormat="1" ht="22.5" customHeight="1" x14ac:dyDescent="0.15">
      <c r="A19" s="6">
        <v>13</v>
      </c>
      <c r="B19" s="11" t="s">
        <v>18</v>
      </c>
      <c r="C19" s="12">
        <v>3389</v>
      </c>
      <c r="D19" s="13">
        <v>1877137</v>
      </c>
      <c r="E19" s="12">
        <v>778</v>
      </c>
      <c r="F19" s="13">
        <v>119</v>
      </c>
      <c r="G19" s="21">
        <f t="shared" si="0"/>
        <v>553.89111832398942</v>
      </c>
    </row>
    <row r="20" spans="1:7" s="2" customFormat="1" ht="22.5" customHeight="1" x14ac:dyDescent="0.15">
      <c r="A20" s="10">
        <v>14</v>
      </c>
      <c r="B20" s="11" t="s">
        <v>19</v>
      </c>
      <c r="C20" s="12">
        <v>700</v>
      </c>
      <c r="D20" s="13">
        <v>224640</v>
      </c>
      <c r="E20" s="12">
        <v>324</v>
      </c>
      <c r="F20" s="13">
        <v>302</v>
      </c>
      <c r="G20" s="21">
        <f t="shared" si="0"/>
        <v>320.91428571428571</v>
      </c>
    </row>
    <row r="21" spans="1:7" s="2" customFormat="1" ht="22.5" customHeight="1" x14ac:dyDescent="0.15">
      <c r="A21" s="10">
        <v>15</v>
      </c>
      <c r="B21" s="11" t="s">
        <v>20</v>
      </c>
      <c r="C21" s="12">
        <v>782</v>
      </c>
      <c r="D21" s="13">
        <v>515927</v>
      </c>
      <c r="E21" s="12">
        <v>734</v>
      </c>
      <c r="F21" s="13">
        <v>194</v>
      </c>
      <c r="G21" s="21">
        <f t="shared" si="0"/>
        <v>659.75319693094627</v>
      </c>
    </row>
    <row r="22" spans="1:7" s="2" customFormat="1" ht="22.5" customHeight="1" x14ac:dyDescent="0.15">
      <c r="A22" s="6">
        <v>16</v>
      </c>
      <c r="B22" s="11" t="s">
        <v>21</v>
      </c>
      <c r="C22" s="12">
        <v>3562</v>
      </c>
      <c r="D22" s="12">
        <v>1736057</v>
      </c>
      <c r="E22" s="12">
        <v>691</v>
      </c>
      <c r="F22" s="13">
        <v>405</v>
      </c>
      <c r="G22" s="21">
        <f t="shared" si="0"/>
        <v>487.3826501965188</v>
      </c>
    </row>
    <row r="23" spans="1:7" s="2" customFormat="1" ht="22.5" customHeight="1" x14ac:dyDescent="0.15">
      <c r="A23" s="10">
        <v>17</v>
      </c>
      <c r="B23" s="11" t="s">
        <v>22</v>
      </c>
      <c r="C23" s="12">
        <v>739</v>
      </c>
      <c r="D23" s="13">
        <v>397656</v>
      </c>
      <c r="E23" s="12">
        <v>1080</v>
      </c>
      <c r="F23" s="13">
        <v>216</v>
      </c>
      <c r="G23" s="21">
        <f t="shared" si="0"/>
        <v>538.10013531799734</v>
      </c>
    </row>
    <row r="24" spans="1:7" s="2" customFormat="1" ht="22.5" customHeight="1" x14ac:dyDescent="0.15">
      <c r="A24" s="10">
        <v>18</v>
      </c>
      <c r="B24" s="11" t="s">
        <v>23</v>
      </c>
      <c r="C24" s="12">
        <v>1602</v>
      </c>
      <c r="D24" s="13">
        <v>303906</v>
      </c>
      <c r="E24" s="12">
        <v>405</v>
      </c>
      <c r="F24" s="13">
        <v>54</v>
      </c>
      <c r="G24" s="21">
        <f t="shared" si="0"/>
        <v>189.70411985018725</v>
      </c>
    </row>
    <row r="25" spans="1:7" s="2" customFormat="1" ht="22.5" customHeight="1" x14ac:dyDescent="0.15">
      <c r="A25" s="6">
        <v>19</v>
      </c>
      <c r="B25" s="11" t="s">
        <v>24</v>
      </c>
      <c r="C25" s="12">
        <v>1515</v>
      </c>
      <c r="D25" s="13">
        <v>316278</v>
      </c>
      <c r="E25" s="12">
        <v>270</v>
      </c>
      <c r="F25" s="13">
        <v>173</v>
      </c>
      <c r="G25" s="21">
        <f t="shared" si="0"/>
        <v>208.76435643564358</v>
      </c>
    </row>
    <row r="26" spans="1:7" s="2" customFormat="1" ht="22.5" customHeight="1" x14ac:dyDescent="0.15">
      <c r="A26" s="10">
        <v>20</v>
      </c>
      <c r="B26" s="11" t="s">
        <v>25</v>
      </c>
      <c r="C26" s="12">
        <v>3190</v>
      </c>
      <c r="D26" s="13">
        <v>633047</v>
      </c>
      <c r="E26" s="12">
        <v>475</v>
      </c>
      <c r="F26" s="13">
        <v>11</v>
      </c>
      <c r="G26" s="21">
        <f t="shared" si="0"/>
        <v>198.4473354231975</v>
      </c>
    </row>
    <row r="27" spans="1:7" s="2" customFormat="1" ht="22.5" customHeight="1" x14ac:dyDescent="0.15">
      <c r="A27" s="10">
        <v>21</v>
      </c>
      <c r="B27" s="11" t="s">
        <v>26</v>
      </c>
      <c r="C27" s="12">
        <v>1634</v>
      </c>
      <c r="D27" s="13">
        <v>228792</v>
      </c>
      <c r="E27" s="12">
        <v>324</v>
      </c>
      <c r="F27" s="13">
        <v>32</v>
      </c>
      <c r="G27" s="21">
        <f t="shared" si="0"/>
        <v>140.01958384332926</v>
      </c>
    </row>
    <row r="28" spans="1:7" s="2" customFormat="1" ht="22.5" customHeight="1" x14ac:dyDescent="0.15">
      <c r="A28" s="6">
        <v>22</v>
      </c>
      <c r="B28" s="11" t="s">
        <v>27</v>
      </c>
      <c r="C28" s="12">
        <v>214</v>
      </c>
      <c r="D28" s="13">
        <v>40122</v>
      </c>
      <c r="E28" s="12">
        <v>281</v>
      </c>
      <c r="F28" s="13">
        <v>108</v>
      </c>
      <c r="G28" s="21">
        <f t="shared" si="0"/>
        <v>187.48598130841123</v>
      </c>
    </row>
    <row r="29" spans="1:7" s="2" customFormat="1" ht="22.5" customHeight="1" x14ac:dyDescent="0.15">
      <c r="A29" s="10">
        <v>23</v>
      </c>
      <c r="B29" s="11" t="s">
        <v>28</v>
      </c>
      <c r="C29" s="12"/>
      <c r="D29" s="13"/>
      <c r="E29" s="12"/>
      <c r="F29" s="13"/>
      <c r="G29" s="21" t="str">
        <f t="shared" si="0"/>
        <v/>
      </c>
    </row>
    <row r="30" spans="1:7" s="2" customFormat="1" ht="22.5" customHeight="1" x14ac:dyDescent="0.15">
      <c r="A30" s="10">
        <v>24</v>
      </c>
      <c r="B30" s="11" t="s">
        <v>29</v>
      </c>
      <c r="C30" s="12">
        <v>686</v>
      </c>
      <c r="D30" s="13">
        <v>221918</v>
      </c>
      <c r="E30" s="12">
        <v>540</v>
      </c>
      <c r="F30" s="13">
        <v>22</v>
      </c>
      <c r="G30" s="21">
        <f t="shared" si="0"/>
        <v>323.49562682215742</v>
      </c>
    </row>
    <row r="31" spans="1:7" s="2" customFormat="1" ht="22.5" customHeight="1" x14ac:dyDescent="0.15">
      <c r="A31" s="6">
        <v>25</v>
      </c>
      <c r="B31" s="27" t="s">
        <v>30</v>
      </c>
      <c r="C31" s="28">
        <v>11550</v>
      </c>
      <c r="D31" s="29">
        <v>4920750</v>
      </c>
      <c r="E31" s="28">
        <v>464</v>
      </c>
      <c r="F31" s="29">
        <v>292</v>
      </c>
      <c r="G31" s="21">
        <f t="shared" si="0"/>
        <v>426.03896103896102</v>
      </c>
    </row>
    <row r="32" spans="1:7" s="2" customFormat="1" ht="22.5" customHeight="1" x14ac:dyDescent="0.15">
      <c r="A32" s="26">
        <v>26</v>
      </c>
      <c r="B32" s="23" t="s">
        <v>36</v>
      </c>
      <c r="C32" s="30">
        <v>1936</v>
      </c>
      <c r="D32" s="13">
        <v>1627691</v>
      </c>
      <c r="E32" s="12">
        <v>1370</v>
      </c>
      <c r="F32" s="13">
        <v>162</v>
      </c>
      <c r="G32" s="21">
        <f t="shared" si="0"/>
        <v>840.74948347107443</v>
      </c>
    </row>
    <row r="33" spans="1:7" s="2" customFormat="1" ht="22.5" customHeight="1" x14ac:dyDescent="0.15">
      <c r="A33" s="6">
        <v>27</v>
      </c>
      <c r="B33" s="7" t="s">
        <v>31</v>
      </c>
      <c r="C33" s="8">
        <v>13700</v>
      </c>
      <c r="D33" s="8">
        <v>3185433</v>
      </c>
      <c r="E33" s="8">
        <v>259</v>
      </c>
      <c r="F33" s="9">
        <v>119</v>
      </c>
      <c r="G33" s="21">
        <f t="shared" si="0"/>
        <v>232.51335766423358</v>
      </c>
    </row>
    <row r="34" spans="1:7" ht="22.5" customHeight="1" thickBot="1" x14ac:dyDescent="0.2">
      <c r="A34" s="25">
        <v>28</v>
      </c>
      <c r="B34" s="14" t="s">
        <v>32</v>
      </c>
      <c r="C34" s="15">
        <v>27</v>
      </c>
      <c r="D34" s="16">
        <v>33199</v>
      </c>
      <c r="E34" s="15">
        <v>1253</v>
      </c>
      <c r="F34" s="17">
        <v>1253</v>
      </c>
      <c r="G34" s="22">
        <f t="shared" si="0"/>
        <v>1253</v>
      </c>
    </row>
    <row r="35" spans="1:7" ht="17.25" customHeight="1" thickTop="1" x14ac:dyDescent="0.4">
      <c r="A35" s="18"/>
      <c r="B35" s="43" t="s">
        <v>33</v>
      </c>
      <c r="C35" s="43"/>
      <c r="D35" s="43"/>
      <c r="E35" s="18"/>
      <c r="F35" s="18"/>
      <c r="G35" s="18"/>
    </row>
    <row r="36" spans="1:7" ht="18" customHeight="1" x14ac:dyDescent="0.4">
      <c r="A36" s="18"/>
      <c r="B36" s="19" t="s">
        <v>38</v>
      </c>
      <c r="C36" s="19"/>
      <c r="D36" s="19"/>
      <c r="E36" s="18"/>
      <c r="F36" s="18"/>
      <c r="G36" s="18"/>
    </row>
    <row r="37" spans="1:7" ht="45" customHeight="1" x14ac:dyDescent="0.4">
      <c r="A37" s="18"/>
      <c r="B37" s="42" t="s">
        <v>35</v>
      </c>
      <c r="C37" s="43"/>
      <c r="D37" s="43"/>
      <c r="E37" s="43"/>
      <c r="F37" s="43"/>
      <c r="G37" s="43"/>
    </row>
    <row r="38" spans="1:7" x14ac:dyDescent="0.4">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35433070866141736" header="0.31496062992125984" footer="0.31496062992125984"/>
  <pageSetup paperSize="9" scale="88" orientation="portrait" r:id="rId1"/>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M38"/>
  <sheetViews>
    <sheetView zoomScaleNormal="100" zoomScaleSheetLayoutView="100" workbookViewId="0">
      <selection activeCell="G26" sqref="G26"/>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7" ht="16.5" customHeight="1" x14ac:dyDescent="0.4">
      <c r="A1" s="20"/>
      <c r="D1" s="35"/>
      <c r="E1" s="35"/>
      <c r="F1" s="35"/>
      <c r="G1" s="35"/>
    </row>
    <row r="2" spans="1:7" ht="30" customHeight="1" x14ac:dyDescent="0.4">
      <c r="A2" s="20"/>
      <c r="D2" s="56"/>
      <c r="E2" s="56"/>
      <c r="F2" s="56"/>
      <c r="G2" s="56"/>
    </row>
    <row r="3" spans="1:7" ht="36" customHeight="1" x14ac:dyDescent="0.4">
      <c r="D3" s="56"/>
      <c r="E3" s="56"/>
      <c r="F3" s="56"/>
      <c r="G3" s="56"/>
    </row>
    <row r="4" spans="1:7" ht="22.5" customHeight="1" thickBot="1" x14ac:dyDescent="0.2">
      <c r="E4" s="44" t="s">
        <v>67</v>
      </c>
      <c r="F4" s="44"/>
      <c r="G4" s="44"/>
    </row>
    <row r="5" spans="1:7" s="2" customFormat="1" ht="21.75" customHeight="1" thickTop="1" x14ac:dyDescent="0.4">
      <c r="A5" s="57"/>
      <c r="B5" s="47" t="s">
        <v>0</v>
      </c>
      <c r="C5" s="49" t="s">
        <v>1</v>
      </c>
      <c r="D5" s="51" t="s">
        <v>2</v>
      </c>
      <c r="E5" s="52" t="s">
        <v>34</v>
      </c>
      <c r="F5" s="52"/>
      <c r="G5" s="53"/>
    </row>
    <row r="6" spans="1:7" s="2" customFormat="1" ht="20.25" customHeight="1" x14ac:dyDescent="0.4">
      <c r="A6" s="58"/>
      <c r="B6" s="48"/>
      <c r="C6" s="50"/>
      <c r="D6" s="48"/>
      <c r="E6" s="3" t="s">
        <v>3</v>
      </c>
      <c r="F6" s="4" t="s">
        <v>4</v>
      </c>
      <c r="G6" s="5" t="s">
        <v>5</v>
      </c>
    </row>
    <row r="7" spans="1:7" s="2" customFormat="1" ht="22.5" customHeight="1" x14ac:dyDescent="0.15">
      <c r="A7" s="6">
        <v>1</v>
      </c>
      <c r="B7" s="7" t="s">
        <v>6</v>
      </c>
      <c r="C7" s="8">
        <v>9005</v>
      </c>
      <c r="D7" s="9">
        <v>1225027</v>
      </c>
      <c r="E7" s="12">
        <v>200</v>
      </c>
      <c r="F7" s="9">
        <v>29</v>
      </c>
      <c r="G7" s="21">
        <f>IF(C7="","",IF(D7/C7&gt;E7,E7,IF(D7/C7&lt;F7,F7,D7/C7)))</f>
        <v>136.03853414769571</v>
      </c>
    </row>
    <row r="8" spans="1:7" s="2" customFormat="1" ht="22.5" customHeight="1" x14ac:dyDescent="0.15">
      <c r="A8" s="10">
        <v>2</v>
      </c>
      <c r="B8" s="11" t="s">
        <v>7</v>
      </c>
      <c r="C8" s="12">
        <v>11590</v>
      </c>
      <c r="D8" s="13">
        <v>2402946</v>
      </c>
      <c r="E8" s="12">
        <v>378</v>
      </c>
      <c r="F8" s="13">
        <v>151</v>
      </c>
      <c r="G8" s="21">
        <f t="shared" ref="G8:G34" si="0">IF(C8="","",IF(D8/C8&gt;E8,E8,IF(D8/C8&lt;F8,F8,D8/C8)))</f>
        <v>207.32924935289043</v>
      </c>
    </row>
    <row r="9" spans="1:7" s="2" customFormat="1" ht="22.5" customHeight="1" x14ac:dyDescent="0.15">
      <c r="A9" s="10">
        <v>3</v>
      </c>
      <c r="B9" s="11" t="s">
        <v>8</v>
      </c>
      <c r="C9" s="12">
        <v>450</v>
      </c>
      <c r="D9" s="13">
        <v>335599</v>
      </c>
      <c r="E9" s="12">
        <v>1080</v>
      </c>
      <c r="F9" s="13">
        <v>108</v>
      </c>
      <c r="G9" s="21">
        <f t="shared" si="0"/>
        <v>745.77555555555557</v>
      </c>
    </row>
    <row r="10" spans="1:7" s="2" customFormat="1" ht="22.5" customHeight="1" x14ac:dyDescent="0.15">
      <c r="A10" s="6">
        <v>4</v>
      </c>
      <c r="B10" s="11" t="s">
        <v>9</v>
      </c>
      <c r="C10" s="12">
        <v>477</v>
      </c>
      <c r="D10" s="13">
        <v>185144</v>
      </c>
      <c r="E10" s="12">
        <v>475</v>
      </c>
      <c r="F10" s="13">
        <v>356</v>
      </c>
      <c r="G10" s="21">
        <f t="shared" si="0"/>
        <v>388.14255765199164</v>
      </c>
    </row>
    <row r="11" spans="1:7" s="2" customFormat="1" ht="22.5" customHeight="1" x14ac:dyDescent="0.15">
      <c r="A11" s="10">
        <v>5</v>
      </c>
      <c r="B11" s="11" t="s">
        <v>10</v>
      </c>
      <c r="C11" s="12">
        <v>1545</v>
      </c>
      <c r="D11" s="13">
        <v>580149</v>
      </c>
      <c r="E11" s="12">
        <v>648</v>
      </c>
      <c r="F11" s="13">
        <v>248</v>
      </c>
      <c r="G11" s="21">
        <f t="shared" si="0"/>
        <v>375.5009708737864</v>
      </c>
    </row>
    <row r="12" spans="1:7" s="2" customFormat="1" ht="22.5" customHeight="1" x14ac:dyDescent="0.15">
      <c r="A12" s="10">
        <v>6</v>
      </c>
      <c r="B12" s="11" t="s">
        <v>11</v>
      </c>
      <c r="C12" s="12">
        <v>23350</v>
      </c>
      <c r="D12" s="13">
        <v>7238630</v>
      </c>
      <c r="E12" s="12">
        <v>421</v>
      </c>
      <c r="F12" s="13">
        <v>108</v>
      </c>
      <c r="G12" s="21">
        <f t="shared" si="0"/>
        <v>310.00556745182013</v>
      </c>
    </row>
    <row r="13" spans="1:7" s="2" customFormat="1" ht="22.5" customHeight="1" x14ac:dyDescent="0.15">
      <c r="A13" s="6">
        <v>7</v>
      </c>
      <c r="B13" s="11" t="s">
        <v>12</v>
      </c>
      <c r="C13" s="12">
        <v>731</v>
      </c>
      <c r="D13" s="13">
        <v>555390</v>
      </c>
      <c r="E13" s="12">
        <v>1080</v>
      </c>
      <c r="F13" s="13">
        <v>454</v>
      </c>
      <c r="G13" s="21">
        <f t="shared" si="0"/>
        <v>759.76744186046517</v>
      </c>
    </row>
    <row r="14" spans="1:7" s="2" customFormat="1" ht="22.5" customHeight="1" x14ac:dyDescent="0.15">
      <c r="A14" s="10">
        <v>8</v>
      </c>
      <c r="B14" s="11" t="s">
        <v>13</v>
      </c>
      <c r="C14" s="12">
        <v>242</v>
      </c>
      <c r="D14" s="13">
        <v>447012</v>
      </c>
      <c r="E14" s="12">
        <v>1944</v>
      </c>
      <c r="F14" s="13">
        <v>540</v>
      </c>
      <c r="G14" s="21">
        <f t="shared" si="0"/>
        <v>1847.1570247933885</v>
      </c>
    </row>
    <row r="15" spans="1:7" s="2" customFormat="1" ht="22.5" customHeight="1" x14ac:dyDescent="0.15">
      <c r="A15" s="10">
        <v>9</v>
      </c>
      <c r="B15" s="11" t="s">
        <v>14</v>
      </c>
      <c r="C15" s="12">
        <v>510</v>
      </c>
      <c r="D15" s="13">
        <v>693958</v>
      </c>
      <c r="E15" s="12">
        <v>1512</v>
      </c>
      <c r="F15" s="13">
        <v>1207</v>
      </c>
      <c r="G15" s="21">
        <f t="shared" si="0"/>
        <v>1360.7019607843138</v>
      </c>
    </row>
    <row r="16" spans="1:7" s="2" customFormat="1" ht="22.5" customHeight="1" x14ac:dyDescent="0.15">
      <c r="A16" s="6">
        <v>10</v>
      </c>
      <c r="B16" s="11" t="s">
        <v>15</v>
      </c>
      <c r="C16" s="12">
        <v>1012</v>
      </c>
      <c r="D16" s="13">
        <v>364608</v>
      </c>
      <c r="E16" s="12">
        <v>743</v>
      </c>
      <c r="F16" s="13">
        <v>270</v>
      </c>
      <c r="G16" s="34">
        <f t="shared" si="0"/>
        <v>360.28458498023713</v>
      </c>
    </row>
    <row r="17" spans="1:13" s="2" customFormat="1" ht="22.5" customHeight="1" x14ac:dyDescent="0.15">
      <c r="A17" s="10">
        <v>11</v>
      </c>
      <c r="B17" s="11" t="s">
        <v>16</v>
      </c>
      <c r="C17" s="12">
        <v>10850</v>
      </c>
      <c r="D17" s="13">
        <v>5109804</v>
      </c>
      <c r="E17" s="12">
        <v>545</v>
      </c>
      <c r="F17" s="13">
        <v>255</v>
      </c>
      <c r="G17" s="34">
        <f t="shared" ref="G17" si="1">IF(C17="","",IF(D17/C17&gt;E17,E17,IF(D17/C17&lt;F17,F17,D17/C17)))</f>
        <v>470.94967741935483</v>
      </c>
    </row>
    <row r="18" spans="1:13" s="2" customFormat="1" ht="22.5" customHeight="1" x14ac:dyDescent="0.15">
      <c r="A18" s="10">
        <v>12</v>
      </c>
      <c r="B18" s="11" t="s">
        <v>17</v>
      </c>
      <c r="C18" s="12">
        <v>712</v>
      </c>
      <c r="D18" s="13">
        <v>312299</v>
      </c>
      <c r="E18" s="12">
        <v>756</v>
      </c>
      <c r="F18" s="13">
        <v>238</v>
      </c>
      <c r="G18" s="21">
        <f t="shared" si="0"/>
        <v>438.62219101123594</v>
      </c>
    </row>
    <row r="19" spans="1:13" s="2" customFormat="1" ht="22.5" customHeight="1" x14ac:dyDescent="0.15">
      <c r="A19" s="6">
        <v>13</v>
      </c>
      <c r="B19" s="11" t="s">
        <v>18</v>
      </c>
      <c r="C19" s="12">
        <v>7918</v>
      </c>
      <c r="D19" s="13">
        <v>4142762</v>
      </c>
      <c r="E19" s="12">
        <v>616</v>
      </c>
      <c r="F19" s="13">
        <v>216</v>
      </c>
      <c r="G19" s="21">
        <f t="shared" si="0"/>
        <v>523.2081333670119</v>
      </c>
    </row>
    <row r="20" spans="1:13" s="2" customFormat="1" ht="22.5" customHeight="1" x14ac:dyDescent="0.15">
      <c r="A20" s="10">
        <v>14</v>
      </c>
      <c r="B20" s="11" t="s">
        <v>19</v>
      </c>
      <c r="C20" s="12">
        <v>440</v>
      </c>
      <c r="D20" s="13">
        <v>123790</v>
      </c>
      <c r="E20" s="12">
        <v>410</v>
      </c>
      <c r="F20" s="13">
        <v>207</v>
      </c>
      <c r="G20" s="21">
        <f t="shared" si="0"/>
        <v>281.34090909090907</v>
      </c>
    </row>
    <row r="21" spans="1:13" s="2" customFormat="1" ht="22.5" customHeight="1" x14ac:dyDescent="0.15">
      <c r="A21" s="10">
        <v>15</v>
      </c>
      <c r="B21" s="11" t="s">
        <v>20</v>
      </c>
      <c r="C21" s="12">
        <v>2292</v>
      </c>
      <c r="D21" s="13">
        <v>1713437</v>
      </c>
      <c r="E21" s="12">
        <v>842</v>
      </c>
      <c r="F21" s="13">
        <v>237</v>
      </c>
      <c r="G21" s="21">
        <f t="shared" si="0"/>
        <v>747.57286212914482</v>
      </c>
    </row>
    <row r="22" spans="1:13" s="2" customFormat="1" ht="22.5" customHeight="1" x14ac:dyDescent="0.15">
      <c r="A22" s="6">
        <v>16</v>
      </c>
      <c r="B22" s="11" t="s">
        <v>21</v>
      </c>
      <c r="C22" s="12">
        <v>2925</v>
      </c>
      <c r="D22" s="13">
        <v>1345313</v>
      </c>
      <c r="E22" s="12">
        <v>635</v>
      </c>
      <c r="F22" s="13">
        <v>356</v>
      </c>
      <c r="G22" s="21">
        <f t="shared" si="0"/>
        <v>459.93606837606836</v>
      </c>
    </row>
    <row r="23" spans="1:13" s="2" customFormat="1" ht="22.5" customHeight="1" x14ac:dyDescent="0.15">
      <c r="A23" s="10">
        <v>17</v>
      </c>
      <c r="B23" s="11" t="s">
        <v>22</v>
      </c>
      <c r="C23" s="12">
        <v>11993</v>
      </c>
      <c r="D23" s="12">
        <v>8115300</v>
      </c>
      <c r="E23" s="12">
        <v>1553</v>
      </c>
      <c r="F23" s="13">
        <v>432</v>
      </c>
      <c r="G23" s="21">
        <f t="shared" si="0"/>
        <v>676.66972400566999</v>
      </c>
    </row>
    <row r="24" spans="1:13" s="2" customFormat="1" ht="22.5" customHeight="1" x14ac:dyDescent="0.15">
      <c r="A24" s="10">
        <v>18</v>
      </c>
      <c r="B24" s="11" t="s">
        <v>23</v>
      </c>
      <c r="C24" s="12">
        <v>347</v>
      </c>
      <c r="D24" s="13">
        <v>418239</v>
      </c>
      <c r="E24" s="12">
        <v>1890</v>
      </c>
      <c r="F24" s="13">
        <v>432</v>
      </c>
      <c r="G24" s="21">
        <f t="shared" si="0"/>
        <v>1205.299711815562</v>
      </c>
    </row>
    <row r="25" spans="1:13" s="2" customFormat="1" ht="22.5" customHeight="1" x14ac:dyDescent="0.15">
      <c r="A25" s="6">
        <v>19</v>
      </c>
      <c r="B25" s="11" t="s">
        <v>24</v>
      </c>
      <c r="C25" s="12">
        <v>1724</v>
      </c>
      <c r="D25" s="13">
        <v>338926</v>
      </c>
      <c r="E25" s="12">
        <v>270</v>
      </c>
      <c r="F25" s="13">
        <v>49</v>
      </c>
      <c r="G25" s="21">
        <f t="shared" si="0"/>
        <v>196.59280742459396</v>
      </c>
    </row>
    <row r="26" spans="1:13" s="2" customFormat="1" ht="22.5" customHeight="1" x14ac:dyDescent="0.15">
      <c r="A26" s="10">
        <v>20</v>
      </c>
      <c r="B26" s="11" t="s">
        <v>25</v>
      </c>
      <c r="C26" s="12">
        <v>4595</v>
      </c>
      <c r="D26" s="13">
        <v>3233893</v>
      </c>
      <c r="E26" s="12">
        <v>1188</v>
      </c>
      <c r="F26" s="13">
        <v>334</v>
      </c>
      <c r="G26" s="21">
        <f t="shared" si="0"/>
        <v>703.78520130576715</v>
      </c>
    </row>
    <row r="27" spans="1:13" s="2" customFormat="1" ht="22.5" customHeight="1" x14ac:dyDescent="0.15">
      <c r="A27" s="10">
        <v>21</v>
      </c>
      <c r="B27" s="11" t="s">
        <v>26</v>
      </c>
      <c r="C27" s="12">
        <v>1199</v>
      </c>
      <c r="D27" s="13">
        <v>458175</v>
      </c>
      <c r="E27" s="12">
        <v>605</v>
      </c>
      <c r="F27" s="13">
        <v>65</v>
      </c>
      <c r="G27" s="21">
        <f t="shared" si="0"/>
        <v>382.13094245204337</v>
      </c>
    </row>
    <row r="28" spans="1:13" s="2" customFormat="1" ht="22.5" customHeight="1" x14ac:dyDescent="0.15">
      <c r="A28" s="6">
        <v>22</v>
      </c>
      <c r="B28" s="11" t="s">
        <v>27</v>
      </c>
      <c r="C28" s="12">
        <v>1027</v>
      </c>
      <c r="D28" s="13">
        <v>50612</v>
      </c>
      <c r="E28" s="12">
        <v>76</v>
      </c>
      <c r="F28" s="13">
        <v>32</v>
      </c>
      <c r="G28" s="21">
        <f t="shared" si="0"/>
        <v>49.281402142161639</v>
      </c>
    </row>
    <row r="29" spans="1:13" s="2" customFormat="1" ht="22.5" customHeight="1" x14ac:dyDescent="0.4">
      <c r="A29" s="10">
        <v>23</v>
      </c>
      <c r="B29" s="36" t="s">
        <v>28</v>
      </c>
      <c r="C29" s="12">
        <v>3773</v>
      </c>
      <c r="D29" s="13">
        <v>4608273</v>
      </c>
      <c r="E29" s="12">
        <v>2052</v>
      </c>
      <c r="F29" s="13">
        <v>324</v>
      </c>
      <c r="G29" s="21">
        <f t="shared" ref="G29" si="2">IF(C29="","",IF(D29/C29&gt;E29,E29,IF(D29/C29&lt;F29,F29,D29/C29)))</f>
        <v>1221.3816591571695</v>
      </c>
      <c r="H29" s="40"/>
      <c r="I29" s="40"/>
      <c r="J29" s="40"/>
      <c r="K29" s="40"/>
      <c r="L29" s="40"/>
      <c r="M29" s="40"/>
    </row>
    <row r="30" spans="1:13" s="2" customFormat="1" ht="22.5" customHeight="1" x14ac:dyDescent="0.15">
      <c r="A30" s="10">
        <v>24</v>
      </c>
      <c r="B30" s="11" t="s">
        <v>29</v>
      </c>
      <c r="C30" s="12">
        <v>926</v>
      </c>
      <c r="D30" s="13">
        <v>321343</v>
      </c>
      <c r="E30" s="12">
        <v>605</v>
      </c>
      <c r="F30" s="13">
        <v>216</v>
      </c>
      <c r="G30" s="21">
        <f t="shared" si="0"/>
        <v>347.02267818574512</v>
      </c>
    </row>
    <row r="31" spans="1:13" s="2" customFormat="1" ht="22.5" customHeight="1" x14ac:dyDescent="0.15">
      <c r="A31" s="6">
        <v>25</v>
      </c>
      <c r="B31" s="27" t="s">
        <v>30</v>
      </c>
      <c r="C31" s="12">
        <v>5010</v>
      </c>
      <c r="D31" s="13">
        <v>1391472</v>
      </c>
      <c r="E31" s="28">
        <v>335</v>
      </c>
      <c r="F31" s="29">
        <v>190</v>
      </c>
      <c r="G31" s="21">
        <f t="shared" si="0"/>
        <v>277.73892215568861</v>
      </c>
    </row>
    <row r="32" spans="1:13" s="2" customFormat="1" ht="22.5" customHeight="1" x14ac:dyDescent="0.15">
      <c r="A32" s="26">
        <v>26</v>
      </c>
      <c r="B32" s="23" t="s">
        <v>36</v>
      </c>
      <c r="C32" s="12">
        <v>105</v>
      </c>
      <c r="D32" s="29">
        <v>88916</v>
      </c>
      <c r="E32" s="12">
        <v>1512</v>
      </c>
      <c r="F32" s="13">
        <v>648</v>
      </c>
      <c r="G32" s="21">
        <f t="shared" si="0"/>
        <v>846.81904761904764</v>
      </c>
    </row>
    <row r="33" spans="1:7" s="2" customFormat="1" ht="22.5" customHeight="1" x14ac:dyDescent="0.15">
      <c r="A33" s="6">
        <v>27</v>
      </c>
      <c r="B33" s="7" t="s">
        <v>31</v>
      </c>
      <c r="C33" s="28">
        <v>13470</v>
      </c>
      <c r="D33" s="13">
        <v>2353903</v>
      </c>
      <c r="E33" s="12">
        <v>201</v>
      </c>
      <c r="F33" s="13">
        <v>113</v>
      </c>
      <c r="G33" s="21">
        <f t="shared" si="0"/>
        <v>174.75152190051966</v>
      </c>
    </row>
    <row r="34" spans="1:7" s="2" customFormat="1" ht="22.5" customHeight="1" thickBot="1" x14ac:dyDescent="0.2">
      <c r="A34" s="25">
        <v>28</v>
      </c>
      <c r="B34" s="14" t="s">
        <v>32</v>
      </c>
      <c r="C34" s="15">
        <v>427</v>
      </c>
      <c r="D34" s="15">
        <v>1253664</v>
      </c>
      <c r="E34" s="15">
        <v>3672</v>
      </c>
      <c r="F34" s="17">
        <v>486</v>
      </c>
      <c r="G34" s="22">
        <f t="shared" si="0"/>
        <v>2935.9812646370024</v>
      </c>
    </row>
    <row r="35" spans="1:7" ht="19.5" thickTop="1" x14ac:dyDescent="0.4">
      <c r="A35" s="18"/>
      <c r="B35" s="43" t="s">
        <v>33</v>
      </c>
      <c r="C35" s="43"/>
      <c r="D35" s="43"/>
      <c r="E35" s="18"/>
      <c r="F35" s="18"/>
      <c r="G35" s="18"/>
    </row>
    <row r="36" spans="1:7" x14ac:dyDescent="0.4">
      <c r="A36" s="18"/>
      <c r="B36" s="19" t="s">
        <v>38</v>
      </c>
      <c r="C36" s="19"/>
      <c r="D36" s="19"/>
      <c r="E36" s="18"/>
      <c r="F36" s="18"/>
      <c r="G36" s="18"/>
    </row>
    <row r="37" spans="1:7" ht="47.25" customHeight="1" x14ac:dyDescent="0.4">
      <c r="A37" s="18"/>
      <c r="B37" s="42" t="s">
        <v>35</v>
      </c>
      <c r="C37" s="43"/>
      <c r="D37" s="43"/>
      <c r="E37" s="43"/>
      <c r="F37" s="43"/>
      <c r="G37" s="43"/>
    </row>
    <row r="38" spans="1:7" ht="22.5" customHeight="1" x14ac:dyDescent="0.4">
      <c r="B38" s="43" t="s">
        <v>37</v>
      </c>
      <c r="C38" s="43"/>
      <c r="D38" s="43"/>
      <c r="E38" s="43"/>
      <c r="F38" s="43"/>
      <c r="G38" s="43"/>
    </row>
  </sheetData>
  <mergeCells count="10">
    <mergeCell ref="B38:G38"/>
    <mergeCell ref="B37:G37"/>
    <mergeCell ref="B35:D35"/>
    <mergeCell ref="E4:G4"/>
    <mergeCell ref="D2:G3"/>
    <mergeCell ref="A5:A6"/>
    <mergeCell ref="B5:B6"/>
    <mergeCell ref="C5:C6"/>
    <mergeCell ref="D5:D6"/>
    <mergeCell ref="E5:G5"/>
  </mergeCells>
  <phoneticPr fontId="2"/>
  <pageMargins left="0.70866141732283472" right="0.70866141732283472" top="0.74803149606299213" bottom="0.35433070866141736" header="0.31496062992125984" footer="0.31496062992125984"/>
  <pageSetup paperSize="9" scale="8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Normal="100" workbookViewId="0">
      <selection activeCell="G1" sqref="G1:G1048576"/>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0" width="9" style="1"/>
    <col min="11" max="11" width="9" style="20"/>
    <col min="12" max="16384" width="9" style="1"/>
  </cols>
  <sheetData>
    <row r="1" spans="1:11" ht="17.25" customHeight="1" x14ac:dyDescent="0.4">
      <c r="A1" s="20"/>
      <c r="D1" s="35"/>
      <c r="E1" s="35"/>
      <c r="F1" s="35"/>
      <c r="G1" s="35"/>
      <c r="K1" s="1"/>
    </row>
    <row r="2" spans="1:11" ht="30" customHeight="1" x14ac:dyDescent="0.4">
      <c r="A2" s="20"/>
      <c r="D2" s="56"/>
      <c r="E2" s="56"/>
      <c r="F2" s="56"/>
      <c r="G2" s="56"/>
      <c r="K2" s="1"/>
    </row>
    <row r="3" spans="1:11" ht="36" customHeight="1" x14ac:dyDescent="0.4">
      <c r="D3" s="56"/>
      <c r="E3" s="56"/>
      <c r="F3" s="56"/>
      <c r="G3" s="56"/>
      <c r="K3" s="1"/>
    </row>
    <row r="4" spans="1:11" ht="22.5" customHeight="1" thickBot="1" x14ac:dyDescent="0.2">
      <c r="E4" s="44" t="s">
        <v>68</v>
      </c>
      <c r="F4" s="44"/>
      <c r="G4" s="44"/>
    </row>
    <row r="5" spans="1:11" s="2" customFormat="1" ht="21.75" customHeight="1" thickTop="1" x14ac:dyDescent="0.4">
      <c r="A5" s="45"/>
      <c r="B5" s="47" t="s">
        <v>0</v>
      </c>
      <c r="C5" s="49" t="s">
        <v>1</v>
      </c>
      <c r="D5" s="51" t="s">
        <v>2</v>
      </c>
      <c r="E5" s="52" t="s">
        <v>34</v>
      </c>
      <c r="F5" s="52"/>
      <c r="G5" s="53"/>
      <c r="K5" s="31"/>
    </row>
    <row r="6" spans="1:11" s="2" customFormat="1" ht="20.25" customHeight="1" x14ac:dyDescent="0.4">
      <c r="A6" s="46"/>
      <c r="B6" s="48"/>
      <c r="C6" s="50"/>
      <c r="D6" s="48"/>
      <c r="E6" s="3" t="s">
        <v>3</v>
      </c>
      <c r="F6" s="4" t="s">
        <v>4</v>
      </c>
      <c r="G6" s="5" t="s">
        <v>5</v>
      </c>
      <c r="K6" s="31"/>
    </row>
    <row r="7" spans="1:11" s="2" customFormat="1" ht="22.5" customHeight="1" x14ac:dyDescent="0.15">
      <c r="A7" s="6">
        <v>1</v>
      </c>
      <c r="B7" s="7" t="s">
        <v>6</v>
      </c>
      <c r="C7" s="8">
        <v>4840</v>
      </c>
      <c r="D7" s="9">
        <v>690120</v>
      </c>
      <c r="E7" s="8">
        <v>200</v>
      </c>
      <c r="F7" s="9">
        <v>101</v>
      </c>
      <c r="G7" s="21">
        <f>IF(C7="","",IF(D7/C7&gt;E7,E7,IF(D7/C7&lt;F7,F7,D7/C7)))</f>
        <v>142.58677685950414</v>
      </c>
      <c r="K7" s="31"/>
    </row>
    <row r="8" spans="1:11" s="2" customFormat="1" ht="22.5" customHeight="1" x14ac:dyDescent="0.15">
      <c r="A8" s="10">
        <v>2</v>
      </c>
      <c r="B8" s="11" t="s">
        <v>7</v>
      </c>
      <c r="C8" s="12">
        <v>1260</v>
      </c>
      <c r="D8" s="13">
        <v>251748</v>
      </c>
      <c r="E8" s="12">
        <v>275</v>
      </c>
      <c r="F8" s="13">
        <v>151</v>
      </c>
      <c r="G8" s="21">
        <f>IF(C8="","",IF(D8/C8&gt;E8,E8,IF(D8/C8&lt;F8,F8,D8/C8)))</f>
        <v>199.8</v>
      </c>
      <c r="K8" s="31"/>
    </row>
    <row r="9" spans="1:11" s="2" customFormat="1" ht="22.5" customHeight="1" x14ac:dyDescent="0.15">
      <c r="A9" s="10">
        <v>3</v>
      </c>
      <c r="B9" s="11" t="s">
        <v>8</v>
      </c>
      <c r="C9" s="12">
        <v>92</v>
      </c>
      <c r="D9" s="13">
        <v>79909</v>
      </c>
      <c r="E9" s="12">
        <v>1188</v>
      </c>
      <c r="F9" s="13">
        <v>605</v>
      </c>
      <c r="G9" s="21">
        <f>IF(C9="","",IF(D9/C9&gt;E9,E9,IF(D9/C9&lt;F9,F9,D9/C9)))</f>
        <v>868.57608695652175</v>
      </c>
      <c r="K9" s="31"/>
    </row>
    <row r="10" spans="1:11" s="2" customFormat="1" ht="22.5" customHeight="1" x14ac:dyDescent="0.15">
      <c r="A10" s="6">
        <v>4</v>
      </c>
      <c r="B10" s="11" t="s">
        <v>9</v>
      </c>
      <c r="C10" s="12">
        <v>300</v>
      </c>
      <c r="D10" s="13">
        <v>136814</v>
      </c>
      <c r="E10" s="12">
        <v>562</v>
      </c>
      <c r="F10" s="13">
        <v>389</v>
      </c>
      <c r="G10" s="21">
        <f>IF(C10="","",IF(D10/C10&gt;E10,E10,IF(D10/C10&lt;F10,F10,D10/C10)))</f>
        <v>456.04666666666668</v>
      </c>
      <c r="K10" s="31"/>
    </row>
    <row r="11" spans="1:11" s="2" customFormat="1" ht="22.5" customHeight="1" x14ac:dyDescent="0.15">
      <c r="A11" s="10">
        <v>5</v>
      </c>
      <c r="B11" s="11" t="s">
        <v>10</v>
      </c>
      <c r="C11" s="12">
        <v>1194</v>
      </c>
      <c r="D11" s="13">
        <v>520689</v>
      </c>
      <c r="E11" s="12">
        <v>729</v>
      </c>
      <c r="F11" s="13">
        <v>367</v>
      </c>
      <c r="G11" s="21">
        <f t="shared" ref="G11:G28" si="0">IF(C11="","",IF(D11/C11&gt;E11,E11,IF(D11/C11&lt;F11,F11,D11/C11)))</f>
        <v>436.08793969849245</v>
      </c>
      <c r="K11" s="31"/>
    </row>
    <row r="12" spans="1:11" s="2" customFormat="1" ht="22.5" customHeight="1" x14ac:dyDescent="0.15">
      <c r="A12" s="10">
        <v>6</v>
      </c>
      <c r="B12" s="11" t="s">
        <v>11</v>
      </c>
      <c r="C12" s="12">
        <v>16430</v>
      </c>
      <c r="D12" s="13">
        <v>4917013</v>
      </c>
      <c r="E12" s="12">
        <v>410</v>
      </c>
      <c r="F12" s="13">
        <v>173</v>
      </c>
      <c r="G12" s="21">
        <f>IF(C12="","",IF(D12/C12&gt;E12,E12,IF(D12/C12&lt;F12,F12,D12/C12)))</f>
        <v>299.27041996348146</v>
      </c>
      <c r="K12" s="31"/>
    </row>
    <row r="13" spans="1:11" s="2" customFormat="1" ht="22.5" customHeight="1" x14ac:dyDescent="0.15">
      <c r="A13" s="6">
        <v>7</v>
      </c>
      <c r="B13" s="11" t="s">
        <v>12</v>
      </c>
      <c r="C13" s="12">
        <v>335</v>
      </c>
      <c r="D13" s="13">
        <v>178972</v>
      </c>
      <c r="E13" s="12">
        <v>1026</v>
      </c>
      <c r="F13" s="13">
        <v>454</v>
      </c>
      <c r="G13" s="21">
        <f>IF(C13="","",IF(D13/C13&gt;E13,E13,IF(D13/C13&lt;F13,F13,D13/C13)))</f>
        <v>534.24477611940301</v>
      </c>
      <c r="K13" s="31"/>
    </row>
    <row r="14" spans="1:11" s="2" customFormat="1" ht="22.5" customHeight="1" x14ac:dyDescent="0.15">
      <c r="A14" s="10">
        <v>8</v>
      </c>
      <c r="B14" s="11" t="s">
        <v>13</v>
      </c>
      <c r="C14" s="12">
        <v>126</v>
      </c>
      <c r="D14" s="13">
        <v>210829</v>
      </c>
      <c r="E14" s="12">
        <v>2470</v>
      </c>
      <c r="F14" s="13">
        <v>540</v>
      </c>
      <c r="G14" s="21">
        <f>IF(C14="","",IF(D14/C14&gt;E14,E14,IF(D14/C14&lt;F14,F14,D14/C14)))</f>
        <v>1673.2460317460318</v>
      </c>
      <c r="K14" s="31"/>
    </row>
    <row r="15" spans="1:11" s="2" customFormat="1" ht="22.5" customHeight="1" x14ac:dyDescent="0.15">
      <c r="A15" s="10">
        <v>9</v>
      </c>
      <c r="B15" s="11" t="s">
        <v>14</v>
      </c>
      <c r="C15" s="12">
        <v>199</v>
      </c>
      <c r="D15" s="13">
        <v>314959</v>
      </c>
      <c r="E15" s="12">
        <v>1620</v>
      </c>
      <c r="F15" s="13">
        <v>972</v>
      </c>
      <c r="G15" s="21">
        <f t="shared" si="0"/>
        <v>1582.7085427135678</v>
      </c>
      <c r="K15" s="31"/>
    </row>
    <row r="16" spans="1:11" s="2" customFormat="1" ht="22.5" customHeight="1" x14ac:dyDescent="0.15">
      <c r="A16" s="6">
        <v>10</v>
      </c>
      <c r="B16" s="11" t="s">
        <v>15</v>
      </c>
      <c r="C16" s="12">
        <v>475</v>
      </c>
      <c r="D16" s="13">
        <v>185328</v>
      </c>
      <c r="E16" s="12">
        <v>504</v>
      </c>
      <c r="F16" s="13">
        <v>313</v>
      </c>
      <c r="G16" s="21">
        <f t="shared" si="0"/>
        <v>390.1642105263158</v>
      </c>
      <c r="K16" s="31"/>
    </row>
    <row r="17" spans="1:11" s="2" customFormat="1" ht="22.5" customHeight="1" x14ac:dyDescent="0.15">
      <c r="A17" s="10">
        <v>11</v>
      </c>
      <c r="B17" s="11" t="s">
        <v>16</v>
      </c>
      <c r="C17" s="12">
        <v>10750</v>
      </c>
      <c r="D17" s="13">
        <v>4333230</v>
      </c>
      <c r="E17" s="12">
        <v>540</v>
      </c>
      <c r="F17" s="13">
        <v>238</v>
      </c>
      <c r="G17" s="21">
        <f t="shared" si="0"/>
        <v>403.09116279069769</v>
      </c>
      <c r="K17" s="31"/>
    </row>
    <row r="18" spans="1:11" s="2" customFormat="1" ht="22.5" customHeight="1" x14ac:dyDescent="0.15">
      <c r="A18" s="10">
        <v>12</v>
      </c>
      <c r="B18" s="11" t="s">
        <v>17</v>
      </c>
      <c r="C18" s="12">
        <v>348</v>
      </c>
      <c r="D18" s="13">
        <v>126003</v>
      </c>
      <c r="E18" s="32">
        <v>756</v>
      </c>
      <c r="F18" s="33">
        <v>238</v>
      </c>
      <c r="G18" s="21">
        <f t="shared" si="0"/>
        <v>362.07758620689657</v>
      </c>
      <c r="K18" s="31"/>
    </row>
    <row r="19" spans="1:11" s="2" customFormat="1" ht="22.5" customHeight="1" x14ac:dyDescent="0.15">
      <c r="A19" s="6">
        <v>13</v>
      </c>
      <c r="B19" s="11" t="s">
        <v>18</v>
      </c>
      <c r="C19" s="12">
        <v>2514</v>
      </c>
      <c r="D19" s="13">
        <v>1243134</v>
      </c>
      <c r="E19" s="32">
        <v>572</v>
      </c>
      <c r="F19" s="33">
        <v>259</v>
      </c>
      <c r="G19" s="21">
        <f t="shared" si="0"/>
        <v>494.48448687350833</v>
      </c>
      <c r="K19" s="31"/>
    </row>
    <row r="20" spans="1:11" s="2" customFormat="1" ht="22.5" customHeight="1" x14ac:dyDescent="0.15">
      <c r="A20" s="10">
        <v>14</v>
      </c>
      <c r="B20" s="11" t="s">
        <v>19</v>
      </c>
      <c r="C20" s="12">
        <v>1420</v>
      </c>
      <c r="D20" s="13">
        <v>484704</v>
      </c>
      <c r="E20" s="32">
        <v>389</v>
      </c>
      <c r="F20" s="33">
        <v>324</v>
      </c>
      <c r="G20" s="21">
        <f>IF(C20="","",IF(D20/C20&gt;E20,E20,IF(D20/C20&lt;F20,F20,D20/C20)))</f>
        <v>341.34084507042252</v>
      </c>
      <c r="K20" s="31"/>
    </row>
    <row r="21" spans="1:11" s="2" customFormat="1" ht="22.5" customHeight="1" x14ac:dyDescent="0.15">
      <c r="A21" s="10">
        <v>15</v>
      </c>
      <c r="B21" s="11" t="s">
        <v>20</v>
      </c>
      <c r="C21" s="12">
        <v>636</v>
      </c>
      <c r="D21" s="13">
        <v>337435</v>
      </c>
      <c r="E21" s="32">
        <v>799</v>
      </c>
      <c r="F21" s="33">
        <v>270</v>
      </c>
      <c r="G21" s="21">
        <f>IF(C21="","",IF(D21/C21&gt;E21,E21,IF(D21/C21&lt;F21,F21,D21/C21)))</f>
        <v>530.55817610062888</v>
      </c>
      <c r="K21" s="31"/>
    </row>
    <row r="22" spans="1:11" s="2" customFormat="1" ht="22.5" customHeight="1" x14ac:dyDescent="0.15">
      <c r="A22" s="6">
        <v>16</v>
      </c>
      <c r="B22" s="11" t="s">
        <v>21</v>
      </c>
      <c r="C22" s="12">
        <v>550</v>
      </c>
      <c r="D22" s="12">
        <v>377460</v>
      </c>
      <c r="E22" s="12">
        <v>729</v>
      </c>
      <c r="F22" s="13">
        <v>518</v>
      </c>
      <c r="G22" s="21">
        <f t="shared" si="0"/>
        <v>686.29090909090905</v>
      </c>
      <c r="K22" s="31"/>
    </row>
    <row r="23" spans="1:11" s="2" customFormat="1" ht="22.5" customHeight="1" x14ac:dyDescent="0.15">
      <c r="A23" s="10">
        <v>17</v>
      </c>
      <c r="B23" s="11" t="s">
        <v>22</v>
      </c>
      <c r="C23" s="12">
        <v>7909</v>
      </c>
      <c r="D23" s="13">
        <v>4710609</v>
      </c>
      <c r="E23" s="12">
        <v>1350</v>
      </c>
      <c r="F23" s="13">
        <v>383</v>
      </c>
      <c r="G23" s="21">
        <f t="shared" si="0"/>
        <v>595.60108736882034</v>
      </c>
      <c r="K23" s="31"/>
    </row>
    <row r="24" spans="1:11" s="2" customFormat="1" ht="22.5" customHeight="1" x14ac:dyDescent="0.15">
      <c r="A24" s="10">
        <v>18</v>
      </c>
      <c r="B24" s="11" t="s">
        <v>23</v>
      </c>
      <c r="C24" s="12">
        <v>93</v>
      </c>
      <c r="D24" s="13">
        <v>140217</v>
      </c>
      <c r="E24" s="12">
        <v>2160</v>
      </c>
      <c r="F24" s="13">
        <v>648</v>
      </c>
      <c r="G24" s="21">
        <f t="shared" si="0"/>
        <v>1507.7096774193549</v>
      </c>
      <c r="K24" s="31"/>
    </row>
    <row r="25" spans="1:11" s="2" customFormat="1" ht="22.5" customHeight="1" x14ac:dyDescent="0.15">
      <c r="A25" s="6">
        <v>19</v>
      </c>
      <c r="B25" s="11" t="s">
        <v>24</v>
      </c>
      <c r="C25" s="12">
        <v>828</v>
      </c>
      <c r="D25" s="13">
        <v>126511</v>
      </c>
      <c r="E25" s="12">
        <v>259</v>
      </c>
      <c r="F25" s="13">
        <v>22</v>
      </c>
      <c r="G25" s="21">
        <f t="shared" si="0"/>
        <v>152.79106280193236</v>
      </c>
      <c r="K25" s="31"/>
    </row>
    <row r="26" spans="1:11" s="2" customFormat="1" ht="22.5" customHeight="1" x14ac:dyDescent="0.15">
      <c r="A26" s="10">
        <v>20</v>
      </c>
      <c r="B26" s="11" t="s">
        <v>25</v>
      </c>
      <c r="C26" s="12">
        <v>923</v>
      </c>
      <c r="D26" s="13">
        <v>870074</v>
      </c>
      <c r="E26" s="12">
        <v>1123</v>
      </c>
      <c r="F26" s="13">
        <v>648</v>
      </c>
      <c r="G26" s="21">
        <f t="shared" si="0"/>
        <v>942.65872156013006</v>
      </c>
      <c r="K26" s="31"/>
    </row>
    <row r="27" spans="1:11" s="2" customFormat="1" ht="22.5" customHeight="1" x14ac:dyDescent="0.15">
      <c r="A27" s="10">
        <v>21</v>
      </c>
      <c r="B27" s="11" t="s">
        <v>26</v>
      </c>
      <c r="C27" s="12">
        <v>582</v>
      </c>
      <c r="D27" s="13">
        <v>237514</v>
      </c>
      <c r="E27" s="12">
        <v>648</v>
      </c>
      <c r="F27" s="13">
        <v>140</v>
      </c>
      <c r="G27" s="21">
        <f t="shared" si="0"/>
        <v>408.09965635738831</v>
      </c>
      <c r="K27" s="31"/>
    </row>
    <row r="28" spans="1:11" s="2" customFormat="1" ht="22.5" customHeight="1" x14ac:dyDescent="0.15">
      <c r="A28" s="6">
        <v>22</v>
      </c>
      <c r="B28" s="11" t="s">
        <v>27</v>
      </c>
      <c r="C28" s="12">
        <v>2182</v>
      </c>
      <c r="D28" s="13">
        <v>118284</v>
      </c>
      <c r="E28" s="12">
        <v>97</v>
      </c>
      <c r="F28" s="13">
        <v>22</v>
      </c>
      <c r="G28" s="21">
        <f t="shared" si="0"/>
        <v>54.2089825847846</v>
      </c>
      <c r="K28" s="31"/>
    </row>
    <row r="29" spans="1:11" s="2" customFormat="1" ht="22.5" customHeight="1" x14ac:dyDescent="0.15">
      <c r="A29" s="10">
        <v>23</v>
      </c>
      <c r="B29" s="11" t="s">
        <v>28</v>
      </c>
      <c r="C29" s="12">
        <v>2089</v>
      </c>
      <c r="D29" s="13">
        <v>2702672</v>
      </c>
      <c r="E29" s="12">
        <v>1890</v>
      </c>
      <c r="F29" s="13">
        <v>351</v>
      </c>
      <c r="G29" s="21">
        <f t="shared" ref="G29" si="1">IF(C29="","",IF(D29/C29&gt;E29,E29,IF(D29/C29&lt;F29,F29,D29/C29)))</f>
        <v>1293.7635232168502</v>
      </c>
      <c r="K29" s="31"/>
    </row>
    <row r="30" spans="1:11" s="2" customFormat="1" ht="22.5" customHeight="1" x14ac:dyDescent="0.15">
      <c r="A30" s="10">
        <v>24</v>
      </c>
      <c r="B30" s="11" t="s">
        <v>29</v>
      </c>
      <c r="C30" s="12">
        <v>660</v>
      </c>
      <c r="D30" s="13">
        <v>239490</v>
      </c>
      <c r="E30" s="12">
        <v>540</v>
      </c>
      <c r="F30" s="13">
        <v>302</v>
      </c>
      <c r="G30" s="21">
        <f>IF(C30="","",IF(D30/C30&gt;E30,E30,IF(D30/C30&lt;F30,F30,D30/C30)))</f>
        <v>362.86363636363637</v>
      </c>
      <c r="K30" s="31"/>
    </row>
    <row r="31" spans="1:11" s="2" customFormat="1" ht="22.5" customHeight="1" x14ac:dyDescent="0.15">
      <c r="A31" s="6">
        <v>25</v>
      </c>
      <c r="B31" s="27" t="s">
        <v>30</v>
      </c>
      <c r="C31" s="28">
        <v>5470</v>
      </c>
      <c r="D31" s="29">
        <v>1432728</v>
      </c>
      <c r="E31" s="28">
        <v>324</v>
      </c>
      <c r="F31" s="29">
        <v>212</v>
      </c>
      <c r="G31" s="21">
        <f>IF(C31="","",IF(D31/C31&gt;E31,E31,IF(D31/C31&lt;F31,F31,D31/C31)))</f>
        <v>261.92468007312613</v>
      </c>
      <c r="K31" s="31"/>
    </row>
    <row r="32" spans="1:11" s="2" customFormat="1" ht="22.5" customHeight="1" x14ac:dyDescent="0.15">
      <c r="A32" s="26">
        <v>26</v>
      </c>
      <c r="B32" s="23" t="s">
        <v>36</v>
      </c>
      <c r="C32" s="30">
        <v>64</v>
      </c>
      <c r="D32" s="13">
        <v>104868</v>
      </c>
      <c r="E32" s="12">
        <v>1944</v>
      </c>
      <c r="F32" s="13">
        <v>1296</v>
      </c>
      <c r="G32" s="21">
        <f>IF(C32="","",IF(D32/C32&gt;E32,E32,IF(D32/C32&lt;F32,F32,D32/C32)))</f>
        <v>1638.5625</v>
      </c>
      <c r="K32" s="31"/>
    </row>
    <row r="33" spans="1:11" s="2" customFormat="1" ht="22.5" customHeight="1" x14ac:dyDescent="0.15">
      <c r="A33" s="6">
        <v>27</v>
      </c>
      <c r="B33" s="7" t="s">
        <v>31</v>
      </c>
      <c r="C33" s="8">
        <v>12660</v>
      </c>
      <c r="D33" s="8">
        <v>2037766</v>
      </c>
      <c r="E33" s="8">
        <v>206</v>
      </c>
      <c r="F33" s="9">
        <v>113</v>
      </c>
      <c r="G33" s="21">
        <f>IF(C33="","",IF(D33/C33&gt;E33,E33,IF(D33/C33&lt;F33,F33,D33/C33)))</f>
        <v>160.9609794628752</v>
      </c>
      <c r="K33" s="31"/>
    </row>
    <row r="34" spans="1:11" ht="22.5" customHeight="1" thickBot="1" x14ac:dyDescent="0.2">
      <c r="A34" s="25">
        <v>28</v>
      </c>
      <c r="B34" s="14" t="s">
        <v>32</v>
      </c>
      <c r="C34" s="15">
        <v>346</v>
      </c>
      <c r="D34" s="16">
        <v>932040</v>
      </c>
      <c r="E34" s="15">
        <v>3456</v>
      </c>
      <c r="F34" s="17">
        <v>432</v>
      </c>
      <c r="G34" s="22">
        <f>IF(C34="","",IF(D34/C34&gt;E34,E34,IF(D34/C34&lt;F34,F34,D34/C34)))</f>
        <v>2693.7572254335259</v>
      </c>
    </row>
    <row r="35" spans="1:11" ht="19.5" thickTop="1" x14ac:dyDescent="0.4">
      <c r="A35" s="18"/>
      <c r="B35" s="43" t="s">
        <v>33</v>
      </c>
      <c r="C35" s="43"/>
      <c r="D35" s="43"/>
      <c r="E35" s="18"/>
      <c r="F35" s="18"/>
      <c r="G35" s="18"/>
    </row>
    <row r="36" spans="1:11" ht="18.75" customHeight="1" x14ac:dyDescent="0.4">
      <c r="A36" s="18"/>
      <c r="B36" s="19" t="s">
        <v>38</v>
      </c>
      <c r="C36" s="19"/>
      <c r="D36" s="19"/>
      <c r="E36" s="18"/>
      <c r="F36" s="18"/>
      <c r="G36" s="18"/>
    </row>
    <row r="37" spans="1:11" ht="47.25" customHeight="1" x14ac:dyDescent="0.4">
      <c r="A37" s="18"/>
      <c r="B37" s="42" t="s">
        <v>35</v>
      </c>
      <c r="C37" s="43"/>
      <c r="D37" s="43"/>
      <c r="E37" s="43"/>
      <c r="F37" s="43"/>
      <c r="G37" s="43"/>
    </row>
    <row r="38" spans="1:11" x14ac:dyDescent="0.4">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82677165354330717" right="0.23622047244094491" top="0.74803149606299213" bottom="0" header="0.31496062992125984" footer="0.31496062992125984"/>
  <pageSetup paperSize="9" scale="8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G38"/>
  <sheetViews>
    <sheetView topLeftCell="A12" zoomScaleNormal="100" workbookViewId="0">
      <selection activeCell="E24" sqref="E2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7" ht="16.5" customHeight="1" x14ac:dyDescent="0.4">
      <c r="A1" s="20"/>
      <c r="D1" s="35"/>
      <c r="E1" s="35"/>
      <c r="F1" s="35"/>
      <c r="G1" s="35"/>
    </row>
    <row r="2" spans="1:7" ht="30" customHeight="1" x14ac:dyDescent="0.4">
      <c r="A2" s="20"/>
      <c r="D2" s="41"/>
      <c r="E2" s="64"/>
      <c r="F2" s="64"/>
      <c r="G2" s="64"/>
    </row>
    <row r="3" spans="1:7" ht="36" customHeight="1" x14ac:dyDescent="0.4">
      <c r="D3" s="64"/>
      <c r="E3" s="64"/>
      <c r="F3" s="64"/>
      <c r="G3" s="64"/>
    </row>
    <row r="4" spans="1:7" ht="25.5" customHeight="1" thickBot="1" x14ac:dyDescent="0.2">
      <c r="E4" s="44" t="s">
        <v>69</v>
      </c>
      <c r="F4" s="44"/>
      <c r="G4" s="44"/>
    </row>
    <row r="5" spans="1:7" s="2" customFormat="1" ht="21.75" customHeight="1" thickTop="1" x14ac:dyDescent="0.4">
      <c r="A5" s="57"/>
      <c r="B5" s="47" t="s">
        <v>0</v>
      </c>
      <c r="C5" s="49" t="s">
        <v>1</v>
      </c>
      <c r="D5" s="51" t="s">
        <v>2</v>
      </c>
      <c r="E5" s="52" t="s">
        <v>34</v>
      </c>
      <c r="F5" s="52"/>
      <c r="G5" s="53"/>
    </row>
    <row r="6" spans="1:7" s="2" customFormat="1" ht="20.25" customHeight="1" x14ac:dyDescent="0.4">
      <c r="A6" s="58"/>
      <c r="B6" s="48"/>
      <c r="C6" s="50"/>
      <c r="D6" s="48"/>
      <c r="E6" s="3" t="s">
        <v>3</v>
      </c>
      <c r="F6" s="4" t="s">
        <v>4</v>
      </c>
      <c r="G6" s="5" t="s">
        <v>5</v>
      </c>
    </row>
    <row r="7" spans="1:7" s="2" customFormat="1" ht="22.5" customHeight="1" x14ac:dyDescent="0.15">
      <c r="A7" s="6">
        <v>1</v>
      </c>
      <c r="B7" s="7" t="s">
        <v>6</v>
      </c>
      <c r="C7" s="8">
        <v>9205</v>
      </c>
      <c r="D7" s="9">
        <v>1440574</v>
      </c>
      <c r="E7" s="8">
        <v>200</v>
      </c>
      <c r="F7" s="9">
        <v>92</v>
      </c>
      <c r="G7" s="21">
        <f>IF(C7="","",IF(D7/C7&gt;E7,E7,IF(D7/C7&lt;F7,F7,D7/C7)))</f>
        <v>156.49907658881042</v>
      </c>
    </row>
    <row r="8" spans="1:7" s="2" customFormat="1" ht="22.5" customHeight="1" x14ac:dyDescent="0.15">
      <c r="A8" s="10">
        <v>2</v>
      </c>
      <c r="B8" s="11" t="s">
        <v>7</v>
      </c>
      <c r="C8" s="12">
        <v>8460</v>
      </c>
      <c r="D8" s="13">
        <v>1741716</v>
      </c>
      <c r="E8" s="12">
        <v>346</v>
      </c>
      <c r="F8" s="13">
        <v>151</v>
      </c>
      <c r="G8" s="21">
        <f t="shared" ref="G8:G34" si="0">IF(C8="","",IF(D8/C8&gt;E8,E8,IF(D8/C8&lt;F8,F8,D8/C8)))</f>
        <v>205.87659574468086</v>
      </c>
    </row>
    <row r="9" spans="1:7" s="2" customFormat="1" ht="22.5" customHeight="1" x14ac:dyDescent="0.15">
      <c r="A9" s="10">
        <v>3</v>
      </c>
      <c r="B9" s="11" t="s">
        <v>8</v>
      </c>
      <c r="C9" s="12">
        <v>424</v>
      </c>
      <c r="D9" s="13">
        <v>349240</v>
      </c>
      <c r="E9" s="12">
        <v>1080</v>
      </c>
      <c r="F9" s="13">
        <v>432</v>
      </c>
      <c r="G9" s="21">
        <f t="shared" si="0"/>
        <v>823.67924528301887</v>
      </c>
    </row>
    <row r="10" spans="1:7" s="2" customFormat="1" ht="22.5" customHeight="1" x14ac:dyDescent="0.15">
      <c r="A10" s="6">
        <v>4</v>
      </c>
      <c r="B10" s="11" t="s">
        <v>9</v>
      </c>
      <c r="C10" s="12">
        <v>454</v>
      </c>
      <c r="D10" s="13">
        <v>194729</v>
      </c>
      <c r="E10" s="12">
        <v>518</v>
      </c>
      <c r="F10" s="13">
        <v>346</v>
      </c>
      <c r="G10" s="21">
        <f t="shared" si="0"/>
        <v>428.9185022026432</v>
      </c>
    </row>
    <row r="11" spans="1:7" s="2" customFormat="1" ht="22.5" customHeight="1" x14ac:dyDescent="0.15">
      <c r="A11" s="10">
        <v>5</v>
      </c>
      <c r="B11" s="11" t="s">
        <v>10</v>
      </c>
      <c r="C11" s="12">
        <v>1272</v>
      </c>
      <c r="D11" s="13">
        <v>511186</v>
      </c>
      <c r="E11" s="12">
        <v>690</v>
      </c>
      <c r="F11" s="13">
        <v>302</v>
      </c>
      <c r="G11" s="21">
        <f t="shared" si="0"/>
        <v>401.87578616352204</v>
      </c>
    </row>
    <row r="12" spans="1:7" s="2" customFormat="1" ht="22.5" customHeight="1" x14ac:dyDescent="0.15">
      <c r="A12" s="10">
        <v>6</v>
      </c>
      <c r="B12" s="11" t="s">
        <v>11</v>
      </c>
      <c r="C12" s="12">
        <v>16840</v>
      </c>
      <c r="D12" s="13">
        <v>5511057</v>
      </c>
      <c r="E12" s="12">
        <v>486</v>
      </c>
      <c r="F12" s="13">
        <v>108</v>
      </c>
      <c r="G12" s="21">
        <f t="shared" si="0"/>
        <v>327.2599168646081</v>
      </c>
    </row>
    <row r="13" spans="1:7" s="2" customFormat="1" ht="22.5" customHeight="1" x14ac:dyDescent="0.15">
      <c r="A13" s="6">
        <v>7</v>
      </c>
      <c r="B13" s="11" t="s">
        <v>12</v>
      </c>
      <c r="C13" s="12">
        <v>625</v>
      </c>
      <c r="D13" s="13">
        <v>518982</v>
      </c>
      <c r="E13" s="12">
        <v>1080</v>
      </c>
      <c r="F13" s="13">
        <v>518</v>
      </c>
      <c r="G13" s="21">
        <f t="shared" si="0"/>
        <v>830.37120000000004</v>
      </c>
    </row>
    <row r="14" spans="1:7" s="2" customFormat="1" ht="22.5" customHeight="1" x14ac:dyDescent="0.15">
      <c r="A14" s="10">
        <v>8</v>
      </c>
      <c r="B14" s="11" t="s">
        <v>13</v>
      </c>
      <c r="C14" s="12">
        <v>160</v>
      </c>
      <c r="D14" s="13">
        <v>291384</v>
      </c>
      <c r="E14" s="12">
        <v>1944</v>
      </c>
      <c r="F14" s="13">
        <v>1080</v>
      </c>
      <c r="G14" s="21">
        <f t="shared" si="0"/>
        <v>1821.15</v>
      </c>
    </row>
    <row r="15" spans="1:7" s="2" customFormat="1" ht="22.5" customHeight="1" x14ac:dyDescent="0.15">
      <c r="A15" s="10">
        <v>9</v>
      </c>
      <c r="B15" s="11" t="s">
        <v>14</v>
      </c>
      <c r="C15" s="12">
        <v>274</v>
      </c>
      <c r="D15" s="13">
        <v>376494</v>
      </c>
      <c r="E15" s="12">
        <v>2160</v>
      </c>
      <c r="F15" s="13">
        <v>1080</v>
      </c>
      <c r="G15" s="21">
        <f t="shared" si="0"/>
        <v>1374.0656934306569</v>
      </c>
    </row>
    <row r="16" spans="1:7" s="2" customFormat="1" ht="22.5" customHeight="1" x14ac:dyDescent="0.15">
      <c r="A16" s="6">
        <v>10</v>
      </c>
      <c r="B16" s="11" t="s">
        <v>15</v>
      </c>
      <c r="C16" s="12">
        <v>400</v>
      </c>
      <c r="D16" s="13">
        <v>141113</v>
      </c>
      <c r="E16" s="12">
        <v>540</v>
      </c>
      <c r="F16" s="13">
        <v>22</v>
      </c>
      <c r="G16" s="21">
        <f t="shared" si="0"/>
        <v>352.78250000000003</v>
      </c>
    </row>
    <row r="17" spans="1:7" s="2" customFormat="1" ht="22.5" customHeight="1" x14ac:dyDescent="0.15">
      <c r="A17" s="10">
        <v>11</v>
      </c>
      <c r="B17" s="11" t="s">
        <v>16</v>
      </c>
      <c r="C17" s="12">
        <v>12720</v>
      </c>
      <c r="D17" s="13">
        <v>6021160</v>
      </c>
      <c r="E17" s="12">
        <v>783</v>
      </c>
      <c r="F17" s="13">
        <v>281</v>
      </c>
      <c r="G17" s="21">
        <f t="shared" si="0"/>
        <v>473.36163522012578</v>
      </c>
    </row>
    <row r="18" spans="1:7" s="2" customFormat="1" ht="22.5" customHeight="1" x14ac:dyDescent="0.15">
      <c r="A18" s="10">
        <v>12</v>
      </c>
      <c r="B18" s="11" t="s">
        <v>17</v>
      </c>
      <c r="C18" s="12">
        <v>658</v>
      </c>
      <c r="D18" s="13">
        <v>282597</v>
      </c>
      <c r="E18" s="12">
        <v>756</v>
      </c>
      <c r="F18" s="13">
        <v>216</v>
      </c>
      <c r="G18" s="21">
        <f t="shared" si="0"/>
        <v>429.47872340425533</v>
      </c>
    </row>
    <row r="19" spans="1:7" s="2" customFormat="1" ht="22.5" customHeight="1" x14ac:dyDescent="0.15">
      <c r="A19" s="6">
        <v>13</v>
      </c>
      <c r="B19" s="11" t="s">
        <v>18</v>
      </c>
      <c r="C19" s="12">
        <v>10457</v>
      </c>
      <c r="D19" s="13">
        <v>5554592</v>
      </c>
      <c r="E19" s="12">
        <v>605</v>
      </c>
      <c r="F19" s="13">
        <v>130</v>
      </c>
      <c r="G19" s="21">
        <f t="shared" si="0"/>
        <v>531.18408721430626</v>
      </c>
    </row>
    <row r="20" spans="1:7" s="2" customFormat="1" ht="22.5" customHeight="1" x14ac:dyDescent="0.15">
      <c r="A20" s="10">
        <v>14</v>
      </c>
      <c r="B20" s="11" t="s">
        <v>19</v>
      </c>
      <c r="C20" s="12">
        <v>2830</v>
      </c>
      <c r="D20" s="13">
        <v>842870</v>
      </c>
      <c r="E20" s="12">
        <v>464</v>
      </c>
      <c r="F20" s="13">
        <v>194</v>
      </c>
      <c r="G20" s="21">
        <f t="shared" si="0"/>
        <v>297.83392226148408</v>
      </c>
    </row>
    <row r="21" spans="1:7" s="2" customFormat="1" ht="22.5" customHeight="1" x14ac:dyDescent="0.15">
      <c r="A21" s="10">
        <v>15</v>
      </c>
      <c r="B21" s="11" t="s">
        <v>20</v>
      </c>
      <c r="C21" s="12">
        <v>1531</v>
      </c>
      <c r="D21" s="13">
        <v>1231876</v>
      </c>
      <c r="E21" s="12">
        <v>929</v>
      </c>
      <c r="F21" s="13">
        <v>302</v>
      </c>
      <c r="G21" s="21">
        <f t="shared" si="0"/>
        <v>804.62181580666231</v>
      </c>
    </row>
    <row r="22" spans="1:7" s="2" customFormat="1" ht="22.5" customHeight="1" x14ac:dyDescent="0.15">
      <c r="A22" s="6">
        <v>16</v>
      </c>
      <c r="B22" s="11" t="s">
        <v>21</v>
      </c>
      <c r="C22" s="12">
        <v>537</v>
      </c>
      <c r="D22" s="13">
        <v>308794</v>
      </c>
      <c r="E22" s="12">
        <v>810</v>
      </c>
      <c r="F22" s="13">
        <v>389</v>
      </c>
      <c r="G22" s="21">
        <f t="shared" si="0"/>
        <v>575.0353817504656</v>
      </c>
    </row>
    <row r="23" spans="1:7" s="2" customFormat="1" ht="22.5" customHeight="1" x14ac:dyDescent="0.15">
      <c r="A23" s="10">
        <v>17</v>
      </c>
      <c r="B23" s="11" t="s">
        <v>22</v>
      </c>
      <c r="C23" s="12">
        <v>7474</v>
      </c>
      <c r="D23" s="13">
        <v>4138705</v>
      </c>
      <c r="E23" s="12">
        <v>1296</v>
      </c>
      <c r="F23" s="13">
        <v>410</v>
      </c>
      <c r="G23" s="21">
        <f t="shared" si="0"/>
        <v>553.74698956382122</v>
      </c>
    </row>
    <row r="24" spans="1:7" s="2" customFormat="1" ht="22.5" customHeight="1" x14ac:dyDescent="0.15">
      <c r="A24" s="10">
        <v>18</v>
      </c>
      <c r="B24" s="11" t="s">
        <v>23</v>
      </c>
      <c r="C24" s="12">
        <v>214</v>
      </c>
      <c r="D24" s="13">
        <v>287438</v>
      </c>
      <c r="E24" s="12">
        <v>2295</v>
      </c>
      <c r="F24" s="13">
        <v>648</v>
      </c>
      <c r="G24" s="21">
        <f t="shared" si="0"/>
        <v>1343.1682242990655</v>
      </c>
    </row>
    <row r="25" spans="1:7" s="2" customFormat="1" ht="22.5" customHeight="1" x14ac:dyDescent="0.15">
      <c r="A25" s="6">
        <v>19</v>
      </c>
      <c r="B25" s="11" t="s">
        <v>24</v>
      </c>
      <c r="C25" s="12">
        <v>1920</v>
      </c>
      <c r="D25" s="13">
        <v>397526</v>
      </c>
      <c r="E25" s="12">
        <v>286</v>
      </c>
      <c r="F25" s="13">
        <v>32</v>
      </c>
      <c r="G25" s="21">
        <f t="shared" si="0"/>
        <v>207.04479166666667</v>
      </c>
    </row>
    <row r="26" spans="1:7" s="2" customFormat="1" ht="22.5" customHeight="1" x14ac:dyDescent="0.15">
      <c r="A26" s="10">
        <v>20</v>
      </c>
      <c r="B26" s="11" t="s">
        <v>25</v>
      </c>
      <c r="C26" s="12">
        <v>2473</v>
      </c>
      <c r="D26" s="13">
        <v>2446779</v>
      </c>
      <c r="E26" s="12">
        <v>1274</v>
      </c>
      <c r="F26" s="13">
        <v>486</v>
      </c>
      <c r="G26" s="21">
        <f t="shared" si="0"/>
        <v>989.39708855640924</v>
      </c>
    </row>
    <row r="27" spans="1:7" s="2" customFormat="1" ht="22.5" customHeight="1" x14ac:dyDescent="0.15">
      <c r="A27" s="10">
        <v>21</v>
      </c>
      <c r="B27" s="11" t="s">
        <v>26</v>
      </c>
      <c r="C27" s="12">
        <v>804</v>
      </c>
      <c r="D27" s="13">
        <v>337979</v>
      </c>
      <c r="E27" s="12">
        <v>713</v>
      </c>
      <c r="F27" s="13">
        <v>65</v>
      </c>
      <c r="G27" s="21">
        <f t="shared" si="0"/>
        <v>420.37189054726366</v>
      </c>
    </row>
    <row r="28" spans="1:7" s="2" customFormat="1" ht="22.5" customHeight="1" x14ac:dyDescent="0.15">
      <c r="A28" s="6">
        <v>22</v>
      </c>
      <c r="B28" s="11" t="s">
        <v>27</v>
      </c>
      <c r="C28" s="12">
        <v>845</v>
      </c>
      <c r="D28" s="13">
        <v>43171</v>
      </c>
      <c r="E28" s="12">
        <v>108</v>
      </c>
      <c r="F28" s="13">
        <v>22</v>
      </c>
      <c r="G28" s="21">
        <f t="shared" si="0"/>
        <v>51.089940828402369</v>
      </c>
    </row>
    <row r="29" spans="1:7" s="2" customFormat="1" ht="22.5" customHeight="1" x14ac:dyDescent="0.15">
      <c r="A29" s="10">
        <v>23</v>
      </c>
      <c r="B29" s="11" t="s">
        <v>28</v>
      </c>
      <c r="C29" s="12">
        <v>2865</v>
      </c>
      <c r="D29" s="13">
        <v>3884282</v>
      </c>
      <c r="E29" s="12">
        <v>1998</v>
      </c>
      <c r="F29" s="13">
        <v>432</v>
      </c>
      <c r="G29" s="21">
        <f>IF(C29="","",IF(D29/C29&gt;E29,E29,IF(D29/C29&lt;F29,F29,D29/C29)))</f>
        <v>1355.7703315881326</v>
      </c>
    </row>
    <row r="30" spans="1:7" s="2" customFormat="1" ht="22.5" customHeight="1" x14ac:dyDescent="0.15">
      <c r="A30" s="10">
        <v>24</v>
      </c>
      <c r="B30" s="11" t="s">
        <v>29</v>
      </c>
      <c r="C30" s="12">
        <v>1180</v>
      </c>
      <c r="D30" s="13">
        <v>270108</v>
      </c>
      <c r="E30" s="12">
        <v>454</v>
      </c>
      <c r="F30" s="13">
        <v>54</v>
      </c>
      <c r="G30" s="21">
        <f t="shared" si="0"/>
        <v>228.90508474576271</v>
      </c>
    </row>
    <row r="31" spans="1:7" s="2" customFormat="1" ht="22.5" customHeight="1" x14ac:dyDescent="0.15">
      <c r="A31" s="6">
        <v>25</v>
      </c>
      <c r="B31" s="27" t="s">
        <v>30</v>
      </c>
      <c r="C31" s="12">
        <v>9250</v>
      </c>
      <c r="D31" s="13">
        <v>2603772</v>
      </c>
      <c r="E31" s="12">
        <v>346</v>
      </c>
      <c r="F31" s="13">
        <v>178</v>
      </c>
      <c r="G31" s="21">
        <f t="shared" si="0"/>
        <v>281.48886486486487</v>
      </c>
    </row>
    <row r="32" spans="1:7" s="2" customFormat="1" ht="22.5" customHeight="1" x14ac:dyDescent="0.15">
      <c r="A32" s="26">
        <v>26</v>
      </c>
      <c r="B32" s="23" t="s">
        <v>36</v>
      </c>
      <c r="C32" s="39">
        <v>616</v>
      </c>
      <c r="D32" s="38">
        <v>749693</v>
      </c>
      <c r="E32" s="37">
        <v>1944</v>
      </c>
      <c r="F32" s="38">
        <v>518</v>
      </c>
      <c r="G32" s="21">
        <f t="shared" si="0"/>
        <v>1217.034090909091</v>
      </c>
    </row>
    <row r="33" spans="1:7" s="2" customFormat="1" ht="22.5" customHeight="1" x14ac:dyDescent="0.15">
      <c r="A33" s="6">
        <v>27</v>
      </c>
      <c r="B33" s="7" t="s">
        <v>31</v>
      </c>
      <c r="C33" s="12">
        <v>20850</v>
      </c>
      <c r="D33" s="12">
        <v>3361392</v>
      </c>
      <c r="E33" s="12">
        <v>189</v>
      </c>
      <c r="F33" s="13">
        <v>113</v>
      </c>
      <c r="G33" s="21">
        <f t="shared" si="0"/>
        <v>161.2178417266187</v>
      </c>
    </row>
    <row r="34" spans="1:7" ht="22.5" customHeight="1" thickBot="1" x14ac:dyDescent="0.2">
      <c r="A34" s="25">
        <v>28</v>
      </c>
      <c r="B34" s="14" t="s">
        <v>32</v>
      </c>
      <c r="C34" s="15">
        <v>438</v>
      </c>
      <c r="D34" s="16">
        <v>1021643</v>
      </c>
      <c r="E34" s="15">
        <v>2916</v>
      </c>
      <c r="F34" s="17">
        <v>648</v>
      </c>
      <c r="G34" s="22">
        <f t="shared" si="0"/>
        <v>2332.5182648401828</v>
      </c>
    </row>
    <row r="35" spans="1:7" ht="19.5" thickTop="1" x14ac:dyDescent="0.4">
      <c r="A35" s="18"/>
      <c r="B35" s="43" t="s">
        <v>33</v>
      </c>
      <c r="C35" s="43"/>
      <c r="D35" s="43"/>
      <c r="E35" s="18"/>
      <c r="F35" s="18"/>
      <c r="G35" s="18"/>
    </row>
    <row r="36" spans="1:7" ht="18.75" customHeight="1" x14ac:dyDescent="0.4">
      <c r="A36" s="18"/>
      <c r="B36" s="19" t="s">
        <v>38</v>
      </c>
      <c r="C36" s="19"/>
      <c r="D36" s="19"/>
      <c r="E36" s="18"/>
      <c r="F36" s="18"/>
      <c r="G36" s="18"/>
    </row>
    <row r="37" spans="1:7" ht="47.25" customHeight="1" x14ac:dyDescent="0.4">
      <c r="A37" s="18"/>
      <c r="B37" s="42" t="s">
        <v>35</v>
      </c>
      <c r="C37" s="43"/>
      <c r="D37" s="43"/>
      <c r="E37" s="43"/>
      <c r="F37" s="43"/>
      <c r="G37" s="43"/>
    </row>
    <row r="38" spans="1:7" x14ac:dyDescent="0.4">
      <c r="B38" s="43" t="s">
        <v>37</v>
      </c>
      <c r="C38" s="43"/>
      <c r="D38" s="43"/>
      <c r="E38" s="43"/>
      <c r="F38" s="43"/>
      <c r="G38" s="43"/>
    </row>
  </sheetData>
  <mergeCells count="10">
    <mergeCell ref="D2:G3"/>
    <mergeCell ref="B37:G37"/>
    <mergeCell ref="B38:G38"/>
    <mergeCell ref="E4:G4"/>
    <mergeCell ref="A5:A6"/>
    <mergeCell ref="B5:B6"/>
    <mergeCell ref="C5:C6"/>
    <mergeCell ref="D5:D6"/>
    <mergeCell ref="E5:G5"/>
    <mergeCell ref="B35:D35"/>
  </mergeCells>
  <phoneticPr fontId="2"/>
  <pageMargins left="0.62992125984251968" right="0.23622047244094491" top="0.74803149606299213" bottom="0"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8"/>
  <sheetViews>
    <sheetView zoomScaleNormal="100" workbookViewId="0">
      <selection activeCell="H3" sqref="H3"/>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1.75" style="1" customWidth="1"/>
    <col min="8" max="16384" width="9" style="1"/>
  </cols>
  <sheetData>
    <row r="1" spans="1:7" ht="16.5" customHeight="1" x14ac:dyDescent="0.4">
      <c r="A1" s="20"/>
      <c r="D1" s="35"/>
      <c r="E1" s="35"/>
      <c r="F1" s="35"/>
      <c r="G1" s="35"/>
    </row>
    <row r="2" spans="1:7" ht="30" customHeight="1" x14ac:dyDescent="0.4">
      <c r="A2" s="20"/>
      <c r="D2" s="65" t="s">
        <v>65</v>
      </c>
      <c r="E2" s="65"/>
      <c r="F2" s="65"/>
      <c r="G2" s="65"/>
    </row>
    <row r="3" spans="1:7" ht="36" customHeight="1" x14ac:dyDescent="0.4">
      <c r="D3" s="65"/>
      <c r="E3" s="65"/>
      <c r="F3" s="65"/>
      <c r="G3" s="65"/>
    </row>
    <row r="4" spans="1:7" ht="25.5" customHeight="1" thickBot="1" x14ac:dyDescent="0.2">
      <c r="E4" s="44" t="s">
        <v>64</v>
      </c>
      <c r="F4" s="44"/>
      <c r="G4" s="44"/>
    </row>
    <row r="5" spans="1:7" s="2" customFormat="1" ht="21.75" customHeight="1" thickTop="1" x14ac:dyDescent="0.4">
      <c r="A5" s="57"/>
      <c r="B5" s="47" t="s">
        <v>0</v>
      </c>
      <c r="C5" s="49" t="s">
        <v>1</v>
      </c>
      <c r="D5" s="51" t="s">
        <v>2</v>
      </c>
      <c r="E5" s="52" t="s">
        <v>34</v>
      </c>
      <c r="F5" s="52"/>
      <c r="G5" s="53"/>
    </row>
    <row r="6" spans="1:7" s="2" customFormat="1" ht="20.25" customHeight="1" x14ac:dyDescent="0.4">
      <c r="A6" s="58"/>
      <c r="B6" s="48"/>
      <c r="C6" s="50"/>
      <c r="D6" s="48"/>
      <c r="E6" s="3" t="s">
        <v>3</v>
      </c>
      <c r="F6" s="4" t="s">
        <v>4</v>
      </c>
      <c r="G6" s="5" t="s">
        <v>5</v>
      </c>
    </row>
    <row r="7" spans="1:7" s="2" customFormat="1" ht="22.5" customHeight="1" x14ac:dyDescent="0.15">
      <c r="A7" s="6">
        <v>1</v>
      </c>
      <c r="B7" s="7" t="s">
        <v>6</v>
      </c>
      <c r="C7" s="8">
        <v>7890</v>
      </c>
      <c r="D7" s="9">
        <v>1919322</v>
      </c>
      <c r="E7" s="8">
        <v>270</v>
      </c>
      <c r="F7" s="9">
        <v>108</v>
      </c>
      <c r="G7" s="21">
        <f>IF(C7="","",IF(D7/C7&gt;E7,E7,IF(D7/C7&lt;F7,F7,D7/C7)))</f>
        <v>243.26007604562739</v>
      </c>
    </row>
    <row r="8" spans="1:7" s="2" customFormat="1" ht="22.5" customHeight="1" x14ac:dyDescent="0.15">
      <c r="A8" s="10">
        <v>2</v>
      </c>
      <c r="B8" s="11" t="s">
        <v>7</v>
      </c>
      <c r="C8" s="12">
        <v>6520</v>
      </c>
      <c r="D8" s="13">
        <v>1555848</v>
      </c>
      <c r="E8" s="12">
        <v>302</v>
      </c>
      <c r="F8" s="13">
        <v>140</v>
      </c>
      <c r="G8" s="21">
        <f t="shared" ref="G8:G34" si="0">IF(C8="","",IF(D8/C8&gt;E8,E8,IF(D8/C8&lt;F8,F8,D8/C8)))</f>
        <v>238.62699386503067</v>
      </c>
    </row>
    <row r="9" spans="1:7" s="2" customFormat="1" ht="22.5" customHeight="1" x14ac:dyDescent="0.15">
      <c r="A9" s="10">
        <v>3</v>
      </c>
      <c r="B9" s="11" t="s">
        <v>8</v>
      </c>
      <c r="C9" s="12"/>
      <c r="D9" s="13"/>
      <c r="E9" s="12"/>
      <c r="F9" s="13"/>
      <c r="G9" s="21" t="str">
        <f t="shared" si="0"/>
        <v/>
      </c>
    </row>
    <row r="10" spans="1:7" s="2" customFormat="1" ht="22.5" customHeight="1" x14ac:dyDescent="0.15">
      <c r="A10" s="6">
        <v>4</v>
      </c>
      <c r="B10" s="11" t="s">
        <v>9</v>
      </c>
      <c r="C10" s="12">
        <v>16</v>
      </c>
      <c r="D10" s="13">
        <v>7700</v>
      </c>
      <c r="E10" s="12">
        <v>497</v>
      </c>
      <c r="F10" s="13">
        <v>497</v>
      </c>
      <c r="G10" s="21">
        <f t="shared" si="0"/>
        <v>497</v>
      </c>
    </row>
    <row r="11" spans="1:7" s="2" customFormat="1" ht="22.5" customHeight="1" x14ac:dyDescent="0.15">
      <c r="A11" s="10">
        <v>5</v>
      </c>
      <c r="B11" s="11" t="s">
        <v>10</v>
      </c>
      <c r="C11" s="12">
        <v>881</v>
      </c>
      <c r="D11" s="13">
        <v>432842</v>
      </c>
      <c r="E11" s="12">
        <v>648</v>
      </c>
      <c r="F11" s="13">
        <v>378</v>
      </c>
      <c r="G11" s="21">
        <f t="shared" si="0"/>
        <v>491.30760499432461</v>
      </c>
    </row>
    <row r="12" spans="1:7" s="2" customFormat="1" ht="22.5" customHeight="1" x14ac:dyDescent="0.15">
      <c r="A12" s="10">
        <v>6</v>
      </c>
      <c r="B12" s="11" t="s">
        <v>11</v>
      </c>
      <c r="C12" s="12">
        <v>18525</v>
      </c>
      <c r="D12" s="13">
        <v>2374334</v>
      </c>
      <c r="E12" s="12">
        <v>216</v>
      </c>
      <c r="F12" s="13">
        <v>33</v>
      </c>
      <c r="G12" s="21">
        <f t="shared" si="0"/>
        <v>128.16917678812416</v>
      </c>
    </row>
    <row r="13" spans="1:7" s="2" customFormat="1" ht="22.5" customHeight="1" x14ac:dyDescent="0.15">
      <c r="A13" s="6">
        <v>7</v>
      </c>
      <c r="B13" s="11" t="s">
        <v>12</v>
      </c>
      <c r="C13" s="12">
        <v>115</v>
      </c>
      <c r="D13" s="13">
        <v>146880</v>
      </c>
      <c r="E13" s="12">
        <v>1728</v>
      </c>
      <c r="F13" s="13">
        <v>1242</v>
      </c>
      <c r="G13" s="21">
        <f t="shared" si="0"/>
        <v>1277.2173913043478</v>
      </c>
    </row>
    <row r="14" spans="1:7" s="2" customFormat="1" ht="22.5" customHeight="1" x14ac:dyDescent="0.15">
      <c r="A14" s="10">
        <v>8</v>
      </c>
      <c r="B14" s="11" t="s">
        <v>13</v>
      </c>
      <c r="C14" s="12">
        <v>276</v>
      </c>
      <c r="D14" s="13">
        <v>530787</v>
      </c>
      <c r="E14" s="12">
        <v>2484</v>
      </c>
      <c r="F14" s="13">
        <v>1379</v>
      </c>
      <c r="G14" s="21">
        <f t="shared" si="0"/>
        <v>1923.141304347826</v>
      </c>
    </row>
    <row r="15" spans="1:7" s="2" customFormat="1" ht="22.5" customHeight="1" x14ac:dyDescent="0.15">
      <c r="A15" s="10">
        <v>9</v>
      </c>
      <c r="B15" s="11" t="s">
        <v>14</v>
      </c>
      <c r="C15" s="12">
        <v>207</v>
      </c>
      <c r="D15" s="13">
        <v>270135</v>
      </c>
      <c r="E15" s="12">
        <v>1620</v>
      </c>
      <c r="F15" s="13">
        <v>324</v>
      </c>
      <c r="G15" s="21">
        <f t="shared" si="0"/>
        <v>1305</v>
      </c>
    </row>
    <row r="16" spans="1:7" s="2" customFormat="1" ht="22.5" customHeight="1" x14ac:dyDescent="0.15">
      <c r="A16" s="6">
        <v>10</v>
      </c>
      <c r="B16" s="11" t="s">
        <v>15</v>
      </c>
      <c r="C16" s="12">
        <v>72</v>
      </c>
      <c r="D16" s="13">
        <v>18792</v>
      </c>
      <c r="E16" s="12">
        <v>261</v>
      </c>
      <c r="F16" s="13">
        <v>261</v>
      </c>
      <c r="G16" s="21">
        <f t="shared" si="0"/>
        <v>261</v>
      </c>
    </row>
    <row r="17" spans="1:7" s="2" customFormat="1" ht="22.5" customHeight="1" x14ac:dyDescent="0.15">
      <c r="A17" s="10">
        <v>11</v>
      </c>
      <c r="B17" s="11" t="s">
        <v>16</v>
      </c>
      <c r="C17" s="12">
        <v>5850</v>
      </c>
      <c r="D17" s="13">
        <v>1236330</v>
      </c>
      <c r="E17" s="12">
        <v>238</v>
      </c>
      <c r="F17" s="13">
        <v>184</v>
      </c>
      <c r="G17" s="21">
        <f t="shared" si="0"/>
        <v>211.33846153846153</v>
      </c>
    </row>
    <row r="18" spans="1:7" s="2" customFormat="1" ht="22.5" customHeight="1" x14ac:dyDescent="0.15">
      <c r="A18" s="10">
        <v>12</v>
      </c>
      <c r="B18" s="11" t="s">
        <v>17</v>
      </c>
      <c r="C18" s="12">
        <v>138</v>
      </c>
      <c r="D18" s="13">
        <v>91854</v>
      </c>
      <c r="E18" s="12">
        <v>864</v>
      </c>
      <c r="F18" s="13">
        <v>108</v>
      </c>
      <c r="G18" s="21">
        <f t="shared" si="0"/>
        <v>665.60869565217388</v>
      </c>
    </row>
    <row r="19" spans="1:7" s="2" customFormat="1" ht="22.5" customHeight="1" x14ac:dyDescent="0.15">
      <c r="A19" s="6">
        <v>13</v>
      </c>
      <c r="B19" s="11" t="s">
        <v>18</v>
      </c>
      <c r="C19" s="12">
        <v>1750</v>
      </c>
      <c r="D19" s="13">
        <v>1261471</v>
      </c>
      <c r="E19" s="12">
        <v>1080</v>
      </c>
      <c r="F19" s="13">
        <v>130</v>
      </c>
      <c r="G19" s="21">
        <f t="shared" si="0"/>
        <v>720.84057142857148</v>
      </c>
    </row>
    <row r="20" spans="1:7" s="2" customFormat="1" ht="22.5" customHeight="1" x14ac:dyDescent="0.15">
      <c r="A20" s="10">
        <v>14</v>
      </c>
      <c r="B20" s="11" t="s">
        <v>19</v>
      </c>
      <c r="C20" s="12">
        <v>350</v>
      </c>
      <c r="D20" s="13">
        <v>81540</v>
      </c>
      <c r="E20" s="12">
        <v>248</v>
      </c>
      <c r="F20" s="13">
        <v>227</v>
      </c>
      <c r="G20" s="21">
        <f t="shared" si="0"/>
        <v>232.97142857142856</v>
      </c>
    </row>
    <row r="21" spans="1:7" s="2" customFormat="1" ht="22.5" customHeight="1" x14ac:dyDescent="0.15">
      <c r="A21" s="10">
        <v>15</v>
      </c>
      <c r="B21" s="11" t="s">
        <v>20</v>
      </c>
      <c r="C21" s="12">
        <v>639</v>
      </c>
      <c r="D21" s="13">
        <v>312509</v>
      </c>
      <c r="E21" s="12">
        <v>648</v>
      </c>
      <c r="F21" s="13">
        <v>32</v>
      </c>
      <c r="G21" s="21">
        <f t="shared" si="0"/>
        <v>489.05946791862283</v>
      </c>
    </row>
    <row r="22" spans="1:7" s="2" customFormat="1" ht="22.5" customHeight="1" x14ac:dyDescent="0.15">
      <c r="A22" s="6">
        <v>16</v>
      </c>
      <c r="B22" s="11" t="s">
        <v>21</v>
      </c>
      <c r="C22" s="12">
        <v>3291</v>
      </c>
      <c r="D22" s="13">
        <v>1342634</v>
      </c>
      <c r="E22" s="12">
        <v>594</v>
      </c>
      <c r="F22" s="13">
        <v>351</v>
      </c>
      <c r="G22" s="21">
        <f t="shared" si="0"/>
        <v>407.97143725311457</v>
      </c>
    </row>
    <row r="23" spans="1:7" s="2" customFormat="1" ht="22.5" customHeight="1" x14ac:dyDescent="0.15">
      <c r="A23" s="10">
        <v>17</v>
      </c>
      <c r="B23" s="11" t="s">
        <v>22</v>
      </c>
      <c r="C23" s="12">
        <v>809</v>
      </c>
      <c r="D23" s="13">
        <v>466938</v>
      </c>
      <c r="E23" s="12">
        <v>648</v>
      </c>
      <c r="F23" s="13">
        <v>120</v>
      </c>
      <c r="G23" s="21">
        <f t="shared" si="0"/>
        <v>577.1792336217552</v>
      </c>
    </row>
    <row r="24" spans="1:7" s="2" customFormat="1" ht="22.5" customHeight="1" x14ac:dyDescent="0.15">
      <c r="A24" s="10">
        <v>18</v>
      </c>
      <c r="B24" s="11" t="s">
        <v>23</v>
      </c>
      <c r="C24" s="12">
        <v>131</v>
      </c>
      <c r="D24" s="13">
        <v>180802</v>
      </c>
      <c r="E24" s="12">
        <v>1890</v>
      </c>
      <c r="F24" s="13">
        <v>540</v>
      </c>
      <c r="G24" s="21">
        <f t="shared" si="0"/>
        <v>1380.1679389312976</v>
      </c>
    </row>
    <row r="25" spans="1:7" s="2" customFormat="1" ht="22.5" customHeight="1" x14ac:dyDescent="0.15">
      <c r="A25" s="6">
        <v>19</v>
      </c>
      <c r="B25" s="11" t="s">
        <v>24</v>
      </c>
      <c r="C25" s="12"/>
      <c r="D25" s="13"/>
      <c r="E25" s="12"/>
      <c r="F25" s="13"/>
      <c r="G25" s="21" t="str">
        <f t="shared" si="0"/>
        <v/>
      </c>
    </row>
    <row r="26" spans="1:7" s="2" customFormat="1" ht="22.5" customHeight="1" x14ac:dyDescent="0.15">
      <c r="A26" s="10">
        <v>20</v>
      </c>
      <c r="B26" s="11" t="s">
        <v>25</v>
      </c>
      <c r="C26" s="12">
        <v>674</v>
      </c>
      <c r="D26" s="13">
        <v>485828</v>
      </c>
      <c r="E26" s="12">
        <v>1080</v>
      </c>
      <c r="F26" s="13">
        <v>410</v>
      </c>
      <c r="G26" s="21">
        <f t="shared" si="0"/>
        <v>720.813056379822</v>
      </c>
    </row>
    <row r="27" spans="1:7" s="2" customFormat="1" ht="22.5" customHeight="1" x14ac:dyDescent="0.15">
      <c r="A27" s="10">
        <v>21</v>
      </c>
      <c r="B27" s="11" t="s">
        <v>26</v>
      </c>
      <c r="C27" s="12">
        <v>283</v>
      </c>
      <c r="D27" s="13">
        <v>102838</v>
      </c>
      <c r="E27" s="12">
        <v>540</v>
      </c>
      <c r="F27" s="13">
        <v>119</v>
      </c>
      <c r="G27" s="21">
        <f t="shared" si="0"/>
        <v>363.38515901060072</v>
      </c>
    </row>
    <row r="28" spans="1:7" s="2" customFormat="1" ht="22.5" customHeight="1" x14ac:dyDescent="0.15">
      <c r="A28" s="6">
        <v>22</v>
      </c>
      <c r="B28" s="11" t="s">
        <v>27</v>
      </c>
      <c r="C28" s="12">
        <v>8</v>
      </c>
      <c r="D28" s="13">
        <v>1728</v>
      </c>
      <c r="E28" s="12">
        <v>216</v>
      </c>
      <c r="F28" s="13">
        <v>216</v>
      </c>
      <c r="G28" s="21">
        <f t="shared" si="0"/>
        <v>216</v>
      </c>
    </row>
    <row r="29" spans="1:7" s="2" customFormat="1" ht="22.5" customHeight="1" x14ac:dyDescent="0.15">
      <c r="A29" s="10">
        <v>23</v>
      </c>
      <c r="B29" s="11" t="s">
        <v>28</v>
      </c>
      <c r="C29" s="12">
        <v>56</v>
      </c>
      <c r="D29" s="13">
        <v>135395</v>
      </c>
      <c r="E29" s="12">
        <v>3510</v>
      </c>
      <c r="F29" s="13">
        <v>1437</v>
      </c>
      <c r="G29" s="21">
        <f>IF(C29="","",IF(D29/C29&gt;E29,E29,IF(D29/C29&lt;F29,F29,D29/C29)))</f>
        <v>2417.7678571428573</v>
      </c>
    </row>
    <row r="30" spans="1:7" s="2" customFormat="1" ht="22.5" customHeight="1" x14ac:dyDescent="0.15">
      <c r="A30" s="10">
        <v>24</v>
      </c>
      <c r="B30" s="11" t="s">
        <v>29</v>
      </c>
      <c r="C30" s="12">
        <v>835</v>
      </c>
      <c r="D30" s="13">
        <v>182358</v>
      </c>
      <c r="E30" s="12">
        <v>497</v>
      </c>
      <c r="F30" s="13">
        <v>65</v>
      </c>
      <c r="G30" s="21">
        <f t="shared" si="0"/>
        <v>218.39281437125749</v>
      </c>
    </row>
    <row r="31" spans="1:7" s="2" customFormat="1" ht="22.5" customHeight="1" x14ac:dyDescent="0.15">
      <c r="A31" s="6">
        <v>25</v>
      </c>
      <c r="B31" s="27" t="s">
        <v>30</v>
      </c>
      <c r="C31" s="12">
        <v>3030</v>
      </c>
      <c r="D31" s="13">
        <v>685152</v>
      </c>
      <c r="E31" s="12">
        <v>270</v>
      </c>
      <c r="F31" s="13">
        <v>173</v>
      </c>
      <c r="G31" s="21">
        <f t="shared" si="0"/>
        <v>226.12277227722771</v>
      </c>
    </row>
    <row r="32" spans="1:7" s="2" customFormat="1" ht="22.5" customHeight="1" x14ac:dyDescent="0.15">
      <c r="A32" s="26">
        <v>26</v>
      </c>
      <c r="B32" s="23" t="s">
        <v>36</v>
      </c>
      <c r="C32" s="39">
        <v>503</v>
      </c>
      <c r="D32" s="38">
        <v>386678</v>
      </c>
      <c r="E32" s="37">
        <v>1512</v>
      </c>
      <c r="F32" s="38">
        <v>356</v>
      </c>
      <c r="G32" s="21">
        <f t="shared" si="0"/>
        <v>768.74353876739565</v>
      </c>
    </row>
    <row r="33" spans="1:7" s="2" customFormat="1" ht="22.5" customHeight="1" x14ac:dyDescent="0.15">
      <c r="A33" s="6">
        <v>27</v>
      </c>
      <c r="B33" s="7" t="s">
        <v>31</v>
      </c>
      <c r="C33" s="12">
        <v>7580</v>
      </c>
      <c r="D33" s="12">
        <v>973674</v>
      </c>
      <c r="E33" s="12">
        <v>205</v>
      </c>
      <c r="F33" s="13">
        <v>54</v>
      </c>
      <c r="G33" s="21">
        <f t="shared" si="0"/>
        <v>128.45303430079156</v>
      </c>
    </row>
    <row r="34" spans="1:7" ht="22.5" customHeight="1" thickBot="1" x14ac:dyDescent="0.2">
      <c r="A34" s="25">
        <v>28</v>
      </c>
      <c r="B34" s="14" t="s">
        <v>32</v>
      </c>
      <c r="C34" s="15">
        <v>87</v>
      </c>
      <c r="D34" s="16">
        <v>302724</v>
      </c>
      <c r="E34" s="15">
        <v>4428</v>
      </c>
      <c r="F34" s="17">
        <v>2268</v>
      </c>
      <c r="G34" s="22">
        <f t="shared" si="0"/>
        <v>3479.5862068965516</v>
      </c>
    </row>
    <row r="35" spans="1:7" ht="19.5" thickTop="1" x14ac:dyDescent="0.4">
      <c r="A35" s="18"/>
      <c r="B35" s="43" t="s">
        <v>33</v>
      </c>
      <c r="C35" s="43"/>
      <c r="D35" s="43"/>
      <c r="E35" s="18"/>
      <c r="F35" s="18"/>
      <c r="G35" s="18"/>
    </row>
    <row r="36" spans="1:7" ht="18.75" customHeight="1" x14ac:dyDescent="0.4">
      <c r="A36" s="18"/>
      <c r="B36" s="19" t="s">
        <v>38</v>
      </c>
      <c r="C36" s="19"/>
      <c r="D36" s="19"/>
      <c r="E36" s="18"/>
      <c r="F36" s="18"/>
      <c r="G36" s="18"/>
    </row>
    <row r="37" spans="1:7" ht="47.25" customHeight="1" x14ac:dyDescent="0.4">
      <c r="A37" s="18"/>
      <c r="B37" s="42" t="s">
        <v>35</v>
      </c>
      <c r="C37" s="43"/>
      <c r="D37" s="43"/>
      <c r="E37" s="43"/>
      <c r="F37" s="43"/>
      <c r="G37" s="43"/>
    </row>
    <row r="38" spans="1:7" x14ac:dyDescent="0.4">
      <c r="B38" s="43" t="s">
        <v>37</v>
      </c>
      <c r="C38" s="43"/>
      <c r="D38" s="43"/>
      <c r="E38" s="43"/>
      <c r="F38" s="43"/>
      <c r="G38" s="43"/>
    </row>
  </sheetData>
  <mergeCells count="10">
    <mergeCell ref="B35:D35"/>
    <mergeCell ref="B37:G37"/>
    <mergeCell ref="B38:G38"/>
    <mergeCell ref="D2:G3"/>
    <mergeCell ref="E4:G4"/>
    <mergeCell ref="A5:A6"/>
    <mergeCell ref="B5:B6"/>
    <mergeCell ref="C5:C6"/>
    <mergeCell ref="D5:D6"/>
    <mergeCell ref="E5:G5"/>
  </mergeCells>
  <phoneticPr fontId="2"/>
  <pageMargins left="0.62992125984251968" right="0.23622047244094491" top="0.74803149606299213" bottom="0" header="0.31496062992125984" footer="0.31496062992125984"/>
  <pageSetup paperSize="9" scale="8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G38"/>
  <sheetViews>
    <sheetView view="pageBreakPreview" topLeftCell="A4" zoomScaleNormal="100" zoomScaleSheetLayoutView="100" workbookViewId="0">
      <selection activeCell="H4" sqref="H4"/>
    </sheetView>
  </sheetViews>
  <sheetFormatPr defaultColWidth="9" defaultRowHeight="18.75" x14ac:dyDescent="0.4"/>
  <cols>
    <col min="1" max="1" width="4.5" style="1" customWidth="1"/>
    <col min="2" max="2" width="17.875" style="1" customWidth="1"/>
    <col min="3" max="3" width="14.125" style="1" customWidth="1"/>
    <col min="4" max="4" width="17" style="1" customWidth="1"/>
    <col min="5" max="7" width="10.625" style="1" customWidth="1"/>
    <col min="8" max="16384" width="9" style="1"/>
  </cols>
  <sheetData>
    <row r="1" spans="1:7" ht="16.5" customHeight="1" x14ac:dyDescent="0.4">
      <c r="A1" s="20"/>
      <c r="D1" s="35"/>
      <c r="E1" s="35"/>
      <c r="F1" s="35"/>
      <c r="G1" s="35"/>
    </row>
    <row r="2" spans="1:7" ht="30" customHeight="1" x14ac:dyDescent="0.4">
      <c r="A2" s="20"/>
      <c r="D2" s="54"/>
      <c r="E2" s="54"/>
      <c r="F2" s="54"/>
      <c r="G2" s="54"/>
    </row>
    <row r="3" spans="1:7" ht="36" customHeight="1" x14ac:dyDescent="0.4">
      <c r="D3" s="54"/>
      <c r="E3" s="54"/>
      <c r="F3" s="54"/>
      <c r="G3" s="54"/>
    </row>
    <row r="4" spans="1:7" ht="25.5" customHeight="1" thickBot="1" x14ac:dyDescent="0.2">
      <c r="E4" s="44" t="s">
        <v>63</v>
      </c>
      <c r="F4" s="44"/>
      <c r="G4" s="44"/>
    </row>
    <row r="5" spans="1:7" s="2" customFormat="1" ht="21.75" customHeight="1" thickTop="1" x14ac:dyDescent="0.4">
      <c r="A5" s="45"/>
      <c r="B5" s="47" t="s">
        <v>0</v>
      </c>
      <c r="C5" s="49" t="s">
        <v>1</v>
      </c>
      <c r="D5" s="51" t="s">
        <v>2</v>
      </c>
      <c r="E5" s="52" t="s">
        <v>34</v>
      </c>
      <c r="F5" s="52"/>
      <c r="G5" s="53"/>
    </row>
    <row r="6" spans="1:7" s="2" customFormat="1" ht="20.25" customHeight="1" x14ac:dyDescent="0.4">
      <c r="A6" s="46"/>
      <c r="B6" s="48"/>
      <c r="C6" s="50"/>
      <c r="D6" s="48"/>
      <c r="E6" s="3" t="s">
        <v>3</v>
      </c>
      <c r="F6" s="4" t="s">
        <v>4</v>
      </c>
      <c r="G6" s="5" t="s">
        <v>5</v>
      </c>
    </row>
    <row r="7" spans="1:7" s="2" customFormat="1" ht="22.5" customHeight="1" x14ac:dyDescent="0.15">
      <c r="A7" s="6" t="s">
        <v>62</v>
      </c>
      <c r="B7" s="7" t="s">
        <v>6</v>
      </c>
      <c r="C7" s="8"/>
      <c r="D7" s="9"/>
      <c r="E7" s="8"/>
      <c r="F7" s="9"/>
      <c r="G7" s="21" t="str">
        <f>IF(C7="","",IF(D7/C7&gt;E7,E7,IF(D7/C7&lt;F7,F7,D7/C7)))</f>
        <v/>
      </c>
    </row>
    <row r="8" spans="1:7" s="2" customFormat="1" ht="22.5" customHeight="1" x14ac:dyDescent="0.15">
      <c r="A8" s="10">
        <v>2</v>
      </c>
      <c r="B8" s="11" t="s">
        <v>7</v>
      </c>
      <c r="C8" s="12"/>
      <c r="D8" s="13"/>
      <c r="E8" s="12"/>
      <c r="F8" s="13"/>
      <c r="G8" s="21" t="str">
        <f t="shared" ref="G8:G34" si="0">IF(C8="","",IF(D8/C8&gt;E8,E8,IF(D8/C8&lt;F8,F8,D8/C8)))</f>
        <v/>
      </c>
    </row>
    <row r="9" spans="1:7" s="2" customFormat="1" ht="22.5" customHeight="1" x14ac:dyDescent="0.15">
      <c r="A9" s="10">
        <v>3</v>
      </c>
      <c r="B9" s="11" t="s">
        <v>8</v>
      </c>
      <c r="C9" s="12"/>
      <c r="D9" s="13"/>
      <c r="E9" s="12"/>
      <c r="F9" s="13"/>
      <c r="G9" s="21" t="str">
        <f t="shared" si="0"/>
        <v/>
      </c>
    </row>
    <row r="10" spans="1:7" s="2" customFormat="1" ht="22.5" customHeight="1" x14ac:dyDescent="0.15">
      <c r="A10" s="6">
        <v>4</v>
      </c>
      <c r="B10" s="11" t="s">
        <v>9</v>
      </c>
      <c r="C10" s="12"/>
      <c r="D10" s="13"/>
      <c r="E10" s="12"/>
      <c r="F10" s="13"/>
      <c r="G10" s="21" t="str">
        <f t="shared" si="0"/>
        <v/>
      </c>
    </row>
    <row r="11" spans="1:7" s="2" customFormat="1" ht="22.5" customHeight="1" x14ac:dyDescent="0.15">
      <c r="A11" s="10">
        <v>5</v>
      </c>
      <c r="B11" s="11" t="s">
        <v>10</v>
      </c>
      <c r="C11" s="12"/>
      <c r="D11" s="13"/>
      <c r="E11" s="12"/>
      <c r="F11" s="13"/>
      <c r="G11" s="21" t="str">
        <f t="shared" si="0"/>
        <v/>
      </c>
    </row>
    <row r="12" spans="1:7" s="2" customFormat="1" ht="22.5" customHeight="1" x14ac:dyDescent="0.15">
      <c r="A12" s="10">
        <v>6</v>
      </c>
      <c r="B12" s="11" t="s">
        <v>11</v>
      </c>
      <c r="C12" s="12"/>
      <c r="D12" s="13"/>
      <c r="E12" s="12"/>
      <c r="F12" s="13"/>
      <c r="G12" s="21" t="str">
        <f t="shared" si="0"/>
        <v/>
      </c>
    </row>
    <row r="13" spans="1:7" s="2" customFormat="1" ht="22.5" customHeight="1" x14ac:dyDescent="0.15">
      <c r="A13" s="6">
        <v>7</v>
      </c>
      <c r="B13" s="11" t="s">
        <v>12</v>
      </c>
      <c r="C13" s="12"/>
      <c r="D13" s="13"/>
      <c r="E13" s="12"/>
      <c r="F13" s="13"/>
      <c r="G13" s="21" t="str">
        <f t="shared" si="0"/>
        <v/>
      </c>
    </row>
    <row r="14" spans="1:7" s="2" customFormat="1" ht="22.5" customHeight="1" x14ac:dyDescent="0.15">
      <c r="A14" s="10">
        <v>8</v>
      </c>
      <c r="B14" s="11" t="s">
        <v>13</v>
      </c>
      <c r="C14" s="12"/>
      <c r="D14" s="13"/>
      <c r="E14" s="12"/>
      <c r="F14" s="13"/>
      <c r="G14" s="21" t="str">
        <f t="shared" si="0"/>
        <v/>
      </c>
    </row>
    <row r="15" spans="1:7" s="2" customFormat="1" ht="22.5" customHeight="1" x14ac:dyDescent="0.15">
      <c r="A15" s="10">
        <v>9</v>
      </c>
      <c r="B15" s="11" t="s">
        <v>14</v>
      </c>
      <c r="C15" s="12"/>
      <c r="D15" s="13"/>
      <c r="E15" s="12"/>
      <c r="F15" s="13"/>
      <c r="G15" s="21" t="str">
        <f t="shared" si="0"/>
        <v/>
      </c>
    </row>
    <row r="16" spans="1:7" s="2" customFormat="1" ht="22.5" customHeight="1" x14ac:dyDescent="0.15">
      <c r="A16" s="6">
        <v>10</v>
      </c>
      <c r="B16" s="11" t="s">
        <v>15</v>
      </c>
      <c r="C16" s="12"/>
      <c r="D16" s="13"/>
      <c r="E16" s="12"/>
      <c r="F16" s="13"/>
      <c r="G16" s="21" t="str">
        <f t="shared" si="0"/>
        <v/>
      </c>
    </row>
    <row r="17" spans="1:7" s="2" customFormat="1" ht="22.5" customHeight="1" x14ac:dyDescent="0.15">
      <c r="A17" s="10">
        <v>11</v>
      </c>
      <c r="B17" s="11" t="s">
        <v>16</v>
      </c>
      <c r="C17" s="12"/>
      <c r="D17" s="13"/>
      <c r="E17" s="12"/>
      <c r="F17" s="13"/>
      <c r="G17" s="21" t="str">
        <f t="shared" si="0"/>
        <v/>
      </c>
    </row>
    <row r="18" spans="1:7" s="2" customFormat="1" ht="22.5" customHeight="1" x14ac:dyDescent="0.15">
      <c r="A18" s="10">
        <v>12</v>
      </c>
      <c r="B18" s="11" t="s">
        <v>17</v>
      </c>
      <c r="C18" s="12"/>
      <c r="D18" s="13"/>
      <c r="E18" s="12"/>
      <c r="F18" s="13"/>
      <c r="G18" s="21" t="str">
        <f t="shared" si="0"/>
        <v/>
      </c>
    </row>
    <row r="19" spans="1:7" s="2" customFormat="1" ht="22.5" customHeight="1" x14ac:dyDescent="0.15">
      <c r="A19" s="6">
        <v>13</v>
      </c>
      <c r="B19" s="11" t="s">
        <v>18</v>
      </c>
      <c r="C19" s="12"/>
      <c r="D19" s="13"/>
      <c r="E19" s="12"/>
      <c r="F19" s="13"/>
      <c r="G19" s="21" t="str">
        <f t="shared" si="0"/>
        <v/>
      </c>
    </row>
    <row r="20" spans="1:7" s="2" customFormat="1" ht="22.5" customHeight="1" x14ac:dyDescent="0.15">
      <c r="A20" s="10">
        <v>14</v>
      </c>
      <c r="B20" s="11" t="s">
        <v>19</v>
      </c>
      <c r="C20" s="12"/>
      <c r="D20" s="13"/>
      <c r="E20" s="12"/>
      <c r="F20" s="13"/>
      <c r="G20" s="21" t="str">
        <f t="shared" si="0"/>
        <v/>
      </c>
    </row>
    <row r="21" spans="1:7" s="2" customFormat="1" ht="22.5" customHeight="1" x14ac:dyDescent="0.15">
      <c r="A21" s="10">
        <v>15</v>
      </c>
      <c r="B21" s="11" t="s">
        <v>20</v>
      </c>
      <c r="C21" s="12"/>
      <c r="D21" s="13"/>
      <c r="E21" s="12"/>
      <c r="F21" s="13"/>
      <c r="G21" s="21" t="str">
        <f t="shared" si="0"/>
        <v/>
      </c>
    </row>
    <row r="22" spans="1:7" s="2" customFormat="1" ht="22.5" customHeight="1" x14ac:dyDescent="0.15">
      <c r="A22" s="6">
        <v>16</v>
      </c>
      <c r="B22" s="11" t="s">
        <v>21</v>
      </c>
      <c r="C22" s="12"/>
      <c r="D22" s="13"/>
      <c r="E22" s="12"/>
      <c r="F22" s="13"/>
      <c r="G22" s="21" t="str">
        <f t="shared" si="0"/>
        <v/>
      </c>
    </row>
    <row r="23" spans="1:7" s="2" customFormat="1" ht="22.5" customHeight="1" x14ac:dyDescent="0.15">
      <c r="A23" s="10">
        <v>17</v>
      </c>
      <c r="B23" s="11" t="s">
        <v>22</v>
      </c>
      <c r="C23" s="12"/>
      <c r="D23" s="13"/>
      <c r="E23" s="12"/>
      <c r="F23" s="13"/>
      <c r="G23" s="21" t="str">
        <f t="shared" si="0"/>
        <v/>
      </c>
    </row>
    <row r="24" spans="1:7" s="2" customFormat="1" ht="22.5" customHeight="1" x14ac:dyDescent="0.15">
      <c r="A24" s="10">
        <v>18</v>
      </c>
      <c r="B24" s="11" t="s">
        <v>23</v>
      </c>
      <c r="C24" s="12"/>
      <c r="D24" s="13"/>
      <c r="E24" s="12"/>
      <c r="F24" s="13"/>
      <c r="G24" s="21" t="str">
        <f t="shared" si="0"/>
        <v/>
      </c>
    </row>
    <row r="25" spans="1:7" s="2" customFormat="1" ht="22.5" customHeight="1" x14ac:dyDescent="0.15">
      <c r="A25" s="6">
        <v>19</v>
      </c>
      <c r="B25" s="11" t="s">
        <v>24</v>
      </c>
      <c r="C25" s="12"/>
      <c r="D25" s="13"/>
      <c r="E25" s="12"/>
      <c r="F25" s="13"/>
      <c r="G25" s="21" t="str">
        <f t="shared" si="0"/>
        <v/>
      </c>
    </row>
    <row r="26" spans="1:7" s="2" customFormat="1" ht="22.5" customHeight="1" x14ac:dyDescent="0.15">
      <c r="A26" s="10">
        <v>20</v>
      </c>
      <c r="B26" s="11" t="s">
        <v>25</v>
      </c>
      <c r="C26" s="12"/>
      <c r="D26" s="13"/>
      <c r="E26" s="12"/>
      <c r="F26" s="13"/>
      <c r="G26" s="21" t="str">
        <f t="shared" si="0"/>
        <v/>
      </c>
    </row>
    <row r="27" spans="1:7" s="2" customFormat="1" ht="22.5" customHeight="1" x14ac:dyDescent="0.15">
      <c r="A27" s="10">
        <v>21</v>
      </c>
      <c r="B27" s="11" t="s">
        <v>26</v>
      </c>
      <c r="C27" s="12"/>
      <c r="D27" s="13"/>
      <c r="E27" s="12"/>
      <c r="F27" s="13"/>
      <c r="G27" s="21" t="str">
        <f t="shared" si="0"/>
        <v/>
      </c>
    </row>
    <row r="28" spans="1:7" s="2" customFormat="1" ht="22.5" customHeight="1" x14ac:dyDescent="0.15">
      <c r="A28" s="6">
        <v>22</v>
      </c>
      <c r="B28" s="11" t="s">
        <v>27</v>
      </c>
      <c r="C28" s="12"/>
      <c r="D28" s="13"/>
      <c r="E28" s="12"/>
      <c r="F28" s="13"/>
      <c r="G28" s="21" t="str">
        <f t="shared" si="0"/>
        <v/>
      </c>
    </row>
    <row r="29" spans="1:7" s="2" customFormat="1" ht="22.5" customHeight="1" x14ac:dyDescent="0.15">
      <c r="A29" s="10">
        <v>23</v>
      </c>
      <c r="B29" s="11" t="s">
        <v>28</v>
      </c>
      <c r="C29" s="12"/>
      <c r="D29" s="13"/>
      <c r="E29" s="12"/>
      <c r="F29" s="13"/>
      <c r="G29" s="21" t="str">
        <f t="shared" si="0"/>
        <v/>
      </c>
    </row>
    <row r="30" spans="1:7" s="2" customFormat="1" ht="22.5" customHeight="1" x14ac:dyDescent="0.15">
      <c r="A30" s="10">
        <v>24</v>
      </c>
      <c r="B30" s="11" t="s">
        <v>29</v>
      </c>
      <c r="C30" s="12"/>
      <c r="D30" s="13"/>
      <c r="E30" s="12"/>
      <c r="F30" s="13"/>
      <c r="G30" s="21" t="str">
        <f t="shared" si="0"/>
        <v/>
      </c>
    </row>
    <row r="31" spans="1:7" s="2" customFormat="1" ht="22.5" customHeight="1" x14ac:dyDescent="0.15">
      <c r="A31" s="6">
        <v>25</v>
      </c>
      <c r="B31" s="11" t="s">
        <v>30</v>
      </c>
      <c r="C31" s="12"/>
      <c r="D31" s="13"/>
      <c r="E31" s="12"/>
      <c r="F31" s="13"/>
      <c r="G31" s="21" t="str">
        <f t="shared" si="0"/>
        <v/>
      </c>
    </row>
    <row r="32" spans="1:7" s="2" customFormat="1" ht="22.5" customHeight="1" x14ac:dyDescent="0.15">
      <c r="A32" s="26">
        <v>26</v>
      </c>
      <c r="B32" s="23" t="s">
        <v>36</v>
      </c>
      <c r="C32" s="39"/>
      <c r="D32" s="38"/>
      <c r="E32" s="37"/>
      <c r="F32" s="38"/>
      <c r="G32" s="21" t="str">
        <f t="shared" si="0"/>
        <v/>
      </c>
    </row>
    <row r="33" spans="1:7" s="2" customFormat="1" ht="22.5" customHeight="1" x14ac:dyDescent="0.15">
      <c r="A33" s="10">
        <v>27</v>
      </c>
      <c r="B33" s="11" t="s">
        <v>31</v>
      </c>
      <c r="C33" s="12"/>
      <c r="D33" s="12"/>
      <c r="E33" s="12"/>
      <c r="F33" s="13"/>
      <c r="G33" s="21" t="str">
        <f t="shared" si="0"/>
        <v/>
      </c>
    </row>
    <row r="34" spans="1:7" ht="19.5" thickBot="1" x14ac:dyDescent="0.2">
      <c r="A34" s="10">
        <v>28</v>
      </c>
      <c r="B34" s="14" t="s">
        <v>32</v>
      </c>
      <c r="C34" s="15"/>
      <c r="D34" s="16"/>
      <c r="E34" s="15"/>
      <c r="F34" s="17"/>
      <c r="G34" s="22" t="str">
        <f t="shared" si="0"/>
        <v/>
      </c>
    </row>
    <row r="35" spans="1:7" ht="19.5" thickTop="1" x14ac:dyDescent="0.4">
      <c r="A35" s="18"/>
      <c r="B35" s="43" t="s">
        <v>33</v>
      </c>
      <c r="C35" s="43"/>
      <c r="D35" s="43"/>
      <c r="E35" s="18"/>
      <c r="F35" s="18"/>
      <c r="G35" s="18"/>
    </row>
    <row r="36" spans="1:7" ht="42" customHeight="1" x14ac:dyDescent="0.4">
      <c r="A36" s="18"/>
      <c r="B36" s="19" t="s">
        <v>38</v>
      </c>
      <c r="C36" s="19"/>
      <c r="D36" s="19"/>
      <c r="E36" s="18"/>
      <c r="F36" s="18"/>
      <c r="G36" s="18"/>
    </row>
    <row r="37" spans="1:7" x14ac:dyDescent="0.4">
      <c r="A37" s="18"/>
      <c r="B37" s="42" t="s">
        <v>35</v>
      </c>
      <c r="C37" s="43"/>
      <c r="D37" s="43"/>
      <c r="E37" s="43"/>
      <c r="F37" s="43"/>
      <c r="G37" s="43"/>
    </row>
    <row r="38" spans="1:7" x14ac:dyDescent="0.4">
      <c r="B38" s="43" t="s">
        <v>37</v>
      </c>
      <c r="C38" s="43"/>
      <c r="D38" s="43"/>
      <c r="E38" s="43"/>
      <c r="F38" s="43"/>
      <c r="G38" s="43"/>
    </row>
  </sheetData>
  <mergeCells count="10">
    <mergeCell ref="A5:A6"/>
    <mergeCell ref="B5:B6"/>
    <mergeCell ref="C5:C6"/>
    <mergeCell ref="D5:D6"/>
    <mergeCell ref="E5:G5"/>
    <mergeCell ref="B38:G38"/>
    <mergeCell ref="B37:G37"/>
    <mergeCell ref="B35:D35"/>
    <mergeCell ref="E4:G4"/>
    <mergeCell ref="D2:G3"/>
  </mergeCells>
  <phoneticPr fontId="2"/>
  <pageMargins left="0.62992125984251968" right="0.23622047244094491" top="0.74803149606299213" bottom="0.35433070866141736" header="0.31496062992125984" footer="0.31496062992125984"/>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月曜日</vt:lpstr>
      <vt:lpstr>火曜日</vt:lpstr>
      <vt:lpstr>水曜日</vt:lpstr>
      <vt:lpstr>木曜日</vt:lpstr>
      <vt:lpstr>金曜日</vt:lpstr>
      <vt:lpstr>土曜日</vt:lpstr>
      <vt:lpstr>日曜日（臨時）</vt:lpstr>
      <vt:lpstr>日曜日</vt:lpstr>
      <vt:lpstr>金曜日!Print_Area</vt:lpstr>
      <vt:lpstr>月曜日!Print_Area</vt:lpstr>
      <vt:lpstr>水曜日!Print_Area</vt:lpstr>
      <vt:lpstr>土曜日!Print_Area</vt:lpstr>
      <vt:lpstr>'日曜日（臨時）'!Print_Area</vt:lpstr>
      <vt:lpstr>木曜日!Print_Area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0007692</cp:lastModifiedBy>
  <cp:lastPrinted>2024-12-19T05:02:11Z</cp:lastPrinted>
  <dcterms:created xsi:type="dcterms:W3CDTF">2018-07-05T01:15:48Z</dcterms:created>
  <dcterms:modified xsi:type="dcterms:W3CDTF">2024-12-24T05:20:49Z</dcterms:modified>
</cp:coreProperties>
</file>