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531"/>
  <workbookPr/>
  <mc:AlternateContent xmlns:mc="http://schemas.openxmlformats.org/markup-compatibility/2006">
    <mc:Choice Requires="x15">
      <x15ac:absPath xmlns:x15ac="http://schemas.microsoft.com/office/spreadsheetml/2010/11/ac" url="\\169.254.161.24\share\01ホームページ\00市況情報(せり後に更新)\"/>
    </mc:Choice>
  </mc:AlternateContent>
  <xr:revisionPtr revIDLastSave="0" documentId="13_ncr:1_{33886370-3E59-43A5-8554-41D161A800CA}" xr6:coauthVersionLast="47" xr6:coauthVersionMax="47" xr10:uidLastSave="{00000000-0000-0000-0000-000000000000}"/>
  <bookViews>
    <workbookView xWindow="28680" yWindow="-120" windowWidth="29040" windowHeight="15720" activeTab="4" xr2:uid="{00000000-000D-0000-FFFF-FFFF00000000}"/>
  </bookViews>
  <sheets>
    <sheet name="月曜日" sheetId="1" r:id="rId1"/>
    <sheet name="火曜日" sheetId="2" state="hidden" r:id="rId2"/>
    <sheet name="水曜日" sheetId="4" r:id="rId3"/>
    <sheet name="木曜日" sheetId="5" state="hidden" r:id="rId4"/>
    <sheet name="金曜日" sheetId="6" r:id="rId5"/>
    <sheet name="土曜日" sheetId="7" state="hidden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0" i="4" l="1"/>
  <c r="G19" i="4"/>
  <c r="G18" i="4"/>
  <c r="G17" i="4"/>
  <c r="G16" i="4"/>
  <c r="G15" i="4"/>
  <c r="G14" i="4"/>
  <c r="G13" i="4"/>
  <c r="G12" i="4"/>
  <c r="G11" i="4"/>
  <c r="G10" i="4"/>
  <c r="G13" i="6" l="1"/>
  <c r="G14" i="6"/>
  <c r="G15" i="6"/>
  <c r="G16" i="6"/>
  <c r="G17" i="6"/>
  <c r="G18" i="6"/>
  <c r="G19" i="6"/>
  <c r="G20" i="6"/>
  <c r="G21" i="6"/>
  <c r="G11" i="1" l="1"/>
  <c r="G20" i="1" l="1"/>
  <c r="G19" i="1"/>
  <c r="G18" i="1"/>
  <c r="G17" i="1"/>
  <c r="G16" i="1"/>
  <c r="G15" i="1"/>
  <c r="G14" i="1"/>
  <c r="G13" i="1"/>
  <c r="G12" i="1"/>
  <c r="G10" i="1"/>
  <c r="G21" i="2" l="1"/>
  <c r="G20" i="2"/>
  <c r="G19" i="2"/>
  <c r="G18" i="2"/>
  <c r="G17" i="2"/>
  <c r="G16" i="2"/>
  <c r="G15" i="2"/>
  <c r="G14" i="2"/>
  <c r="G13" i="2"/>
  <c r="G12" i="2"/>
  <c r="G11" i="2"/>
  <c r="G21" i="7"/>
  <c r="G20" i="7"/>
  <c r="G19" i="7"/>
  <c r="G18" i="7"/>
  <c r="G17" i="7"/>
  <c r="G16" i="7"/>
  <c r="G15" i="7"/>
  <c r="G14" i="7"/>
  <c r="G13" i="7"/>
  <c r="G12" i="7"/>
  <c r="G11" i="7"/>
  <c r="G21" i="5"/>
  <c r="G20" i="5"/>
  <c r="G19" i="5"/>
  <c r="G18" i="5"/>
  <c r="G17" i="5"/>
  <c r="G16" i="5"/>
  <c r="G15" i="5"/>
  <c r="G14" i="5"/>
  <c r="G13" i="5"/>
  <c r="G12" i="5"/>
  <c r="G11" i="5"/>
  <c r="G12" i="6"/>
  <c r="G11" i="6"/>
</calcChain>
</file>

<file path=xl/sharedStrings.xml><?xml version="1.0" encoding="utf-8"?>
<sst xmlns="http://schemas.openxmlformats.org/spreadsheetml/2006/main" count="127" uniqueCount="26">
  <si>
    <t>数量（本）</t>
    <rPh sb="0" eb="2">
      <t>スウリョウ</t>
    </rPh>
    <rPh sb="3" eb="4">
      <t>ホン</t>
    </rPh>
    <phoneticPr fontId="1"/>
  </si>
  <si>
    <t>金額（円）</t>
    <rPh sb="0" eb="2">
      <t>キンガク</t>
    </rPh>
    <rPh sb="3" eb="4">
      <t>エン</t>
    </rPh>
    <phoneticPr fontId="1"/>
  </si>
  <si>
    <t>高値</t>
    <rPh sb="0" eb="2">
      <t>タカネ</t>
    </rPh>
    <phoneticPr fontId="1"/>
  </si>
  <si>
    <t>安値</t>
    <rPh sb="0" eb="2">
      <t>ヤスネ</t>
    </rPh>
    <phoneticPr fontId="1"/>
  </si>
  <si>
    <t>平均</t>
    <rPh sb="0" eb="2">
      <t>ヘイキン</t>
    </rPh>
    <phoneticPr fontId="1"/>
  </si>
  <si>
    <t>販売価格（円／本）</t>
    <rPh sb="0" eb="2">
      <t>ハンバイ</t>
    </rPh>
    <rPh sb="2" eb="4">
      <t>カカク</t>
    </rPh>
    <rPh sb="5" eb="6">
      <t>エン</t>
    </rPh>
    <rPh sb="7" eb="8">
      <t>ホン</t>
    </rPh>
    <phoneticPr fontId="1"/>
  </si>
  <si>
    <t>大ギク</t>
    <rPh sb="0" eb="1">
      <t>オオ</t>
    </rPh>
    <phoneticPr fontId="2"/>
  </si>
  <si>
    <t>小ギク</t>
    <rPh sb="0" eb="1">
      <t>コ</t>
    </rPh>
    <phoneticPr fontId="2"/>
  </si>
  <si>
    <t>カーネーション</t>
  </si>
  <si>
    <t>バラ</t>
  </si>
  <si>
    <t>オリエンタルユリ</t>
  </si>
  <si>
    <t>デンファレ</t>
  </si>
  <si>
    <t>カスミソウ</t>
  </si>
  <si>
    <t>ストレリチア</t>
  </si>
  <si>
    <t>トルコキキョウ</t>
  </si>
  <si>
    <t>アレカヤシ</t>
  </si>
  <si>
    <t>スプレーギク</t>
    <phoneticPr fontId="1"/>
  </si>
  <si>
    <t>※2021年4月からスプレーギクを掲載品目に追加しました。</t>
    <rPh sb="5" eb="6">
      <t>ネン</t>
    </rPh>
    <rPh sb="7" eb="8">
      <t>ガツ</t>
    </rPh>
    <rPh sb="17" eb="21">
      <t>ケイサイヒンモク</t>
    </rPh>
    <rPh sb="22" eb="24">
      <t>ツイカ</t>
    </rPh>
    <phoneticPr fontId="1"/>
  </si>
  <si>
    <t/>
  </si>
  <si>
    <t xml:space="preserve">   </t>
    <phoneticPr fontId="1"/>
  </si>
  <si>
    <t>令和5年12月23日</t>
    <rPh sb="0" eb="2">
      <t>レイワ</t>
    </rPh>
    <rPh sb="3" eb="4">
      <t>ネン</t>
    </rPh>
    <rPh sb="6" eb="7">
      <t>ガツ</t>
    </rPh>
    <rPh sb="9" eb="10">
      <t>ニチ</t>
    </rPh>
    <phoneticPr fontId="1"/>
  </si>
  <si>
    <t>令和5年12月26日</t>
    <rPh sb="0" eb="2">
      <t>レイワ</t>
    </rPh>
    <rPh sb="3" eb="4">
      <t>ネン</t>
    </rPh>
    <rPh sb="6" eb="7">
      <t>ガツ</t>
    </rPh>
    <rPh sb="9" eb="10">
      <t>ニチ</t>
    </rPh>
    <phoneticPr fontId="1"/>
  </si>
  <si>
    <t>令和5年12月28日</t>
    <rPh sb="0" eb="2">
      <t>レイワ</t>
    </rPh>
    <rPh sb="3" eb="4">
      <t>ネン</t>
    </rPh>
    <rPh sb="6" eb="7">
      <t>ガツ</t>
    </rPh>
    <rPh sb="9" eb="10">
      <t>ニチ</t>
    </rPh>
    <phoneticPr fontId="1"/>
  </si>
  <si>
    <t>令和6年12月16日</t>
    <rPh sb="0" eb="2">
      <t>レイワ</t>
    </rPh>
    <rPh sb="3" eb="4">
      <t>ネン</t>
    </rPh>
    <rPh sb="6" eb="7">
      <t>ガツ</t>
    </rPh>
    <rPh sb="9" eb="10">
      <t>ニチ</t>
    </rPh>
    <phoneticPr fontId="1"/>
  </si>
  <si>
    <t>令和6年12月18日</t>
    <rPh sb="0" eb="2">
      <t>レイワ</t>
    </rPh>
    <rPh sb="3" eb="4">
      <t>ネン</t>
    </rPh>
    <rPh sb="6" eb="7">
      <t>ガツ</t>
    </rPh>
    <rPh sb="9" eb="10">
      <t>ニチ</t>
    </rPh>
    <phoneticPr fontId="1"/>
  </si>
  <si>
    <t>令和6年12月20日</t>
    <rPh sb="0" eb="2">
      <t>レイワ</t>
    </rPh>
    <rPh sb="3" eb="4">
      <t>ネン</t>
    </rPh>
    <rPh sb="6" eb="7">
      <t>ガツ</t>
    </rPh>
    <rPh sb="9" eb="10">
      <t>ニチ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</si>
</sst>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&quot;元&quot;&quot;年&quot;m&quot;月&quot;d&quot;日&quot;;@"/>
  </numFmts>
  <fonts count="1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b/>
      <sz val="12"/>
      <name val="游ゴシック"/>
      <family val="3"/>
      <charset val="128"/>
      <scheme val="minor"/>
    </font>
    <font>
      <b/>
      <sz val="13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9"/>
      <color theme="1"/>
      <name val="游ゴシック"/>
      <family val="3"/>
      <charset val="128"/>
      <scheme val="minor"/>
    </font>
    <font>
      <b/>
      <sz val="14"/>
      <color theme="1"/>
      <name val="ＭＳ ゴシック"/>
      <family val="3"/>
      <charset val="128"/>
    </font>
    <font>
      <sz val="14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8"/>
      <color rgb="FFFF0000"/>
      <name val="ＭＳ Ｐゴシック"/>
      <family val="3"/>
      <charset val="128"/>
    </font>
    <font>
      <sz val="12"/>
      <color rgb="FFFF0000"/>
      <name val="游ゴシック"/>
      <family val="3"/>
      <charset val="128"/>
      <scheme val="minor"/>
    </font>
    <font>
      <b/>
      <sz val="11"/>
      <color rgb="FFFF0000"/>
      <name val="游ゴシック"/>
      <family val="3"/>
      <charset val="128"/>
      <scheme val="minor"/>
    </font>
    <font>
      <sz val="12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hair">
        <color indexed="64"/>
      </bottom>
      <diagonal/>
    </border>
    <border>
      <left style="double">
        <color indexed="64"/>
      </left>
      <right style="thin">
        <color indexed="64"/>
      </right>
      <top/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0" fontId="8" fillId="0" borderId="0"/>
    <xf numFmtId="38" fontId="8" fillId="0" borderId="0" applyFont="0" applyFill="0" applyBorder="0" applyAlignment="0" applyProtection="0"/>
  </cellStyleXfs>
  <cellXfs count="52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10" xfId="0" applyFont="1" applyBorder="1">
      <alignment vertical="center"/>
    </xf>
    <xf numFmtId="0" fontId="3" fillId="0" borderId="11" xfId="0" applyFont="1" applyBorder="1">
      <alignment vertical="center"/>
    </xf>
    <xf numFmtId="0" fontId="3" fillId="0" borderId="12" xfId="0" applyFont="1" applyBorder="1">
      <alignment vertical="center"/>
    </xf>
    <xf numFmtId="0" fontId="5" fillId="0" borderId="16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3" fillId="0" borderId="3" xfId="0" applyFont="1" applyBorder="1">
      <alignment vertical="center"/>
    </xf>
    <xf numFmtId="0" fontId="3" fillId="0" borderId="1" xfId="0" applyFont="1" applyBorder="1">
      <alignment vertical="center"/>
    </xf>
    <xf numFmtId="0" fontId="3" fillId="0" borderId="13" xfId="0" applyFont="1" applyBorder="1">
      <alignment vertical="center"/>
    </xf>
    <xf numFmtId="38" fontId="11" fillId="0" borderId="19" xfId="3" applyFont="1" applyFill="1" applyBorder="1" applyProtection="1"/>
    <xf numFmtId="38" fontId="11" fillId="0" borderId="20" xfId="3" applyFont="1" applyFill="1" applyBorder="1" applyAlignment="1" applyProtection="1">
      <alignment shrinkToFit="1"/>
    </xf>
    <xf numFmtId="38" fontId="11" fillId="0" borderId="20" xfId="3" applyFont="1" applyFill="1" applyBorder="1" applyProtection="1"/>
    <xf numFmtId="38" fontId="11" fillId="0" borderId="11" xfId="3" applyFont="1" applyFill="1" applyBorder="1" applyProtection="1"/>
    <xf numFmtId="38" fontId="11" fillId="0" borderId="1" xfId="3" applyFont="1" applyFill="1" applyBorder="1" applyAlignment="1" applyProtection="1">
      <alignment shrinkToFit="1"/>
    </xf>
    <xf numFmtId="38" fontId="11" fillId="0" borderId="1" xfId="3" applyFont="1" applyFill="1" applyBorder="1" applyProtection="1"/>
    <xf numFmtId="38" fontId="11" fillId="0" borderId="12" xfId="3" applyFont="1" applyFill="1" applyBorder="1" applyProtection="1"/>
    <xf numFmtId="38" fontId="11" fillId="0" borderId="13" xfId="3" applyFont="1" applyFill="1" applyBorder="1" applyAlignment="1" applyProtection="1">
      <alignment shrinkToFit="1"/>
    </xf>
    <xf numFmtId="38" fontId="11" fillId="0" borderId="13" xfId="3" applyFont="1" applyFill="1" applyBorder="1" applyProtection="1"/>
    <xf numFmtId="176" fontId="2" fillId="0" borderId="0" xfId="0" applyNumberFormat="1" applyFont="1">
      <alignment vertical="center"/>
    </xf>
    <xf numFmtId="38" fontId="7" fillId="0" borderId="9" xfId="1" applyFont="1" applyBorder="1" applyAlignment="1"/>
    <xf numFmtId="38" fontId="7" fillId="0" borderId="17" xfId="1" applyFont="1" applyBorder="1" applyAlignment="1"/>
    <xf numFmtId="38" fontId="11" fillId="0" borderId="10" xfId="3" applyFont="1" applyFill="1" applyBorder="1" applyProtection="1"/>
    <xf numFmtId="38" fontId="11" fillId="0" borderId="3" xfId="3" applyFont="1" applyFill="1" applyBorder="1" applyAlignment="1" applyProtection="1">
      <alignment shrinkToFit="1"/>
    </xf>
    <xf numFmtId="38" fontId="11" fillId="0" borderId="3" xfId="3" applyFont="1" applyFill="1" applyBorder="1" applyProtection="1"/>
    <xf numFmtId="0" fontId="9" fillId="0" borderId="0" xfId="0" applyFont="1">
      <alignment vertical="center"/>
    </xf>
    <xf numFmtId="0" fontId="13" fillId="0" borderId="0" xfId="0" applyFont="1" applyAlignment="1">
      <alignment vertical="center" wrapText="1"/>
    </xf>
    <xf numFmtId="0" fontId="9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3" fillId="0" borderId="0" xfId="0" applyFont="1">
      <alignment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vertical="center" wrapText="1"/>
    </xf>
    <xf numFmtId="0" fontId="15" fillId="0" borderId="0" xfId="0" applyFont="1">
      <alignment vertical="center"/>
    </xf>
    <xf numFmtId="38" fontId="16" fillId="0" borderId="11" xfId="3" applyFont="1" applyFill="1" applyBorder="1" applyProtection="1"/>
    <xf numFmtId="38" fontId="16" fillId="0" borderId="1" xfId="3" applyFont="1" applyFill="1" applyBorder="1" applyAlignment="1" applyProtection="1">
      <alignment shrinkToFit="1"/>
    </xf>
    <xf numFmtId="38" fontId="16" fillId="0" borderId="1" xfId="3" applyFont="1" applyFill="1" applyBorder="1" applyProtection="1"/>
    <xf numFmtId="38" fontId="16" fillId="0" borderId="21" xfId="3" applyFont="1" applyFill="1" applyBorder="1" applyProtection="1"/>
    <xf numFmtId="38" fontId="16" fillId="0" borderId="22" xfId="3" applyFont="1" applyFill="1" applyBorder="1" applyAlignment="1" applyProtection="1">
      <alignment shrinkToFit="1"/>
    </xf>
    <xf numFmtId="38" fontId="16" fillId="0" borderId="22" xfId="3" applyFont="1" applyFill="1" applyBorder="1" applyProtection="1"/>
    <xf numFmtId="38" fontId="16" fillId="0" borderId="23" xfId="3" applyFont="1" applyFill="1" applyBorder="1" applyProtection="1"/>
    <xf numFmtId="38" fontId="16" fillId="0" borderId="24" xfId="3" applyFont="1" applyFill="1" applyBorder="1" applyAlignment="1" applyProtection="1">
      <alignment shrinkToFit="1"/>
    </xf>
    <xf numFmtId="38" fontId="16" fillId="0" borderId="24" xfId="3" applyFont="1" applyFill="1" applyBorder="1" applyProtection="1"/>
    <xf numFmtId="0" fontId="12" fillId="0" borderId="18" xfId="0" applyFont="1" applyBorder="1" applyAlignment="1">
      <alignment horizontal="left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49" fontId="10" fillId="0" borderId="14" xfId="0" applyNumberFormat="1" applyFont="1" applyBorder="1" applyAlignment="1">
      <alignment horizontal="right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</cellXfs>
  <cellStyles count="4">
    <cellStyle name="桁区切り" xfId="1" builtinId="6"/>
    <cellStyle name="桁区切り 2" xfId="3" xr:uid="{00000000-0005-0000-0000-000001000000}"/>
    <cellStyle name="標準" xfId="0" builtinId="0"/>
    <cellStyle name="標準 2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3</xdr:row>
      <xdr:rowOff>295274</xdr:rowOff>
    </xdr:from>
    <xdr:ext cx="3905250" cy="625812"/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0" y="1438274"/>
          <a:ext cx="3905250" cy="625812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ja-JP" altLang="en-US" sz="3200" b="0" cap="none" spc="0">
              <a:ln w="3175">
                <a:solidFill>
                  <a:sysClr val="windowText" lastClr="000000"/>
                </a:solidFill>
              </a:ln>
              <a:solidFill>
                <a:srgbClr val="FFFF00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ＤＦ特太ゴシック体" panose="020B0509000000000000" pitchFamily="49" charset="-128"/>
              <a:ea typeface="ＤＦ特太ゴシック体" panose="020B0509000000000000" pitchFamily="49" charset="-128"/>
            </a:rPr>
            <a:t>切花市況（月曜日）</a:t>
          </a:r>
          <a:endParaRPr lang="en-US" altLang="ja-JP" sz="3200" b="0" cap="none" spc="0">
            <a:ln w="3175">
              <a:solidFill>
                <a:sysClr val="windowText" lastClr="000000"/>
              </a:solidFill>
            </a:ln>
            <a:solidFill>
              <a:srgbClr val="FFFF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  <a:latin typeface="ＤＦ特太ゴシック体" panose="020B0509000000000000" pitchFamily="49" charset="-128"/>
            <a:ea typeface="ＤＦ特太ゴシック体" panose="020B0509000000000000" pitchFamily="49" charset="-128"/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6</xdr:row>
      <xdr:rowOff>130969</xdr:rowOff>
    </xdr:from>
    <xdr:ext cx="3940969" cy="649623"/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0" y="2035969"/>
          <a:ext cx="3940969" cy="649623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ja-JP" altLang="en-US" sz="3200" b="0" cap="none" spc="0">
              <a:ln w="3175">
                <a:solidFill>
                  <a:sysClr val="windowText" lastClr="000000"/>
                </a:solidFill>
              </a:ln>
              <a:solidFill>
                <a:srgbClr val="FFFF00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ＤＦ特太ゴシック体" panose="020B0509000000000000" pitchFamily="49" charset="-128"/>
              <a:ea typeface="ＤＦ特太ゴシック体" panose="020B0509000000000000" pitchFamily="49" charset="-128"/>
            </a:rPr>
            <a:t>切花市況（火曜日）</a:t>
          </a:r>
          <a:endParaRPr lang="en-US" altLang="ja-JP" sz="3200" b="0" cap="none" spc="0">
            <a:ln w="3175">
              <a:solidFill>
                <a:sysClr val="windowText" lastClr="000000"/>
              </a:solidFill>
            </a:ln>
            <a:solidFill>
              <a:srgbClr val="FFFF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  <a:latin typeface="ＤＦ特太ゴシック体" panose="020B0509000000000000" pitchFamily="49" charset="-128"/>
            <a:ea typeface="ＤＦ特太ゴシック体" panose="020B0509000000000000" pitchFamily="49" charset="-128"/>
          </a:endParaRPr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4153</xdr:colOff>
      <xdr:row>5</xdr:row>
      <xdr:rowOff>143982</xdr:rowOff>
    </xdr:from>
    <xdr:ext cx="4357687" cy="625812"/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4153" y="2026831"/>
          <a:ext cx="4357687" cy="625812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ja-JP" altLang="en-US" sz="3200" b="0" cap="none" spc="0">
              <a:ln w="3175">
                <a:solidFill>
                  <a:sysClr val="windowText" lastClr="000000"/>
                </a:solidFill>
              </a:ln>
              <a:solidFill>
                <a:srgbClr val="FFFF00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ＤＦ特太ゴシック体" panose="020B0509000000000000" pitchFamily="49" charset="-128"/>
              <a:ea typeface="ＤＦ特太ゴシック体" panose="020B0509000000000000" pitchFamily="49" charset="-128"/>
            </a:rPr>
            <a:t>切花市況（水曜日）</a:t>
          </a:r>
          <a:endParaRPr lang="en-US" altLang="ja-JP" sz="3200" b="0" cap="none" spc="0">
            <a:ln w="3175">
              <a:solidFill>
                <a:sysClr val="windowText" lastClr="000000"/>
              </a:solidFill>
            </a:ln>
            <a:solidFill>
              <a:srgbClr val="FFFF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  <a:latin typeface="ＤＦ特太ゴシック体" panose="020B0509000000000000" pitchFamily="49" charset="-128"/>
            <a:ea typeface="ＤＦ特太ゴシック体" panose="020B0509000000000000" pitchFamily="49" charset="-128"/>
          </a:endParaRP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</xdr:colOff>
      <xdr:row>5</xdr:row>
      <xdr:rowOff>369094</xdr:rowOff>
    </xdr:from>
    <xdr:ext cx="3988594" cy="625812"/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1" y="2274094"/>
          <a:ext cx="3988594" cy="625812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ja-JP" altLang="en-US" sz="3200" b="0" cap="none" spc="0">
              <a:ln w="3175">
                <a:solidFill>
                  <a:sysClr val="windowText" lastClr="000000"/>
                </a:solidFill>
              </a:ln>
              <a:solidFill>
                <a:srgbClr val="FFFF00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ＤＦ特太ゴシック体" panose="020B0509000000000000" pitchFamily="49" charset="-128"/>
              <a:ea typeface="ＤＦ特太ゴシック体" panose="020B0509000000000000" pitchFamily="49" charset="-128"/>
            </a:rPr>
            <a:t>切花市況（木曜日）</a:t>
          </a:r>
          <a:endParaRPr lang="en-US" altLang="ja-JP" sz="3200" b="0" cap="none" spc="0">
            <a:ln w="3175">
              <a:solidFill>
                <a:sysClr val="windowText" lastClr="000000"/>
              </a:solidFill>
            </a:ln>
            <a:solidFill>
              <a:srgbClr val="FFFF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  <a:latin typeface="ＤＦ特太ゴシック体" panose="020B0509000000000000" pitchFamily="49" charset="-128"/>
            <a:ea typeface="ＤＦ特太ゴシック体" panose="020B0509000000000000" pitchFamily="49" charset="-128"/>
          </a:endParaRPr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5</xdr:row>
      <xdr:rowOff>308730</xdr:rowOff>
    </xdr:from>
    <xdr:ext cx="4355651" cy="625812"/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>
        <a:xfrm>
          <a:off x="0" y="2191579"/>
          <a:ext cx="4355651" cy="625812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ja-JP" altLang="en-US" sz="3200" b="0" cap="none" spc="0">
              <a:ln w="3175">
                <a:solidFill>
                  <a:sysClr val="windowText" lastClr="000000"/>
                </a:solidFill>
              </a:ln>
              <a:solidFill>
                <a:srgbClr val="FFFF00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ＤＦ特太ゴシック体" panose="020B0509000000000000" pitchFamily="49" charset="-128"/>
              <a:ea typeface="ＤＦ特太ゴシック体" panose="020B0509000000000000" pitchFamily="49" charset="-128"/>
            </a:rPr>
            <a:t>切花市況（金曜日）</a:t>
          </a:r>
          <a:endParaRPr lang="en-US" altLang="ja-JP" sz="3200" b="0" cap="none" spc="0">
            <a:ln w="3175">
              <a:solidFill>
                <a:sysClr val="windowText" lastClr="000000"/>
              </a:solidFill>
            </a:ln>
            <a:solidFill>
              <a:srgbClr val="FFFF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  <a:latin typeface="ＤＦ特太ゴシック体" panose="020B0509000000000000" pitchFamily="49" charset="-128"/>
            <a:ea typeface="ＤＦ特太ゴシック体" panose="020B0509000000000000" pitchFamily="49" charset="-128"/>
          </a:endParaRPr>
        </a:p>
      </xdr:txBody>
    </xdr:sp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5</xdr:row>
      <xdr:rowOff>261936</xdr:rowOff>
    </xdr:from>
    <xdr:ext cx="4355651" cy="625812"/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/>
      </xdr:nvSpPr>
      <xdr:spPr>
        <a:xfrm>
          <a:off x="0" y="2166936"/>
          <a:ext cx="4355651" cy="625812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ja-JP" altLang="en-US" sz="3200" b="0" cap="none" spc="0">
              <a:ln w="3175">
                <a:solidFill>
                  <a:sysClr val="windowText" lastClr="000000"/>
                </a:solidFill>
              </a:ln>
              <a:solidFill>
                <a:srgbClr val="FFFF00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ＤＦ特太ゴシック体" panose="020B0509000000000000" pitchFamily="49" charset="-128"/>
              <a:ea typeface="ＤＦ特太ゴシック体" panose="020B0509000000000000" pitchFamily="49" charset="-128"/>
            </a:rPr>
            <a:t>切花市況（土曜日）</a:t>
          </a:r>
          <a:endParaRPr lang="en-US" altLang="ja-JP" sz="3200" b="0" cap="none" spc="0">
            <a:ln w="3175">
              <a:solidFill>
                <a:sysClr val="windowText" lastClr="000000"/>
              </a:solidFill>
            </a:ln>
            <a:solidFill>
              <a:srgbClr val="FFFF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  <a:latin typeface="ＤＦ特太ゴシック体" panose="020B0509000000000000" pitchFamily="49" charset="-128"/>
            <a:ea typeface="ＤＦ特太ゴシック体" panose="020B0509000000000000" pitchFamily="49" charset="-128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1"/>
  <sheetViews>
    <sheetView topLeftCell="A4" workbookViewId="0">
      <selection activeCell="C10" sqref="C10"/>
    </sheetView>
  </sheetViews>
  <sheetFormatPr defaultColWidth="9" defaultRowHeight="20" x14ac:dyDescent="0.55000000000000004"/>
  <cols>
    <col min="1" max="1" width="4.5" style="1" bestFit="1" customWidth="1"/>
    <col min="2" max="2" width="24.08203125" style="1" customWidth="1"/>
    <col min="3" max="3" width="14.83203125" style="1" customWidth="1"/>
    <col min="4" max="4" width="20.58203125" style="1" customWidth="1"/>
    <col min="5" max="7" width="12.5" style="1" customWidth="1"/>
    <col min="8" max="16384" width="9" style="1"/>
  </cols>
  <sheetData>
    <row r="1" spans="1:7" ht="30" customHeight="1" x14ac:dyDescent="0.55000000000000004">
      <c r="D1" s="27"/>
      <c r="E1" s="25"/>
      <c r="F1" s="25"/>
      <c r="G1" s="25"/>
    </row>
    <row r="2" spans="1:7" ht="30" customHeight="1" x14ac:dyDescent="0.55000000000000004">
      <c r="D2" s="26"/>
      <c r="E2" s="26"/>
      <c r="F2" s="26"/>
      <c r="G2" s="26"/>
    </row>
    <row r="3" spans="1:7" ht="30" customHeight="1" x14ac:dyDescent="0.55000000000000004">
      <c r="D3" s="26"/>
      <c r="E3" s="26"/>
      <c r="F3" s="26"/>
      <c r="G3" s="26"/>
    </row>
    <row r="4" spans="1:7" ht="30" customHeight="1" x14ac:dyDescent="0.55000000000000004">
      <c r="D4" s="26"/>
      <c r="E4" s="26"/>
      <c r="F4" s="26"/>
      <c r="G4" s="26"/>
    </row>
    <row r="5" spans="1:7" ht="30" customHeight="1" x14ac:dyDescent="0.55000000000000004">
      <c r="D5" s="26"/>
      <c r="E5" s="26"/>
      <c r="F5" s="26"/>
      <c r="G5" s="26"/>
    </row>
    <row r="6" spans="1:7" ht="30" customHeight="1" x14ac:dyDescent="0.55000000000000004">
      <c r="D6" s="26"/>
      <c r="E6" s="26"/>
      <c r="F6" s="26"/>
      <c r="G6" s="26"/>
    </row>
    <row r="7" spans="1:7" ht="36" customHeight="1" thickBot="1" x14ac:dyDescent="0.6">
      <c r="E7" s="45" t="s">
        <v>23</v>
      </c>
      <c r="F7" s="45"/>
      <c r="G7" s="45"/>
    </row>
    <row r="8" spans="1:7" ht="25.5" customHeight="1" thickTop="1" x14ac:dyDescent="0.55000000000000004">
      <c r="A8" s="43"/>
      <c r="B8" s="50"/>
      <c r="C8" s="48" t="s">
        <v>0</v>
      </c>
      <c r="D8" s="48" t="s">
        <v>1</v>
      </c>
      <c r="E8" s="46" t="s">
        <v>5</v>
      </c>
      <c r="F8" s="46"/>
      <c r="G8" s="47"/>
    </row>
    <row r="9" spans="1:7" ht="23.25" customHeight="1" x14ac:dyDescent="0.55000000000000004">
      <c r="A9" s="44"/>
      <c r="B9" s="51"/>
      <c r="C9" s="49"/>
      <c r="D9" s="49"/>
      <c r="E9" s="5" t="s">
        <v>2</v>
      </c>
      <c r="F9" s="5" t="s">
        <v>3</v>
      </c>
      <c r="G9" s="6" t="s">
        <v>4</v>
      </c>
    </row>
    <row r="10" spans="1:7" ht="30" customHeight="1" x14ac:dyDescent="0.25">
      <c r="A10" s="2">
        <v>1</v>
      </c>
      <c r="B10" s="7" t="s">
        <v>6</v>
      </c>
      <c r="C10" s="10">
        <v>32267</v>
      </c>
      <c r="D10" s="11">
        <v>1949964</v>
      </c>
      <c r="E10" s="12">
        <v>220</v>
      </c>
      <c r="F10" s="12">
        <v>22</v>
      </c>
      <c r="G10" s="20">
        <f t="shared" ref="G10:G20" si="0">IF(C10="","",D10/C10)</f>
        <v>60.432144296029996</v>
      </c>
    </row>
    <row r="11" spans="1:7" ht="30" customHeight="1" x14ac:dyDescent="0.25">
      <c r="A11" s="2">
        <v>2</v>
      </c>
      <c r="B11" s="7" t="s">
        <v>16</v>
      </c>
      <c r="C11" s="22">
        <v>23050</v>
      </c>
      <c r="D11" s="23">
        <v>1616019</v>
      </c>
      <c r="E11" s="24">
        <v>138</v>
      </c>
      <c r="F11" s="24">
        <v>22</v>
      </c>
      <c r="G11" s="20">
        <f t="shared" ref="G11" si="1">IF(C11="","",D11/C11)</f>
        <v>70.109284164859005</v>
      </c>
    </row>
    <row r="12" spans="1:7" ht="30" customHeight="1" x14ac:dyDescent="0.25">
      <c r="A12" s="3">
        <v>3</v>
      </c>
      <c r="B12" s="8" t="s">
        <v>7</v>
      </c>
      <c r="C12" s="13">
        <v>80495</v>
      </c>
      <c r="D12" s="14">
        <v>2373030</v>
      </c>
      <c r="E12" s="15">
        <v>99</v>
      </c>
      <c r="F12" s="15">
        <v>17</v>
      </c>
      <c r="G12" s="20">
        <f>IF(C12="","",D12/C12)</f>
        <v>29.480464625131997</v>
      </c>
    </row>
    <row r="13" spans="1:7" ht="30" customHeight="1" x14ac:dyDescent="0.25">
      <c r="A13" s="2">
        <v>4</v>
      </c>
      <c r="B13" s="8" t="s">
        <v>8</v>
      </c>
      <c r="C13" s="13">
        <v>16636</v>
      </c>
      <c r="D13" s="14">
        <v>1472082</v>
      </c>
      <c r="E13" s="15">
        <v>132</v>
      </c>
      <c r="F13" s="15">
        <v>44</v>
      </c>
      <c r="G13" s="20">
        <f t="shared" si="0"/>
        <v>88.487737436883862</v>
      </c>
    </row>
    <row r="14" spans="1:7" ht="30" customHeight="1" x14ac:dyDescent="0.25">
      <c r="A14" s="2">
        <v>5</v>
      </c>
      <c r="B14" s="8" t="s">
        <v>9</v>
      </c>
      <c r="C14" s="13">
        <v>11042</v>
      </c>
      <c r="D14" s="14">
        <v>1635084</v>
      </c>
      <c r="E14" s="15">
        <v>660</v>
      </c>
      <c r="F14" s="15">
        <v>66</v>
      </c>
      <c r="G14" s="20">
        <f t="shared" si="0"/>
        <v>148.0786089476544</v>
      </c>
    </row>
    <row r="15" spans="1:7" ht="30" customHeight="1" x14ac:dyDescent="0.25">
      <c r="A15" s="3">
        <v>6</v>
      </c>
      <c r="B15" s="8" t="s">
        <v>10</v>
      </c>
      <c r="C15" s="13">
        <v>3751</v>
      </c>
      <c r="D15" s="14">
        <v>1281280</v>
      </c>
      <c r="E15" s="15">
        <v>1210</v>
      </c>
      <c r="F15" s="15">
        <v>88</v>
      </c>
      <c r="G15" s="20">
        <f t="shared" si="0"/>
        <v>341.58357771260995</v>
      </c>
    </row>
    <row r="16" spans="1:7" ht="30" customHeight="1" x14ac:dyDescent="0.25">
      <c r="A16" s="2">
        <v>7</v>
      </c>
      <c r="B16" s="8" t="s">
        <v>11</v>
      </c>
      <c r="C16" s="13">
        <v>9198</v>
      </c>
      <c r="D16" s="14">
        <v>733414</v>
      </c>
      <c r="E16" s="15">
        <v>198</v>
      </c>
      <c r="F16" s="15">
        <v>33</v>
      </c>
      <c r="G16" s="20">
        <f t="shared" si="0"/>
        <v>79.736247010219614</v>
      </c>
    </row>
    <row r="17" spans="1:7" ht="30" customHeight="1" x14ac:dyDescent="0.25">
      <c r="A17" s="2">
        <v>8</v>
      </c>
      <c r="B17" s="8" t="s">
        <v>12</v>
      </c>
      <c r="C17" s="13">
        <v>1790</v>
      </c>
      <c r="D17" s="14">
        <v>268070</v>
      </c>
      <c r="E17" s="15">
        <v>308</v>
      </c>
      <c r="F17" s="15">
        <v>55</v>
      </c>
      <c r="G17" s="20">
        <f t="shared" si="0"/>
        <v>149.75977653631284</v>
      </c>
    </row>
    <row r="18" spans="1:7" ht="30" customHeight="1" x14ac:dyDescent="0.25">
      <c r="A18" s="3">
        <v>9</v>
      </c>
      <c r="B18" s="8" t="s">
        <v>13</v>
      </c>
      <c r="C18" s="13">
        <v>380</v>
      </c>
      <c r="D18" s="14">
        <v>31295</v>
      </c>
      <c r="E18" s="15">
        <v>198</v>
      </c>
      <c r="F18" s="15">
        <v>33</v>
      </c>
      <c r="G18" s="20">
        <f t="shared" si="0"/>
        <v>82.35526315789474</v>
      </c>
    </row>
    <row r="19" spans="1:7" ht="30" customHeight="1" x14ac:dyDescent="0.25">
      <c r="A19" s="2">
        <v>10</v>
      </c>
      <c r="B19" s="8" t="s">
        <v>14</v>
      </c>
      <c r="C19" s="13">
        <v>3515</v>
      </c>
      <c r="D19" s="14">
        <v>905410</v>
      </c>
      <c r="E19" s="15">
        <v>385</v>
      </c>
      <c r="F19" s="15">
        <v>88</v>
      </c>
      <c r="G19" s="20">
        <f t="shared" si="0"/>
        <v>257.58463726884781</v>
      </c>
    </row>
    <row r="20" spans="1:7" ht="30" customHeight="1" thickBot="1" x14ac:dyDescent="0.3">
      <c r="A20" s="4">
        <v>11</v>
      </c>
      <c r="B20" s="9" t="s">
        <v>15</v>
      </c>
      <c r="C20" s="16">
        <v>4200</v>
      </c>
      <c r="D20" s="17">
        <v>178860</v>
      </c>
      <c r="E20" s="18">
        <v>77</v>
      </c>
      <c r="F20" s="18">
        <v>17</v>
      </c>
      <c r="G20" s="21">
        <f t="shared" si="0"/>
        <v>42.585714285714289</v>
      </c>
    </row>
    <row r="21" spans="1:7" ht="20.5" thickTop="1" x14ac:dyDescent="0.55000000000000004">
      <c r="A21" s="42" t="s">
        <v>17</v>
      </c>
      <c r="B21" s="42"/>
      <c r="C21" s="42"/>
      <c r="D21" s="42"/>
      <c r="E21" s="42"/>
      <c r="F21" s="42"/>
      <c r="G21" s="42"/>
    </row>
  </sheetData>
  <mergeCells count="7">
    <mergeCell ref="A21:G21"/>
    <mergeCell ref="A8:A9"/>
    <mergeCell ref="E7:G7"/>
    <mergeCell ref="E8:G8"/>
    <mergeCell ref="C8:C9"/>
    <mergeCell ref="D8:D9"/>
    <mergeCell ref="B8:B9"/>
  </mergeCells>
  <phoneticPr fontId="1"/>
  <dataValidations count="1">
    <dataValidation imeMode="off" allowBlank="1" showInputMessage="1" showErrorMessage="1" sqref="C10:F20" xr:uid="{34E7E2AF-C22E-4AB6-94BA-6FE2FA6FC006}"/>
  </dataValidations>
  <pageMargins left="0.70866141732283472" right="0" top="0.15748031496062992" bottom="0.35433070866141736" header="0.31496062992125984" footer="0.31496062992125984"/>
  <pageSetup paperSize="9" scale="8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22"/>
  <sheetViews>
    <sheetView workbookViewId="0">
      <selection activeCell="E9" sqref="E9:G9"/>
    </sheetView>
  </sheetViews>
  <sheetFormatPr defaultColWidth="9" defaultRowHeight="20" x14ac:dyDescent="0.55000000000000004"/>
  <cols>
    <col min="1" max="1" width="4.5" style="1" bestFit="1" customWidth="1"/>
    <col min="2" max="2" width="24" style="1" customWidth="1"/>
    <col min="3" max="3" width="14.83203125" style="1" customWidth="1"/>
    <col min="4" max="4" width="20.58203125" style="1" customWidth="1"/>
    <col min="5" max="5" width="13.5" style="1" customWidth="1"/>
    <col min="6" max="6" width="11.25" style="1" customWidth="1"/>
    <col min="7" max="7" width="12.33203125" style="1" customWidth="1"/>
    <col min="8" max="16384" width="9" style="1"/>
  </cols>
  <sheetData>
    <row r="1" spans="1:7" ht="30" customHeight="1" x14ac:dyDescent="0.55000000000000004">
      <c r="E1" s="27"/>
      <c r="F1" s="28"/>
      <c r="G1" s="28"/>
    </row>
    <row r="2" spans="1:7" ht="30" customHeight="1" x14ac:dyDescent="0.55000000000000004">
      <c r="D2" s="31"/>
      <c r="E2" s="32"/>
      <c r="F2" s="32"/>
      <c r="G2" s="32"/>
    </row>
    <row r="3" spans="1:7" ht="30" customHeight="1" x14ac:dyDescent="0.55000000000000004">
      <c r="D3" s="32"/>
      <c r="E3" s="32"/>
      <c r="F3" s="32"/>
      <c r="G3" s="32"/>
    </row>
    <row r="4" spans="1:7" ht="30" customHeight="1" x14ac:dyDescent="0.55000000000000004">
      <c r="D4" s="32"/>
      <c r="E4" s="32"/>
      <c r="F4" s="32"/>
      <c r="G4" s="32"/>
    </row>
    <row r="5" spans="1:7" ht="30" customHeight="1" x14ac:dyDescent="0.55000000000000004">
      <c r="D5" s="32"/>
      <c r="E5" s="32"/>
      <c r="F5" s="32"/>
      <c r="G5" s="32"/>
    </row>
    <row r="6" spans="1:7" ht="30" customHeight="1" x14ac:dyDescent="0.55000000000000004">
      <c r="D6" s="30"/>
      <c r="E6" s="30"/>
      <c r="F6" s="30"/>
      <c r="G6" s="30"/>
    </row>
    <row r="7" spans="1:7" ht="30" customHeight="1" x14ac:dyDescent="0.55000000000000004">
      <c r="E7" s="26"/>
      <c r="F7" s="26"/>
      <c r="G7" s="26"/>
    </row>
    <row r="8" spans="1:7" ht="36" customHeight="1" thickBot="1" x14ac:dyDescent="0.6">
      <c r="E8" s="45" t="s">
        <v>21</v>
      </c>
      <c r="F8" s="45"/>
      <c r="G8" s="45"/>
    </row>
    <row r="9" spans="1:7" ht="25.5" customHeight="1" thickTop="1" x14ac:dyDescent="0.55000000000000004">
      <c r="A9" s="43"/>
      <c r="B9" s="50"/>
      <c r="C9" s="48" t="s">
        <v>0</v>
      </c>
      <c r="D9" s="48" t="s">
        <v>1</v>
      </c>
      <c r="E9" s="46" t="s">
        <v>5</v>
      </c>
      <c r="F9" s="46"/>
      <c r="G9" s="47"/>
    </row>
    <row r="10" spans="1:7" ht="23.25" customHeight="1" x14ac:dyDescent="0.55000000000000004">
      <c r="A10" s="44"/>
      <c r="B10" s="51"/>
      <c r="C10" s="49"/>
      <c r="D10" s="49"/>
      <c r="E10" s="5" t="s">
        <v>2</v>
      </c>
      <c r="F10" s="5" t="s">
        <v>3</v>
      </c>
      <c r="G10" s="6" t="s">
        <v>4</v>
      </c>
    </row>
    <row r="11" spans="1:7" ht="30" customHeight="1" x14ac:dyDescent="0.25">
      <c r="A11" s="2">
        <v>1</v>
      </c>
      <c r="B11" s="7" t="s">
        <v>6</v>
      </c>
      <c r="C11" s="10">
        <v>58351</v>
      </c>
      <c r="D11" s="11">
        <v>7199555</v>
      </c>
      <c r="E11" s="12">
        <v>253</v>
      </c>
      <c r="F11" s="12">
        <v>44</v>
      </c>
      <c r="G11" s="20">
        <f t="shared" ref="G11:G21" si="0">IF(C11="","",D11/C11)</f>
        <v>123.38357526006409</v>
      </c>
    </row>
    <row r="12" spans="1:7" ht="30" customHeight="1" x14ac:dyDescent="0.25">
      <c r="A12" s="2">
        <v>2</v>
      </c>
      <c r="B12" s="7" t="s">
        <v>16</v>
      </c>
      <c r="C12" s="22">
        <v>19650</v>
      </c>
      <c r="D12" s="23">
        <v>1004300</v>
      </c>
      <c r="E12" s="24">
        <v>154</v>
      </c>
      <c r="F12" s="24">
        <v>5</v>
      </c>
      <c r="G12" s="20">
        <f t="shared" si="0"/>
        <v>51.109414758269722</v>
      </c>
    </row>
    <row r="13" spans="1:7" ht="30" customHeight="1" x14ac:dyDescent="0.25">
      <c r="A13" s="3">
        <v>3</v>
      </c>
      <c r="B13" s="8" t="s">
        <v>7</v>
      </c>
      <c r="C13" s="13">
        <v>6950</v>
      </c>
      <c r="D13" s="14">
        <v>157850</v>
      </c>
      <c r="E13" s="15">
        <v>55</v>
      </c>
      <c r="F13" s="15">
        <v>11</v>
      </c>
      <c r="G13" s="20">
        <f>IF(C13="","",D13/C13)</f>
        <v>22.712230215827336</v>
      </c>
    </row>
    <row r="14" spans="1:7" ht="30" customHeight="1" x14ac:dyDescent="0.25">
      <c r="A14" s="2">
        <v>4</v>
      </c>
      <c r="B14" s="8" t="s">
        <v>8</v>
      </c>
      <c r="C14" s="13">
        <v>910</v>
      </c>
      <c r="D14" s="14">
        <v>79585</v>
      </c>
      <c r="E14" s="15">
        <v>93</v>
      </c>
      <c r="F14" s="15">
        <v>77</v>
      </c>
      <c r="G14" s="20">
        <f t="shared" si="0"/>
        <v>87.456043956043956</v>
      </c>
    </row>
    <row r="15" spans="1:7" ht="30" customHeight="1" x14ac:dyDescent="0.25">
      <c r="A15" s="2">
        <v>5</v>
      </c>
      <c r="B15" s="8" t="s">
        <v>9</v>
      </c>
      <c r="C15" s="13">
        <v>230</v>
      </c>
      <c r="D15" s="14">
        <v>24200</v>
      </c>
      <c r="E15" s="15">
        <v>143</v>
      </c>
      <c r="F15" s="15">
        <v>66</v>
      </c>
      <c r="G15" s="20">
        <f t="shared" si="0"/>
        <v>105.21739130434783</v>
      </c>
    </row>
    <row r="16" spans="1:7" ht="30" customHeight="1" x14ac:dyDescent="0.25">
      <c r="A16" s="3">
        <v>6</v>
      </c>
      <c r="B16" s="8" t="s">
        <v>10</v>
      </c>
      <c r="C16" s="13">
        <v>415</v>
      </c>
      <c r="D16" s="14">
        <v>169840</v>
      </c>
      <c r="E16" s="15">
        <v>825</v>
      </c>
      <c r="F16" s="15">
        <v>33</v>
      </c>
      <c r="G16" s="20">
        <f t="shared" si="0"/>
        <v>409.25301204819277</v>
      </c>
    </row>
    <row r="17" spans="1:7" ht="30" customHeight="1" x14ac:dyDescent="0.25">
      <c r="A17" s="2">
        <v>7</v>
      </c>
      <c r="B17" s="8" t="s">
        <v>11</v>
      </c>
      <c r="C17" s="13">
        <v>1070</v>
      </c>
      <c r="D17" s="14">
        <v>80080</v>
      </c>
      <c r="E17" s="15">
        <v>88</v>
      </c>
      <c r="F17" s="15">
        <v>55</v>
      </c>
      <c r="G17" s="20">
        <f t="shared" si="0"/>
        <v>74.841121495327101</v>
      </c>
    </row>
    <row r="18" spans="1:7" ht="30" customHeight="1" x14ac:dyDescent="0.25">
      <c r="A18" s="2">
        <v>8</v>
      </c>
      <c r="B18" s="8" t="s">
        <v>12</v>
      </c>
      <c r="C18" s="13">
        <v>390</v>
      </c>
      <c r="D18" s="14">
        <v>95480</v>
      </c>
      <c r="E18" s="15">
        <v>363</v>
      </c>
      <c r="F18" s="15">
        <v>66</v>
      </c>
      <c r="G18" s="20">
        <f t="shared" si="0"/>
        <v>244.82051282051282</v>
      </c>
    </row>
    <row r="19" spans="1:7" ht="30" customHeight="1" x14ac:dyDescent="0.25">
      <c r="A19" s="3">
        <v>9</v>
      </c>
      <c r="B19" s="8" t="s">
        <v>13</v>
      </c>
      <c r="C19" s="13" t="s">
        <v>18</v>
      </c>
      <c r="D19" s="14" t="s">
        <v>18</v>
      </c>
      <c r="E19" s="15" t="s">
        <v>18</v>
      </c>
      <c r="F19" s="15" t="s">
        <v>18</v>
      </c>
      <c r="G19" s="20" t="str">
        <f t="shared" si="0"/>
        <v/>
      </c>
    </row>
    <row r="20" spans="1:7" ht="30" customHeight="1" x14ac:dyDescent="0.25">
      <c r="A20" s="2">
        <v>10</v>
      </c>
      <c r="B20" s="8" t="s">
        <v>14</v>
      </c>
      <c r="C20" s="13">
        <v>25</v>
      </c>
      <c r="D20" s="14">
        <v>9295</v>
      </c>
      <c r="E20" s="15">
        <v>385</v>
      </c>
      <c r="F20" s="15">
        <v>363</v>
      </c>
      <c r="G20" s="20">
        <f t="shared" si="0"/>
        <v>371.8</v>
      </c>
    </row>
    <row r="21" spans="1:7" ht="30" customHeight="1" thickBot="1" x14ac:dyDescent="0.3">
      <c r="A21" s="4">
        <v>11</v>
      </c>
      <c r="B21" s="9" t="s">
        <v>15</v>
      </c>
      <c r="C21" s="16">
        <v>170</v>
      </c>
      <c r="D21" s="17">
        <v>9405</v>
      </c>
      <c r="E21" s="18">
        <v>71</v>
      </c>
      <c r="F21" s="18">
        <v>44</v>
      </c>
      <c r="G21" s="21">
        <f t="shared" si="0"/>
        <v>55.323529411764703</v>
      </c>
    </row>
    <row r="22" spans="1:7" ht="20.5" thickTop="1" x14ac:dyDescent="0.55000000000000004">
      <c r="A22" s="42" t="s">
        <v>17</v>
      </c>
      <c r="B22" s="42"/>
      <c r="C22" s="42"/>
      <c r="D22" s="42"/>
      <c r="E22" s="42"/>
      <c r="F22" s="42"/>
      <c r="G22" s="42"/>
    </row>
  </sheetData>
  <mergeCells count="7">
    <mergeCell ref="A22:G22"/>
    <mergeCell ref="E8:G8"/>
    <mergeCell ref="A9:A10"/>
    <mergeCell ref="B9:B10"/>
    <mergeCell ref="C9:C10"/>
    <mergeCell ref="D9:D10"/>
    <mergeCell ref="E9:G9"/>
  </mergeCells>
  <phoneticPr fontId="1"/>
  <dataValidations count="1">
    <dataValidation imeMode="off" allowBlank="1" showInputMessage="1" showErrorMessage="1" sqref="C11:F21" xr:uid="{00000000-0002-0000-0100-000000000000}"/>
  </dataValidations>
  <pageMargins left="0.70866141732283472" right="0.51181102362204722" top="0.15748031496062992" bottom="0.35433070866141736" header="0.31496062992125984" footer="0.31496062992125984"/>
  <pageSetup paperSize="9" scale="74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21"/>
  <sheetViews>
    <sheetView topLeftCell="A4" workbookViewId="0">
      <selection activeCell="C10" sqref="C10:F20"/>
    </sheetView>
  </sheetViews>
  <sheetFormatPr defaultColWidth="9" defaultRowHeight="20" x14ac:dyDescent="0.55000000000000004"/>
  <cols>
    <col min="1" max="1" width="4.5" style="1" bestFit="1" customWidth="1"/>
    <col min="2" max="2" width="24" style="1" customWidth="1"/>
    <col min="3" max="3" width="14.83203125" style="1" customWidth="1"/>
    <col min="4" max="4" width="20.58203125" style="1" customWidth="1"/>
    <col min="5" max="5" width="12.33203125" style="1" customWidth="1"/>
    <col min="6" max="6" width="11.25" style="1" customWidth="1"/>
    <col min="7" max="7" width="12.33203125" style="1" customWidth="1"/>
    <col min="8" max="16384" width="9" style="1"/>
  </cols>
  <sheetData>
    <row r="1" spans="1:7" ht="30" customHeight="1" x14ac:dyDescent="0.55000000000000004">
      <c r="A1" s="1" t="s">
        <v>19</v>
      </c>
      <c r="D1" s="31"/>
      <c r="E1" s="32"/>
      <c r="F1" s="32"/>
      <c r="G1" s="32"/>
    </row>
    <row r="2" spans="1:7" ht="30" customHeight="1" x14ac:dyDescent="0.55000000000000004">
      <c r="D2" s="32"/>
      <c r="E2" s="32"/>
      <c r="F2" s="32"/>
      <c r="G2" s="32"/>
    </row>
    <row r="3" spans="1:7" ht="30" customHeight="1" x14ac:dyDescent="0.55000000000000004">
      <c r="D3" s="32"/>
      <c r="E3" s="32"/>
      <c r="F3" s="32"/>
      <c r="G3" s="32"/>
    </row>
    <row r="4" spans="1:7" ht="30" customHeight="1" x14ac:dyDescent="0.55000000000000004">
      <c r="D4" s="32"/>
      <c r="E4" s="32"/>
      <c r="F4" s="32"/>
      <c r="G4" s="32"/>
    </row>
    <row r="5" spans="1:7" ht="30" customHeight="1" x14ac:dyDescent="0.55000000000000004">
      <c r="E5" s="26"/>
      <c r="F5" s="26"/>
      <c r="G5" s="26"/>
    </row>
    <row r="6" spans="1:7" ht="30" customHeight="1" x14ac:dyDescent="0.55000000000000004">
      <c r="E6" s="26"/>
      <c r="F6" s="26"/>
      <c r="G6" s="26"/>
    </row>
    <row r="7" spans="1:7" ht="36" customHeight="1" thickBot="1" x14ac:dyDescent="0.6">
      <c r="E7" s="45" t="s">
        <v>24</v>
      </c>
      <c r="F7" s="45"/>
      <c r="G7" s="45"/>
    </row>
    <row r="8" spans="1:7" ht="25.5" customHeight="1" thickTop="1" x14ac:dyDescent="0.55000000000000004">
      <c r="A8" s="43"/>
      <c r="B8" s="50"/>
      <c r="C8" s="48" t="s">
        <v>0</v>
      </c>
      <c r="D8" s="48" t="s">
        <v>1</v>
      </c>
      <c r="E8" s="46" t="s">
        <v>5</v>
      </c>
      <c r="F8" s="46"/>
      <c r="G8" s="47"/>
    </row>
    <row r="9" spans="1:7" ht="23.25" customHeight="1" x14ac:dyDescent="0.55000000000000004">
      <c r="A9" s="44"/>
      <c r="B9" s="51"/>
      <c r="C9" s="49"/>
      <c r="D9" s="49"/>
      <c r="E9" s="5" t="s">
        <v>2</v>
      </c>
      <c r="F9" s="5" t="s">
        <v>3</v>
      </c>
      <c r="G9" s="6" t="s">
        <v>4</v>
      </c>
    </row>
    <row r="10" spans="1:7" ht="30" customHeight="1" x14ac:dyDescent="0.25">
      <c r="A10" s="2">
        <v>1</v>
      </c>
      <c r="B10" s="7" t="s">
        <v>6</v>
      </c>
      <c r="C10" s="36">
        <v>36130</v>
      </c>
      <c r="D10" s="37">
        <v>2270070</v>
      </c>
      <c r="E10" s="38">
        <v>198</v>
      </c>
      <c r="F10" s="38">
        <v>11</v>
      </c>
      <c r="G10" s="20">
        <f t="shared" ref="G10:G20" si="0">IF(C10="","",D10/C10)</f>
        <v>62.830611680044285</v>
      </c>
    </row>
    <row r="11" spans="1:7" ht="30" customHeight="1" x14ac:dyDescent="0.25">
      <c r="A11" s="2">
        <v>2</v>
      </c>
      <c r="B11" s="7" t="s">
        <v>16</v>
      </c>
      <c r="C11" s="33">
        <v>26470</v>
      </c>
      <c r="D11" s="34">
        <v>1609248</v>
      </c>
      <c r="E11" s="35">
        <v>127</v>
      </c>
      <c r="F11" s="35">
        <v>19</v>
      </c>
      <c r="G11" s="20">
        <f t="shared" si="0"/>
        <v>60.795164336985266</v>
      </c>
    </row>
    <row r="12" spans="1:7" ht="30" customHeight="1" x14ac:dyDescent="0.25">
      <c r="A12" s="3">
        <v>3</v>
      </c>
      <c r="B12" s="8" t="s">
        <v>7</v>
      </c>
      <c r="C12" s="33">
        <v>63120</v>
      </c>
      <c r="D12" s="34">
        <v>1835570</v>
      </c>
      <c r="E12" s="35">
        <v>99</v>
      </c>
      <c r="F12" s="35">
        <v>11</v>
      </c>
      <c r="G12" s="20">
        <f>IF(C12="","",D12/C12)</f>
        <v>29.080640050697085</v>
      </c>
    </row>
    <row r="13" spans="1:7" ht="30" customHeight="1" x14ac:dyDescent="0.25">
      <c r="A13" s="2">
        <v>4</v>
      </c>
      <c r="B13" s="8" t="s">
        <v>8</v>
      </c>
      <c r="C13" s="33">
        <v>12806</v>
      </c>
      <c r="D13" s="34">
        <v>1162411</v>
      </c>
      <c r="E13" s="35">
        <v>132</v>
      </c>
      <c r="F13" s="35">
        <v>69</v>
      </c>
      <c r="G13" s="20">
        <f t="shared" si="0"/>
        <v>90.770810557551144</v>
      </c>
    </row>
    <row r="14" spans="1:7" ht="30" customHeight="1" x14ac:dyDescent="0.25">
      <c r="A14" s="2">
        <v>5</v>
      </c>
      <c r="B14" s="8" t="s">
        <v>9</v>
      </c>
      <c r="C14" s="33">
        <v>6347</v>
      </c>
      <c r="D14" s="34">
        <v>942993</v>
      </c>
      <c r="E14" s="35">
        <v>495</v>
      </c>
      <c r="F14" s="35">
        <v>17</v>
      </c>
      <c r="G14" s="20">
        <f t="shared" si="0"/>
        <v>148.57302662675281</v>
      </c>
    </row>
    <row r="15" spans="1:7" ht="30" customHeight="1" x14ac:dyDescent="0.25">
      <c r="A15" s="3">
        <v>6</v>
      </c>
      <c r="B15" s="8" t="s">
        <v>10</v>
      </c>
      <c r="C15" s="33">
        <v>2505</v>
      </c>
      <c r="D15" s="34">
        <v>833327</v>
      </c>
      <c r="E15" s="35">
        <v>990</v>
      </c>
      <c r="F15" s="35">
        <v>110</v>
      </c>
      <c r="G15" s="20">
        <f t="shared" si="0"/>
        <v>332.66546906187625</v>
      </c>
    </row>
    <row r="16" spans="1:7" ht="30" customHeight="1" x14ac:dyDescent="0.25">
      <c r="A16" s="2">
        <v>7</v>
      </c>
      <c r="B16" s="8" t="s">
        <v>11</v>
      </c>
      <c r="C16" s="33">
        <v>4992</v>
      </c>
      <c r="D16" s="34">
        <v>427130</v>
      </c>
      <c r="E16" s="35">
        <v>330</v>
      </c>
      <c r="F16" s="35">
        <v>33</v>
      </c>
      <c r="G16" s="20">
        <f t="shared" si="0"/>
        <v>85.562900641025635</v>
      </c>
    </row>
    <row r="17" spans="1:7" ht="30" customHeight="1" x14ac:dyDescent="0.25">
      <c r="A17" s="2">
        <v>8</v>
      </c>
      <c r="B17" s="8" t="s">
        <v>12</v>
      </c>
      <c r="C17" s="33">
        <v>990</v>
      </c>
      <c r="D17" s="34">
        <v>196570</v>
      </c>
      <c r="E17" s="35">
        <v>385</v>
      </c>
      <c r="F17" s="35">
        <v>88</v>
      </c>
      <c r="G17" s="20">
        <f t="shared" si="0"/>
        <v>198.55555555555554</v>
      </c>
    </row>
    <row r="18" spans="1:7" ht="30" customHeight="1" x14ac:dyDescent="0.25">
      <c r="A18" s="3">
        <v>9</v>
      </c>
      <c r="B18" s="8" t="s">
        <v>13</v>
      </c>
      <c r="C18" s="33">
        <v>225</v>
      </c>
      <c r="D18" s="34">
        <v>19085</v>
      </c>
      <c r="E18" s="35">
        <v>165</v>
      </c>
      <c r="F18" s="35">
        <v>33</v>
      </c>
      <c r="G18" s="20">
        <f t="shared" si="0"/>
        <v>84.822222222222223</v>
      </c>
    </row>
    <row r="19" spans="1:7" ht="30" customHeight="1" x14ac:dyDescent="0.25">
      <c r="A19" s="2">
        <v>10</v>
      </c>
      <c r="B19" s="8" t="s">
        <v>14</v>
      </c>
      <c r="C19" s="33">
        <v>2510</v>
      </c>
      <c r="D19" s="34">
        <v>612040</v>
      </c>
      <c r="E19" s="35">
        <v>385</v>
      </c>
      <c r="F19" s="35">
        <v>77</v>
      </c>
      <c r="G19" s="20">
        <f t="shared" si="0"/>
        <v>243.84063745019921</v>
      </c>
    </row>
    <row r="20" spans="1:7" ht="30" customHeight="1" thickBot="1" x14ac:dyDescent="0.3">
      <c r="A20" s="4">
        <v>11</v>
      </c>
      <c r="B20" s="9" t="s">
        <v>15</v>
      </c>
      <c r="C20" s="39">
        <v>3550</v>
      </c>
      <c r="D20" s="40">
        <v>153450</v>
      </c>
      <c r="E20" s="41">
        <v>77</v>
      </c>
      <c r="F20" s="41">
        <v>17</v>
      </c>
      <c r="G20" s="21">
        <f t="shared" si="0"/>
        <v>43.225352112676056</v>
      </c>
    </row>
    <row r="21" spans="1:7" ht="20.5" thickTop="1" x14ac:dyDescent="0.55000000000000004">
      <c r="A21" s="42" t="s">
        <v>17</v>
      </c>
      <c r="B21" s="42"/>
      <c r="C21" s="42"/>
      <c r="D21" s="42"/>
      <c r="E21" s="42"/>
      <c r="F21" s="42"/>
      <c r="G21" s="42"/>
    </row>
  </sheetData>
  <mergeCells count="7">
    <mergeCell ref="A21:G21"/>
    <mergeCell ref="E7:G7"/>
    <mergeCell ref="A8:A9"/>
    <mergeCell ref="B8:B9"/>
    <mergeCell ref="C8:C9"/>
    <mergeCell ref="D8:D9"/>
    <mergeCell ref="E8:G8"/>
  </mergeCells>
  <phoneticPr fontId="1"/>
  <dataValidations count="1">
    <dataValidation imeMode="off" allowBlank="1" showInputMessage="1" showErrorMessage="1" sqref="C10:F20" xr:uid="{00000000-0002-0000-0200-000000000000}"/>
  </dataValidations>
  <pageMargins left="0.70866141732283472" right="0" top="0.15748031496062992" bottom="0.35433070866141736" header="0.31496062992125984" footer="0.31496062992125984"/>
  <pageSetup paperSize="9" scale="85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22"/>
  <sheetViews>
    <sheetView workbookViewId="0">
      <selection activeCell="I21" sqref="I21"/>
    </sheetView>
  </sheetViews>
  <sheetFormatPr defaultColWidth="9" defaultRowHeight="20" x14ac:dyDescent="0.55000000000000004"/>
  <cols>
    <col min="1" max="1" width="4.5" style="1" bestFit="1" customWidth="1"/>
    <col min="2" max="2" width="24" style="1" customWidth="1"/>
    <col min="3" max="3" width="14.83203125" style="1" customWidth="1"/>
    <col min="4" max="4" width="20.58203125" style="1" customWidth="1"/>
    <col min="5" max="5" width="12.33203125" style="1" customWidth="1"/>
    <col min="6" max="6" width="11.25" style="1" customWidth="1"/>
    <col min="7" max="7" width="12.33203125" style="1" customWidth="1"/>
    <col min="8" max="16384" width="9" style="1"/>
  </cols>
  <sheetData>
    <row r="1" spans="1:7" ht="30" customHeight="1" x14ac:dyDescent="0.55000000000000004">
      <c r="D1" s="31"/>
      <c r="E1" s="32"/>
      <c r="F1" s="32"/>
      <c r="G1" s="32"/>
    </row>
    <row r="2" spans="1:7" ht="30" customHeight="1" x14ac:dyDescent="0.55000000000000004">
      <c r="D2" s="32"/>
      <c r="E2" s="32"/>
      <c r="F2" s="32"/>
      <c r="G2" s="32"/>
    </row>
    <row r="3" spans="1:7" ht="30" customHeight="1" x14ac:dyDescent="0.55000000000000004">
      <c r="D3" s="32"/>
      <c r="E3" s="32"/>
      <c r="F3" s="32"/>
      <c r="G3" s="32"/>
    </row>
    <row r="4" spans="1:7" ht="30" customHeight="1" x14ac:dyDescent="0.55000000000000004">
      <c r="D4" s="32"/>
      <c r="E4" s="32"/>
      <c r="F4" s="32"/>
      <c r="G4" s="32"/>
    </row>
    <row r="5" spans="1:7" ht="30" customHeight="1" x14ac:dyDescent="0.55000000000000004">
      <c r="E5" s="26"/>
      <c r="F5" s="26"/>
      <c r="G5" s="26"/>
    </row>
    <row r="6" spans="1:7" ht="30" customHeight="1" x14ac:dyDescent="0.55000000000000004">
      <c r="E6" s="26"/>
      <c r="F6" s="26"/>
      <c r="G6" s="26"/>
    </row>
    <row r="8" spans="1:7" ht="36" customHeight="1" thickBot="1" x14ac:dyDescent="0.6">
      <c r="E8" s="45" t="s">
        <v>22</v>
      </c>
      <c r="F8" s="45"/>
      <c r="G8" s="45"/>
    </row>
    <row r="9" spans="1:7" ht="25.5" customHeight="1" thickTop="1" x14ac:dyDescent="0.55000000000000004">
      <c r="A9" s="43"/>
      <c r="B9" s="50"/>
      <c r="C9" s="48" t="s">
        <v>0</v>
      </c>
      <c r="D9" s="48" t="s">
        <v>1</v>
      </c>
      <c r="E9" s="46" t="s">
        <v>5</v>
      </c>
      <c r="F9" s="46"/>
      <c r="G9" s="47"/>
    </row>
    <row r="10" spans="1:7" ht="23.25" customHeight="1" x14ac:dyDescent="0.55000000000000004">
      <c r="A10" s="44"/>
      <c r="B10" s="51"/>
      <c r="C10" s="49"/>
      <c r="D10" s="49"/>
      <c r="E10" s="5" t="s">
        <v>2</v>
      </c>
      <c r="F10" s="5" t="s">
        <v>3</v>
      </c>
      <c r="G10" s="6" t="s">
        <v>4</v>
      </c>
    </row>
    <row r="11" spans="1:7" ht="30" customHeight="1" x14ac:dyDescent="0.25">
      <c r="A11" s="2">
        <v>1</v>
      </c>
      <c r="B11" s="7" t="s">
        <v>6</v>
      </c>
      <c r="C11" s="10">
        <v>27945</v>
      </c>
      <c r="D11" s="11">
        <v>2000790</v>
      </c>
      <c r="E11" s="12">
        <v>220</v>
      </c>
      <c r="F11" s="12">
        <v>27</v>
      </c>
      <c r="G11" s="20">
        <f t="shared" ref="G11:G21" si="0">IF(C11="","",D11/C11)</f>
        <v>71.597423510466996</v>
      </c>
    </row>
    <row r="12" spans="1:7" ht="30" customHeight="1" x14ac:dyDescent="0.25">
      <c r="A12" s="2">
        <v>2</v>
      </c>
      <c r="B12" s="7" t="s">
        <v>16</v>
      </c>
      <c r="C12" s="22">
        <v>10240</v>
      </c>
      <c r="D12" s="23">
        <v>752455</v>
      </c>
      <c r="E12" s="24">
        <v>132</v>
      </c>
      <c r="F12" s="24">
        <v>16</v>
      </c>
      <c r="G12" s="20">
        <f t="shared" si="0"/>
        <v>73.48193359375</v>
      </c>
    </row>
    <row r="13" spans="1:7" ht="30" customHeight="1" x14ac:dyDescent="0.25">
      <c r="A13" s="3">
        <v>3</v>
      </c>
      <c r="B13" s="8" t="s">
        <v>7</v>
      </c>
      <c r="C13" s="13">
        <v>11440</v>
      </c>
      <c r="D13" s="14">
        <v>306955</v>
      </c>
      <c r="E13" s="15">
        <v>154</v>
      </c>
      <c r="F13" s="15">
        <v>1</v>
      </c>
      <c r="G13" s="20">
        <f>IF(C13="","",D13/C13)</f>
        <v>26.83173076923077</v>
      </c>
    </row>
    <row r="14" spans="1:7" ht="30" customHeight="1" x14ac:dyDescent="0.25">
      <c r="A14" s="2">
        <v>4</v>
      </c>
      <c r="B14" s="8" t="s">
        <v>8</v>
      </c>
      <c r="C14" s="13">
        <v>6285</v>
      </c>
      <c r="D14" s="14">
        <v>451385</v>
      </c>
      <c r="E14" s="15">
        <v>132</v>
      </c>
      <c r="F14" s="15">
        <v>33</v>
      </c>
      <c r="G14" s="20">
        <f t="shared" si="0"/>
        <v>71.819411296738267</v>
      </c>
    </row>
    <row r="15" spans="1:7" ht="30" customHeight="1" x14ac:dyDescent="0.25">
      <c r="A15" s="2">
        <v>5</v>
      </c>
      <c r="B15" s="8" t="s">
        <v>9</v>
      </c>
      <c r="C15" s="13">
        <v>620</v>
      </c>
      <c r="D15" s="14">
        <v>65450</v>
      </c>
      <c r="E15" s="15">
        <v>198</v>
      </c>
      <c r="F15" s="15">
        <v>33</v>
      </c>
      <c r="G15" s="20">
        <f t="shared" si="0"/>
        <v>105.56451612903226</v>
      </c>
    </row>
    <row r="16" spans="1:7" ht="30" customHeight="1" x14ac:dyDescent="0.25">
      <c r="A16" s="3">
        <v>6</v>
      </c>
      <c r="B16" s="8" t="s">
        <v>10</v>
      </c>
      <c r="C16" s="13">
        <v>1385</v>
      </c>
      <c r="D16" s="14">
        <v>403095</v>
      </c>
      <c r="E16" s="15">
        <v>990</v>
      </c>
      <c r="F16" s="15">
        <v>110</v>
      </c>
      <c r="G16" s="20">
        <f t="shared" si="0"/>
        <v>291.04332129963899</v>
      </c>
    </row>
    <row r="17" spans="1:7" ht="30" customHeight="1" x14ac:dyDescent="0.25">
      <c r="A17" s="2">
        <v>7</v>
      </c>
      <c r="B17" s="8" t="s">
        <v>11</v>
      </c>
      <c r="C17" s="13">
        <v>810</v>
      </c>
      <c r="D17" s="14">
        <v>71610</v>
      </c>
      <c r="E17" s="15">
        <v>94</v>
      </c>
      <c r="F17" s="15">
        <v>88</v>
      </c>
      <c r="G17" s="20">
        <f t="shared" si="0"/>
        <v>88.407407407407405</v>
      </c>
    </row>
    <row r="18" spans="1:7" ht="30" customHeight="1" x14ac:dyDescent="0.25">
      <c r="A18" s="2">
        <v>8</v>
      </c>
      <c r="B18" s="8" t="s">
        <v>12</v>
      </c>
      <c r="C18" s="13">
        <v>200</v>
      </c>
      <c r="D18" s="14">
        <v>50050</v>
      </c>
      <c r="E18" s="15">
        <v>297</v>
      </c>
      <c r="F18" s="15">
        <v>110</v>
      </c>
      <c r="G18" s="20">
        <f t="shared" si="0"/>
        <v>250.25</v>
      </c>
    </row>
    <row r="19" spans="1:7" ht="30" customHeight="1" x14ac:dyDescent="0.25">
      <c r="A19" s="3">
        <v>9</v>
      </c>
      <c r="B19" s="8" t="s">
        <v>13</v>
      </c>
      <c r="C19" s="13">
        <v>240</v>
      </c>
      <c r="D19" s="14">
        <v>19580</v>
      </c>
      <c r="E19" s="15">
        <v>110</v>
      </c>
      <c r="F19" s="15">
        <v>33</v>
      </c>
      <c r="G19" s="20">
        <f t="shared" si="0"/>
        <v>81.583333333333329</v>
      </c>
    </row>
    <row r="20" spans="1:7" ht="30" customHeight="1" x14ac:dyDescent="0.25">
      <c r="A20" s="2">
        <v>10</v>
      </c>
      <c r="B20" s="8" t="s">
        <v>14</v>
      </c>
      <c r="C20" s="13">
        <v>735</v>
      </c>
      <c r="D20" s="14">
        <v>120725</v>
      </c>
      <c r="E20" s="15">
        <v>363</v>
      </c>
      <c r="F20" s="15">
        <v>110</v>
      </c>
      <c r="G20" s="20">
        <f t="shared" si="0"/>
        <v>164.25170068027211</v>
      </c>
    </row>
    <row r="21" spans="1:7" ht="30" customHeight="1" thickBot="1" x14ac:dyDescent="0.3">
      <c r="A21" s="4">
        <v>11</v>
      </c>
      <c r="B21" s="9" t="s">
        <v>15</v>
      </c>
      <c r="C21" s="16">
        <v>200</v>
      </c>
      <c r="D21" s="17">
        <v>8800</v>
      </c>
      <c r="E21" s="18">
        <v>44</v>
      </c>
      <c r="F21" s="18">
        <v>44</v>
      </c>
      <c r="G21" s="21">
        <f t="shared" si="0"/>
        <v>44</v>
      </c>
    </row>
    <row r="22" spans="1:7" ht="20.5" thickTop="1" x14ac:dyDescent="0.55000000000000004">
      <c r="A22" s="42" t="s">
        <v>17</v>
      </c>
      <c r="B22" s="42"/>
      <c r="C22" s="42"/>
      <c r="D22" s="42"/>
      <c r="E22" s="42"/>
      <c r="F22" s="42"/>
      <c r="G22" s="42"/>
    </row>
  </sheetData>
  <mergeCells count="7">
    <mergeCell ref="A22:G22"/>
    <mergeCell ref="E8:G8"/>
    <mergeCell ref="A9:A10"/>
    <mergeCell ref="B9:B10"/>
    <mergeCell ref="C9:C10"/>
    <mergeCell ref="D9:D10"/>
    <mergeCell ref="E9:G9"/>
  </mergeCells>
  <phoneticPr fontId="1"/>
  <dataValidations count="1">
    <dataValidation imeMode="off" allowBlank="1" showInputMessage="1" showErrorMessage="1" sqref="C11:F21" xr:uid="{00000000-0002-0000-0300-000000000000}"/>
  </dataValidations>
  <pageMargins left="0.70866141732283472" right="0" top="0" bottom="0.35433070866141736" header="0.31496062992125984" footer="0.31496062992125984"/>
  <pageSetup paperSize="9" scale="85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22"/>
  <sheetViews>
    <sheetView tabSelected="1" topLeftCell="A6" zoomScale="90" zoomScaleNormal="90" workbookViewId="0">
      <selection activeCell="C11" sqref="C11:F21"/>
    </sheetView>
  </sheetViews>
  <sheetFormatPr defaultColWidth="9" defaultRowHeight="20" x14ac:dyDescent="0.55000000000000004"/>
  <cols>
    <col min="1" max="1" width="4.5" style="1" bestFit="1" customWidth="1"/>
    <col min="2" max="2" width="24" style="1" customWidth="1"/>
    <col min="3" max="3" width="14.83203125" style="1" customWidth="1"/>
    <col min="4" max="4" width="20.58203125" style="1" customWidth="1"/>
    <col min="5" max="6" width="11.83203125" style="1" customWidth="1"/>
    <col min="7" max="7" width="11.33203125" style="1" customWidth="1"/>
    <col min="8" max="8" width="9.33203125" style="1" customWidth="1"/>
    <col min="9" max="13" width="9" style="1"/>
    <col min="14" max="14" width="19.33203125" style="1" bestFit="1" customWidth="1"/>
    <col min="15" max="16384" width="9" style="1"/>
  </cols>
  <sheetData>
    <row r="1" spans="1:14" ht="30" customHeight="1" x14ac:dyDescent="0.55000000000000004">
      <c r="D1" s="31"/>
      <c r="E1" s="32"/>
      <c r="F1" s="32"/>
      <c r="G1" s="32"/>
    </row>
    <row r="2" spans="1:14" ht="30" customHeight="1" x14ac:dyDescent="0.55000000000000004">
      <c r="D2" s="32"/>
      <c r="E2" s="32"/>
      <c r="F2" s="32"/>
      <c r="G2" s="32"/>
    </row>
    <row r="3" spans="1:14" ht="30" customHeight="1" x14ac:dyDescent="0.55000000000000004">
      <c r="D3" s="32"/>
      <c r="E3" s="32"/>
      <c r="F3" s="32"/>
      <c r="G3" s="32"/>
    </row>
    <row r="4" spans="1:14" ht="30" customHeight="1" x14ac:dyDescent="0.55000000000000004">
      <c r="D4" s="32"/>
      <c r="E4" s="32"/>
      <c r="F4" s="32"/>
      <c r="G4" s="32"/>
    </row>
    <row r="5" spans="1:14" ht="30" customHeight="1" x14ac:dyDescent="0.55000000000000004">
      <c r="E5" s="26"/>
      <c r="F5" s="26"/>
      <c r="G5" s="26"/>
    </row>
    <row r="6" spans="1:14" ht="30" customHeight="1" x14ac:dyDescent="0.55000000000000004">
      <c r="E6" s="26"/>
      <c r="F6" s="26"/>
      <c r="G6" s="26"/>
      <c r="N6" s="19"/>
    </row>
    <row r="8" spans="1:14" ht="36" customHeight="1" thickBot="1" x14ac:dyDescent="0.6">
      <c r="E8" s="45" t="s">
        <v>25</v>
      </c>
      <c r="F8" s="45"/>
      <c r="G8" s="45"/>
    </row>
    <row r="9" spans="1:14" ht="25.5" customHeight="1" thickTop="1" x14ac:dyDescent="0.55000000000000004">
      <c r="A9" s="43"/>
      <c r="B9" s="50"/>
      <c r="C9" s="48" t="s">
        <v>0</v>
      </c>
      <c r="D9" s="48" t="s">
        <v>1</v>
      </c>
      <c r="E9" s="46" t="s">
        <v>5</v>
      </c>
      <c r="F9" s="46"/>
      <c r="G9" s="47"/>
    </row>
    <row r="10" spans="1:14" ht="23.25" customHeight="1" x14ac:dyDescent="0.55000000000000004">
      <c r="A10" s="44"/>
      <c r="B10" s="51"/>
      <c r="C10" s="49"/>
      <c r="D10" s="49"/>
      <c r="E10" s="5" t="s">
        <v>2</v>
      </c>
      <c r="F10" s="5" t="s">
        <v>3</v>
      </c>
      <c r="G10" s="6" t="s">
        <v>4</v>
      </c>
    </row>
    <row r="11" spans="1:14" ht="30" customHeight="1" x14ac:dyDescent="0.25">
      <c r="A11" s="2">
        <v>1</v>
      </c>
      <c r="B11" s="7" t="s">
        <v>6</v>
      </c>
      <c r="C11" s="36">
        <v>38732</v>
      </c>
      <c r="D11" s="37">
        <v>3596065</v>
      </c>
      <c r="E11" s="38">
        <v>275</v>
      </c>
      <c r="F11" s="38">
        <v>33</v>
      </c>
      <c r="G11" s="20">
        <f t="shared" ref="G11:G21" si="0">IF(C11="","",D11/C11)</f>
        <v>92.844805328926981</v>
      </c>
    </row>
    <row r="12" spans="1:14" ht="30" customHeight="1" x14ac:dyDescent="0.25">
      <c r="A12" s="2">
        <v>2</v>
      </c>
      <c r="B12" s="7" t="s">
        <v>16</v>
      </c>
      <c r="C12" s="33">
        <v>32190</v>
      </c>
      <c r="D12" s="34">
        <v>2036155</v>
      </c>
      <c r="E12" s="35">
        <v>198</v>
      </c>
      <c r="F12" s="35">
        <v>11</v>
      </c>
      <c r="G12" s="20">
        <f t="shared" si="0"/>
        <v>63.254271512892203</v>
      </c>
    </row>
    <row r="13" spans="1:14" ht="30" customHeight="1" x14ac:dyDescent="0.25">
      <c r="A13" s="3">
        <v>3</v>
      </c>
      <c r="B13" s="8" t="s">
        <v>7</v>
      </c>
      <c r="C13" s="33">
        <v>84980</v>
      </c>
      <c r="D13" s="34">
        <v>2872321</v>
      </c>
      <c r="E13" s="35">
        <v>154</v>
      </c>
      <c r="F13" s="35">
        <v>11</v>
      </c>
      <c r="G13" s="20">
        <f>IF(C13="","",D13/C13)</f>
        <v>33.799964697575902</v>
      </c>
    </row>
    <row r="14" spans="1:14" ht="30" customHeight="1" x14ac:dyDescent="0.25">
      <c r="A14" s="2">
        <v>4</v>
      </c>
      <c r="B14" s="8" t="s">
        <v>8</v>
      </c>
      <c r="C14" s="33">
        <v>32415</v>
      </c>
      <c r="D14" s="34">
        <v>2926756</v>
      </c>
      <c r="E14" s="35">
        <v>132</v>
      </c>
      <c r="F14" s="35">
        <v>61</v>
      </c>
      <c r="G14" s="20">
        <f t="shared" si="0"/>
        <v>90.290174302020674</v>
      </c>
    </row>
    <row r="15" spans="1:14" ht="30" customHeight="1" x14ac:dyDescent="0.25">
      <c r="A15" s="2">
        <v>5</v>
      </c>
      <c r="B15" s="8" t="s">
        <v>9</v>
      </c>
      <c r="C15" s="33">
        <v>9011</v>
      </c>
      <c r="D15" s="34">
        <v>1540512</v>
      </c>
      <c r="E15" s="35">
        <v>550</v>
      </c>
      <c r="F15" s="35">
        <v>66</v>
      </c>
      <c r="G15" s="20">
        <f t="shared" si="0"/>
        <v>170.95905004993895</v>
      </c>
    </row>
    <row r="16" spans="1:14" ht="30" customHeight="1" x14ac:dyDescent="0.25">
      <c r="A16" s="3">
        <v>6</v>
      </c>
      <c r="B16" s="8" t="s">
        <v>10</v>
      </c>
      <c r="C16" s="33">
        <v>3655</v>
      </c>
      <c r="D16" s="34">
        <v>1191812</v>
      </c>
      <c r="E16" s="35">
        <v>1045</v>
      </c>
      <c r="F16" s="35">
        <v>132</v>
      </c>
      <c r="G16" s="20">
        <f t="shared" si="0"/>
        <v>326.07715458276334</v>
      </c>
    </row>
    <row r="17" spans="1:7" ht="30" customHeight="1" x14ac:dyDescent="0.25">
      <c r="A17" s="2">
        <v>7</v>
      </c>
      <c r="B17" s="8" t="s">
        <v>11</v>
      </c>
      <c r="C17" s="33">
        <v>8102</v>
      </c>
      <c r="D17" s="34">
        <v>680823</v>
      </c>
      <c r="E17" s="35">
        <v>220</v>
      </c>
      <c r="F17" s="35">
        <v>33</v>
      </c>
      <c r="G17" s="20">
        <f t="shared" si="0"/>
        <v>84.031473710195016</v>
      </c>
    </row>
    <row r="18" spans="1:7" ht="30" customHeight="1" x14ac:dyDescent="0.25">
      <c r="A18" s="2">
        <v>8</v>
      </c>
      <c r="B18" s="8" t="s">
        <v>12</v>
      </c>
      <c r="C18" s="33">
        <v>1960</v>
      </c>
      <c r="D18" s="34">
        <v>332585</v>
      </c>
      <c r="E18" s="35">
        <v>440</v>
      </c>
      <c r="F18" s="35">
        <v>55</v>
      </c>
      <c r="G18" s="20">
        <f t="shared" si="0"/>
        <v>169.6862244897959</v>
      </c>
    </row>
    <row r="19" spans="1:7" ht="30" customHeight="1" x14ac:dyDescent="0.25">
      <c r="A19" s="3">
        <v>9</v>
      </c>
      <c r="B19" s="8" t="s">
        <v>13</v>
      </c>
      <c r="C19" s="33" t="s">
        <v>18</v>
      </c>
      <c r="D19" s="34" t="s">
        <v>18</v>
      </c>
      <c r="E19" s="35" t="s">
        <v>18</v>
      </c>
      <c r="F19" s="35" t="s">
        <v>18</v>
      </c>
      <c r="G19" s="20" t="str">
        <f t="shared" si="0"/>
        <v/>
      </c>
    </row>
    <row r="20" spans="1:7" ht="30" customHeight="1" x14ac:dyDescent="0.25">
      <c r="A20" s="2">
        <v>10</v>
      </c>
      <c r="B20" s="8" t="s">
        <v>14</v>
      </c>
      <c r="C20" s="33">
        <v>2265</v>
      </c>
      <c r="D20" s="34">
        <v>639045</v>
      </c>
      <c r="E20" s="35">
        <v>418</v>
      </c>
      <c r="F20" s="35">
        <v>88</v>
      </c>
      <c r="G20" s="20">
        <f t="shared" si="0"/>
        <v>282.13907284768214</v>
      </c>
    </row>
    <row r="21" spans="1:7" ht="30" customHeight="1" thickBot="1" x14ac:dyDescent="0.3">
      <c r="A21" s="4">
        <v>11</v>
      </c>
      <c r="B21" s="9" t="s">
        <v>15</v>
      </c>
      <c r="C21" s="39">
        <v>2440</v>
      </c>
      <c r="D21" s="40">
        <v>110000</v>
      </c>
      <c r="E21" s="41">
        <v>77</v>
      </c>
      <c r="F21" s="41">
        <v>11</v>
      </c>
      <c r="G21" s="21">
        <f t="shared" si="0"/>
        <v>45.081967213114751</v>
      </c>
    </row>
    <row r="22" spans="1:7" ht="30.75" customHeight="1" thickTop="1" x14ac:dyDescent="0.55000000000000004">
      <c r="A22" s="42" t="s">
        <v>17</v>
      </c>
      <c r="B22" s="42"/>
      <c r="C22" s="42"/>
      <c r="D22" s="42"/>
      <c r="E22" s="42"/>
      <c r="F22" s="42"/>
      <c r="G22" s="42"/>
    </row>
  </sheetData>
  <mergeCells count="7">
    <mergeCell ref="A22:G22"/>
    <mergeCell ref="E8:G8"/>
    <mergeCell ref="A9:A10"/>
    <mergeCell ref="B9:B10"/>
    <mergeCell ref="C9:C10"/>
    <mergeCell ref="D9:D10"/>
    <mergeCell ref="E9:G9"/>
  </mergeCells>
  <phoneticPr fontId="1"/>
  <dataValidations count="1">
    <dataValidation imeMode="off" allowBlank="1" showInputMessage="1" showErrorMessage="1" sqref="C11:F21" xr:uid="{00000000-0002-0000-0400-000000000000}"/>
  </dataValidations>
  <pageMargins left="0.70866141732283472" right="0" top="0.15748031496062992" bottom="0.35433070866141736" header="0.31496062992125984" footer="0.31496062992125984"/>
  <pageSetup paperSize="9" scale="87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G22"/>
  <sheetViews>
    <sheetView topLeftCell="A7" workbookViewId="0">
      <selection activeCell="F27" sqref="F27"/>
    </sheetView>
  </sheetViews>
  <sheetFormatPr defaultColWidth="9" defaultRowHeight="20" x14ac:dyDescent="0.55000000000000004"/>
  <cols>
    <col min="1" max="1" width="4.5" style="1" bestFit="1" customWidth="1"/>
    <col min="2" max="2" width="24" style="1" customWidth="1"/>
    <col min="3" max="3" width="14.83203125" style="1" customWidth="1"/>
    <col min="4" max="4" width="20.58203125" style="1" customWidth="1"/>
    <col min="5" max="5" width="12.33203125" style="1" customWidth="1"/>
    <col min="6" max="6" width="10.5" style="1" customWidth="1"/>
    <col min="7" max="7" width="12.33203125" style="1" customWidth="1"/>
    <col min="8" max="16384" width="9" style="1"/>
  </cols>
  <sheetData>
    <row r="1" spans="1:7" ht="30" customHeight="1" x14ac:dyDescent="0.55000000000000004"/>
    <row r="2" spans="1:7" ht="30" customHeight="1" x14ac:dyDescent="0.55000000000000004"/>
    <row r="3" spans="1:7" ht="30" customHeight="1" x14ac:dyDescent="0.55000000000000004">
      <c r="E3" s="27"/>
      <c r="F3" s="28"/>
      <c r="G3" s="28"/>
    </row>
    <row r="4" spans="1:7" ht="30" customHeight="1" x14ac:dyDescent="0.55000000000000004">
      <c r="E4" s="29"/>
      <c r="F4" s="29"/>
      <c r="G4" s="29"/>
    </row>
    <row r="5" spans="1:7" ht="30" customHeight="1" x14ac:dyDescent="0.55000000000000004">
      <c r="E5" s="29"/>
      <c r="F5" s="29"/>
      <c r="G5" s="29"/>
    </row>
    <row r="6" spans="1:7" ht="30" customHeight="1" x14ac:dyDescent="0.55000000000000004">
      <c r="E6" s="29"/>
      <c r="F6" s="29"/>
      <c r="G6" s="29"/>
    </row>
    <row r="8" spans="1:7" ht="36" customHeight="1" thickBot="1" x14ac:dyDescent="0.6">
      <c r="E8" s="45" t="s">
        <v>20</v>
      </c>
      <c r="F8" s="45"/>
      <c r="G8" s="45"/>
    </row>
    <row r="9" spans="1:7" ht="25.5" customHeight="1" thickTop="1" x14ac:dyDescent="0.55000000000000004">
      <c r="A9" s="43"/>
      <c r="B9" s="50"/>
      <c r="C9" s="48" t="s">
        <v>0</v>
      </c>
      <c r="D9" s="48" t="s">
        <v>1</v>
      </c>
      <c r="E9" s="46" t="s">
        <v>5</v>
      </c>
      <c r="F9" s="46"/>
      <c r="G9" s="47"/>
    </row>
    <row r="10" spans="1:7" ht="23.25" customHeight="1" x14ac:dyDescent="0.55000000000000004">
      <c r="A10" s="44"/>
      <c r="B10" s="51"/>
      <c r="C10" s="49"/>
      <c r="D10" s="49"/>
      <c r="E10" s="5" t="s">
        <v>2</v>
      </c>
      <c r="F10" s="5" t="s">
        <v>3</v>
      </c>
      <c r="G10" s="6" t="s">
        <v>4</v>
      </c>
    </row>
    <row r="11" spans="1:7" ht="30" customHeight="1" x14ac:dyDescent="0.25">
      <c r="A11" s="2">
        <v>1</v>
      </c>
      <c r="B11" s="7" t="s">
        <v>6</v>
      </c>
      <c r="C11" s="10">
        <v>20589</v>
      </c>
      <c r="D11" s="11">
        <v>1767975</v>
      </c>
      <c r="E11" s="12">
        <v>220</v>
      </c>
      <c r="F11" s="12">
        <v>28</v>
      </c>
      <c r="G11" s="20">
        <f t="shared" ref="G11:G21" si="0">IF(C11="","",D11/C11)</f>
        <v>85.869881975812334</v>
      </c>
    </row>
    <row r="12" spans="1:7" ht="30" customHeight="1" x14ac:dyDescent="0.25">
      <c r="A12" s="2">
        <v>2</v>
      </c>
      <c r="B12" s="7" t="s">
        <v>16</v>
      </c>
      <c r="C12" s="22">
        <v>8350</v>
      </c>
      <c r="D12" s="23">
        <v>519035</v>
      </c>
      <c r="E12" s="24">
        <v>143</v>
      </c>
      <c r="F12" s="24">
        <v>33</v>
      </c>
      <c r="G12" s="20">
        <f t="shared" si="0"/>
        <v>62.159880239520959</v>
      </c>
    </row>
    <row r="13" spans="1:7" ht="30" customHeight="1" x14ac:dyDescent="0.25">
      <c r="A13" s="3">
        <v>3</v>
      </c>
      <c r="B13" s="8" t="s">
        <v>7</v>
      </c>
      <c r="C13" s="13">
        <v>37010</v>
      </c>
      <c r="D13" s="14">
        <v>884125</v>
      </c>
      <c r="E13" s="15">
        <v>55</v>
      </c>
      <c r="F13" s="15">
        <v>2</v>
      </c>
      <c r="G13" s="20">
        <f>IF(C13="","",D13/C13)</f>
        <v>23.888813834098894</v>
      </c>
    </row>
    <row r="14" spans="1:7" ht="30" customHeight="1" x14ac:dyDescent="0.25">
      <c r="A14" s="2">
        <v>4</v>
      </c>
      <c r="B14" s="8" t="s">
        <v>8</v>
      </c>
      <c r="C14" s="13">
        <v>7993</v>
      </c>
      <c r="D14" s="14">
        <v>671721</v>
      </c>
      <c r="E14" s="15">
        <v>105</v>
      </c>
      <c r="F14" s="15">
        <v>44</v>
      </c>
      <c r="G14" s="20">
        <f t="shared" si="0"/>
        <v>84.038658826473167</v>
      </c>
    </row>
    <row r="15" spans="1:7" ht="30" customHeight="1" x14ac:dyDescent="0.25">
      <c r="A15" s="2">
        <v>5</v>
      </c>
      <c r="B15" s="8" t="s">
        <v>9</v>
      </c>
      <c r="C15" s="13">
        <v>460</v>
      </c>
      <c r="D15" s="14">
        <v>32670</v>
      </c>
      <c r="E15" s="15">
        <v>88</v>
      </c>
      <c r="F15" s="15">
        <v>66</v>
      </c>
      <c r="G15" s="20">
        <f t="shared" si="0"/>
        <v>71.021739130434781</v>
      </c>
    </row>
    <row r="16" spans="1:7" ht="30" customHeight="1" x14ac:dyDescent="0.25">
      <c r="A16" s="3">
        <v>6</v>
      </c>
      <c r="B16" s="8" t="s">
        <v>10</v>
      </c>
      <c r="C16" s="13">
        <v>248</v>
      </c>
      <c r="D16" s="14">
        <v>111914</v>
      </c>
      <c r="E16" s="15">
        <v>1210</v>
      </c>
      <c r="F16" s="15">
        <v>55</v>
      </c>
      <c r="G16" s="20">
        <f t="shared" si="0"/>
        <v>451.26612903225805</v>
      </c>
    </row>
    <row r="17" spans="1:7" ht="30" customHeight="1" x14ac:dyDescent="0.25">
      <c r="A17" s="2">
        <v>7</v>
      </c>
      <c r="B17" s="8" t="s">
        <v>11</v>
      </c>
      <c r="C17" s="13">
        <v>700</v>
      </c>
      <c r="D17" s="14">
        <v>57750</v>
      </c>
      <c r="E17" s="15">
        <v>0</v>
      </c>
      <c r="F17" s="15">
        <v>0</v>
      </c>
      <c r="G17" s="20">
        <f t="shared" si="0"/>
        <v>82.5</v>
      </c>
    </row>
    <row r="18" spans="1:7" ht="30" customHeight="1" x14ac:dyDescent="0.25">
      <c r="A18" s="2">
        <v>8</v>
      </c>
      <c r="B18" s="8" t="s">
        <v>12</v>
      </c>
      <c r="C18" s="13" t="s">
        <v>18</v>
      </c>
      <c r="D18" s="14" t="s">
        <v>18</v>
      </c>
      <c r="E18" s="15" t="s">
        <v>18</v>
      </c>
      <c r="F18" s="15" t="s">
        <v>18</v>
      </c>
      <c r="G18" s="20" t="str">
        <f t="shared" si="0"/>
        <v/>
      </c>
    </row>
    <row r="19" spans="1:7" ht="30" customHeight="1" x14ac:dyDescent="0.25">
      <c r="A19" s="3">
        <v>9</v>
      </c>
      <c r="B19" s="8" t="s">
        <v>13</v>
      </c>
      <c r="C19" s="13">
        <v>130</v>
      </c>
      <c r="D19" s="14">
        <v>4290</v>
      </c>
      <c r="E19" s="15">
        <v>33</v>
      </c>
      <c r="F19" s="15">
        <v>33</v>
      </c>
      <c r="G19" s="20">
        <f t="shared" si="0"/>
        <v>33</v>
      </c>
    </row>
    <row r="20" spans="1:7" ht="30" customHeight="1" x14ac:dyDescent="0.25">
      <c r="A20" s="2">
        <v>10</v>
      </c>
      <c r="B20" s="8" t="s">
        <v>14</v>
      </c>
      <c r="C20" s="13">
        <v>200</v>
      </c>
      <c r="D20" s="14">
        <v>42020</v>
      </c>
      <c r="E20" s="15">
        <v>330</v>
      </c>
      <c r="F20" s="15">
        <v>143</v>
      </c>
      <c r="G20" s="20">
        <f t="shared" si="0"/>
        <v>210.1</v>
      </c>
    </row>
    <row r="21" spans="1:7" ht="30" customHeight="1" thickBot="1" x14ac:dyDescent="0.3">
      <c r="A21" s="4">
        <v>11</v>
      </c>
      <c r="B21" s="9" t="s">
        <v>15</v>
      </c>
      <c r="C21" s="16">
        <v>920</v>
      </c>
      <c r="D21" s="17">
        <v>20625</v>
      </c>
      <c r="E21" s="18">
        <v>55</v>
      </c>
      <c r="F21" s="18">
        <v>11</v>
      </c>
      <c r="G21" s="21">
        <f t="shared" si="0"/>
        <v>22.418478260869566</v>
      </c>
    </row>
    <row r="22" spans="1:7" ht="20.5" thickTop="1" x14ac:dyDescent="0.55000000000000004">
      <c r="A22" s="42" t="s">
        <v>17</v>
      </c>
      <c r="B22" s="42"/>
      <c r="C22" s="42"/>
      <c r="D22" s="42"/>
      <c r="E22" s="42"/>
      <c r="F22" s="42"/>
      <c r="G22" s="42"/>
    </row>
  </sheetData>
  <mergeCells count="7">
    <mergeCell ref="A22:G22"/>
    <mergeCell ref="E8:G8"/>
    <mergeCell ref="A9:A10"/>
    <mergeCell ref="B9:B10"/>
    <mergeCell ref="C9:C10"/>
    <mergeCell ref="D9:D10"/>
    <mergeCell ref="E9:G9"/>
  </mergeCells>
  <phoneticPr fontId="1"/>
  <dataValidations count="1">
    <dataValidation imeMode="off" allowBlank="1" showInputMessage="1" showErrorMessage="1" sqref="C11:F21" xr:uid="{00000000-0002-0000-0500-000000000000}"/>
  </dataValidations>
  <pageMargins left="0.70866141732283472" right="0" top="0.19685039370078741" bottom="0.35433070866141736" header="0.31496062992125984" footer="0.31496062992125984"/>
  <pageSetup paperSize="9" scale="8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6</vt:i4>
      </vt:variant>
    </vt:vector>
  </HeadingPairs>
  <TitlesOfParts>
    <vt:vector size="6" baseType="lpstr">
      <vt:lpstr>月曜日</vt:lpstr>
      <vt:lpstr>火曜日</vt:lpstr>
      <vt:lpstr>水曜日</vt:lpstr>
      <vt:lpstr>木曜日</vt:lpstr>
      <vt:lpstr>金曜日</vt:lpstr>
      <vt:lpstr>土曜日</vt:lpstr>
    </vt:vector>
  </TitlesOfParts>
  <Company>-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-</dc:creator>
  <cp:lastModifiedBy>0007690</cp:lastModifiedBy>
  <cp:lastPrinted>2024-12-23T05:05:56Z</cp:lastPrinted>
  <dcterms:created xsi:type="dcterms:W3CDTF">2018-07-11T07:03:58Z</dcterms:created>
  <dcterms:modified xsi:type="dcterms:W3CDTF">2024-12-23T05:09:04Z</dcterms:modified>
</cp:coreProperties>
</file>