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0D72ED22-8138-4D0B-9F38-E74539C0BB08}"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<sst xmlns="http://schemas.openxmlformats.org/spreadsheetml/2006/main" count="267" uniqueCount="55">
  <si>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</si>
  <si>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</si>
  <si>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</si>
  <si>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</si>
  <si>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</si>
  <si>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</si>
  <si>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</si>
  <si>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</si>
  <si>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</si>
  <si>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</si>
  <si>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</si>
  <si>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</si>
  <si>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</si>
  <si>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</si>
  <si>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</si>
  <si>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</si>
  <si>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</si>
  <si>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</si>
  <si>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</si>
  <si>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</si>
  <si>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</si>
  <si>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</si>
  <si>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</si>
  <si>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</si>
  <si>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</si>
  <si>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</si>
  <si>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</si>
  <si>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</si>
  <si>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</si>
  <si>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</si>
  <si>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</si>
  <si>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</si>
  <si>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</si>
  <si>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</si>
  <si>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</si>
  <si>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</si>
  <si>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</si>
  <si>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</si>
  <si>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</si>
  <si>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</si>
  <si>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</si>
  <si>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</si>
  <si>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</si>
  <si>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</si>
  <si>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</si>
  <si>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</si>
  <si>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</si>
  <si>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</si>
  <si>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</si>
  <si>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</si>
  <si>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令和8年7月4日</t>
    <rPh sb="0" eb="2">
      <t>レイワ</t>
    </rPh>
    <rPh sb="3" eb="4">
      <t>ネン</t>
    </rPh>
    <rPh sb="5" eb="6">
      <t>ガツ</t>
    </rPh>
    <rPh sb="7" eb="8">
      <t>ニチ</t>
    </rPh>
    <phoneticPr fontId="2"/>
  </si>
  <si>
    <t>令和8年7月6日</t>
    <rPh sb="0" eb="2">
      <t>レイワ</t>
    </rPh>
    <rPh sb="3" eb="4">
      <t>ネン</t>
    </rPh>
    <rPh sb="5" eb="6">
      <t>ガツ</t>
    </rPh>
    <rPh sb="7" eb="8">
      <t>ニチ</t>
    </rPh>
    <phoneticPr fontId="2"/>
  </si>
  <si>
    <t>令和8年7月7日</t>
    <rPh sb="0" eb="2">
      <t>レイワ</t>
    </rPh>
    <rPh sb="3" eb="4">
      <t>ネン</t>
    </rPh>
    <rPh sb="5" eb="6">
      <t>ガツ</t>
    </rPh>
    <rPh sb="7" eb="8">
      <t>ニチ</t>
    </rPh>
    <phoneticPr fontId="2"/>
  </si>
  <si>
    <t>令和8年7月9日</t>
    <rPh sb="0" eb="2">
      <t>レイワ</t>
    </rPh>
    <rPh sb="3" eb="4">
      <t>ネン</t>
    </rPh>
    <rPh sb="5" eb="6">
      <t>ガツ</t>
    </rPh>
    <phoneticPr fontId="2"/>
  </si>
  <si>
    <t>令和8年7月10日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</si>
</sst>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38" fontId="3" fillId="0" borderId="15" xfId="1" applyFont="1" applyFill="1" applyBorder="1" applyAlignment="1">
      <alignment horizontal="right"/>
    </xf>
    <xf numFmtId="38" fontId="3" fillId="0" borderId="9" xfId="1" applyFont="1" applyFill="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C8" sqref="C8:G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6"/>
      <c r="E2" s="26"/>
      <c r="F2" s="26"/>
      <c r="G2" s="26"/>
    </row>
    <row r="3" spans="1:8" ht="22.5" customHeight="1" x14ac:dyDescent="0.45">
      <c r="D3" s="26"/>
      <c r="E3" s="26"/>
      <c r="F3" s="26"/>
      <c r="G3" s="26"/>
    </row>
    <row r="4" spans="1:8" ht="22.5" customHeight="1" x14ac:dyDescent="0.45">
      <c r="D4" s="26"/>
      <c r="E4" s="26"/>
      <c r="F4" s="26"/>
      <c r="G4" s="26"/>
    </row>
    <row r="5" spans="1:8" ht="25.5" customHeight="1" thickBot="1" x14ac:dyDescent="0.25">
      <c r="A5" s="2"/>
      <c r="B5" s="2"/>
      <c r="C5" s="2"/>
      <c r="D5" s="2"/>
      <c r="E5" s="28" t="s">
        <v>51</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v>16</v>
      </c>
      <c r="D9" s="9">
        <v>28026</v>
      </c>
      <c r="E9" s="9">
        <v>2700</v>
      </c>
      <c r="F9" s="9">
        <v>540</v>
      </c>
      <c r="G9" s="16">
        <f t="shared" ref="G9:G30" si="1">IF(C9="","",IF(D9/C9&gt;E9,E9,IF(D9/C9&lt;F9,F9,D9/C9)))</f>
        <v>1751.625</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1591</v>
      </c>
      <c r="D12" s="9">
        <v>933444</v>
      </c>
      <c r="E12" s="9">
        <v>713</v>
      </c>
      <c r="F12" s="9">
        <v>470</v>
      </c>
      <c r="G12" s="16">
        <f t="shared" si="1"/>
        <v>586.70270270270271</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v>284</v>
      </c>
      <c r="D16" s="9">
        <v>335448</v>
      </c>
      <c r="E16" s="9">
        <v>1253</v>
      </c>
      <c r="F16" s="9">
        <v>810</v>
      </c>
      <c r="G16" s="16">
        <f t="shared" si="1"/>
        <v>1181.1549295774648</v>
      </c>
      <c r="H16" s="8"/>
    </row>
    <row r="17" spans="1:8" ht="27" customHeight="1" x14ac:dyDescent="0.2">
      <c r="A17" s="13">
        <v>10</v>
      </c>
      <c r="B17" s="11" t="s">
        <v>27</v>
      </c>
      <c r="C17" s="9">
        <v>264</v>
      </c>
      <c r="D17" s="9">
        <v>270216</v>
      </c>
      <c r="E17" s="9">
        <v>2340</v>
      </c>
      <c r="F17" s="9">
        <v>900</v>
      </c>
      <c r="G17" s="16">
        <f t="shared" si="1"/>
        <v>1023.5454545454545</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292</v>
      </c>
      <c r="D19" s="9">
        <v>156708</v>
      </c>
      <c r="E19" s="9">
        <v>716</v>
      </c>
      <c r="F19" s="9"/>
      <c r="G19" s="16">
        <f t="shared" si="1"/>
        <v>536.67123287671234</v>
      </c>
      <c r="H19" s="8"/>
    </row>
    <row r="20" spans="1:8" ht="27" customHeight="1" x14ac:dyDescent="0.2">
      <c r="A20" s="13">
        <v>13</v>
      </c>
      <c r="B20" s="11" t="s">
        <v>16</v>
      </c>
      <c r="C20" s="9">
        <v>972</v>
      </c>
      <c r="D20" s="9">
        <v>224316</v>
      </c>
      <c r="E20" s="9">
        <v>248</v>
      </c>
      <c r="F20" s="9">
        <v>225</v>
      </c>
      <c r="G20" s="16">
        <f t="shared" si="1"/>
        <v>230.77777777777777</v>
      </c>
      <c r="H20" s="8"/>
    </row>
    <row r="21" spans="1:8" ht="27" customHeight="1" x14ac:dyDescent="0.2">
      <c r="A21" s="14">
        <v>14</v>
      </c>
      <c r="B21" s="11" t="s">
        <v>17</v>
      </c>
      <c r="C21" s="9">
        <v>8031</v>
      </c>
      <c r="D21" s="9">
        <v>2223990</v>
      </c>
      <c r="E21" s="9">
        <v>1080</v>
      </c>
      <c r="F21" s="9">
        <v>22</v>
      </c>
      <c r="G21" s="16">
        <f t="shared" si="1"/>
        <v>276.9256630556593</v>
      </c>
      <c r="H21" s="8"/>
    </row>
    <row r="22" spans="1:8" ht="27" customHeight="1" x14ac:dyDescent="0.2">
      <c r="A22" s="14">
        <v>15</v>
      </c>
      <c r="B22" s="11" t="s">
        <v>18</v>
      </c>
      <c r="C22" s="9">
        <v>143</v>
      </c>
      <c r="D22" s="9">
        <v>49723</v>
      </c>
      <c r="E22" s="9">
        <v>702</v>
      </c>
      <c r="F22" s="9">
        <v>108</v>
      </c>
      <c r="G22" s="16">
        <f t="shared" si="1"/>
        <v>347.71328671328672</v>
      </c>
      <c r="H22" s="8"/>
    </row>
    <row r="23" spans="1:8" ht="27" customHeight="1" x14ac:dyDescent="0.2">
      <c r="A23" s="13">
        <v>16</v>
      </c>
      <c r="B23" s="11" t="s">
        <v>19</v>
      </c>
      <c r="C23" s="9">
        <v>4062</v>
      </c>
      <c r="D23" s="9">
        <v>2203200</v>
      </c>
      <c r="E23" s="9">
        <v>1560</v>
      </c>
      <c r="F23" s="9">
        <v>251</v>
      </c>
      <c r="G23" s="16">
        <f t="shared" si="1"/>
        <v>542.39290989660265</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v>2230</v>
      </c>
      <c r="D25" s="9">
        <v>8427888</v>
      </c>
      <c r="E25" s="9">
        <v>8100</v>
      </c>
      <c r="F25" s="9">
        <v>864</v>
      </c>
      <c r="G25" s="16">
        <f t="shared" si="1"/>
        <v>3779.3219730941705</v>
      </c>
      <c r="H25" s="8"/>
    </row>
    <row r="26" spans="1:8" ht="27" customHeight="1" x14ac:dyDescent="0.2">
      <c r="A26" s="13">
        <v>19</v>
      </c>
      <c r="B26" s="11" t="s">
        <v>22</v>
      </c>
      <c r="C26" s="9">
        <v>110</v>
      </c>
      <c r="D26" s="9">
        <v>172584</v>
      </c>
      <c r="E26" s="9">
        <v>3456</v>
      </c>
      <c r="F26" s="9">
        <v>972</v>
      </c>
      <c r="G26" s="16">
        <f t="shared" si="1"/>
        <v>1568.9454545454546</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80</v>
      </c>
      <c r="D28" s="9">
        <v>70848</v>
      </c>
      <c r="E28" s="9">
        <v>1026</v>
      </c>
      <c r="F28" s="9">
        <v>810</v>
      </c>
      <c r="G28" s="16">
        <f t="shared" si="1"/>
        <v>885.6</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J7" sqref="J7"/>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4"/>
      <c r="E2" s="34"/>
      <c r="F2" s="34"/>
      <c r="G2" s="34"/>
    </row>
    <row r="3" spans="1:8" ht="22.5" customHeight="1" x14ac:dyDescent="0.45">
      <c r="D3" s="34"/>
      <c r="E3" s="34"/>
      <c r="F3" s="34"/>
      <c r="G3" s="34"/>
    </row>
    <row r="4" spans="1:8" ht="22.5" customHeight="1" x14ac:dyDescent="0.45">
      <c r="D4" s="34"/>
      <c r="E4" s="34"/>
      <c r="F4" s="34"/>
      <c r="G4" s="34"/>
    </row>
    <row r="5" spans="1:8" ht="25.5" customHeight="1" thickBot="1" x14ac:dyDescent="0.25">
      <c r="A5" s="2"/>
      <c r="B5" s="2"/>
      <c r="C5" s="2"/>
      <c r="D5" s="2"/>
      <c r="E5" s="28" t="s">
        <v>52</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9">
        <v>13</v>
      </c>
      <c r="D8" s="9">
        <v>20563</v>
      </c>
      <c r="E8" s="9">
        <v>1790</v>
      </c>
      <c r="F8" s="9">
        <v>1485</v>
      </c>
      <c r="G8" s="16">
        <f t="shared" ref="G8:G30" si="0">IF(C8="","",IF(D8/C8&gt;E8,E8,IF(D8/C8&lt;F8,F8,D8/C8)))</f>
        <v>1581.7692307692307</v>
      </c>
      <c r="H8" s="8"/>
    </row>
    <row r="9" spans="1:8" ht="27" customHeight="1" x14ac:dyDescent="0.2">
      <c r="A9" s="14">
        <v>2</v>
      </c>
      <c r="B9" s="11" t="s">
        <v>8</v>
      </c>
      <c r="C9" s="9">
        <v>28</v>
      </c>
      <c r="D9" s="9">
        <v>53136</v>
      </c>
      <c r="E9" s="9">
        <v>2160</v>
      </c>
      <c r="F9" s="9">
        <v>1440</v>
      </c>
      <c r="G9" s="16">
        <f t="shared" si="0"/>
        <v>1897.7142857142858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1000</v>
      </c>
      <c r="D12" s="9">
        <v>576072</v>
      </c>
      <c r="E12" s="9">
        <v>713</v>
      </c>
      <c r="F12" s="9">
        <v>432</v>
      </c>
      <c r="G12" s="16">
        <f t="shared" si="0"/>
        <v>576.072</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405</v>
      </c>
      <c r="D17" s="9">
        <v>364500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32</v>
      </c>
      <c r="D19" s="9">
        <v>22896</v>
      </c>
      <c r="E19" s="9">
        <v>716</v>
      </c>
      <c r="F19" s="9">
        <v>716</v>
      </c>
      <c r="G19" s="16">
        <f t="shared" si="0"/>
        <v>716</v>
      </c>
      <c r="H19" s="8"/>
    </row>
    <row r="20" spans="1:8" ht="27" customHeight="1" x14ac:dyDescent="0.2">
      <c r="A20" s="13">
        <v>13</v>
      </c>
      <c r="B20" s="11" t="s">
        <v>16</v>
      </c>
      <c r="C20" s="9">
        <v>9197</v>
      </c>
      <c r="D20" s="9">
        <v>1822068</v>
      </c>
      <c r="E20" s="9">
        <v>306</v>
      </c>
      <c r="F20" s="9">
        <v>114</v>
      </c>
      <c r="G20" s="16">
        <f t="shared" si="0"/>
        <v>198.11547243666413</v>
      </c>
      <c r="H20" s="8"/>
    </row>
    <row r="21" spans="1:8" ht="27" customHeight="1" x14ac:dyDescent="0.2">
      <c r="A21" s="14">
        <v>14</v>
      </c>
      <c r="B21" s="11" t="s">
        <v>17</v>
      </c>
      <c r="C21" s="9">
        <v>8284</v>
      </c>
      <c r="D21" s="9">
        <v>2246099</v>
      </c>
      <c r="E21" s="9">
        <v>432</v>
      </c>
      <c r="F21" s="9">
        <v>54</v>
      </c>
      <c r="G21" s="16">
        <f t="shared" si="0"/>
        <v>271.13701110574601</v>
      </c>
      <c r="H21" s="8"/>
    </row>
    <row r="22" spans="1:8" ht="27" customHeight="1" x14ac:dyDescent="0.2">
      <c r="A22" s="14">
        <v>15</v>
      </c>
      <c r="B22" s="11" t="s">
        <v>18</v>
      </c>
      <c r="C22" s="9">
        <v>98</v>
      </c>
      <c r="D22" s="9">
        <v>18835</v>
      </c>
      <c r="E22" s="9">
        <v>702</v>
      </c>
      <c r="F22" s="9">
        <v>108</v>
      </c>
      <c r="G22" s="16">
        <f t="shared" si="0"/>
        <v>192.19387755102042</v>
      </c>
      <c r="H22" s="8"/>
    </row>
    <row r="23" spans="1:8" ht="27" customHeight="1" x14ac:dyDescent="0.2">
      <c r="A23" s="13">
        <v>16</v>
      </c>
      <c r="B23" s="11" t="s">
        <v>19</v>
      </c>
      <c r="C23" s="9">
        <v>4328</v>
      </c>
      <c r="D23" s="9">
        <v>2681640</v>
      </c>
      <c r="E23" s="9">
        <v>1560</v>
      </c>
      <c r="F23" s="9">
        <v>216</v>
      </c>
      <c r="G23" s="16">
        <f t="shared" si="0"/>
        <v>619.60258780036963</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3068</v>
      </c>
      <c r="D25" s="9">
        <v>11316564</v>
      </c>
      <c r="E25" s="9">
        <v>7560</v>
      </c>
      <c r="F25" s="9">
        <v>623</v>
      </c>
      <c r="G25" s="16">
        <f t="shared" si="0"/>
        <v>3688.5801825293352</v>
      </c>
      <c r="H25" s="8"/>
    </row>
    <row r="26" spans="1:8" ht="27" customHeight="1" x14ac:dyDescent="0.2">
      <c r="A26" s="13">
        <v>19</v>
      </c>
      <c r="B26" s="11" t="s">
        <v>22</v>
      </c>
      <c r="C26" s="9">
        <v>25</v>
      </c>
      <c r="D26" s="9">
        <v>69768</v>
      </c>
      <c r="E26" s="9">
        <v>4212</v>
      </c>
      <c r="F26" s="9">
        <v>1188</v>
      </c>
      <c r="G26" s="16">
        <f t="shared" si="0"/>
        <v>2790.72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25">
        <v>0</v>
      </c>
      <c r="D28" s="9">
        <v>4104</v>
      </c>
      <c r="E28" s="9">
        <v>1242</v>
      </c>
      <c r="F28" s="9">
        <v>918</v>
      </c>
      <c r="G28" s="24">
        <v>918</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36">
        <f>+火曜日!E5+1</f>
        <v>46211</v>
      </c>
      <c r="F5" s="36"/>
      <c r="G5" s="36"/>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46</v>
      </c>
      <c r="B31" s="27"/>
      <c r="C31" s="27"/>
      <c r="D31" s="27"/>
      <c r="E31" s="27"/>
      <c r="F31" s="27"/>
      <c r="G31" s="27"/>
      <c r="H31" s="27"/>
    </row>
    <row r="32" spans="1:8" ht="23.25" customHeight="1" x14ac:dyDescent="0.45">
      <c r="A32" s="27" t="s">
        <v>30</v>
      </c>
      <c r="B32" s="27"/>
      <c r="C32" s="27"/>
      <c r="D32" s="27"/>
      <c r="E32" s="27"/>
      <c r="F32" s="27"/>
      <c r="G32" s="27"/>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E5" sqref="E5:G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7"/>
      <c r="E2" s="37"/>
      <c r="F2" s="37"/>
      <c r="G2" s="37"/>
    </row>
    <row r="3" spans="1:8" ht="22.5" customHeight="1" x14ac:dyDescent="0.45">
      <c r="D3" s="37"/>
      <c r="E3" s="37"/>
      <c r="F3" s="37"/>
      <c r="G3" s="37"/>
    </row>
    <row r="4" spans="1:8" ht="22.5" customHeight="1" x14ac:dyDescent="0.45">
      <c r="D4" s="37"/>
      <c r="E4" s="37"/>
      <c r="F4" s="37"/>
      <c r="G4" s="37"/>
    </row>
    <row r="5" spans="1:8" ht="25.5" customHeight="1" thickBot="1" x14ac:dyDescent="0.25">
      <c r="A5" s="2"/>
      <c r="B5" s="2"/>
      <c r="C5" s="2"/>
      <c r="D5" s="2"/>
      <c r="E5" s="28" t="s">
        <v>53</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v>122</v>
      </c>
      <c r="D8" s="7">
        <v>174917</v>
      </c>
      <c r="E8" s="7">
        <v>1620</v>
      </c>
      <c r="F8" s="7">
        <v>1280</v>
      </c>
      <c r="G8" s="16">
        <f>IF(C8="","",IF(D8/C8&gt;E8,E8,IF(D8/C8&lt;F8,F8,D8/C8)))</f>
        <v>1433.7459016393443</v>
      </c>
      <c r="H8" s="8"/>
    </row>
    <row r="9" spans="1:8" ht="27" customHeight="1" x14ac:dyDescent="0.2">
      <c r="A9" s="14">
        <v>2</v>
      </c>
      <c r="B9" s="11" t="s">
        <v>8</v>
      </c>
      <c r="C9" s="9">
        <v>31</v>
      </c>
      <c r="D9" s="9">
        <v>46073</v>
      </c>
      <c r="E9" s="9">
        <v>1728</v>
      </c>
      <c r="F9" s="9">
        <v>864</v>
      </c>
      <c r="G9" s="16">
        <f t="shared" ref="G9:G30" si="0">IF(C9="","",IF(D9/C9&gt;E9,E9,IF(D9/C9&lt;F9,F9,D9/C9)))</f>
        <v>1486.2258064516129</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570</v>
      </c>
      <c r="D12" s="9">
        <v>358452</v>
      </c>
      <c r="E12" s="9">
        <v>702</v>
      </c>
      <c r="F12" s="9">
        <v>594</v>
      </c>
      <c r="G12" s="16">
        <f t="shared" si="0"/>
        <v>628.86315789473679</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40</v>
      </c>
      <c r="D16" s="9">
        <v>43200</v>
      </c>
      <c r="E16" s="9">
        <v>1080</v>
      </c>
      <c r="F16" s="9">
        <v>1080</v>
      </c>
      <c r="G16" s="16">
        <f t="shared" si="0"/>
        <v>1080</v>
      </c>
      <c r="H16" s="8"/>
    </row>
    <row r="17" spans="1:8" ht="27" customHeight="1" x14ac:dyDescent="0.2">
      <c r="A17" s="13">
        <v>10</v>
      </c>
      <c r="B17" s="11" t="s">
        <v>27</v>
      </c>
      <c r="C17" s="9">
        <v>225</v>
      </c>
      <c r="D17" s="9">
        <v>255204</v>
      </c>
      <c r="E17" s="9">
        <v>2520</v>
      </c>
      <c r="F17" s="9">
        <v>900</v>
      </c>
      <c r="G17" s="16">
        <f t="shared" si="0"/>
        <v>1134.24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401</v>
      </c>
      <c r="D19" s="9">
        <v>169236</v>
      </c>
      <c r="E19" s="9">
        <v>716</v>
      </c>
      <c r="F19" s="9">
        <v>162</v>
      </c>
      <c r="G19" s="16">
        <f t="shared" si="0"/>
        <v>422.03491271820451</v>
      </c>
      <c r="H19" s="8"/>
    </row>
    <row r="20" spans="1:8" ht="27" customHeight="1" x14ac:dyDescent="0.2">
      <c r="A20" s="13">
        <v>13</v>
      </c>
      <c r="B20" s="11" t="s">
        <v>16</v>
      </c>
      <c r="C20" s="9">
        <v>14152</v>
      </c>
      <c r="D20" s="9">
        <v>3302910</v>
      </c>
      <c r="E20" s="9">
        <v>324</v>
      </c>
      <c r="F20" s="9">
        <v>135</v>
      </c>
      <c r="G20" s="16">
        <f t="shared" si="0"/>
        <v>233.38821368004523</v>
      </c>
      <c r="H20" s="8"/>
    </row>
    <row r="21" spans="1:8" ht="27" customHeight="1" x14ac:dyDescent="0.2">
      <c r="A21" s="14">
        <v>14</v>
      </c>
      <c r="B21" s="11" t="s">
        <v>17</v>
      </c>
      <c r="C21" s="9">
        <v>7514</v>
      </c>
      <c r="D21" s="9">
        <v>2038836</v>
      </c>
      <c r="E21" s="9">
        <v>1080</v>
      </c>
      <c r="F21" s="9">
        <v>32</v>
      </c>
      <c r="G21" s="16">
        <f t="shared" si="0"/>
        <v>271.33830183657176</v>
      </c>
      <c r="H21" s="8"/>
    </row>
    <row r="22" spans="1:8" ht="27" customHeight="1" x14ac:dyDescent="0.2">
      <c r="A22" s="14">
        <v>15</v>
      </c>
      <c r="B22" s="11" t="s">
        <v>18</v>
      </c>
      <c r="C22" s="9">
        <v>54</v>
      </c>
      <c r="D22" s="9">
        <v>21449</v>
      </c>
      <c r="E22" s="9">
        <v>594</v>
      </c>
      <c r="F22" s="9">
        <v>108</v>
      </c>
      <c r="G22" s="16">
        <f t="shared" si="0"/>
        <v>397.2037037037037</v>
      </c>
      <c r="H22" s="8"/>
    </row>
    <row r="23" spans="1:8" ht="27" customHeight="1" x14ac:dyDescent="0.2">
      <c r="A23" s="13">
        <v>16</v>
      </c>
      <c r="B23" s="11" t="s">
        <v>19</v>
      </c>
      <c r="C23" s="9">
        <v>3874</v>
      </c>
      <c r="D23" s="9">
        <v>2183544</v>
      </c>
      <c r="E23" s="9">
        <v>4320</v>
      </c>
      <c r="F23" s="9">
        <v>281</v>
      </c>
      <c r="G23" s="16">
        <f t="shared" si="0"/>
        <v>563.64068146618479</v>
      </c>
      <c r="H23" s="8"/>
    </row>
    <row r="24" spans="1:8" ht="27" customHeight="1" x14ac:dyDescent="0.2">
      <c r="A24" s="14">
        <v>17</v>
      </c>
      <c r="B24" s="11" t="s">
        <v>20</v>
      </c>
      <c r="C24" s="9">
        <v>28</v>
      </c>
      <c r="D24" s="9">
        <v>38556</v>
      </c>
      <c r="E24" s="9">
        <v>1485</v>
      </c>
      <c r="F24" s="9">
        <v>1134</v>
      </c>
      <c r="G24" s="16">
        <f t="shared" si="0"/>
        <v>1377</v>
      </c>
      <c r="H24" s="8"/>
    </row>
    <row r="25" spans="1:8" ht="27" customHeight="1" x14ac:dyDescent="0.2">
      <c r="A25" s="14">
        <v>18</v>
      </c>
      <c r="B25" s="11" t="s">
        <v>21</v>
      </c>
      <c r="C25" s="9">
        <v>5319</v>
      </c>
      <c r="D25" s="9">
        <v>15887610</v>
      </c>
      <c r="E25" s="9">
        <v>7560</v>
      </c>
      <c r="F25" s="9">
        <v>324</v>
      </c>
      <c r="G25" s="16">
        <f t="shared" si="0"/>
        <v>2986.9543147208124</v>
      </c>
      <c r="H25" s="8"/>
    </row>
    <row r="26" spans="1:8" ht="27" customHeight="1" x14ac:dyDescent="0.2">
      <c r="A26" s="13">
        <v>19</v>
      </c>
      <c r="B26" s="11" t="s">
        <v>22</v>
      </c>
      <c r="C26" s="9">
        <v>158</v>
      </c>
      <c r="D26" s="9">
        <v>378648</v>
      </c>
      <c r="E26" s="9">
        <v>4320</v>
      </c>
      <c r="F26" s="9">
        <v>1080</v>
      </c>
      <c r="G26" s="16">
        <f t="shared" si="0"/>
        <v>2396.506329113924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4</v>
      </c>
      <c r="D28" s="9">
        <v>5616</v>
      </c>
      <c r="E28" s="9">
        <v>1404</v>
      </c>
      <c r="F28" s="9">
        <v>1404</v>
      </c>
      <c r="G28" s="16">
        <f t="shared" si="0"/>
        <v>1404</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topLeftCell="A20" zoomScaleNormal="100" workbookViewId="0">
      <selection activeCell="H29" sqref="H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c r="E2" s="37"/>
      <c r="F2" s="37"/>
      <c r="G2" s="37"/>
    </row>
    <row r="3" spans="1:8" ht="22.5" customHeight="1" x14ac:dyDescent="0.45">
      <c r="D3" s="37"/>
      <c r="E3" s="37"/>
      <c r="F3" s="37"/>
      <c r="G3" s="37"/>
    </row>
    <row r="4" spans="1:8" ht="22.5" customHeight="1" x14ac:dyDescent="0.45">
      <c r="D4" s="37"/>
      <c r="E4" s="37"/>
      <c r="F4" s="37"/>
      <c r="G4" s="37"/>
    </row>
    <row r="5" spans="1:8" ht="25.5" customHeight="1" thickBot="1" x14ac:dyDescent="0.25">
      <c r="A5" s="2"/>
      <c r="B5" s="2"/>
      <c r="C5" s="2"/>
      <c r="D5" s="2"/>
      <c r="E5" s="28" t="s">
        <v>54</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9">
        <v>69</v>
      </c>
      <c r="D8" s="9">
        <v>70131</v>
      </c>
      <c r="E8" s="9">
        <v>1697</v>
      </c>
      <c r="F8" s="9">
        <v>384</v>
      </c>
      <c r="G8" s="16">
        <f t="shared" ref="G8:G30" si="0">IF(C8="","",IF(D8/C8&gt;E8,E8,IF(D8/C8&lt;F8,F8,D8/C8)))</f>
        <v>1016.3913043478261</v>
      </c>
      <c r="H8" s="8"/>
    </row>
    <row r="9" spans="1:8" ht="27" customHeight="1" x14ac:dyDescent="0.2">
      <c r="A9" s="14">
        <v>2</v>
      </c>
      <c r="B9" s="11" t="s">
        <v>8</v>
      </c>
      <c r="C9" s="9">
        <v>6</v>
      </c>
      <c r="D9" s="9">
        <v>10886</v>
      </c>
      <c r="E9" s="9">
        <v>1728</v>
      </c>
      <c r="F9" s="9">
        <v>1728</v>
      </c>
      <c r="G9" s="16">
        <f t="shared" si="0"/>
        <v>1728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970</v>
      </c>
      <c r="D12" s="9">
        <v>612900</v>
      </c>
      <c r="E12" s="9">
        <v>702</v>
      </c>
      <c r="F12" s="9"/>
      <c r="G12" s="16">
        <f t="shared" si="0"/>
        <v>631.85567010309273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324</v>
      </c>
      <c r="D17" s="9">
        <v>291600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178</v>
      </c>
      <c r="D19" s="9">
        <v>125064</v>
      </c>
      <c r="E19" s="9">
        <v>716</v>
      </c>
      <c r="F19" s="9">
        <v>670</v>
      </c>
      <c r="G19" s="16">
        <f>IF(C19="","",IF(D19/C19&gt;E19,E19,IF(D19/C19&lt;F19,F19,D19/C19)))</f>
        <v>702.60674157303367</v>
      </c>
      <c r="H19" s="8"/>
    </row>
    <row r="20" spans="1:8" ht="27" customHeight="1" x14ac:dyDescent="0.2">
      <c r="A20" s="13">
        <v>13</v>
      </c>
      <c r="B20" s="11" t="s">
        <v>16</v>
      </c>
      <c r="C20" s="9">
        <v>3878</v>
      </c>
      <c r="D20" s="9">
        <v>845640</v>
      </c>
      <c r="E20" s="9">
        <v>270</v>
      </c>
      <c r="F20" s="9">
        <v>117</v>
      </c>
      <c r="G20" s="16">
        <f>IF(C20="","",IF(D20/C20&gt;E20,E20,IF(D20/C20&lt;F20,F20,D20/C20)))</f>
        <v>218.06085611139764</v>
      </c>
      <c r="H20" s="8"/>
    </row>
    <row r="21" spans="1:8" ht="27" customHeight="1" x14ac:dyDescent="0.2">
      <c r="A21" s="14">
        <v>14</v>
      </c>
      <c r="B21" s="11" t="s">
        <v>17</v>
      </c>
      <c r="C21" s="9">
        <v>9231</v>
      </c>
      <c r="D21" s="9">
        <v>2556154</v>
      </c>
      <c r="E21" s="9">
        <v>540</v>
      </c>
      <c r="F21" s="9">
        <v>22</v>
      </c>
      <c r="G21" s="16">
        <f t="shared" si="0"/>
        <v>276.90976058931858</v>
      </c>
      <c r="H21" s="8"/>
    </row>
    <row r="22" spans="1:8" ht="27" customHeight="1" x14ac:dyDescent="0.2">
      <c r="A22" s="14">
        <v>15</v>
      </c>
      <c r="B22" s="11" t="s">
        <v>18</v>
      </c>
      <c r="C22" s="9">
        <v>80</v>
      </c>
      <c r="D22" s="9">
        <v>42363</v>
      </c>
      <c r="E22" s="9">
        <v>648</v>
      </c>
      <c r="F22" s="9">
        <v>432</v>
      </c>
      <c r="G22" s="16">
        <f t="shared" si="0"/>
        <v>529.53750000000002</v>
      </c>
      <c r="H22" s="8"/>
    </row>
    <row r="23" spans="1:8" ht="27" customHeight="1" x14ac:dyDescent="0.2">
      <c r="A23" s="13">
        <v>16</v>
      </c>
      <c r="B23" s="11" t="s">
        <v>19</v>
      </c>
      <c r="C23" s="9">
        <v>2887</v>
      </c>
      <c r="D23" s="9">
        <v>1773576</v>
      </c>
      <c r="E23" s="9">
        <v>1148</v>
      </c>
      <c r="F23" s="9">
        <v>240</v>
      </c>
      <c r="G23" s="16">
        <f t="shared" si="0"/>
        <v>614.33183235192246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5410</v>
      </c>
      <c r="D25" s="9">
        <v>14731902</v>
      </c>
      <c r="E25" s="9">
        <v>7560</v>
      </c>
      <c r="F25" s="9">
        <v>540</v>
      </c>
      <c r="G25" s="16">
        <f t="shared" si="0"/>
        <v>2723.0872458410349</v>
      </c>
      <c r="H25" s="8"/>
    </row>
    <row r="26" spans="1:8" ht="27" customHeight="1" x14ac:dyDescent="0.2">
      <c r="A26" s="13">
        <v>19</v>
      </c>
      <c r="B26" s="11" t="s">
        <v>22</v>
      </c>
      <c r="C26" s="9">
        <v>48</v>
      </c>
      <c r="D26" s="9">
        <v>134298</v>
      </c>
      <c r="E26" s="9">
        <v>5400</v>
      </c>
      <c r="F26" s="9">
        <v>1800</v>
      </c>
      <c r="G26" s="16">
        <f t="shared" si="0"/>
        <v>2797.875</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49</v>
      </c>
      <c r="D28" s="9">
        <v>28836</v>
      </c>
      <c r="E28" s="9">
        <v>1102</v>
      </c>
      <c r="F28" s="9">
        <v>54</v>
      </c>
      <c r="G28" s="16">
        <f t="shared" si="0"/>
        <v>588.48979591836735</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2" zoomScaleNormal="100" workbookViewId="0">
      <selection activeCell="J29" sqref="J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6"/>
      <c r="E2" s="38"/>
      <c r="F2" s="38"/>
      <c r="G2" s="38"/>
    </row>
    <row r="3" spans="1:8" ht="22.5" customHeight="1" x14ac:dyDescent="0.45">
      <c r="D3" s="38"/>
      <c r="E3" s="38"/>
      <c r="F3" s="38"/>
      <c r="G3" s="38"/>
    </row>
    <row r="4" spans="1:8" ht="22.5" customHeight="1" x14ac:dyDescent="0.45">
      <c r="D4" s="38"/>
      <c r="E4" s="38"/>
      <c r="F4" s="38"/>
      <c r="G4" s="38"/>
    </row>
    <row r="5" spans="1:8" ht="25.5" customHeight="1" thickBot="1" x14ac:dyDescent="0.25">
      <c r="A5" s="2"/>
      <c r="B5" s="2"/>
      <c r="C5" s="2"/>
      <c r="D5" s="2"/>
      <c r="E5" s="28" t="s">
        <v>50</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23</v>
      </c>
      <c r="D9" s="9">
        <v>51710</v>
      </c>
      <c r="E9" s="9">
        <v>2376</v>
      </c>
      <c r="F9" s="9">
        <v>2160</v>
      </c>
      <c r="G9" s="16">
        <f t="shared" ref="G9:G30" si="0">IF(C9="","",IF(D9/C9&gt;E9,E9,IF(D9/C9&lt;F9,F9,D9/C9)))</f>
        <v>2248.2608695652175</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610</v>
      </c>
      <c r="D12" s="9">
        <v>328860</v>
      </c>
      <c r="E12" s="9">
        <v>648</v>
      </c>
      <c r="F12" s="9">
        <v>486</v>
      </c>
      <c r="G12" s="16">
        <f>IF(C12="","",IF(D12/C12&gt;E12,E12,IF(D12/C12&lt;F12,F12,D12/C12)))</f>
        <v>539.11475409836066</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20</v>
      </c>
      <c r="D16" s="9">
        <v>9180</v>
      </c>
      <c r="E16" s="9">
        <v>486</v>
      </c>
      <c r="F16" s="9">
        <v>432</v>
      </c>
      <c r="G16" s="16">
        <f t="shared" si="0"/>
        <v>459</v>
      </c>
      <c r="H16" s="8"/>
    </row>
    <row r="17" spans="1:8" ht="27" customHeight="1" x14ac:dyDescent="0.2">
      <c r="A17" s="13">
        <v>10</v>
      </c>
      <c r="B17" s="11" t="s">
        <v>27</v>
      </c>
      <c r="C17" s="9">
        <v>378</v>
      </c>
      <c r="D17" s="9">
        <v>359640</v>
      </c>
      <c r="E17" s="9">
        <v>1980</v>
      </c>
      <c r="F17" s="9">
        <v>900</v>
      </c>
      <c r="G17" s="16">
        <f t="shared" si="0"/>
        <v>951.42857142857144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648</v>
      </c>
      <c r="D19" s="9">
        <v>400572</v>
      </c>
      <c r="E19" s="9">
        <v>743</v>
      </c>
      <c r="F19" s="9">
        <v>540</v>
      </c>
      <c r="G19" s="16">
        <f t="shared" si="0"/>
        <v>618.16666666666663</v>
      </c>
      <c r="H19" s="8"/>
    </row>
    <row r="20" spans="1:8" ht="27" customHeight="1" x14ac:dyDescent="0.2">
      <c r="A20" s="13">
        <v>13</v>
      </c>
      <c r="B20" s="11" t="s">
        <v>16</v>
      </c>
      <c r="C20" s="9">
        <v>6025</v>
      </c>
      <c r="D20" s="9">
        <v>1243944</v>
      </c>
      <c r="E20" s="9">
        <v>270</v>
      </c>
      <c r="F20" s="9">
        <v>108</v>
      </c>
      <c r="G20" s="16">
        <f t="shared" si="0"/>
        <v>206.46373443983401</v>
      </c>
      <c r="H20" s="8"/>
    </row>
    <row r="21" spans="1:8" ht="27" customHeight="1" x14ac:dyDescent="0.2">
      <c r="A21" s="14">
        <v>14</v>
      </c>
      <c r="B21" s="11" t="s">
        <v>17</v>
      </c>
      <c r="C21" s="9">
        <v>6192</v>
      </c>
      <c r="D21" s="9">
        <v>1701379</v>
      </c>
      <c r="E21" s="9">
        <v>648</v>
      </c>
      <c r="F21" s="9">
        <v>22</v>
      </c>
      <c r="G21" s="16">
        <f t="shared" si="0"/>
        <v>274.77051033591732</v>
      </c>
      <c r="H21" s="8"/>
    </row>
    <row r="22" spans="1:8" ht="27" customHeight="1" x14ac:dyDescent="0.2">
      <c r="A22" s="14">
        <v>15</v>
      </c>
      <c r="B22" s="11" t="s">
        <v>18</v>
      </c>
      <c r="C22" s="9">
        <v>22</v>
      </c>
      <c r="D22" s="9">
        <v>2376</v>
      </c>
      <c r="E22" s="9">
        <v>108</v>
      </c>
      <c r="F22" s="9">
        <v>108</v>
      </c>
      <c r="G22" s="16">
        <f t="shared" si="0"/>
        <v>108</v>
      </c>
      <c r="H22" s="8"/>
    </row>
    <row r="23" spans="1:8" ht="27" customHeight="1" x14ac:dyDescent="0.2">
      <c r="A23" s="13">
        <v>16</v>
      </c>
      <c r="B23" s="11" t="s">
        <v>19</v>
      </c>
      <c r="C23" s="9">
        <v>4774</v>
      </c>
      <c r="D23" s="9">
        <v>2325348</v>
      </c>
      <c r="E23" s="9">
        <v>1440</v>
      </c>
      <c r="F23" s="9">
        <v>216</v>
      </c>
      <c r="G23" s="16">
        <f t="shared" si="0"/>
        <v>487.0858818600754</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1458</v>
      </c>
      <c r="D25" s="9">
        <v>5619996</v>
      </c>
      <c r="E25" s="9">
        <v>8100</v>
      </c>
      <c r="F25" s="9">
        <v>918</v>
      </c>
      <c r="G25" s="16">
        <f t="shared" si="0"/>
        <v>3854.5925925925926</v>
      </c>
      <c r="H25" s="8"/>
    </row>
    <row r="26" spans="1:8" ht="27" customHeight="1" x14ac:dyDescent="0.2">
      <c r="A26" s="13">
        <v>19</v>
      </c>
      <c r="B26" s="11" t="s">
        <v>22</v>
      </c>
      <c r="C26" s="9">
        <v>148</v>
      </c>
      <c r="D26" s="9">
        <v>203364</v>
      </c>
      <c r="E26" s="9">
        <v>3240</v>
      </c>
      <c r="F26" s="9">
        <v>864</v>
      </c>
      <c r="G26" s="16">
        <f t="shared" si="0"/>
        <v>1374.081081081081</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40</v>
      </c>
      <c r="D28" s="9">
        <v>43200</v>
      </c>
      <c r="E28" s="9">
        <v>1188</v>
      </c>
      <c r="F28" s="9">
        <v>756</v>
      </c>
      <c r="G28" s="16">
        <f t="shared" si="0"/>
        <v>1080</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9" t="s">
        <v>48</v>
      </c>
      <c r="E2" s="38"/>
      <c r="F2" s="38"/>
      <c r="G2" s="38"/>
    </row>
    <row r="3" spans="1:8" ht="22.5" customHeight="1" x14ac:dyDescent="0.45">
      <c r="D3" s="38"/>
      <c r="E3" s="38"/>
      <c r="F3" s="38"/>
      <c r="G3" s="38"/>
    </row>
    <row r="4" spans="1:8" ht="22.5" customHeight="1" x14ac:dyDescent="0.45">
      <c r="D4" s="38"/>
      <c r="E4" s="38"/>
      <c r="F4" s="38"/>
      <c r="G4" s="38"/>
    </row>
    <row r="5" spans="1:8" ht="25.5" customHeight="1" thickBot="1" x14ac:dyDescent="0.25">
      <c r="A5" s="2"/>
      <c r="B5" s="2"/>
      <c r="C5" s="2"/>
      <c r="D5" s="2"/>
      <c r="E5" s="28" t="s">
        <v>49</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t="s">
        <v>47</v>
      </c>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36">
        <f>+土曜日!E5+1</f>
        <v>46208</v>
      </c>
      <c r="F5" s="36"/>
      <c r="G5" s="36"/>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40" t="s">
        <v>45</v>
      </c>
      <c r="B30" s="40"/>
      <c r="C30" s="40"/>
      <c r="D30" s="40"/>
      <c r="E30" s="40"/>
      <c r="F30" s="40"/>
      <c r="G30" s="40"/>
      <c r="H30" s="19"/>
    </row>
    <row r="31" spans="1:8" ht="23.25" customHeight="1" x14ac:dyDescent="0.45">
      <c r="A31" s="27" t="s">
        <v>30</v>
      </c>
      <c r="B31" s="27"/>
      <c r="C31" s="27"/>
      <c r="D31" s="27"/>
      <c r="E31" s="27"/>
      <c r="F31" s="27"/>
      <c r="G31" s="27"/>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2026-07-10T05:10:56Z</cp:lastPrinted>
  <dcterms:created xsi:type="dcterms:W3CDTF">2020-01-14T23:28:41Z</dcterms:created>
  <dcterms:modified xsi:type="dcterms:W3CDTF">2026-07-10T05:11:05Z</dcterms:modified>
</cp:coreProperties>
</file>