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09958AB5-846E-427B-9F36-3463E8C0B71B}" xr6:coauthVersionLast="47" xr6:coauthVersionMax="47" xr10:uidLastSave="{00000000-0000-0000-0000-000000000000}"/>
  <bookViews>
    <workbookView xWindow="-120" yWindow="-120" windowWidth="29040" windowHeight="15720" activeTab="3" xr2:uid="{00000000-000D-0000-FFFF-FFFF00000000}"/>
  </bookViews>
  <sheets>
    <sheet name="月曜日" sheetId="1" r:id="rId1"/>
    <sheet name="火曜日" sheetId="2" r:id="rId2"/>
    <sheet name="水曜日" sheetId="4" state="hidden" r:id="rId3"/>
    <sheet name="木曜日" sheetId="5" r:id="rId4"/>
    <sheet name="金曜日" sheetId="6" r:id="rId5"/>
    <sheet name="土曜日" sheetId="7" r:id="rId6"/>
    <sheet name="日曜日（臨時）" sheetId="9" state="hidden" r:id="rId7"/>
    <sheet name="日曜日" sheetId="8" state="hidden" r:id="rId8"/>
  </sheets>
  <definedNames>
    <definedName name="_xlnm.Print_Area" localSheetId="1">火曜日!$A$1:$G$32</definedName>
    <definedName name="_xlnm.Print_Area" localSheetId="4">金曜日!$A$1:$G$32</definedName>
    <definedName name="_xlnm.Print_Area" localSheetId="0">月曜日!$A$1:$G$32</definedName>
    <definedName name="_xlnm.Print_Area" localSheetId="2">水曜日!$A$1:$G$32</definedName>
    <definedName name="_xlnm.Print_Area" localSheetId="5">土曜日!$A$1:$G$32</definedName>
    <definedName name="_xlnm.Print_Area" localSheetId="7">日曜日!$A$1:$G$31</definedName>
    <definedName name="_xlnm.Print_Area" localSheetId="6">'日曜日（臨時）'!$A$1:$G$32</definedName>
    <definedName name="_xlnm.Print_Area" localSheetId="3">木曜日!$A$1:$G$32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 l="1"/>
  <c r="G19" i="2"/>
  <c r="G9" i="2"/>
  <c r="G19" i="5"/>
  <c r="G8" i="6"/>
  <c r="G8" i="1"/>
  <c r="G22" i="7" l="1"/>
  <c r="E5" i="4"/>
  <c r="G25" i="7"/>
  <c r="G18" i="5" l="1"/>
  <c r="G16" i="2" l="1"/>
  <c r="G25" i="6" l="1"/>
  <c r="G21" i="5" l="1"/>
  <c r="G27" i="7" l="1"/>
  <c r="G17" i="6" l="1"/>
  <c r="G28" i="1" l="1"/>
  <c r="G10" i="2" l="1"/>
  <c r="G20" i="2" l="1"/>
  <c r="G23" i="6" l="1"/>
  <c r="G11" i="6" l="1"/>
  <c r="G11" i="7" l="1"/>
  <c r="G23" i="7" l="1"/>
  <c r="G22" i="6" l="1"/>
  <c r="G21" i="1" l="1"/>
  <c r="G13" i="7" l="1"/>
  <c r="G8" i="7"/>
  <c r="G30" i="9" l="1"/>
  <c r="G29" i="9"/>
  <c r="G28" i="9"/>
  <c r="G27" i="9"/>
  <c r="G26" i="9"/>
  <c r="G25" i="9"/>
  <c r="G24" i="9"/>
  <c r="G23" i="9"/>
  <c r="G22" i="9"/>
  <c r="G21" i="9"/>
  <c r="G20" i="9"/>
  <c r="G19" i="9"/>
  <c r="G18" i="9"/>
  <c r="G17" i="9"/>
  <c r="G16" i="9"/>
  <c r="G15" i="9"/>
  <c r="G14" i="9"/>
  <c r="G13" i="9"/>
  <c r="G12" i="9"/>
  <c r="G11" i="9"/>
  <c r="G10" i="9"/>
  <c r="G9" i="9"/>
  <c r="G8" i="9"/>
  <c r="G19" i="1" l="1"/>
  <c r="G26" i="7" l="1"/>
  <c r="G20" i="6" l="1"/>
  <c r="E5" i="8" l="1"/>
  <c r="G16" i="6" l="1"/>
  <c r="G18" i="6" l="1"/>
  <c r="G19" i="6"/>
  <c r="G11" i="2" l="1"/>
  <c r="G12" i="2"/>
  <c r="G13" i="2"/>
  <c r="G14" i="2"/>
  <c r="G15" i="2"/>
  <c r="G17" i="2"/>
  <c r="G18" i="2"/>
  <c r="G21" i="2"/>
  <c r="G22" i="2"/>
  <c r="G23" i="2"/>
  <c r="G24" i="2"/>
  <c r="G25" i="2"/>
  <c r="G26" i="2"/>
  <c r="G27" i="2"/>
  <c r="G28" i="2"/>
  <c r="G29" i="2"/>
  <c r="G30" i="2"/>
  <c r="G8" i="2"/>
  <c r="G28" i="7" l="1"/>
  <c r="G29" i="7"/>
  <c r="G24" i="7" l="1"/>
  <c r="G30" i="7" l="1"/>
  <c r="G21" i="7"/>
  <c r="G20" i="7"/>
  <c r="G19" i="7"/>
  <c r="G18" i="7"/>
  <c r="G17" i="7"/>
  <c r="G16" i="7"/>
  <c r="G15" i="7"/>
  <c r="G14" i="7"/>
  <c r="G12" i="7"/>
  <c r="G10" i="7"/>
  <c r="G9" i="7"/>
  <c r="G11" i="4" l="1"/>
  <c r="G17" i="1" l="1"/>
  <c r="G12" i="1" l="1"/>
  <c r="G11" i="1" l="1"/>
  <c r="G11" i="5"/>
  <c r="G30" i="1" l="1"/>
  <c r="G29" i="1"/>
  <c r="G27" i="1"/>
  <c r="G26" i="1"/>
  <c r="G25" i="1"/>
  <c r="G24" i="1"/>
  <c r="G23" i="1"/>
  <c r="G22" i="1"/>
  <c r="G20" i="1"/>
  <c r="G18" i="1"/>
  <c r="G16" i="1"/>
  <c r="G15" i="1"/>
  <c r="G14" i="1"/>
  <c r="G13" i="1"/>
  <c r="G10" i="1"/>
  <c r="G9" i="1"/>
  <c r="G30" i="6" l="1"/>
  <c r="G29" i="6"/>
  <c r="G28" i="6"/>
  <c r="G27" i="6"/>
  <c r="G26" i="6"/>
  <c r="G24" i="6"/>
  <c r="G21" i="6"/>
  <c r="G15" i="6"/>
  <c r="G14" i="6"/>
  <c r="G13" i="6"/>
  <c r="G12" i="6"/>
  <c r="G10" i="6"/>
  <c r="G9" i="6"/>
  <c r="G10" i="5" l="1"/>
  <c r="G30" i="4" l="1"/>
  <c r="G29" i="4"/>
  <c r="G28" i="4"/>
  <c r="G27" i="4"/>
  <c r="G26" i="4"/>
  <c r="G25" i="4"/>
  <c r="G24" i="4"/>
  <c r="G23" i="4"/>
  <c r="G22" i="4"/>
  <c r="G21" i="4"/>
  <c r="G20" i="4"/>
  <c r="G19" i="4"/>
  <c r="G18" i="4"/>
  <c r="G17" i="4"/>
  <c r="G16" i="4"/>
  <c r="G15" i="4"/>
  <c r="G14" i="4"/>
  <c r="G13" i="4"/>
  <c r="G12" i="4"/>
  <c r="G10" i="4"/>
  <c r="G9" i="4"/>
  <c r="G8" i="4"/>
  <c r="G24" i="5" l="1"/>
  <c r="G12" i="5" l="1"/>
  <c r="G13" i="5"/>
  <c r="G14" i="5"/>
  <c r="G15" i="5"/>
  <c r="G16" i="5"/>
  <c r="G17" i="5"/>
  <c r="G20" i="5"/>
  <c r="G22" i="5"/>
  <c r="G23" i="5"/>
  <c r="G25" i="5"/>
  <c r="G26" i="5"/>
  <c r="G27" i="5"/>
  <c r="G28" i="5"/>
  <c r="G29" i="5"/>
  <c r="G30" i="5"/>
  <c r="G29" i="8" l="1"/>
  <c r="G28" i="8"/>
  <c r="G27" i="8"/>
  <c r="G26" i="8"/>
  <c r="G25" i="8"/>
  <c r="G24" i="8"/>
  <c r="G23" i="8"/>
  <c r="G22" i="8"/>
  <c r="G21" i="8"/>
  <c r="G20" i="8"/>
  <c r="G19" i="8"/>
  <c r="G18" i="8"/>
  <c r="G17" i="8"/>
  <c r="G16" i="8"/>
  <c r="G15" i="8"/>
  <c r="G14" i="8"/>
  <c r="G13" i="8"/>
  <c r="G12" i="8"/>
  <c r="G11" i="8"/>
  <c r="G10" i="8"/>
  <c r="G9" i="8"/>
  <c r="G8" i="8"/>
  <c r="G8" i="5"/>
</calcChain>
</file>

<file path=xl/sharedStrings.xml><?xml version="1.0" encoding="utf-8"?>
<sst xmlns="http://schemas.openxmlformats.org/spreadsheetml/2006/main" count="268" uniqueCount="55">
  <si>
    <t>品目名</t>
    <rPh sb="0" eb="2">
      <t>ヒンモク</t>
    </rPh>
    <rPh sb="2" eb="3">
      <t>メイ</t>
    </rPh>
    <phoneticPr fontId="2"/>
  </si>
  <si>
    <t>数量（㎏）</t>
    <rPh sb="0" eb="2">
      <t>スウリョウ</t>
    </rPh>
    <phoneticPr fontId="2"/>
  </si>
  <si>
    <t>金額（円）</t>
    <rPh sb="0" eb="2">
      <t>キンガク</t>
    </rPh>
    <rPh sb="3" eb="4">
      <t>エン</t>
    </rPh>
    <phoneticPr fontId="2"/>
  </si>
  <si>
    <t>販売価格（円/㎏）</t>
    <rPh sb="0" eb="2">
      <t>ハンバイ</t>
    </rPh>
    <rPh sb="2" eb="4">
      <t>カカク</t>
    </rPh>
    <rPh sb="5" eb="6">
      <t>エン</t>
    </rPh>
    <phoneticPr fontId="2"/>
  </si>
  <si>
    <t>高値</t>
    <rPh sb="0" eb="2">
      <t>タカネ</t>
    </rPh>
    <phoneticPr fontId="2"/>
  </si>
  <si>
    <t>安値</t>
    <rPh sb="0" eb="2">
      <t>ヤスネ</t>
    </rPh>
    <phoneticPr fontId="2"/>
  </si>
  <si>
    <t>平均</t>
    <rPh sb="0" eb="2">
      <t>ヘイキン</t>
    </rPh>
    <phoneticPr fontId="2"/>
  </si>
  <si>
    <t>**温州みかん</t>
    <rPh sb="2" eb="3">
      <t>オン</t>
    </rPh>
    <rPh sb="3" eb="4">
      <t>シュウ</t>
    </rPh>
    <phoneticPr fontId="2"/>
  </si>
  <si>
    <t>シークァーサー</t>
    <phoneticPr fontId="2"/>
  </si>
  <si>
    <t>タンカン</t>
    <phoneticPr fontId="2"/>
  </si>
  <si>
    <t>**りんご</t>
    <phoneticPr fontId="2"/>
  </si>
  <si>
    <t>**なし</t>
    <phoneticPr fontId="2"/>
  </si>
  <si>
    <t>**かき</t>
    <phoneticPr fontId="2"/>
  </si>
  <si>
    <t>びわ</t>
    <phoneticPr fontId="2"/>
  </si>
  <si>
    <t>**プラム</t>
    <phoneticPr fontId="2"/>
  </si>
  <si>
    <t>**イチゴ</t>
    <phoneticPr fontId="2"/>
  </si>
  <si>
    <t>**すいか</t>
    <phoneticPr fontId="2"/>
  </si>
  <si>
    <t>バナナ</t>
    <phoneticPr fontId="2"/>
  </si>
  <si>
    <t>島バナナ</t>
    <rPh sb="0" eb="1">
      <t>シマ</t>
    </rPh>
    <phoneticPr fontId="2"/>
  </si>
  <si>
    <t>**パイナップル</t>
    <phoneticPr fontId="2"/>
  </si>
  <si>
    <t>**パパイヤ</t>
    <phoneticPr fontId="2"/>
  </si>
  <si>
    <t>島マンゴー</t>
    <rPh sb="0" eb="1">
      <t>シマ</t>
    </rPh>
    <phoneticPr fontId="2"/>
  </si>
  <si>
    <t>パッションフルーツ</t>
    <phoneticPr fontId="2"/>
  </si>
  <si>
    <t>アテモヤ</t>
    <phoneticPr fontId="2"/>
  </si>
  <si>
    <t>ドラゴンフルーツ</t>
    <phoneticPr fontId="2"/>
  </si>
  <si>
    <t>スターフルーツ</t>
    <phoneticPr fontId="2"/>
  </si>
  <si>
    <t>レイシ</t>
    <phoneticPr fontId="2"/>
  </si>
  <si>
    <t>**ぶどう</t>
    <phoneticPr fontId="2"/>
  </si>
  <si>
    <t>**メロン</t>
    <phoneticPr fontId="2"/>
  </si>
  <si>
    <t xml:space="preserve"> </t>
    <phoneticPr fontId="2"/>
  </si>
  <si>
    <t>※2021年4月から天草を掲載品目に追加しました。</t>
    <rPh sb="5" eb="6">
      <t>ネン</t>
    </rPh>
    <rPh sb="7" eb="8">
      <t>ガツ</t>
    </rPh>
    <rPh sb="10" eb="12">
      <t>アマクサ</t>
    </rPh>
    <rPh sb="13" eb="15">
      <t>ケイサイ</t>
    </rPh>
    <rPh sb="15" eb="17">
      <t>ヒンモク</t>
    </rPh>
    <rPh sb="18" eb="20">
      <t>ツイカ</t>
    </rPh>
    <phoneticPr fontId="2"/>
  </si>
  <si>
    <t>天草</t>
    <rPh sb="0" eb="2">
      <t>アマクサ</t>
    </rPh>
    <phoneticPr fontId="2"/>
  </si>
  <si>
    <t>シークァーサー</t>
    <phoneticPr fontId="2"/>
  </si>
  <si>
    <t>タンカン</t>
    <phoneticPr fontId="2"/>
  </si>
  <si>
    <t>**りんご</t>
    <phoneticPr fontId="2"/>
  </si>
  <si>
    <t>**なし</t>
    <phoneticPr fontId="2"/>
  </si>
  <si>
    <t>**かき</t>
    <phoneticPr fontId="2"/>
  </si>
  <si>
    <t>**プラム</t>
    <phoneticPr fontId="2"/>
  </si>
  <si>
    <t>**ぶどう</t>
    <phoneticPr fontId="2"/>
  </si>
  <si>
    <t>**イチゴ</t>
    <phoneticPr fontId="2"/>
  </si>
  <si>
    <t>**メロン</t>
    <phoneticPr fontId="2"/>
  </si>
  <si>
    <t>**すいか</t>
    <phoneticPr fontId="2"/>
  </si>
  <si>
    <t>**パイナップル</t>
    <phoneticPr fontId="2"/>
  </si>
  <si>
    <t>パッションフルーツ</t>
    <phoneticPr fontId="2"/>
  </si>
  <si>
    <t>**ぶどう</t>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</si>
  <si>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</si>
  <si>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</si>
  <si>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休日</t>
    <rPh sb="0" eb="2">
      <t>キュウジツ</t>
    </rPh>
    <phoneticPr fontId="2"/>
  </si>
  <si>
    <t>臨時開市</t>
    <rPh sb="0" eb="4">
      <t>リンジカイイチ</t>
    </rPh>
    <phoneticPr fontId="2"/>
  </si>
  <si>
    <t>令和7年1月5日</t>
    <rPh sb="0" eb="2">
      <t>レイワ</t>
    </rPh>
    <rPh sb="3" eb="4">
      <t>ネン</t>
    </rPh>
    <rPh sb="5" eb="6">
      <t>ガツ</t>
    </rPh>
    <rPh sb="7" eb="8">
      <t>ニチ</t>
    </rPh>
    <phoneticPr fontId="2"/>
  </si>
  <si>
    <t>令和7年1月24日</t>
    <rPh sb="0" eb="2">
      <t>レイワ</t>
    </rPh>
    <rPh sb="3" eb="4">
      <t>ネン</t>
    </rPh>
    <rPh sb="5" eb="6">
      <t>ガツ</t>
    </rPh>
    <rPh sb="8" eb="9">
      <t>ニチ</t>
    </rPh>
    <phoneticPr fontId="2"/>
  </si>
  <si>
    <t>令和7年1月25日</t>
    <rPh sb="0" eb="2">
      <t>レイワ</t>
    </rPh>
    <rPh sb="3" eb="4">
      <t>ネン</t>
    </rPh>
    <rPh sb="5" eb="6">
      <t>ガツ</t>
    </rPh>
    <rPh sb="8" eb="9">
      <t>ニチ</t>
    </rPh>
    <phoneticPr fontId="2"/>
  </si>
  <si>
    <t>令和7年1月27日</t>
    <rPh sb="0" eb="2">
      <t>レイワ</t>
    </rPh>
    <rPh sb="3" eb="4">
      <t>ネン</t>
    </rPh>
    <rPh sb="5" eb="6">
      <t>ガツ</t>
    </rPh>
    <rPh sb="8" eb="9">
      <t>ニチ</t>
    </rPh>
    <phoneticPr fontId="2"/>
  </si>
  <si>
    <t>令和7年1月28日</t>
    <rPh sb="0" eb="2">
      <t>レイワ</t>
    </rPh>
    <rPh sb="3" eb="4">
      <t>ネン</t>
    </rPh>
    <rPh sb="5" eb="6">
      <t>ツキ</t>
    </rPh>
    <rPh sb="8" eb="9">
      <t>ニチ</t>
    </rPh>
    <phoneticPr fontId="2"/>
  </si>
  <si>
    <t>令和7年1月30日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</si>
</sst>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rgb="FFFF0000"/>
      <name val="ＭＳ Ｐゴシック"/>
      <family val="3"/>
      <charset val="128"/>
    </font>
    <font>
      <b/>
      <sz val="8"/>
      <color rgb="FFFF0000"/>
      <name val="ＭＳ Ｐゴシック"/>
      <family val="3"/>
      <charset val="128"/>
    </font>
    <font>
      <b/>
      <sz val="20"/>
      <color rgb="FFFF0000"/>
      <name val="ＭＳ Ｐゴシック"/>
      <family val="3"/>
      <charset val="128"/>
    </font>
    <font>
      <b/>
      <sz val="48"/>
      <color rgb="FFFF0000"/>
      <name val="HGP明朝E"/>
      <family val="1"/>
      <charset val="128"/>
    </font>
    <font>
      <sz val="48"/>
      <color rgb="FFFF0000"/>
      <name val="ＭＳ Ｐゴシック"/>
      <family val="3"/>
      <charset val="128"/>
    </font>
  </fonts>
  <fills count="3">
    <fill>
      <patternFill patternType="none"/>
    </fill>
    <fill>
      <patternFill patternType="gray125"/>
    </fill>
    <fill>
      <patternFill patternType="solid">
        <fgColor rgb="FFFF6699"/>
        <bgColor indexed="64"/>
      </patternFill>
    </fill>
  </fills>
  <borders count="18">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style="double">
        <color auto="1"/>
      </top>
      <bottom/>
      <diagonal/>
    </border>
    <border>
      <left style="double">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double">
        <color auto="1"/>
      </left>
      <right style="thin">
        <color auto="1"/>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double">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thin">
        <color auto="1"/>
      </left>
      <right style="thin">
        <color auto="1"/>
      </right>
      <top/>
      <bottom style="double">
        <color auto="1"/>
      </bottom>
      <diagonal/>
    </border>
    <border>
      <left style="thin">
        <color auto="1"/>
      </left>
      <right style="thin">
        <color auto="1"/>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38" fontId="3" fillId="0" borderId="14" xfId="1" applyFont="1" applyBorder="1" applyAlignment="1">
      <alignment horizontal="right"/>
    </xf>
    <xf numFmtId="38" fontId="3" fillId="0" borderId="0" xfId="1" applyFont="1" applyAlignment="1">
      <alignment horizontal="center" vertical="center"/>
    </xf>
    <xf numFmtId="38" fontId="3" fillId="0" borderId="9" xfId="1" applyFont="1" applyBorder="1" applyAlignment="1">
      <alignment horizontal="right"/>
    </xf>
    <xf numFmtId="0" fontId="5" fillId="0" borderId="1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5" fillId="0" borderId="13"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38" fontId="3" fillId="0" borderId="15" xfId="1" applyFont="1" applyBorder="1" applyAlignment="1">
      <alignment horizontal="right"/>
    </xf>
    <xf numFmtId="38" fontId="3" fillId="0" borderId="11" xfId="1" applyFont="1" applyBorder="1" applyAlignment="1">
      <alignment horizontal="right"/>
    </xf>
    <xf numFmtId="38" fontId="3" fillId="0" borderId="12" xfId="1" applyFont="1" applyBorder="1" applyAlignment="1">
      <alignment horizontal="right"/>
    </xf>
    <xf numFmtId="0" fontId="3" fillId="0" borderId="0" xfId="0" applyFont="1">
      <alignment vertical="center"/>
    </xf>
    <xf numFmtId="56" fontId="5" fillId="0" borderId="9" xfId="0" applyNumberFormat="1" applyFont="1" applyBorder="1" applyAlignment="1">
      <alignment horizontal="center"/>
    </xf>
    <xf numFmtId="38" fontId="3" fillId="0" borderId="16" xfId="1" applyFont="1" applyBorder="1" applyAlignment="1">
      <alignment horizontal="right"/>
    </xf>
    <xf numFmtId="0" fontId="5" fillId="0" borderId="0" xfId="0" applyFont="1">
      <alignment vertical="center"/>
    </xf>
    <xf numFmtId="38" fontId="3" fillId="0" borderId="17" xfId="1" applyFont="1" applyBorder="1" applyAlignment="1">
      <alignment horizontal="right"/>
    </xf>
    <xf numFmtId="0" fontId="11" fillId="0" borderId="0" xfId="0" applyFont="1" applyAlignment="1">
      <alignment horizontal="center" vertical="center" wrapText="1"/>
    </xf>
    <xf numFmtId="0" fontId="3" fillId="0" borderId="0" xfId="0" applyFont="1" applyAlignment="1">
      <alignment horizontal="left" vertical="center"/>
    </xf>
    <xf numFmtId="49" fontId="5" fillId="0" borderId="0" xfId="0" applyNumberFormat="1" applyFont="1" applyAlignment="1">
      <alignment horizontal="right"/>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7" fillId="0" borderId="0" xfId="0" applyFont="1" applyAlignment="1">
      <alignment horizontal="left" vertical="center" wrapText="1"/>
    </xf>
    <xf numFmtId="0" fontId="9" fillId="0" borderId="0" xfId="0" applyFont="1" applyAlignment="1">
      <alignment horizontal="center" vertical="center" wrapText="1"/>
    </xf>
    <xf numFmtId="176" fontId="5" fillId="0" borderId="0" xfId="0" applyNumberFormat="1" applyFont="1" applyAlignment="1">
      <alignment horizontal="right"/>
    </xf>
    <xf numFmtId="0" fontId="8" fillId="0" borderId="0" xfId="0" applyFont="1" applyAlignment="1">
      <alignment horizontal="left"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3"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692578"/>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0" y="70962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topLeftCell="A11" zoomScaleNormal="100" workbookViewId="0">
      <selection activeCell="F29" sqref="F29"/>
    </sheetView>
  </sheetViews>
  <sheetFormatPr defaultColWidth="9" defaultRowHeight="17.25" x14ac:dyDescent="0.4"/>
  <cols>
    <col min="1" max="1" width="5.375" style="1" customWidth="1"/>
    <col min="2" max="2" width="18.625" style="1" customWidth="1"/>
    <col min="3" max="3" width="13.25" style="1" customWidth="1"/>
    <col min="4" max="4" width="16.875" style="1" customWidth="1"/>
    <col min="5" max="5" width="11.625" style="1" customWidth="1"/>
    <col min="6" max="7" width="10.875" style="1" customWidth="1"/>
    <col min="8" max="16384" width="9" style="1"/>
  </cols>
  <sheetData>
    <row r="1" spans="1:8" ht="18.75" customHeight="1" x14ac:dyDescent="0.4">
      <c r="A1" s="1" t="s">
        <v>29</v>
      </c>
      <c r="D1" s="22"/>
      <c r="E1" s="22"/>
      <c r="F1" s="22"/>
      <c r="G1" s="22"/>
    </row>
    <row r="2" spans="1:8" ht="22.5" customHeight="1" x14ac:dyDescent="0.4">
      <c r="D2" s="24"/>
      <c r="E2" s="24"/>
      <c r="F2" s="24"/>
      <c r="G2" s="24"/>
    </row>
    <row r="3" spans="1:8" ht="22.5" customHeight="1" x14ac:dyDescent="0.4">
      <c r="D3" s="24"/>
      <c r="E3" s="24"/>
      <c r="F3" s="24"/>
      <c r="G3" s="24"/>
    </row>
    <row r="4" spans="1:8" ht="22.5" customHeight="1" x14ac:dyDescent="0.4">
      <c r="D4" s="24"/>
      <c r="E4" s="24"/>
      <c r="F4" s="24"/>
      <c r="G4" s="24"/>
    </row>
    <row r="5" spans="1:8" ht="25.5" customHeight="1" thickBot="1" x14ac:dyDescent="0.2">
      <c r="A5" s="2"/>
      <c r="B5" s="2"/>
      <c r="C5" s="2"/>
      <c r="D5" s="2"/>
      <c r="E5" s="26" t="s">
        <v>52</v>
      </c>
      <c r="F5" s="26"/>
      <c r="G5" s="26"/>
      <c r="H5" s="2"/>
    </row>
    <row r="6" spans="1:8" s="4" customFormat="1" ht="23.25" customHeight="1" thickTop="1" x14ac:dyDescent="0.4">
      <c r="A6" s="27"/>
      <c r="B6" s="29" t="s">
        <v>0</v>
      </c>
      <c r="C6" s="29" t="s">
        <v>1</v>
      </c>
      <c r="D6" s="29" t="s">
        <v>2</v>
      </c>
      <c r="E6" s="29" t="s">
        <v>3</v>
      </c>
      <c r="F6" s="29"/>
      <c r="G6" s="31"/>
      <c r="H6" s="3"/>
    </row>
    <row r="7" spans="1:8" s="4" customFormat="1" ht="23.25" customHeight="1" x14ac:dyDescent="0.4">
      <c r="A7" s="28"/>
      <c r="B7" s="30"/>
      <c r="C7" s="30"/>
      <c r="D7" s="30"/>
      <c r="E7" s="5" t="s">
        <v>4</v>
      </c>
      <c r="F7" s="5" t="s">
        <v>5</v>
      </c>
      <c r="G7" s="6" t="s">
        <v>6</v>
      </c>
      <c r="H7" s="3"/>
    </row>
    <row r="8" spans="1:8" ht="27" customHeight="1" x14ac:dyDescent="0.15">
      <c r="A8" s="13">
        <v>1</v>
      </c>
      <c r="B8" s="10" t="s">
        <v>7</v>
      </c>
      <c r="C8" s="9">
        <v>4410</v>
      </c>
      <c r="D8" s="9">
        <v>1613304</v>
      </c>
      <c r="E8" s="9">
        <v>670</v>
      </c>
      <c r="F8" s="9">
        <v>162</v>
      </c>
      <c r="G8" s="16">
        <f t="shared" ref="G8" si="0">IF(C8="","",IF(D8/C8&gt;E8,E8,IF(D8/C8&lt;F8,F8,D8/C8)))</f>
        <v>365.82857142857142</v>
      </c>
      <c r="H8" s="8"/>
    </row>
    <row r="9" spans="1:8" ht="27" customHeight="1" x14ac:dyDescent="0.15">
      <c r="A9" s="14">
        <v>2</v>
      </c>
      <c r="B9" s="11" t="s">
        <v>8</v>
      </c>
      <c r="C9" s="9"/>
      <c r="D9" s="9"/>
      <c r="E9" s="9"/>
      <c r="F9" s="9"/>
      <c r="G9" s="16" t="str">
        <f t="shared" ref="G9:G30" si="1">IF(C9="","",IF(D9/C9&gt;E9,E9,IF(D9/C9&lt;F9,F9,D9/C9)))</f>
        <v/>
      </c>
      <c r="H9" s="8"/>
    </row>
    <row r="10" spans="1:8" ht="27" customHeight="1" x14ac:dyDescent="0.15">
      <c r="A10" s="14">
        <v>3</v>
      </c>
      <c r="B10" s="11" t="s">
        <v>9</v>
      </c>
      <c r="C10" s="9">
        <v>3283</v>
      </c>
      <c r="D10" s="9">
        <v>2168975</v>
      </c>
      <c r="E10" s="9">
        <v>896</v>
      </c>
      <c r="F10" s="9">
        <v>302</v>
      </c>
      <c r="G10" s="16">
        <f t="shared" si="1"/>
        <v>660.6685957965276</v>
      </c>
      <c r="H10" s="8"/>
    </row>
    <row r="11" spans="1:8" ht="27" customHeight="1" x14ac:dyDescent="0.15">
      <c r="A11" s="13">
        <v>4</v>
      </c>
      <c r="B11" s="11" t="s">
        <v>31</v>
      </c>
      <c r="C11" s="9"/>
      <c r="D11" s="9"/>
      <c r="E11" s="9"/>
      <c r="F11" s="9"/>
      <c r="G11" s="16" t="str">
        <f t="shared" si="1"/>
        <v/>
      </c>
      <c r="H11" s="8"/>
    </row>
    <row r="12" spans="1:8" ht="27" customHeight="1" x14ac:dyDescent="0.15">
      <c r="A12" s="14">
        <v>5</v>
      </c>
      <c r="B12" s="11" t="s">
        <v>10</v>
      </c>
      <c r="C12" s="9"/>
      <c r="D12" s="9"/>
      <c r="E12" s="9"/>
      <c r="F12" s="9"/>
      <c r="G12" s="16" t="str">
        <f t="shared" si="1"/>
        <v/>
      </c>
      <c r="H12" s="8"/>
    </row>
    <row r="13" spans="1:8" ht="27" customHeight="1" x14ac:dyDescent="0.15">
      <c r="A13" s="14">
        <v>6</v>
      </c>
      <c r="B13" s="11" t="s">
        <v>11</v>
      </c>
      <c r="C13" s="9"/>
      <c r="D13" s="9"/>
      <c r="E13" s="9"/>
      <c r="F13" s="9"/>
      <c r="G13" s="16" t="str">
        <f t="shared" si="1"/>
        <v/>
      </c>
      <c r="H13" s="8"/>
    </row>
    <row r="14" spans="1:8" ht="27" customHeight="1" x14ac:dyDescent="0.15">
      <c r="A14" s="13">
        <v>7</v>
      </c>
      <c r="B14" s="11" t="s">
        <v>12</v>
      </c>
      <c r="C14" s="9">
        <v>42</v>
      </c>
      <c r="D14" s="9">
        <v>52769</v>
      </c>
      <c r="E14" s="9">
        <v>1368</v>
      </c>
      <c r="F14" s="9">
        <v>907</v>
      </c>
      <c r="G14" s="16">
        <f t="shared" si="1"/>
        <v>1256.4047619047619</v>
      </c>
      <c r="H14" s="8"/>
    </row>
    <row r="15" spans="1:8" ht="27" customHeight="1" x14ac:dyDescent="0.15">
      <c r="A15" s="14">
        <v>8</v>
      </c>
      <c r="B15" s="11" t="s">
        <v>13</v>
      </c>
      <c r="C15" s="9"/>
      <c r="D15" s="9"/>
      <c r="E15" s="9"/>
      <c r="F15" s="9"/>
      <c r="G15" s="16" t="str">
        <f t="shared" si="1"/>
        <v/>
      </c>
      <c r="H15" s="8"/>
    </row>
    <row r="16" spans="1:8" ht="27" customHeight="1" x14ac:dyDescent="0.15">
      <c r="A16" s="14">
        <v>9</v>
      </c>
      <c r="B16" s="11" t="s">
        <v>14</v>
      </c>
      <c r="C16" s="9"/>
      <c r="D16" s="9"/>
      <c r="E16" s="9"/>
      <c r="F16" s="9"/>
      <c r="G16" s="16" t="str">
        <f t="shared" si="1"/>
        <v/>
      </c>
      <c r="H16" s="8"/>
    </row>
    <row r="17" spans="1:8" ht="27" customHeight="1" x14ac:dyDescent="0.15">
      <c r="A17" s="13">
        <v>10</v>
      </c>
      <c r="B17" s="11" t="s">
        <v>27</v>
      </c>
      <c r="C17" s="9">
        <v>435</v>
      </c>
      <c r="D17" s="9">
        <v>446472</v>
      </c>
      <c r="E17" s="9">
        <v>1027</v>
      </c>
      <c r="F17" s="9">
        <v>1027</v>
      </c>
      <c r="G17" s="16">
        <f t="shared" si="1"/>
        <v>1027</v>
      </c>
      <c r="H17" s="8"/>
    </row>
    <row r="18" spans="1:8" ht="27" customHeight="1" x14ac:dyDescent="0.15">
      <c r="A18" s="14">
        <v>11</v>
      </c>
      <c r="B18" s="11" t="s">
        <v>15</v>
      </c>
      <c r="C18" s="9">
        <v>327</v>
      </c>
      <c r="D18" s="9">
        <v>733968</v>
      </c>
      <c r="E18" s="9">
        <v>3240</v>
      </c>
      <c r="F18" s="9">
        <v>2016</v>
      </c>
      <c r="G18" s="16">
        <f t="shared" si="1"/>
        <v>2244.5504587155965</v>
      </c>
      <c r="H18" s="8"/>
    </row>
    <row r="19" spans="1:8" ht="27" customHeight="1" x14ac:dyDescent="0.15">
      <c r="A19" s="14">
        <v>12</v>
      </c>
      <c r="B19" s="11" t="s">
        <v>28</v>
      </c>
      <c r="C19" s="9">
        <v>555</v>
      </c>
      <c r="D19" s="9">
        <v>374652</v>
      </c>
      <c r="E19" s="9">
        <v>1215</v>
      </c>
      <c r="F19" s="9">
        <v>258</v>
      </c>
      <c r="G19" s="16">
        <f t="shared" si="1"/>
        <v>675.04864864864862</v>
      </c>
      <c r="H19" s="8"/>
    </row>
    <row r="20" spans="1:8" ht="27" customHeight="1" x14ac:dyDescent="0.15">
      <c r="A20" s="13">
        <v>13</v>
      </c>
      <c r="B20" s="11" t="s">
        <v>16</v>
      </c>
      <c r="C20" s="9"/>
      <c r="D20" s="9"/>
      <c r="E20" s="9"/>
      <c r="F20" s="9"/>
      <c r="G20" s="16" t="str">
        <f t="shared" si="1"/>
        <v/>
      </c>
      <c r="H20" s="8"/>
    </row>
    <row r="21" spans="1:8" ht="27" customHeight="1" x14ac:dyDescent="0.15">
      <c r="A21" s="14">
        <v>14</v>
      </c>
      <c r="B21" s="11" t="s">
        <v>17</v>
      </c>
      <c r="C21" s="9">
        <v>7477</v>
      </c>
      <c r="D21" s="9">
        <v>2055575</v>
      </c>
      <c r="E21" s="9">
        <v>864</v>
      </c>
      <c r="F21" s="9">
        <v>162</v>
      </c>
      <c r="G21" s="16">
        <f t="shared" si="1"/>
        <v>274.91975391199679</v>
      </c>
      <c r="H21" s="8"/>
    </row>
    <row r="22" spans="1:8" ht="27" customHeight="1" x14ac:dyDescent="0.15">
      <c r="A22" s="14">
        <v>15</v>
      </c>
      <c r="B22" s="11" t="s">
        <v>18</v>
      </c>
      <c r="C22" s="9"/>
      <c r="D22" s="9"/>
      <c r="E22" s="9"/>
      <c r="F22" s="9"/>
      <c r="G22" s="16" t="str">
        <f t="shared" si="1"/>
        <v/>
      </c>
      <c r="H22" s="8"/>
    </row>
    <row r="23" spans="1:8" ht="27" customHeight="1" x14ac:dyDescent="0.15">
      <c r="A23" s="13">
        <v>16</v>
      </c>
      <c r="B23" s="11" t="s">
        <v>19</v>
      </c>
      <c r="C23" s="9">
        <v>855</v>
      </c>
      <c r="D23" s="9">
        <v>466560</v>
      </c>
      <c r="E23" s="9">
        <v>1560</v>
      </c>
      <c r="F23" s="9">
        <v>216</v>
      </c>
      <c r="G23" s="16">
        <f t="shared" si="1"/>
        <v>545.68421052631584</v>
      </c>
      <c r="H23" s="8"/>
    </row>
    <row r="24" spans="1:8" ht="27" customHeight="1" x14ac:dyDescent="0.15">
      <c r="A24" s="14">
        <v>17</v>
      </c>
      <c r="B24" s="11" t="s">
        <v>20</v>
      </c>
      <c r="C24" s="9">
        <v>31</v>
      </c>
      <c r="D24" s="9">
        <v>25380</v>
      </c>
      <c r="E24" s="9">
        <v>945</v>
      </c>
      <c r="F24" s="9">
        <v>713</v>
      </c>
      <c r="G24" s="16">
        <f t="shared" si="1"/>
        <v>818.70967741935488</v>
      </c>
      <c r="H24" s="8"/>
    </row>
    <row r="25" spans="1:8" ht="27" customHeight="1" x14ac:dyDescent="0.15">
      <c r="A25" s="14">
        <v>18</v>
      </c>
      <c r="B25" s="11" t="s">
        <v>21</v>
      </c>
      <c r="C25" s="9"/>
      <c r="D25" s="9"/>
      <c r="E25" s="9"/>
      <c r="F25" s="9"/>
      <c r="G25" s="16" t="str">
        <f t="shared" si="1"/>
        <v/>
      </c>
      <c r="H25" s="8"/>
    </row>
    <row r="26" spans="1:8" ht="27" customHeight="1" x14ac:dyDescent="0.15">
      <c r="A26" s="13">
        <v>19</v>
      </c>
      <c r="B26" s="11" t="s">
        <v>22</v>
      </c>
      <c r="C26" s="9">
        <v>33</v>
      </c>
      <c r="D26" s="9">
        <v>87480</v>
      </c>
      <c r="E26" s="9">
        <v>3024</v>
      </c>
      <c r="F26" s="9">
        <v>2376</v>
      </c>
      <c r="G26" s="16">
        <f t="shared" si="1"/>
        <v>2650.909090909091</v>
      </c>
      <c r="H26" s="8"/>
    </row>
    <row r="27" spans="1:8" ht="27" customHeight="1" x14ac:dyDescent="0.15">
      <c r="A27" s="14">
        <v>20</v>
      </c>
      <c r="B27" s="11" t="s">
        <v>23</v>
      </c>
      <c r="C27" s="9">
        <v>76</v>
      </c>
      <c r="D27" s="9">
        <v>188784</v>
      </c>
      <c r="E27" s="9">
        <v>3240</v>
      </c>
      <c r="F27" s="9">
        <v>1080</v>
      </c>
      <c r="G27" s="16">
        <f t="shared" si="1"/>
        <v>2484</v>
      </c>
      <c r="H27" s="8"/>
    </row>
    <row r="28" spans="1:8" ht="27" customHeight="1" x14ac:dyDescent="0.15">
      <c r="A28" s="14">
        <v>21</v>
      </c>
      <c r="B28" s="11" t="s">
        <v>24</v>
      </c>
      <c r="C28" s="9"/>
      <c r="D28" s="9"/>
      <c r="E28" s="9"/>
      <c r="F28" s="9"/>
      <c r="G28" s="16" t="str">
        <f t="shared" si="1"/>
        <v/>
      </c>
      <c r="H28" s="8"/>
    </row>
    <row r="29" spans="1:8" ht="27" customHeight="1" x14ac:dyDescent="0.15">
      <c r="A29" s="13">
        <v>22</v>
      </c>
      <c r="B29" s="11" t="s">
        <v>25</v>
      </c>
      <c r="C29" s="23">
        <v>61</v>
      </c>
      <c r="D29" s="23">
        <v>56106</v>
      </c>
      <c r="E29" s="23">
        <v>1080</v>
      </c>
      <c r="F29" s="23">
        <v>463</v>
      </c>
      <c r="G29" s="16">
        <f t="shared" si="1"/>
        <v>919.77049180327867</v>
      </c>
      <c r="H29" s="8"/>
    </row>
    <row r="30" spans="1:8" ht="27" customHeight="1" thickBot="1" x14ac:dyDescent="0.2">
      <c r="A30" s="15">
        <v>23</v>
      </c>
      <c r="B30" s="12" t="s">
        <v>26</v>
      </c>
      <c r="C30" s="17"/>
      <c r="D30" s="17"/>
      <c r="E30" s="17"/>
      <c r="F30" s="17"/>
      <c r="G30" s="18" t="str">
        <f t="shared" si="1"/>
        <v/>
      </c>
      <c r="H30" s="8"/>
    </row>
    <row r="31" spans="1:8" ht="23.25" customHeight="1" thickTop="1" x14ac:dyDescent="0.4">
      <c r="A31" s="25" t="s">
        <v>45</v>
      </c>
      <c r="B31" s="25"/>
      <c r="C31" s="25"/>
      <c r="D31" s="25"/>
      <c r="E31" s="25"/>
      <c r="F31" s="25"/>
      <c r="G31" s="25"/>
      <c r="H31" s="19"/>
    </row>
    <row r="32" spans="1:8" ht="23.25" customHeight="1" x14ac:dyDescent="0.4">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2"/>
  <sheetViews>
    <sheetView topLeftCell="A11" zoomScaleNormal="100" workbookViewId="0">
      <selection activeCell="G29" sqref="G29"/>
    </sheetView>
  </sheetViews>
  <sheetFormatPr defaultColWidth="9" defaultRowHeight="17.25" x14ac:dyDescent="0.4"/>
  <cols>
    <col min="1" max="1" width="5.375" style="1" customWidth="1"/>
    <col min="2" max="2" width="18.625" style="1" customWidth="1"/>
    <col min="3" max="3" width="13.25" style="1" customWidth="1"/>
    <col min="4" max="4" width="16.875" style="1" customWidth="1"/>
    <col min="5" max="7" width="10.875" style="1" customWidth="1"/>
    <col min="8" max="16384" width="9" style="1"/>
  </cols>
  <sheetData>
    <row r="1" spans="1:8" ht="18.75" customHeight="1" x14ac:dyDescent="0.4">
      <c r="A1" s="1" t="s">
        <v>29</v>
      </c>
      <c r="D1" s="22"/>
      <c r="E1" s="22"/>
      <c r="F1" s="22"/>
      <c r="G1" s="22"/>
    </row>
    <row r="2" spans="1:8" ht="22.5" customHeight="1" x14ac:dyDescent="0.4">
      <c r="D2" s="32"/>
      <c r="E2" s="32"/>
      <c r="F2" s="32"/>
      <c r="G2" s="32"/>
    </row>
    <row r="3" spans="1:8" ht="22.5" customHeight="1" x14ac:dyDescent="0.4">
      <c r="D3" s="32"/>
      <c r="E3" s="32"/>
      <c r="F3" s="32"/>
      <c r="G3" s="32"/>
    </row>
    <row r="4" spans="1:8" ht="22.5" customHeight="1" x14ac:dyDescent="0.4">
      <c r="D4" s="32"/>
      <c r="E4" s="32"/>
      <c r="F4" s="32"/>
      <c r="G4" s="32"/>
    </row>
    <row r="5" spans="1:8" ht="25.5" customHeight="1" thickBot="1" x14ac:dyDescent="0.2">
      <c r="A5" s="2"/>
      <c r="B5" s="2"/>
      <c r="C5" s="2"/>
      <c r="D5" s="2"/>
      <c r="E5" s="26" t="s">
        <v>53</v>
      </c>
      <c r="F5" s="26"/>
      <c r="G5" s="26"/>
      <c r="H5" s="2"/>
    </row>
    <row r="6" spans="1:8" s="4" customFormat="1" ht="23.25" customHeight="1" thickTop="1" x14ac:dyDescent="0.4">
      <c r="A6" s="27"/>
      <c r="B6" s="29" t="s">
        <v>0</v>
      </c>
      <c r="C6" s="29" t="s">
        <v>1</v>
      </c>
      <c r="D6" s="29" t="s">
        <v>2</v>
      </c>
      <c r="E6" s="29" t="s">
        <v>3</v>
      </c>
      <c r="F6" s="29"/>
      <c r="G6" s="31"/>
      <c r="H6" s="3"/>
    </row>
    <row r="7" spans="1:8" s="4" customFormat="1" ht="23.25" customHeight="1" x14ac:dyDescent="0.4">
      <c r="A7" s="28"/>
      <c r="B7" s="30"/>
      <c r="C7" s="30"/>
      <c r="D7" s="30"/>
      <c r="E7" s="5" t="s">
        <v>4</v>
      </c>
      <c r="F7" s="5" t="s">
        <v>5</v>
      </c>
      <c r="G7" s="6" t="s">
        <v>6</v>
      </c>
      <c r="H7" s="3"/>
    </row>
    <row r="8" spans="1:8" ht="27" customHeight="1" x14ac:dyDescent="0.15">
      <c r="A8" s="13">
        <v>1</v>
      </c>
      <c r="B8" s="10" t="s">
        <v>7</v>
      </c>
      <c r="C8" s="7">
        <v>2000</v>
      </c>
      <c r="D8" s="7">
        <v>739584</v>
      </c>
      <c r="E8" s="7">
        <v>594</v>
      </c>
      <c r="F8" s="7">
        <v>216</v>
      </c>
      <c r="G8" s="16">
        <f>IF(C8="","",IF(D8/C8&gt;E8,E8,IF(D8/C8&lt;F8,F8,D8/C8)))</f>
        <v>369.79199999999997</v>
      </c>
      <c r="H8" s="8"/>
    </row>
    <row r="9" spans="1:8" ht="27" customHeight="1" x14ac:dyDescent="0.15">
      <c r="A9" s="14">
        <v>2</v>
      </c>
      <c r="B9" s="11" t="s">
        <v>8</v>
      </c>
      <c r="C9" s="9"/>
      <c r="D9" s="9"/>
      <c r="E9" s="9"/>
      <c r="F9" s="9"/>
      <c r="G9" s="16" t="str">
        <f t="shared" ref="G9:G30" si="0">IF(C9="","",IF(D9/C9&gt;E9,E9,IF(D9/C9&lt;F9,F9,D9/C9)))</f>
        <v/>
      </c>
      <c r="H9" s="8"/>
    </row>
    <row r="10" spans="1:8" ht="27" customHeight="1" x14ac:dyDescent="0.15">
      <c r="A10" s="14">
        <v>3</v>
      </c>
      <c r="B10" s="11" t="s">
        <v>9</v>
      </c>
      <c r="C10" s="9">
        <v>4058</v>
      </c>
      <c r="D10" s="9">
        <v>2922480</v>
      </c>
      <c r="E10" s="9">
        <v>1080</v>
      </c>
      <c r="F10" s="9">
        <v>356</v>
      </c>
      <c r="G10" s="16">
        <f t="shared" si="0"/>
        <v>720.17742730409066</v>
      </c>
      <c r="H10" s="8"/>
    </row>
    <row r="11" spans="1:8" ht="27" customHeight="1" x14ac:dyDescent="0.15">
      <c r="A11" s="13">
        <v>4</v>
      </c>
      <c r="B11" s="11" t="s">
        <v>31</v>
      </c>
      <c r="C11" s="9"/>
      <c r="D11" s="9"/>
      <c r="E11" s="9"/>
      <c r="F11" s="9"/>
      <c r="G11" s="16" t="str">
        <f t="shared" si="0"/>
        <v/>
      </c>
      <c r="H11" s="8"/>
    </row>
    <row r="12" spans="1:8" ht="27" customHeight="1" x14ac:dyDescent="0.15">
      <c r="A12" s="14">
        <v>5</v>
      </c>
      <c r="B12" s="11" t="s">
        <v>10</v>
      </c>
      <c r="C12" s="9">
        <v>1330</v>
      </c>
      <c r="D12" s="9">
        <v>957204</v>
      </c>
      <c r="E12" s="9">
        <v>756</v>
      </c>
      <c r="F12" s="9">
        <v>605</v>
      </c>
      <c r="G12" s="16">
        <f t="shared" si="0"/>
        <v>719.70225563909776</v>
      </c>
      <c r="H12" s="8"/>
    </row>
    <row r="13" spans="1:8" ht="27" customHeight="1" x14ac:dyDescent="0.15">
      <c r="A13" s="14">
        <v>6</v>
      </c>
      <c r="B13" s="11" t="s">
        <v>11</v>
      </c>
      <c r="C13" s="9"/>
      <c r="D13" s="9"/>
      <c r="E13" s="9"/>
      <c r="F13" s="9"/>
      <c r="G13" s="16" t="str">
        <f t="shared" si="0"/>
        <v/>
      </c>
      <c r="H13" s="8"/>
    </row>
    <row r="14" spans="1:8" ht="27" customHeight="1" x14ac:dyDescent="0.15">
      <c r="A14" s="13">
        <v>7</v>
      </c>
      <c r="B14" s="11" t="s">
        <v>12</v>
      </c>
      <c r="C14" s="9"/>
      <c r="D14" s="9"/>
      <c r="E14" s="9"/>
      <c r="F14" s="9"/>
      <c r="G14" s="16" t="str">
        <f t="shared" si="0"/>
        <v/>
      </c>
      <c r="H14" s="8"/>
    </row>
    <row r="15" spans="1:8" ht="27" customHeight="1" x14ac:dyDescent="0.15">
      <c r="A15" s="14">
        <v>8</v>
      </c>
      <c r="B15" s="11" t="s">
        <v>13</v>
      </c>
      <c r="C15" s="9"/>
      <c r="D15" s="9"/>
      <c r="E15" s="9"/>
      <c r="F15" s="9"/>
      <c r="G15" s="16" t="str">
        <f t="shared" si="0"/>
        <v/>
      </c>
      <c r="H15" s="8"/>
    </row>
    <row r="16" spans="1:8" ht="27" customHeight="1" x14ac:dyDescent="0.15">
      <c r="A16" s="14">
        <v>9</v>
      </c>
      <c r="B16" s="11" t="s">
        <v>14</v>
      </c>
      <c r="C16" s="9"/>
      <c r="D16" s="9"/>
      <c r="E16" s="9"/>
      <c r="F16" s="9"/>
      <c r="G16" s="16" t="str">
        <f t="shared" ref="G16" si="1">IF(C16="","",IF(D16/C16&gt;E16,E16,IF(D16/C16&lt;F16,F16,D16/C16)))</f>
        <v/>
      </c>
      <c r="H16" s="8"/>
    </row>
    <row r="17" spans="1:8" ht="27" customHeight="1" x14ac:dyDescent="0.15">
      <c r="A17" s="13">
        <v>10</v>
      </c>
      <c r="B17" s="11" t="s">
        <v>27</v>
      </c>
      <c r="C17" s="9">
        <v>359</v>
      </c>
      <c r="D17" s="9">
        <v>369684</v>
      </c>
      <c r="E17" s="9">
        <v>1027</v>
      </c>
      <c r="F17" s="9">
        <v>988</v>
      </c>
      <c r="G17" s="16">
        <f t="shared" si="0"/>
        <v>1027</v>
      </c>
      <c r="H17" s="8"/>
    </row>
    <row r="18" spans="1:8" ht="27" customHeight="1" x14ac:dyDescent="0.15">
      <c r="A18" s="14">
        <v>11</v>
      </c>
      <c r="B18" s="11" t="s">
        <v>15</v>
      </c>
      <c r="C18" s="9">
        <v>578</v>
      </c>
      <c r="D18" s="9">
        <v>1243318</v>
      </c>
      <c r="E18" s="9">
        <v>2340</v>
      </c>
      <c r="F18" s="9">
        <v>1800</v>
      </c>
      <c r="G18" s="16">
        <f t="shared" si="0"/>
        <v>2151.0692041522493</v>
      </c>
      <c r="H18" s="8"/>
    </row>
    <row r="19" spans="1:8" ht="27" customHeight="1" x14ac:dyDescent="0.15">
      <c r="A19" s="14">
        <v>12</v>
      </c>
      <c r="B19" s="11" t="s">
        <v>28</v>
      </c>
      <c r="C19" s="9">
        <v>367</v>
      </c>
      <c r="D19" s="9">
        <v>257580</v>
      </c>
      <c r="E19" s="9">
        <v>864</v>
      </c>
      <c r="F19" s="9">
        <v>518</v>
      </c>
      <c r="G19" s="16">
        <f t="shared" si="0"/>
        <v>701.85286103542239</v>
      </c>
      <c r="H19" s="8"/>
    </row>
    <row r="20" spans="1:8" ht="27" customHeight="1" x14ac:dyDescent="0.15">
      <c r="A20" s="13">
        <v>13</v>
      </c>
      <c r="B20" s="11" t="s">
        <v>16</v>
      </c>
      <c r="C20" s="9"/>
      <c r="D20" s="9"/>
      <c r="E20" s="9"/>
      <c r="F20" s="9"/>
      <c r="G20" s="16" t="str">
        <f t="shared" si="0"/>
        <v/>
      </c>
      <c r="H20" s="8"/>
    </row>
    <row r="21" spans="1:8" ht="27" customHeight="1" x14ac:dyDescent="0.15">
      <c r="A21" s="14">
        <v>14</v>
      </c>
      <c r="B21" s="11" t="s">
        <v>17</v>
      </c>
      <c r="C21" s="9">
        <v>7453</v>
      </c>
      <c r="D21" s="9">
        <v>2067663</v>
      </c>
      <c r="E21" s="9">
        <v>648</v>
      </c>
      <c r="F21" s="9">
        <v>65</v>
      </c>
      <c r="G21" s="16">
        <f t="shared" si="0"/>
        <v>277.42694217093788</v>
      </c>
      <c r="H21" s="8"/>
    </row>
    <row r="22" spans="1:8" ht="27" customHeight="1" x14ac:dyDescent="0.15">
      <c r="A22" s="14">
        <v>15</v>
      </c>
      <c r="B22" s="11" t="s">
        <v>18</v>
      </c>
      <c r="C22" s="9"/>
      <c r="D22" s="9"/>
      <c r="E22" s="9"/>
      <c r="F22" s="9"/>
      <c r="G22" s="16" t="str">
        <f t="shared" si="0"/>
        <v/>
      </c>
      <c r="H22" s="8"/>
    </row>
    <row r="23" spans="1:8" ht="27" customHeight="1" x14ac:dyDescent="0.15">
      <c r="A23" s="13">
        <v>16</v>
      </c>
      <c r="B23" s="11" t="s">
        <v>19</v>
      </c>
      <c r="C23" s="9">
        <v>669</v>
      </c>
      <c r="D23" s="9">
        <v>265788</v>
      </c>
      <c r="E23" s="9">
        <v>720</v>
      </c>
      <c r="F23" s="9">
        <v>300</v>
      </c>
      <c r="G23" s="16">
        <f t="shared" si="0"/>
        <v>397.29147982062779</v>
      </c>
      <c r="H23" s="8"/>
    </row>
    <row r="24" spans="1:8" ht="27" customHeight="1" x14ac:dyDescent="0.15">
      <c r="A24" s="14">
        <v>17</v>
      </c>
      <c r="B24" s="11" t="s">
        <v>20</v>
      </c>
      <c r="C24" s="9">
        <v>92</v>
      </c>
      <c r="D24" s="9">
        <v>26514</v>
      </c>
      <c r="E24" s="9">
        <v>720</v>
      </c>
      <c r="F24" s="9">
        <v>151</v>
      </c>
      <c r="G24" s="16">
        <f t="shared" si="0"/>
        <v>288.19565217391306</v>
      </c>
      <c r="H24" s="8"/>
    </row>
    <row r="25" spans="1:8" ht="27" customHeight="1" x14ac:dyDescent="0.15">
      <c r="A25" s="14">
        <v>18</v>
      </c>
      <c r="B25" s="11" t="s">
        <v>21</v>
      </c>
      <c r="C25" s="9"/>
      <c r="D25" s="9"/>
      <c r="E25" s="9"/>
      <c r="F25" s="9"/>
      <c r="G25" s="16" t="str">
        <f t="shared" si="0"/>
        <v/>
      </c>
      <c r="H25" s="8"/>
    </row>
    <row r="26" spans="1:8" ht="27" customHeight="1" x14ac:dyDescent="0.15">
      <c r="A26" s="13">
        <v>19</v>
      </c>
      <c r="B26" s="11" t="s">
        <v>22</v>
      </c>
      <c r="C26" s="9">
        <v>74</v>
      </c>
      <c r="D26" s="9">
        <v>203148</v>
      </c>
      <c r="E26" s="9">
        <v>3240</v>
      </c>
      <c r="F26" s="9">
        <v>1178</v>
      </c>
      <c r="G26" s="16">
        <f t="shared" si="0"/>
        <v>2745.2432432432433</v>
      </c>
      <c r="H26" s="8"/>
    </row>
    <row r="27" spans="1:8" ht="27" customHeight="1" x14ac:dyDescent="0.15">
      <c r="A27" s="14">
        <v>20</v>
      </c>
      <c r="B27" s="11" t="s">
        <v>23</v>
      </c>
      <c r="C27" s="9">
        <v>126</v>
      </c>
      <c r="D27" s="9">
        <v>375300</v>
      </c>
      <c r="E27" s="9">
        <v>3672</v>
      </c>
      <c r="F27" s="9">
        <v>1242</v>
      </c>
      <c r="G27" s="16">
        <f t="shared" si="0"/>
        <v>2978.5714285714284</v>
      </c>
      <c r="H27" s="8"/>
    </row>
    <row r="28" spans="1:8" ht="27" customHeight="1" x14ac:dyDescent="0.15">
      <c r="A28" s="14">
        <v>21</v>
      </c>
      <c r="B28" s="11" t="s">
        <v>24</v>
      </c>
      <c r="C28" s="9">
        <v>14</v>
      </c>
      <c r="D28" s="9">
        <v>32400</v>
      </c>
      <c r="E28" s="9">
        <v>2592</v>
      </c>
      <c r="F28" s="9">
        <v>1944</v>
      </c>
      <c r="G28" s="16">
        <f t="shared" si="0"/>
        <v>2314.2857142857142</v>
      </c>
      <c r="H28" s="8"/>
    </row>
    <row r="29" spans="1:8" ht="27" customHeight="1" x14ac:dyDescent="0.15">
      <c r="A29" s="13">
        <v>22</v>
      </c>
      <c r="B29" s="11" t="s">
        <v>25</v>
      </c>
      <c r="C29" s="9">
        <v>229</v>
      </c>
      <c r="D29" s="9">
        <v>195156</v>
      </c>
      <c r="E29" s="9">
        <v>1566</v>
      </c>
      <c r="F29" s="9">
        <v>401</v>
      </c>
      <c r="G29" s="16">
        <f t="shared" si="0"/>
        <v>852.20960698689953</v>
      </c>
      <c r="H29" s="8"/>
    </row>
    <row r="30" spans="1:8" ht="27" customHeight="1" thickBot="1" x14ac:dyDescent="0.2">
      <c r="A30" s="15">
        <v>23</v>
      </c>
      <c r="B30" s="12" t="s">
        <v>26</v>
      </c>
      <c r="C30" s="21"/>
      <c r="D30" s="21"/>
      <c r="E30" s="21"/>
      <c r="F30" s="21"/>
      <c r="G30" s="18" t="str">
        <f t="shared" si="0"/>
        <v/>
      </c>
      <c r="H30" s="8"/>
    </row>
    <row r="31" spans="1:8" ht="23.25" customHeight="1" thickTop="1" x14ac:dyDescent="0.4">
      <c r="A31" s="25" t="s">
        <v>45</v>
      </c>
      <c r="B31" s="25"/>
      <c r="C31" s="25"/>
      <c r="D31" s="25"/>
      <c r="E31" s="25"/>
      <c r="F31" s="25"/>
      <c r="G31" s="25"/>
      <c r="H31" s="19"/>
    </row>
    <row r="32" spans="1:8" ht="23.25" customHeight="1" x14ac:dyDescent="0.4">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zoomScaleNormal="100" workbookViewId="0">
      <selection activeCell="G29" sqref="G29"/>
    </sheetView>
  </sheetViews>
  <sheetFormatPr defaultColWidth="9" defaultRowHeight="17.25" x14ac:dyDescent="0.4"/>
  <cols>
    <col min="1" max="1" width="5.375" style="1" customWidth="1"/>
    <col min="2" max="2" width="18.625" style="1" customWidth="1"/>
    <col min="3" max="3" width="13.25" style="1" customWidth="1"/>
    <col min="4" max="4" width="16.875" style="1" customWidth="1"/>
    <col min="5" max="7" width="10.875" style="1" customWidth="1"/>
    <col min="8" max="16384" width="9" style="1"/>
  </cols>
  <sheetData>
    <row r="1" spans="1:8" ht="18.75" customHeight="1" x14ac:dyDescent="0.4">
      <c r="A1" s="1" t="s">
        <v>29</v>
      </c>
      <c r="D1" s="22"/>
      <c r="E1" s="22"/>
      <c r="F1" s="22"/>
      <c r="G1" s="22"/>
    </row>
    <row r="2" spans="1:8" ht="22.5" customHeight="1" x14ac:dyDescent="0.4">
      <c r="D2" s="33"/>
      <c r="E2" s="33"/>
      <c r="F2" s="33"/>
      <c r="G2" s="33"/>
    </row>
    <row r="3" spans="1:8" ht="22.5" customHeight="1" x14ac:dyDescent="0.4">
      <c r="D3" s="33"/>
      <c r="E3" s="33"/>
      <c r="F3" s="33"/>
      <c r="G3" s="33"/>
    </row>
    <row r="4" spans="1:8" ht="22.5" customHeight="1" x14ac:dyDescent="0.4">
      <c r="D4" s="33"/>
      <c r="E4" s="33"/>
      <c r="F4" s="33"/>
      <c r="G4" s="33"/>
    </row>
    <row r="5" spans="1:8" ht="25.5" customHeight="1" thickBot="1" x14ac:dyDescent="0.2">
      <c r="A5" s="2"/>
      <c r="B5" s="2"/>
      <c r="C5" s="2"/>
      <c r="D5" s="2"/>
      <c r="E5" s="34">
        <f>+火曜日!E5+1</f>
        <v>45686</v>
      </c>
      <c r="F5" s="34"/>
      <c r="G5" s="34"/>
      <c r="H5" s="2"/>
    </row>
    <row r="6" spans="1:8" s="4" customFormat="1" ht="23.25" customHeight="1" thickTop="1" x14ac:dyDescent="0.4">
      <c r="A6" s="27"/>
      <c r="B6" s="29" t="s">
        <v>0</v>
      </c>
      <c r="C6" s="29" t="s">
        <v>1</v>
      </c>
      <c r="D6" s="29" t="s">
        <v>2</v>
      </c>
      <c r="E6" s="29" t="s">
        <v>3</v>
      </c>
      <c r="F6" s="29"/>
      <c r="G6" s="31"/>
      <c r="H6" s="3"/>
    </row>
    <row r="7" spans="1:8" s="4" customFormat="1" ht="23.25" customHeight="1" x14ac:dyDescent="0.4">
      <c r="A7" s="28"/>
      <c r="B7" s="30"/>
      <c r="C7" s="30"/>
      <c r="D7" s="30"/>
      <c r="E7" s="5" t="s">
        <v>4</v>
      </c>
      <c r="F7" s="5" t="s">
        <v>5</v>
      </c>
      <c r="G7" s="6" t="s">
        <v>6</v>
      </c>
      <c r="H7" s="3"/>
    </row>
    <row r="8" spans="1:8" ht="27" customHeight="1" x14ac:dyDescent="0.15">
      <c r="A8" s="13">
        <v>1</v>
      </c>
      <c r="B8" s="10" t="s">
        <v>7</v>
      </c>
      <c r="C8" s="7">
        <v>323</v>
      </c>
      <c r="D8" s="7">
        <v>492480</v>
      </c>
      <c r="E8" s="7">
        <v>1520</v>
      </c>
      <c r="F8" s="7">
        <v>1520</v>
      </c>
      <c r="G8" s="16">
        <f>IF(C8="","",IF(D8/C8&gt;E8,E8,IF(D8/C8&lt;F8,F8,D8/C8)))</f>
        <v>1520</v>
      </c>
      <c r="H8" s="8"/>
    </row>
    <row r="9" spans="1:8" ht="27" customHeight="1" x14ac:dyDescent="0.15">
      <c r="A9" s="14">
        <v>2</v>
      </c>
      <c r="B9" s="11" t="s">
        <v>32</v>
      </c>
      <c r="C9" s="9">
        <v>69</v>
      </c>
      <c r="D9" s="9">
        <v>36234</v>
      </c>
      <c r="E9" s="9">
        <v>702</v>
      </c>
      <c r="F9" s="9">
        <v>324</v>
      </c>
      <c r="G9" s="16">
        <f t="shared" ref="G9:G30" si="0">IF(C9="","",IF(D9/C9&gt;E9,E9,IF(D9/C9&lt;F9,F9,D9/C9)))</f>
        <v>525.13043478260875</v>
      </c>
      <c r="H9" s="8"/>
    </row>
    <row r="10" spans="1:8" ht="27" customHeight="1" x14ac:dyDescent="0.15">
      <c r="A10" s="14">
        <v>3</v>
      </c>
      <c r="B10" s="11" t="s">
        <v>33</v>
      </c>
      <c r="C10" s="9"/>
      <c r="D10" s="9"/>
      <c r="E10" s="9"/>
      <c r="F10" s="9"/>
      <c r="G10" s="16" t="str">
        <f t="shared" si="0"/>
        <v/>
      </c>
      <c r="H10" s="8"/>
    </row>
    <row r="11" spans="1:8" ht="27" customHeight="1" x14ac:dyDescent="0.15">
      <c r="A11" s="14">
        <v>4</v>
      </c>
      <c r="B11" s="11" t="s">
        <v>31</v>
      </c>
      <c r="C11" s="9"/>
      <c r="D11" s="9"/>
      <c r="E11" s="9"/>
      <c r="F11" s="9"/>
      <c r="G11" s="16" t="str">
        <f>IF(C11="","",IF(D11/C11&gt;E11,E11,IF(D11/C11&lt;F11,F11,D11/C11)))</f>
        <v/>
      </c>
      <c r="H11" s="8"/>
    </row>
    <row r="12" spans="1:8" ht="27" customHeight="1" x14ac:dyDescent="0.15">
      <c r="A12" s="14">
        <v>5</v>
      </c>
      <c r="B12" s="11" t="s">
        <v>34</v>
      </c>
      <c r="C12" s="9"/>
      <c r="D12" s="9"/>
      <c r="E12" s="9"/>
      <c r="F12" s="9"/>
      <c r="G12" s="16" t="str">
        <f t="shared" si="0"/>
        <v/>
      </c>
      <c r="H12" s="8"/>
    </row>
    <row r="13" spans="1:8" ht="27" customHeight="1" x14ac:dyDescent="0.15">
      <c r="A13" s="14">
        <v>6</v>
      </c>
      <c r="B13" s="11" t="s">
        <v>35</v>
      </c>
      <c r="C13" s="9"/>
      <c r="D13" s="9"/>
      <c r="E13" s="9"/>
      <c r="F13" s="9"/>
      <c r="G13" s="16" t="str">
        <f t="shared" si="0"/>
        <v/>
      </c>
      <c r="H13" s="8"/>
    </row>
    <row r="14" spans="1:8" ht="27" customHeight="1" x14ac:dyDescent="0.15">
      <c r="A14" s="14">
        <v>7</v>
      </c>
      <c r="B14" s="11" t="s">
        <v>36</v>
      </c>
      <c r="C14" s="9"/>
      <c r="D14" s="9"/>
      <c r="E14" s="9"/>
      <c r="F14" s="9"/>
      <c r="G14" s="16" t="str">
        <f t="shared" si="0"/>
        <v/>
      </c>
      <c r="H14" s="8"/>
    </row>
    <row r="15" spans="1:8" ht="27" customHeight="1" x14ac:dyDescent="0.15">
      <c r="A15" s="14">
        <v>8</v>
      </c>
      <c r="B15" s="11" t="s">
        <v>13</v>
      </c>
      <c r="C15" s="9"/>
      <c r="D15" s="9"/>
      <c r="E15" s="9"/>
      <c r="F15" s="9"/>
      <c r="G15" s="16" t="str">
        <f t="shared" si="0"/>
        <v/>
      </c>
      <c r="H15" s="8"/>
    </row>
    <row r="16" spans="1:8" ht="27" customHeight="1" x14ac:dyDescent="0.15">
      <c r="A16" s="14">
        <v>9</v>
      </c>
      <c r="B16" s="11" t="s">
        <v>37</v>
      </c>
      <c r="C16" s="9">
        <v>76</v>
      </c>
      <c r="D16" s="9">
        <v>106704</v>
      </c>
      <c r="E16" s="9">
        <v>1404</v>
      </c>
      <c r="F16" s="9">
        <v>1404</v>
      </c>
      <c r="G16" s="16">
        <f t="shared" si="0"/>
        <v>1404</v>
      </c>
      <c r="H16" s="8"/>
    </row>
    <row r="17" spans="1:8" ht="27" customHeight="1" x14ac:dyDescent="0.15">
      <c r="A17" s="14">
        <v>10</v>
      </c>
      <c r="B17" s="11" t="s">
        <v>38</v>
      </c>
      <c r="C17" s="9">
        <v>842</v>
      </c>
      <c r="D17" s="9">
        <v>1274359</v>
      </c>
      <c r="E17" s="9">
        <v>1838</v>
      </c>
      <c r="F17" s="9">
        <v>864</v>
      </c>
      <c r="G17" s="16">
        <f t="shared" si="0"/>
        <v>1513.4904988123515</v>
      </c>
      <c r="H17" s="8"/>
    </row>
    <row r="18" spans="1:8" ht="27" customHeight="1" x14ac:dyDescent="0.15">
      <c r="A18" s="14">
        <v>11</v>
      </c>
      <c r="B18" s="11" t="s">
        <v>39</v>
      </c>
      <c r="C18" s="9"/>
      <c r="D18" s="9"/>
      <c r="E18" s="9"/>
      <c r="F18" s="9"/>
      <c r="G18" s="16" t="str">
        <f t="shared" si="0"/>
        <v/>
      </c>
      <c r="H18" s="8"/>
    </row>
    <row r="19" spans="1:8" ht="27" customHeight="1" x14ac:dyDescent="0.15">
      <c r="A19" s="14">
        <v>12</v>
      </c>
      <c r="B19" s="11" t="s">
        <v>40</v>
      </c>
      <c r="C19" s="9"/>
      <c r="D19" s="9"/>
      <c r="E19" s="9"/>
      <c r="F19" s="9"/>
      <c r="G19" s="16" t="str">
        <f t="shared" si="0"/>
        <v/>
      </c>
      <c r="H19" s="8"/>
    </row>
    <row r="20" spans="1:8" ht="27" customHeight="1" x14ac:dyDescent="0.15">
      <c r="A20" s="14">
        <v>13</v>
      </c>
      <c r="B20" s="11" t="s">
        <v>41</v>
      </c>
      <c r="C20" s="9">
        <v>4823</v>
      </c>
      <c r="D20" s="9">
        <v>1469772</v>
      </c>
      <c r="E20" s="9">
        <v>444</v>
      </c>
      <c r="F20" s="9">
        <v>8</v>
      </c>
      <c r="G20" s="16">
        <f t="shared" si="0"/>
        <v>304.74227659133322</v>
      </c>
      <c r="H20" s="8"/>
    </row>
    <row r="21" spans="1:8" ht="27" customHeight="1" x14ac:dyDescent="0.15">
      <c r="A21" s="14">
        <v>14</v>
      </c>
      <c r="B21" s="11" t="s">
        <v>17</v>
      </c>
      <c r="C21" s="9">
        <v>19866</v>
      </c>
      <c r="D21" s="9">
        <v>5077376</v>
      </c>
      <c r="E21" s="9">
        <v>380</v>
      </c>
      <c r="F21" s="9">
        <v>11</v>
      </c>
      <c r="G21" s="16">
        <f t="shared" si="0"/>
        <v>255.58119399979864</v>
      </c>
      <c r="H21" s="8"/>
    </row>
    <row r="22" spans="1:8" ht="27" customHeight="1" x14ac:dyDescent="0.15">
      <c r="A22" s="14">
        <v>15</v>
      </c>
      <c r="B22" s="11" t="s">
        <v>18</v>
      </c>
      <c r="C22" s="9">
        <v>349</v>
      </c>
      <c r="D22" s="9">
        <v>76113</v>
      </c>
      <c r="E22" s="9">
        <v>486</v>
      </c>
      <c r="F22" s="9">
        <v>54</v>
      </c>
      <c r="G22" s="16">
        <f t="shared" si="0"/>
        <v>218.08882521489971</v>
      </c>
      <c r="H22" s="8"/>
    </row>
    <row r="23" spans="1:8" ht="27" customHeight="1" x14ac:dyDescent="0.15">
      <c r="A23" s="14">
        <v>16</v>
      </c>
      <c r="B23" s="11" t="s">
        <v>42</v>
      </c>
      <c r="C23" s="9">
        <v>8370</v>
      </c>
      <c r="D23" s="9">
        <v>2431728</v>
      </c>
      <c r="E23" s="9">
        <v>378</v>
      </c>
      <c r="F23" s="9">
        <v>216</v>
      </c>
      <c r="G23" s="16">
        <f t="shared" si="0"/>
        <v>290.52903225806449</v>
      </c>
      <c r="H23" s="8"/>
    </row>
    <row r="24" spans="1:8" ht="27" customHeight="1" x14ac:dyDescent="0.15">
      <c r="A24" s="14">
        <v>17</v>
      </c>
      <c r="B24" s="11" t="s">
        <v>20</v>
      </c>
      <c r="C24" s="9">
        <v>80</v>
      </c>
      <c r="D24" s="9">
        <v>66636</v>
      </c>
      <c r="E24" s="9">
        <v>1955</v>
      </c>
      <c r="F24" s="9">
        <v>405</v>
      </c>
      <c r="G24" s="16">
        <f t="shared" si="0"/>
        <v>832.95</v>
      </c>
      <c r="H24" s="8"/>
    </row>
    <row r="25" spans="1:8" ht="27" customHeight="1" x14ac:dyDescent="0.15">
      <c r="A25" s="14">
        <v>18</v>
      </c>
      <c r="B25" s="11" t="s">
        <v>21</v>
      </c>
      <c r="C25" s="9">
        <v>177</v>
      </c>
      <c r="D25" s="9">
        <v>424548</v>
      </c>
      <c r="E25" s="9">
        <v>5400</v>
      </c>
      <c r="F25" s="9">
        <v>864</v>
      </c>
      <c r="G25" s="16">
        <f t="shared" si="0"/>
        <v>2398.5762711864409</v>
      </c>
      <c r="H25" s="8"/>
    </row>
    <row r="26" spans="1:8" ht="27" customHeight="1" x14ac:dyDescent="0.15">
      <c r="A26" s="14">
        <v>19</v>
      </c>
      <c r="B26" s="11" t="s">
        <v>43</v>
      </c>
      <c r="C26" s="9">
        <v>41</v>
      </c>
      <c r="D26" s="9">
        <v>82296</v>
      </c>
      <c r="E26" s="9">
        <v>2808</v>
      </c>
      <c r="F26" s="9">
        <v>1296</v>
      </c>
      <c r="G26" s="16">
        <f t="shared" si="0"/>
        <v>2007.219512195122</v>
      </c>
      <c r="H26" s="8"/>
    </row>
    <row r="27" spans="1:8" ht="27" customHeight="1" x14ac:dyDescent="0.15">
      <c r="A27" s="14">
        <v>20</v>
      </c>
      <c r="B27" s="11" t="s">
        <v>23</v>
      </c>
      <c r="C27" s="9"/>
      <c r="D27" s="9"/>
      <c r="E27" s="9"/>
      <c r="F27" s="9"/>
      <c r="G27" s="16" t="str">
        <f t="shared" si="0"/>
        <v/>
      </c>
      <c r="H27" s="8"/>
    </row>
    <row r="28" spans="1:8" ht="27" customHeight="1" x14ac:dyDescent="0.15">
      <c r="A28" s="14">
        <v>21</v>
      </c>
      <c r="B28" s="11" t="s">
        <v>24</v>
      </c>
      <c r="C28" s="9">
        <v>19</v>
      </c>
      <c r="D28" s="9">
        <v>28426</v>
      </c>
      <c r="E28" s="9">
        <v>2160</v>
      </c>
      <c r="F28" s="9">
        <v>691</v>
      </c>
      <c r="G28" s="16">
        <f t="shared" si="0"/>
        <v>1496.1052631578948</v>
      </c>
      <c r="H28" s="8"/>
    </row>
    <row r="29" spans="1:8" ht="27" customHeight="1" x14ac:dyDescent="0.15">
      <c r="A29" s="14">
        <v>22</v>
      </c>
      <c r="B29" s="11" t="s">
        <v>25</v>
      </c>
      <c r="C29" s="9">
        <v>41</v>
      </c>
      <c r="D29" s="9">
        <v>40219</v>
      </c>
      <c r="E29" s="9">
        <v>1080</v>
      </c>
      <c r="F29" s="9">
        <v>771</v>
      </c>
      <c r="G29" s="16">
        <f t="shared" si="0"/>
        <v>980.95121951219517</v>
      </c>
      <c r="H29" s="8"/>
    </row>
    <row r="30" spans="1:8" ht="27" customHeight="1" thickBot="1" x14ac:dyDescent="0.2">
      <c r="A30" s="15">
        <v>23</v>
      </c>
      <c r="B30" s="12" t="s">
        <v>26</v>
      </c>
      <c r="C30" s="17"/>
      <c r="D30" s="17"/>
      <c r="E30" s="17"/>
      <c r="F30" s="17"/>
      <c r="G30" s="18" t="str">
        <f t="shared" si="0"/>
        <v/>
      </c>
      <c r="H30" s="8"/>
    </row>
    <row r="31" spans="1:8" ht="23.25" customHeight="1" thickTop="1" x14ac:dyDescent="0.4">
      <c r="A31" s="25" t="s">
        <v>46</v>
      </c>
      <c r="B31" s="25"/>
      <c r="C31" s="25"/>
      <c r="D31" s="25"/>
      <c r="E31" s="25"/>
      <c r="F31" s="25"/>
      <c r="G31" s="25"/>
      <c r="H31" s="25"/>
    </row>
    <row r="32" spans="1:8" ht="23.25" customHeight="1" x14ac:dyDescent="0.4">
      <c r="A32" s="25" t="s">
        <v>30</v>
      </c>
      <c r="B32" s="25"/>
      <c r="C32" s="25"/>
      <c r="D32" s="25"/>
      <c r="E32" s="25"/>
      <c r="F32" s="25"/>
      <c r="G32" s="25"/>
      <c r="H32" s="2"/>
    </row>
  </sheetData>
  <mergeCells count="9">
    <mergeCell ref="D2:G4"/>
    <mergeCell ref="A32:G32"/>
    <mergeCell ref="A31:H31"/>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
  <sheetViews>
    <sheetView tabSelected="1" topLeftCell="A15" zoomScaleNormal="100" workbookViewId="0">
      <selection activeCell="G29" sqref="G29"/>
    </sheetView>
  </sheetViews>
  <sheetFormatPr defaultColWidth="9" defaultRowHeight="17.25" x14ac:dyDescent="0.4"/>
  <cols>
    <col min="1" max="1" width="5.375" style="1" customWidth="1"/>
    <col min="2" max="2" width="18.625" style="1" customWidth="1"/>
    <col min="3" max="3" width="13.25" style="1" customWidth="1"/>
    <col min="4" max="4" width="16.875" style="1" customWidth="1"/>
    <col min="5" max="7" width="10.875" style="1" customWidth="1"/>
    <col min="8" max="16384" width="9" style="1"/>
  </cols>
  <sheetData>
    <row r="1" spans="1:8" ht="18.75" customHeight="1" x14ac:dyDescent="0.4">
      <c r="A1" s="1" t="s">
        <v>29</v>
      </c>
      <c r="D1" s="22"/>
      <c r="E1" s="22"/>
      <c r="F1" s="22"/>
      <c r="G1" s="22"/>
    </row>
    <row r="2" spans="1:8" ht="22.5" customHeight="1" x14ac:dyDescent="0.4">
      <c r="D2" s="35"/>
      <c r="E2" s="35"/>
      <c r="F2" s="35"/>
      <c r="G2" s="35"/>
    </row>
    <row r="3" spans="1:8" ht="22.5" customHeight="1" x14ac:dyDescent="0.4">
      <c r="D3" s="35"/>
      <c r="E3" s="35"/>
      <c r="F3" s="35"/>
      <c r="G3" s="35"/>
    </row>
    <row r="4" spans="1:8" ht="22.5" customHeight="1" x14ac:dyDescent="0.4">
      <c r="D4" s="35"/>
      <c r="E4" s="35"/>
      <c r="F4" s="35"/>
      <c r="G4" s="35"/>
    </row>
    <row r="5" spans="1:8" ht="25.5" customHeight="1" thickBot="1" x14ac:dyDescent="0.2">
      <c r="A5" s="2"/>
      <c r="B5" s="2"/>
      <c r="C5" s="2"/>
      <c r="D5" s="2"/>
      <c r="E5" s="26" t="s">
        <v>54</v>
      </c>
      <c r="F5" s="26"/>
      <c r="G5" s="26"/>
      <c r="H5" s="2"/>
    </row>
    <row r="6" spans="1:8" s="4" customFormat="1" ht="23.25" customHeight="1" thickTop="1" x14ac:dyDescent="0.4">
      <c r="A6" s="27"/>
      <c r="B6" s="29" t="s">
        <v>0</v>
      </c>
      <c r="C6" s="29" t="s">
        <v>1</v>
      </c>
      <c r="D6" s="29" t="s">
        <v>2</v>
      </c>
      <c r="E6" s="29" t="s">
        <v>3</v>
      </c>
      <c r="F6" s="29"/>
      <c r="G6" s="31"/>
      <c r="H6" s="3"/>
    </row>
    <row r="7" spans="1:8" s="4" customFormat="1" ht="23.25" customHeight="1" x14ac:dyDescent="0.4">
      <c r="A7" s="28"/>
      <c r="B7" s="30"/>
      <c r="C7" s="30"/>
      <c r="D7" s="30"/>
      <c r="E7" s="5" t="s">
        <v>4</v>
      </c>
      <c r="F7" s="5" t="s">
        <v>5</v>
      </c>
      <c r="G7" s="6" t="s">
        <v>6</v>
      </c>
      <c r="H7" s="3"/>
    </row>
    <row r="8" spans="1:8" ht="27" customHeight="1" x14ac:dyDescent="0.15">
      <c r="A8" s="13">
        <v>1</v>
      </c>
      <c r="B8" s="10" t="s">
        <v>7</v>
      </c>
      <c r="C8" s="7"/>
      <c r="D8" s="7"/>
      <c r="E8" s="7"/>
      <c r="F8" s="7"/>
      <c r="G8" s="16" t="str">
        <f>IF(C8="","",IF(D8/C8&gt;E8,E8,IF(D8/C8&lt;F8,F8,D8/C8)))</f>
        <v/>
      </c>
      <c r="H8" s="8"/>
    </row>
    <row r="9" spans="1:8" ht="27" customHeight="1" x14ac:dyDescent="0.15">
      <c r="A9" s="14">
        <v>2</v>
      </c>
      <c r="B9" s="11" t="s">
        <v>8</v>
      </c>
      <c r="C9" s="9"/>
      <c r="D9" s="9"/>
      <c r="E9" s="9"/>
      <c r="F9" s="9"/>
      <c r="G9" s="16" t="str">
        <f t="shared" ref="G9:G30" si="0">IF(C9="","",IF(D9/C9&gt;E9,E9,IF(D9/C9&lt;F9,F9,D9/C9)))</f>
        <v/>
      </c>
      <c r="H9" s="8"/>
    </row>
    <row r="10" spans="1:8" ht="27" customHeight="1" x14ac:dyDescent="0.15">
      <c r="A10" s="14">
        <v>3</v>
      </c>
      <c r="B10" s="11" t="s">
        <v>9</v>
      </c>
      <c r="C10" s="9">
        <v>5015</v>
      </c>
      <c r="D10" s="9">
        <v>3081726</v>
      </c>
      <c r="E10" s="9">
        <v>1080</v>
      </c>
      <c r="F10" s="9">
        <v>216</v>
      </c>
      <c r="G10" s="16">
        <f t="shared" si="0"/>
        <v>614.50169491525423</v>
      </c>
      <c r="H10" s="8"/>
    </row>
    <row r="11" spans="1:8" ht="27" customHeight="1" x14ac:dyDescent="0.15">
      <c r="A11" s="13">
        <v>4</v>
      </c>
      <c r="B11" s="11" t="s">
        <v>31</v>
      </c>
      <c r="C11" s="9"/>
      <c r="D11" s="9"/>
      <c r="E11" s="9"/>
      <c r="F11" s="9"/>
      <c r="G11" s="16" t="str">
        <f>IF(C11="","",IF(D11/C11&gt;E11,E11,IF(D11/C11&lt;F11,F11,D11/C11)))</f>
        <v/>
      </c>
      <c r="H11" s="8"/>
    </row>
    <row r="12" spans="1:8" ht="27" customHeight="1" x14ac:dyDescent="0.15">
      <c r="A12" s="14">
        <v>5</v>
      </c>
      <c r="B12" s="11" t="s">
        <v>10</v>
      </c>
      <c r="C12" s="9">
        <v>3280</v>
      </c>
      <c r="D12" s="9">
        <v>2024460</v>
      </c>
      <c r="E12" s="9">
        <v>756</v>
      </c>
      <c r="F12" s="9">
        <v>297</v>
      </c>
      <c r="G12" s="16">
        <f t="shared" si="0"/>
        <v>617.21341463414637</v>
      </c>
      <c r="H12" s="8"/>
    </row>
    <row r="13" spans="1:8" ht="27" customHeight="1" x14ac:dyDescent="0.15">
      <c r="A13" s="14">
        <v>6</v>
      </c>
      <c r="B13" s="11" t="s">
        <v>11</v>
      </c>
      <c r="C13" s="9"/>
      <c r="D13" s="9"/>
      <c r="E13" s="9"/>
      <c r="F13" s="9"/>
      <c r="G13" s="16" t="str">
        <f t="shared" si="0"/>
        <v/>
      </c>
      <c r="H13" s="8"/>
    </row>
    <row r="14" spans="1:8" ht="27" customHeight="1" x14ac:dyDescent="0.15">
      <c r="A14" s="13">
        <v>7</v>
      </c>
      <c r="B14" s="11" t="s">
        <v>12</v>
      </c>
      <c r="C14" s="9">
        <v>38</v>
      </c>
      <c r="D14" s="9">
        <v>40090</v>
      </c>
      <c r="E14" s="9">
        <v>1188</v>
      </c>
      <c r="F14" s="9">
        <v>900</v>
      </c>
      <c r="G14" s="16">
        <f t="shared" si="0"/>
        <v>1055</v>
      </c>
      <c r="H14" s="8"/>
    </row>
    <row r="15" spans="1:8" ht="27" customHeight="1" x14ac:dyDescent="0.15">
      <c r="A15" s="14">
        <v>8</v>
      </c>
      <c r="B15" s="11" t="s">
        <v>13</v>
      </c>
      <c r="C15" s="9"/>
      <c r="D15" s="9"/>
      <c r="E15" s="9"/>
      <c r="F15" s="9"/>
      <c r="G15" s="16" t="str">
        <f t="shared" si="0"/>
        <v/>
      </c>
      <c r="H15" s="8"/>
    </row>
    <row r="16" spans="1:8" ht="27" customHeight="1" x14ac:dyDescent="0.15">
      <c r="A16" s="14">
        <v>9</v>
      </c>
      <c r="B16" s="11" t="s">
        <v>14</v>
      </c>
      <c r="C16" s="9"/>
      <c r="D16" s="9"/>
      <c r="E16" s="9"/>
      <c r="F16" s="9"/>
      <c r="G16" s="16" t="str">
        <f t="shared" si="0"/>
        <v/>
      </c>
      <c r="H16" s="8"/>
    </row>
    <row r="17" spans="1:8" ht="27" customHeight="1" x14ac:dyDescent="0.15">
      <c r="A17" s="13">
        <v>10</v>
      </c>
      <c r="B17" s="11" t="s">
        <v>27</v>
      </c>
      <c r="C17" s="9">
        <v>187</v>
      </c>
      <c r="D17" s="9">
        <v>193752</v>
      </c>
      <c r="E17" s="9">
        <v>1027</v>
      </c>
      <c r="F17" s="9">
        <v>1027</v>
      </c>
      <c r="G17" s="16">
        <f t="shared" si="0"/>
        <v>1027</v>
      </c>
      <c r="H17" s="8"/>
    </row>
    <row r="18" spans="1:8" ht="27" customHeight="1" x14ac:dyDescent="0.15">
      <c r="A18" s="14">
        <v>11</v>
      </c>
      <c r="B18" s="11" t="s">
        <v>15</v>
      </c>
      <c r="C18" s="9">
        <v>609</v>
      </c>
      <c r="D18" s="9">
        <v>1334966</v>
      </c>
      <c r="E18" s="9">
        <v>2736</v>
      </c>
      <c r="F18" s="9">
        <v>1640</v>
      </c>
      <c r="G18" s="16">
        <f t="shared" ref="G18" si="1">IF(C18="","",IF(D18/C18&gt;E18,E18,IF(D18/C18&lt;F18,F18,D18/C18)))</f>
        <v>2192.062397372742</v>
      </c>
      <c r="H18" s="8"/>
    </row>
    <row r="19" spans="1:8" ht="27" customHeight="1" x14ac:dyDescent="0.15">
      <c r="A19" s="14">
        <v>12</v>
      </c>
      <c r="B19" s="11" t="s">
        <v>28</v>
      </c>
      <c r="C19" s="9">
        <v>295</v>
      </c>
      <c r="D19" s="9">
        <v>177714</v>
      </c>
      <c r="E19" s="9">
        <v>743</v>
      </c>
      <c r="F19" s="9">
        <v>461</v>
      </c>
      <c r="G19" s="16">
        <f t="shared" si="0"/>
        <v>602.4203389830509</v>
      </c>
      <c r="H19" s="8"/>
    </row>
    <row r="20" spans="1:8" ht="27" customHeight="1" x14ac:dyDescent="0.15">
      <c r="A20" s="13">
        <v>13</v>
      </c>
      <c r="B20" s="11" t="s">
        <v>16</v>
      </c>
      <c r="C20" s="9">
        <v>479</v>
      </c>
      <c r="D20" s="9">
        <v>115344</v>
      </c>
      <c r="E20" s="9">
        <v>367</v>
      </c>
      <c r="F20" s="9">
        <v>139</v>
      </c>
      <c r="G20" s="16">
        <f t="shared" si="0"/>
        <v>240.80167014613778</v>
      </c>
      <c r="H20" s="8"/>
    </row>
    <row r="21" spans="1:8" ht="27" customHeight="1" x14ac:dyDescent="0.15">
      <c r="A21" s="14">
        <v>14</v>
      </c>
      <c r="B21" s="11" t="s">
        <v>17</v>
      </c>
      <c r="C21" s="9">
        <v>8117</v>
      </c>
      <c r="D21" s="9">
        <v>2242153</v>
      </c>
      <c r="E21" s="9">
        <v>648</v>
      </c>
      <c r="F21" s="9">
        <v>216</v>
      </c>
      <c r="G21" s="16">
        <f t="shared" si="0"/>
        <v>276.22927189848468</v>
      </c>
      <c r="H21" s="8"/>
    </row>
    <row r="22" spans="1:8" ht="27" customHeight="1" x14ac:dyDescent="0.15">
      <c r="A22" s="14">
        <v>15</v>
      </c>
      <c r="B22" s="11" t="s">
        <v>18</v>
      </c>
      <c r="C22" s="9">
        <v>37</v>
      </c>
      <c r="D22" s="9">
        <v>21654</v>
      </c>
      <c r="E22" s="9">
        <v>864</v>
      </c>
      <c r="F22" s="9">
        <v>540</v>
      </c>
      <c r="G22" s="16">
        <f t="shared" si="0"/>
        <v>585.24324324324323</v>
      </c>
      <c r="H22" s="8"/>
    </row>
    <row r="23" spans="1:8" ht="27" customHeight="1" x14ac:dyDescent="0.15">
      <c r="A23" s="13">
        <v>16</v>
      </c>
      <c r="B23" s="11" t="s">
        <v>19</v>
      </c>
      <c r="C23" s="9">
        <v>3257</v>
      </c>
      <c r="D23" s="9">
        <v>1127628</v>
      </c>
      <c r="E23" s="9">
        <v>1380</v>
      </c>
      <c r="F23" s="9">
        <v>168</v>
      </c>
      <c r="G23" s="16">
        <f t="shared" si="0"/>
        <v>346.2167638931532</v>
      </c>
      <c r="H23" s="8"/>
    </row>
    <row r="24" spans="1:8" ht="27" customHeight="1" x14ac:dyDescent="0.15">
      <c r="A24" s="14">
        <v>17</v>
      </c>
      <c r="B24" s="11" t="s">
        <v>20</v>
      </c>
      <c r="C24" s="9">
        <v>25</v>
      </c>
      <c r="D24" s="9">
        <v>16092</v>
      </c>
      <c r="E24" s="9">
        <v>864</v>
      </c>
      <c r="F24" s="9">
        <v>346</v>
      </c>
      <c r="G24" s="16">
        <f t="shared" si="0"/>
        <v>643.67999999999995</v>
      </c>
      <c r="H24" s="8"/>
    </row>
    <row r="25" spans="1:8" ht="27" customHeight="1" x14ac:dyDescent="0.15">
      <c r="A25" s="14">
        <v>18</v>
      </c>
      <c r="B25" s="11" t="s">
        <v>21</v>
      </c>
      <c r="C25" s="9"/>
      <c r="D25" s="9"/>
      <c r="E25" s="9"/>
      <c r="F25" s="9"/>
      <c r="G25" s="16" t="str">
        <f t="shared" si="0"/>
        <v/>
      </c>
      <c r="H25" s="8"/>
    </row>
    <row r="26" spans="1:8" ht="27" customHeight="1" x14ac:dyDescent="0.15">
      <c r="A26" s="13">
        <v>19</v>
      </c>
      <c r="B26" s="11" t="s">
        <v>22</v>
      </c>
      <c r="C26" s="9">
        <v>55</v>
      </c>
      <c r="D26" s="9">
        <v>147852</v>
      </c>
      <c r="E26" s="9">
        <v>3024</v>
      </c>
      <c r="F26" s="9">
        <v>1296</v>
      </c>
      <c r="G26" s="16">
        <f t="shared" si="0"/>
        <v>2688.2181818181816</v>
      </c>
      <c r="H26" s="8"/>
    </row>
    <row r="27" spans="1:8" ht="27" customHeight="1" x14ac:dyDescent="0.15">
      <c r="A27" s="14">
        <v>20</v>
      </c>
      <c r="B27" s="11" t="s">
        <v>23</v>
      </c>
      <c r="C27" s="9">
        <v>62</v>
      </c>
      <c r="D27" s="9">
        <v>169668</v>
      </c>
      <c r="E27" s="9">
        <v>3564</v>
      </c>
      <c r="F27" s="9">
        <v>1080</v>
      </c>
      <c r="G27" s="16">
        <f t="shared" si="0"/>
        <v>2736.5806451612902</v>
      </c>
      <c r="H27" s="8"/>
    </row>
    <row r="28" spans="1:8" ht="27" customHeight="1" x14ac:dyDescent="0.15">
      <c r="A28" s="14">
        <v>21</v>
      </c>
      <c r="B28" s="11" t="s">
        <v>24</v>
      </c>
      <c r="C28" s="9"/>
      <c r="D28" s="9"/>
      <c r="E28" s="9"/>
      <c r="F28" s="9"/>
      <c r="G28" s="16" t="str">
        <f t="shared" si="0"/>
        <v/>
      </c>
      <c r="H28" s="8"/>
    </row>
    <row r="29" spans="1:8" ht="27" customHeight="1" x14ac:dyDescent="0.15">
      <c r="A29" s="13">
        <v>22</v>
      </c>
      <c r="B29" s="11" t="s">
        <v>25</v>
      </c>
      <c r="C29" s="9">
        <v>146</v>
      </c>
      <c r="D29" s="9">
        <v>122364</v>
      </c>
      <c r="E29" s="9">
        <v>993</v>
      </c>
      <c r="F29" s="9">
        <v>302</v>
      </c>
      <c r="G29" s="16">
        <f t="shared" si="0"/>
        <v>838.10958904109589</v>
      </c>
      <c r="H29" s="8"/>
    </row>
    <row r="30" spans="1:8" ht="27" customHeight="1" thickBot="1" x14ac:dyDescent="0.2">
      <c r="A30" s="15">
        <v>23</v>
      </c>
      <c r="B30" s="12" t="s">
        <v>26</v>
      </c>
      <c r="C30" s="17"/>
      <c r="D30" s="17"/>
      <c r="E30" s="17"/>
      <c r="F30" s="17"/>
      <c r="G30" s="18" t="str">
        <f t="shared" si="0"/>
        <v/>
      </c>
      <c r="H30" s="8"/>
    </row>
    <row r="31" spans="1:8" ht="23.25" customHeight="1" thickTop="1" x14ac:dyDescent="0.4">
      <c r="A31" s="25" t="s">
        <v>45</v>
      </c>
      <c r="B31" s="25"/>
      <c r="C31" s="25"/>
      <c r="D31" s="25"/>
      <c r="E31" s="25"/>
      <c r="F31" s="25"/>
      <c r="G31" s="25"/>
      <c r="H31" s="19"/>
    </row>
    <row r="32" spans="1:8" ht="23.25" customHeight="1" x14ac:dyDescent="0.4">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2"/>
  <sheetViews>
    <sheetView topLeftCell="A15" zoomScaleNormal="100" workbookViewId="0">
      <selection activeCell="G29" sqref="G29"/>
    </sheetView>
  </sheetViews>
  <sheetFormatPr defaultColWidth="9" defaultRowHeight="17.25" x14ac:dyDescent="0.4"/>
  <cols>
    <col min="1" max="1" width="5.375" style="1" customWidth="1"/>
    <col min="2" max="2" width="18.625" style="1" customWidth="1"/>
    <col min="3" max="3" width="13.25" style="1" customWidth="1"/>
    <col min="4" max="4" width="16.875" style="1" customWidth="1"/>
    <col min="5" max="7" width="10.875" style="1" customWidth="1"/>
    <col min="8" max="16384" width="9" style="1"/>
  </cols>
  <sheetData>
    <row r="1" spans="1:8" ht="18.75" customHeight="1" x14ac:dyDescent="0.4">
      <c r="D1" s="22"/>
      <c r="E1" s="22"/>
      <c r="F1" s="22"/>
      <c r="G1" s="22"/>
    </row>
    <row r="2" spans="1:8" ht="22.5" customHeight="1" x14ac:dyDescent="0.4">
      <c r="D2" s="35"/>
      <c r="E2" s="35"/>
      <c r="F2" s="35"/>
      <c r="G2" s="35"/>
    </row>
    <row r="3" spans="1:8" ht="22.5" customHeight="1" x14ac:dyDescent="0.4">
      <c r="D3" s="35"/>
      <c r="E3" s="35"/>
      <c r="F3" s="35"/>
      <c r="G3" s="35"/>
    </row>
    <row r="4" spans="1:8" ht="22.5" customHeight="1" x14ac:dyDescent="0.4">
      <c r="D4" s="35"/>
      <c r="E4" s="35"/>
      <c r="F4" s="35"/>
      <c r="G4" s="35"/>
    </row>
    <row r="5" spans="1:8" ht="25.5" customHeight="1" thickBot="1" x14ac:dyDescent="0.2">
      <c r="A5" s="2"/>
      <c r="B5" s="2"/>
      <c r="C5" s="2"/>
      <c r="D5" s="2"/>
      <c r="E5" s="26" t="s">
        <v>50</v>
      </c>
      <c r="F5" s="26"/>
      <c r="G5" s="26"/>
      <c r="H5" s="2"/>
    </row>
    <row r="6" spans="1:8" s="4" customFormat="1" ht="23.25" customHeight="1" thickTop="1" x14ac:dyDescent="0.4">
      <c r="A6" s="27"/>
      <c r="B6" s="29" t="s">
        <v>0</v>
      </c>
      <c r="C6" s="29" t="s">
        <v>1</v>
      </c>
      <c r="D6" s="29" t="s">
        <v>2</v>
      </c>
      <c r="E6" s="29" t="s">
        <v>3</v>
      </c>
      <c r="F6" s="29"/>
      <c r="G6" s="31"/>
      <c r="H6" s="3"/>
    </row>
    <row r="7" spans="1:8" s="4" customFormat="1" ht="23.25" customHeight="1" x14ac:dyDescent="0.4">
      <c r="A7" s="28"/>
      <c r="B7" s="30"/>
      <c r="C7" s="30"/>
      <c r="D7" s="30"/>
      <c r="E7" s="5" t="s">
        <v>4</v>
      </c>
      <c r="F7" s="5" t="s">
        <v>5</v>
      </c>
      <c r="G7" s="6" t="s">
        <v>6</v>
      </c>
      <c r="H7" s="3"/>
    </row>
    <row r="8" spans="1:8" ht="27" customHeight="1" x14ac:dyDescent="0.15">
      <c r="A8" s="13">
        <v>1</v>
      </c>
      <c r="B8" s="10" t="s">
        <v>7</v>
      </c>
      <c r="C8" s="9">
        <v>3690</v>
      </c>
      <c r="D8" s="9">
        <v>1381536</v>
      </c>
      <c r="E8" s="9">
        <v>680</v>
      </c>
      <c r="F8" s="9">
        <v>216</v>
      </c>
      <c r="G8" s="16">
        <f t="shared" ref="G8" si="0">IF(C8="","",IF(D8/C8&gt;E8,E8,IF(D8/C8&lt;F8,F8,D8/C8)))</f>
        <v>374.4</v>
      </c>
      <c r="H8" s="8"/>
    </row>
    <row r="9" spans="1:8" ht="27" customHeight="1" x14ac:dyDescent="0.15">
      <c r="A9" s="14">
        <v>2</v>
      </c>
      <c r="B9" s="11" t="s">
        <v>8</v>
      </c>
      <c r="C9" s="9"/>
      <c r="D9" s="9"/>
      <c r="E9" s="9"/>
      <c r="F9" s="9"/>
      <c r="G9" s="16" t="str">
        <f t="shared" ref="G9:G30" si="1">IF(C9="","",IF(D9/C9&gt;E9,E9,IF(D9/C9&lt;F9,F9,D9/C9)))</f>
        <v/>
      </c>
      <c r="H9" s="8"/>
    </row>
    <row r="10" spans="1:8" ht="27" customHeight="1" x14ac:dyDescent="0.15">
      <c r="A10" s="14">
        <v>3</v>
      </c>
      <c r="B10" s="11" t="s">
        <v>9</v>
      </c>
      <c r="C10" s="9">
        <v>3788</v>
      </c>
      <c r="D10" s="9">
        <v>2859003</v>
      </c>
      <c r="E10" s="9">
        <v>972</v>
      </c>
      <c r="F10" s="9">
        <v>281</v>
      </c>
      <c r="G10" s="16">
        <f t="shared" si="1"/>
        <v>754.75263991552265</v>
      </c>
      <c r="H10" s="8"/>
    </row>
    <row r="11" spans="1:8" ht="27" customHeight="1" x14ac:dyDescent="0.15">
      <c r="A11" s="13">
        <v>4</v>
      </c>
      <c r="B11" s="11" t="s">
        <v>31</v>
      </c>
      <c r="C11" s="9"/>
      <c r="D11" s="9"/>
      <c r="E11" s="9"/>
      <c r="F11" s="9"/>
      <c r="G11" s="16" t="str">
        <f t="shared" si="1"/>
        <v/>
      </c>
      <c r="H11" s="8"/>
    </row>
    <row r="12" spans="1:8" ht="27" customHeight="1" x14ac:dyDescent="0.15">
      <c r="A12" s="14">
        <v>5</v>
      </c>
      <c r="B12" s="11" t="s">
        <v>10</v>
      </c>
      <c r="C12" s="9">
        <v>600</v>
      </c>
      <c r="D12" s="9">
        <v>366552</v>
      </c>
      <c r="E12" s="9">
        <v>702</v>
      </c>
      <c r="F12" s="9">
        <v>540</v>
      </c>
      <c r="G12" s="16">
        <f t="shared" si="1"/>
        <v>610.91999999999996</v>
      </c>
      <c r="H12" s="8"/>
    </row>
    <row r="13" spans="1:8" ht="27" customHeight="1" x14ac:dyDescent="0.15">
      <c r="A13" s="14">
        <v>6</v>
      </c>
      <c r="B13" s="11" t="s">
        <v>11</v>
      </c>
      <c r="C13" s="9"/>
      <c r="D13" s="9"/>
      <c r="E13" s="9"/>
      <c r="F13" s="9"/>
      <c r="G13" s="16" t="str">
        <f t="shared" si="1"/>
        <v/>
      </c>
      <c r="H13" s="8"/>
    </row>
    <row r="14" spans="1:8" ht="27" customHeight="1" x14ac:dyDescent="0.15">
      <c r="A14" s="13">
        <v>7</v>
      </c>
      <c r="B14" s="11" t="s">
        <v>12</v>
      </c>
      <c r="C14" s="9"/>
      <c r="D14" s="9"/>
      <c r="E14" s="9"/>
      <c r="F14" s="9"/>
      <c r="G14" s="16" t="str">
        <f t="shared" si="1"/>
        <v/>
      </c>
      <c r="H14" s="8"/>
    </row>
    <row r="15" spans="1:8" ht="27" customHeight="1" x14ac:dyDescent="0.15">
      <c r="A15" s="14">
        <v>8</v>
      </c>
      <c r="B15" s="11" t="s">
        <v>13</v>
      </c>
      <c r="C15" s="9"/>
      <c r="D15" s="9"/>
      <c r="E15" s="9"/>
      <c r="F15" s="9"/>
      <c r="G15" s="16" t="str">
        <f t="shared" si="1"/>
        <v/>
      </c>
      <c r="H15" s="8"/>
    </row>
    <row r="16" spans="1:8" ht="27" customHeight="1" x14ac:dyDescent="0.15">
      <c r="A16" s="14">
        <v>9</v>
      </c>
      <c r="B16" s="11" t="s">
        <v>14</v>
      </c>
      <c r="C16" s="9"/>
      <c r="D16" s="9"/>
      <c r="E16" s="9"/>
      <c r="F16" s="9"/>
      <c r="G16" s="16" t="str">
        <f t="shared" si="1"/>
        <v/>
      </c>
      <c r="H16" s="8"/>
    </row>
    <row r="17" spans="1:8" ht="27" customHeight="1" x14ac:dyDescent="0.15">
      <c r="A17" s="13">
        <v>10</v>
      </c>
      <c r="B17" s="20" t="s">
        <v>44</v>
      </c>
      <c r="C17" s="9">
        <v>441</v>
      </c>
      <c r="D17" s="9">
        <v>452952</v>
      </c>
      <c r="E17" s="9">
        <v>1027</v>
      </c>
      <c r="F17" s="9">
        <v>988</v>
      </c>
      <c r="G17" s="16">
        <f t="shared" si="1"/>
        <v>1027</v>
      </c>
      <c r="H17" s="8"/>
    </row>
    <row r="18" spans="1:8" ht="27" customHeight="1" x14ac:dyDescent="0.15">
      <c r="A18" s="14">
        <v>11</v>
      </c>
      <c r="B18" s="11" t="s">
        <v>15</v>
      </c>
      <c r="C18" s="9">
        <v>284</v>
      </c>
      <c r="D18" s="9">
        <v>661284</v>
      </c>
      <c r="E18" s="9">
        <v>2952</v>
      </c>
      <c r="F18" s="9">
        <v>1918</v>
      </c>
      <c r="G18" s="16">
        <f t="shared" si="1"/>
        <v>2328.4647887323945</v>
      </c>
      <c r="H18" s="8"/>
    </row>
    <row r="19" spans="1:8" ht="27" customHeight="1" x14ac:dyDescent="0.15">
      <c r="A19" s="14">
        <v>12</v>
      </c>
      <c r="B19" s="11" t="s">
        <v>28</v>
      </c>
      <c r="C19" s="9">
        <v>90</v>
      </c>
      <c r="D19" s="9">
        <v>102384</v>
      </c>
      <c r="E19" s="9">
        <v>1350</v>
      </c>
      <c r="F19" s="9">
        <v>615</v>
      </c>
      <c r="G19" s="16">
        <f t="shared" si="1"/>
        <v>1137.5999999999999</v>
      </c>
      <c r="H19" s="8"/>
    </row>
    <row r="20" spans="1:8" ht="27" customHeight="1" x14ac:dyDescent="0.15">
      <c r="A20" s="13">
        <v>13</v>
      </c>
      <c r="B20" s="11" t="s">
        <v>16</v>
      </c>
      <c r="C20" s="9"/>
      <c r="D20" s="9"/>
      <c r="E20" s="9"/>
      <c r="F20" s="9"/>
      <c r="G20" s="16" t="str">
        <f>IF(C20="","",IF(D20/C20&gt;E20,E20,IF(D20/C20&lt;F20,F20,D20/C20)))</f>
        <v/>
      </c>
      <c r="H20" s="8"/>
    </row>
    <row r="21" spans="1:8" ht="27" customHeight="1" x14ac:dyDescent="0.15">
      <c r="A21" s="14">
        <v>14</v>
      </c>
      <c r="B21" s="11" t="s">
        <v>17</v>
      </c>
      <c r="C21" s="9">
        <v>7770</v>
      </c>
      <c r="D21" s="9">
        <v>2128067</v>
      </c>
      <c r="E21" s="9">
        <v>594</v>
      </c>
      <c r="F21" s="9">
        <v>216</v>
      </c>
      <c r="G21" s="16">
        <f t="shared" si="1"/>
        <v>273.88249678249679</v>
      </c>
      <c r="H21" s="8"/>
    </row>
    <row r="22" spans="1:8" ht="27" customHeight="1" x14ac:dyDescent="0.15">
      <c r="A22" s="14">
        <v>15</v>
      </c>
      <c r="B22" s="11" t="s">
        <v>18</v>
      </c>
      <c r="C22" s="9">
        <v>32</v>
      </c>
      <c r="D22" s="9">
        <v>19289</v>
      </c>
      <c r="E22" s="9">
        <v>918</v>
      </c>
      <c r="F22" s="9">
        <v>162</v>
      </c>
      <c r="G22" s="16">
        <f t="shared" si="1"/>
        <v>602.78125</v>
      </c>
      <c r="H22" s="8"/>
    </row>
    <row r="23" spans="1:8" ht="27" customHeight="1" x14ac:dyDescent="0.15">
      <c r="A23" s="13">
        <v>16</v>
      </c>
      <c r="B23" s="11" t="s">
        <v>19</v>
      </c>
      <c r="C23" s="9">
        <v>1153</v>
      </c>
      <c r="D23" s="9">
        <v>476172</v>
      </c>
      <c r="E23" s="9">
        <v>936</v>
      </c>
      <c r="F23" s="9">
        <v>302</v>
      </c>
      <c r="G23" s="16">
        <f t="shared" si="1"/>
        <v>412.98525585429314</v>
      </c>
      <c r="H23" s="8"/>
    </row>
    <row r="24" spans="1:8" ht="27" customHeight="1" x14ac:dyDescent="0.15">
      <c r="A24" s="14">
        <v>17</v>
      </c>
      <c r="B24" s="11" t="s">
        <v>20</v>
      </c>
      <c r="C24" s="9">
        <v>188</v>
      </c>
      <c r="D24" s="9">
        <v>166374</v>
      </c>
      <c r="E24" s="9">
        <v>1026</v>
      </c>
      <c r="F24" s="9">
        <v>249</v>
      </c>
      <c r="G24" s="16">
        <f t="shared" si="1"/>
        <v>884.968085106383</v>
      </c>
      <c r="H24" s="8"/>
    </row>
    <row r="25" spans="1:8" ht="27" customHeight="1" x14ac:dyDescent="0.15">
      <c r="A25" s="14">
        <v>18</v>
      </c>
      <c r="B25" s="11" t="s">
        <v>21</v>
      </c>
      <c r="C25" s="9"/>
      <c r="D25" s="9"/>
      <c r="E25" s="9"/>
      <c r="F25" s="9"/>
      <c r="G25" s="16" t="str">
        <f t="shared" si="1"/>
        <v/>
      </c>
      <c r="H25" s="8"/>
    </row>
    <row r="26" spans="1:8" ht="27" customHeight="1" x14ac:dyDescent="0.15">
      <c r="A26" s="13">
        <v>19</v>
      </c>
      <c r="B26" s="11" t="s">
        <v>22</v>
      </c>
      <c r="C26" s="9">
        <v>36</v>
      </c>
      <c r="D26" s="9">
        <v>107244</v>
      </c>
      <c r="E26" s="9">
        <v>3240</v>
      </c>
      <c r="F26" s="9">
        <v>1296</v>
      </c>
      <c r="G26" s="16">
        <f t="shared" si="1"/>
        <v>2979</v>
      </c>
      <c r="H26" s="8"/>
    </row>
    <row r="27" spans="1:8" ht="27" customHeight="1" x14ac:dyDescent="0.15">
      <c r="A27" s="14">
        <v>20</v>
      </c>
      <c r="B27" s="11" t="s">
        <v>23</v>
      </c>
      <c r="C27" s="9">
        <v>110</v>
      </c>
      <c r="D27" s="9">
        <v>260064</v>
      </c>
      <c r="E27" s="9">
        <v>2970</v>
      </c>
      <c r="F27" s="9">
        <v>1026</v>
      </c>
      <c r="G27" s="16">
        <f t="shared" si="1"/>
        <v>2364.2181818181816</v>
      </c>
      <c r="H27" s="8"/>
    </row>
    <row r="28" spans="1:8" ht="27" customHeight="1" x14ac:dyDescent="0.15">
      <c r="A28" s="14">
        <v>21</v>
      </c>
      <c r="B28" s="11" t="s">
        <v>24</v>
      </c>
      <c r="C28" s="9"/>
      <c r="D28" s="9"/>
      <c r="E28" s="9"/>
      <c r="F28" s="9"/>
      <c r="G28" s="16" t="str">
        <f t="shared" si="1"/>
        <v/>
      </c>
      <c r="H28" s="8"/>
    </row>
    <row r="29" spans="1:8" ht="27" customHeight="1" x14ac:dyDescent="0.15">
      <c r="A29" s="13">
        <v>22</v>
      </c>
      <c r="B29" s="11" t="s">
        <v>25</v>
      </c>
      <c r="C29" s="9">
        <v>116</v>
      </c>
      <c r="D29" s="9">
        <v>99263</v>
      </c>
      <c r="E29" s="9">
        <v>1080</v>
      </c>
      <c r="F29" s="9">
        <v>648</v>
      </c>
      <c r="G29" s="16">
        <f t="shared" si="1"/>
        <v>855.7155172413793</v>
      </c>
      <c r="H29" s="8"/>
    </row>
    <row r="30" spans="1:8" ht="27" customHeight="1" thickBot="1" x14ac:dyDescent="0.2">
      <c r="A30" s="15">
        <v>23</v>
      </c>
      <c r="B30" s="12" t="s">
        <v>26</v>
      </c>
      <c r="C30" s="17"/>
      <c r="D30" s="17"/>
      <c r="E30" s="17"/>
      <c r="F30" s="17"/>
      <c r="G30" s="18" t="str">
        <f t="shared" si="1"/>
        <v/>
      </c>
      <c r="H30" s="8"/>
    </row>
    <row r="31" spans="1:8" ht="23.25" customHeight="1" thickTop="1" x14ac:dyDescent="0.4">
      <c r="A31" s="25" t="s">
        <v>45</v>
      </c>
      <c r="B31" s="25"/>
      <c r="C31" s="25"/>
      <c r="D31" s="25"/>
      <c r="E31" s="25"/>
      <c r="F31" s="25"/>
      <c r="G31" s="25"/>
      <c r="H31" s="19"/>
    </row>
    <row r="32" spans="1:8" ht="23.25" customHeight="1" x14ac:dyDescent="0.4">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35433070866141736" bottom="0.35433070866141736"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2"/>
  <sheetViews>
    <sheetView topLeftCell="A17" zoomScaleNormal="100" workbookViewId="0">
      <selection activeCell="G29" sqref="G29"/>
    </sheetView>
  </sheetViews>
  <sheetFormatPr defaultColWidth="9" defaultRowHeight="17.25" x14ac:dyDescent="0.4"/>
  <cols>
    <col min="1" max="1" width="5.375" style="1" customWidth="1"/>
    <col min="2" max="2" width="18.625" style="1" customWidth="1"/>
    <col min="3" max="3" width="13.25" style="1" customWidth="1"/>
    <col min="4" max="4" width="16.875" style="1" customWidth="1"/>
    <col min="5" max="7" width="10.875" style="1" customWidth="1"/>
    <col min="8" max="16384" width="9" style="1"/>
  </cols>
  <sheetData>
    <row r="1" spans="1:8" ht="18.75" customHeight="1" x14ac:dyDescent="0.4">
      <c r="D1" s="22"/>
      <c r="E1" s="22"/>
      <c r="F1" s="22"/>
      <c r="G1" s="22"/>
    </row>
    <row r="2" spans="1:8" ht="22.5" customHeight="1" x14ac:dyDescent="0.4">
      <c r="D2" s="24"/>
      <c r="E2" s="36"/>
      <c r="F2" s="36"/>
      <c r="G2" s="36"/>
    </row>
    <row r="3" spans="1:8" ht="22.5" customHeight="1" x14ac:dyDescent="0.4">
      <c r="D3" s="36"/>
      <c r="E3" s="36"/>
      <c r="F3" s="36"/>
      <c r="G3" s="36"/>
    </row>
    <row r="4" spans="1:8" ht="22.5" customHeight="1" x14ac:dyDescent="0.4">
      <c r="D4" s="36"/>
      <c r="E4" s="36"/>
      <c r="F4" s="36"/>
      <c r="G4" s="36"/>
    </row>
    <row r="5" spans="1:8" ht="25.5" customHeight="1" thickBot="1" x14ac:dyDescent="0.2">
      <c r="A5" s="2"/>
      <c r="B5" s="2"/>
      <c r="C5" s="2"/>
      <c r="D5" s="2"/>
      <c r="E5" s="26" t="s">
        <v>51</v>
      </c>
      <c r="F5" s="26"/>
      <c r="G5" s="26"/>
      <c r="H5" s="2"/>
    </row>
    <row r="6" spans="1:8" s="4" customFormat="1" ht="23.25" customHeight="1" thickTop="1" x14ac:dyDescent="0.4">
      <c r="A6" s="27"/>
      <c r="B6" s="29" t="s">
        <v>0</v>
      </c>
      <c r="C6" s="29" t="s">
        <v>1</v>
      </c>
      <c r="D6" s="29" t="s">
        <v>2</v>
      </c>
      <c r="E6" s="29" t="s">
        <v>3</v>
      </c>
      <c r="F6" s="29"/>
      <c r="G6" s="31"/>
      <c r="H6" s="3"/>
    </row>
    <row r="7" spans="1:8" s="4" customFormat="1" ht="23.25" customHeight="1" x14ac:dyDescent="0.4">
      <c r="A7" s="28"/>
      <c r="B7" s="30"/>
      <c r="C7" s="30"/>
      <c r="D7" s="30"/>
      <c r="E7" s="5" t="s">
        <v>4</v>
      </c>
      <c r="F7" s="5" t="s">
        <v>5</v>
      </c>
      <c r="G7" s="6" t="s">
        <v>6</v>
      </c>
      <c r="H7" s="3"/>
    </row>
    <row r="8" spans="1:8" ht="27" customHeight="1" x14ac:dyDescent="0.15">
      <c r="A8" s="13">
        <v>1</v>
      </c>
      <c r="B8" s="10" t="s">
        <v>7</v>
      </c>
      <c r="C8" s="7">
        <v>6550</v>
      </c>
      <c r="D8" s="7">
        <v>2922696</v>
      </c>
      <c r="E8" s="7">
        <v>670</v>
      </c>
      <c r="F8" s="7">
        <v>216</v>
      </c>
      <c r="G8" s="16">
        <f>IF(C8="","",IF(D8/C8&gt;E8,E8,IF(D8/C8&lt;F8,F8,D8/C8)))</f>
        <v>446.21312977099234</v>
      </c>
      <c r="H8" s="8"/>
    </row>
    <row r="9" spans="1:8" ht="27" customHeight="1" x14ac:dyDescent="0.15">
      <c r="A9" s="14">
        <v>2</v>
      </c>
      <c r="B9" s="11" t="s">
        <v>8</v>
      </c>
      <c r="C9" s="9"/>
      <c r="D9" s="9"/>
      <c r="E9" s="9"/>
      <c r="F9" s="9"/>
      <c r="G9" s="16" t="str">
        <f t="shared" ref="G9:G30" si="0">IF(C9="","",IF(D9/C9&gt;E9,E9,IF(D9/C9&lt;F9,F9,D9/C9)))</f>
        <v/>
      </c>
      <c r="H9" s="8"/>
    </row>
    <row r="10" spans="1:8" ht="27" customHeight="1" x14ac:dyDescent="0.15">
      <c r="A10" s="14">
        <v>3</v>
      </c>
      <c r="B10" s="11" t="s">
        <v>9</v>
      </c>
      <c r="C10" s="9">
        <v>4319</v>
      </c>
      <c r="D10" s="9">
        <v>3302057</v>
      </c>
      <c r="E10" s="9">
        <v>972</v>
      </c>
      <c r="F10" s="9">
        <v>410</v>
      </c>
      <c r="G10" s="16">
        <f t="shared" si="0"/>
        <v>764.54202361657792</v>
      </c>
      <c r="H10" s="8"/>
    </row>
    <row r="11" spans="1:8" ht="27" customHeight="1" x14ac:dyDescent="0.15">
      <c r="A11" s="13">
        <v>4</v>
      </c>
      <c r="B11" s="11" t="s">
        <v>31</v>
      </c>
      <c r="C11" s="9"/>
      <c r="D11" s="9"/>
      <c r="E11" s="9"/>
      <c r="F11" s="9"/>
      <c r="G11" s="16" t="str">
        <f t="shared" si="0"/>
        <v/>
      </c>
      <c r="H11" s="8"/>
    </row>
    <row r="12" spans="1:8" ht="27" customHeight="1" x14ac:dyDescent="0.15">
      <c r="A12" s="14">
        <v>5</v>
      </c>
      <c r="B12" s="11" t="s">
        <v>10</v>
      </c>
      <c r="C12" s="9">
        <v>6100</v>
      </c>
      <c r="D12" s="9">
        <v>3527496</v>
      </c>
      <c r="E12" s="9">
        <v>691</v>
      </c>
      <c r="F12" s="9">
        <v>11</v>
      </c>
      <c r="G12" s="16">
        <f t="shared" si="0"/>
        <v>578.27803278688521</v>
      </c>
      <c r="H12" s="8"/>
    </row>
    <row r="13" spans="1:8" ht="27" customHeight="1" x14ac:dyDescent="0.15">
      <c r="A13" s="14">
        <v>6</v>
      </c>
      <c r="B13" s="11" t="s">
        <v>11</v>
      </c>
      <c r="C13" s="9"/>
      <c r="D13" s="9"/>
      <c r="E13" s="9"/>
      <c r="F13" s="9"/>
      <c r="G13" s="16" t="str">
        <f t="shared" si="0"/>
        <v/>
      </c>
      <c r="H13" s="8"/>
    </row>
    <row r="14" spans="1:8" ht="27" customHeight="1" x14ac:dyDescent="0.15">
      <c r="A14" s="13">
        <v>7</v>
      </c>
      <c r="B14" s="11" t="s">
        <v>12</v>
      </c>
      <c r="C14" s="9">
        <v>1038</v>
      </c>
      <c r="D14" s="9">
        <v>531339</v>
      </c>
      <c r="E14" s="9">
        <v>2016</v>
      </c>
      <c r="F14" s="9">
        <v>356</v>
      </c>
      <c r="G14" s="16">
        <f t="shared" si="0"/>
        <v>511.88728323699422</v>
      </c>
      <c r="H14" s="8"/>
    </row>
    <row r="15" spans="1:8" ht="27" customHeight="1" x14ac:dyDescent="0.15">
      <c r="A15" s="14">
        <v>8</v>
      </c>
      <c r="B15" s="11" t="s">
        <v>13</v>
      </c>
      <c r="C15" s="9"/>
      <c r="D15" s="9"/>
      <c r="E15" s="9"/>
      <c r="F15" s="9"/>
      <c r="G15" s="16" t="str">
        <f t="shared" si="0"/>
        <v/>
      </c>
      <c r="H15" s="8"/>
    </row>
    <row r="16" spans="1:8" ht="27" customHeight="1" x14ac:dyDescent="0.15">
      <c r="A16" s="14">
        <v>9</v>
      </c>
      <c r="B16" s="11" t="s">
        <v>14</v>
      </c>
      <c r="C16" s="9"/>
      <c r="D16" s="9"/>
      <c r="E16" s="9"/>
      <c r="F16" s="9"/>
      <c r="G16" s="16" t="str">
        <f t="shared" si="0"/>
        <v/>
      </c>
      <c r="H16" s="8"/>
    </row>
    <row r="17" spans="1:8" ht="27" customHeight="1" x14ac:dyDescent="0.15">
      <c r="A17" s="13">
        <v>10</v>
      </c>
      <c r="B17" s="11" t="s">
        <v>27</v>
      </c>
      <c r="C17" s="9">
        <v>779</v>
      </c>
      <c r="D17" s="9">
        <v>800280</v>
      </c>
      <c r="E17" s="9">
        <v>1027</v>
      </c>
      <c r="F17" s="9">
        <v>1027</v>
      </c>
      <c r="G17" s="16">
        <f t="shared" si="0"/>
        <v>1027</v>
      </c>
      <c r="H17" s="8"/>
    </row>
    <row r="18" spans="1:8" ht="27" customHeight="1" x14ac:dyDescent="0.15">
      <c r="A18" s="14">
        <v>11</v>
      </c>
      <c r="B18" s="11" t="s">
        <v>15</v>
      </c>
      <c r="C18" s="9">
        <v>401</v>
      </c>
      <c r="D18" s="9">
        <v>959536</v>
      </c>
      <c r="E18" s="9">
        <v>2952</v>
      </c>
      <c r="F18" s="9">
        <v>2052</v>
      </c>
      <c r="G18" s="16">
        <f t="shared" si="0"/>
        <v>2392.8578553615962</v>
      </c>
      <c r="H18" s="8"/>
    </row>
    <row r="19" spans="1:8" ht="27" customHeight="1" x14ac:dyDescent="0.15">
      <c r="A19" s="14">
        <v>12</v>
      </c>
      <c r="B19" s="11" t="s">
        <v>28</v>
      </c>
      <c r="C19" s="9">
        <v>1029</v>
      </c>
      <c r="D19" s="9">
        <v>751896</v>
      </c>
      <c r="E19" s="9">
        <v>1391</v>
      </c>
      <c r="F19" s="9">
        <v>307</v>
      </c>
      <c r="G19" s="16">
        <f t="shared" si="0"/>
        <v>730.70553935860062</v>
      </c>
      <c r="H19" s="8"/>
    </row>
    <row r="20" spans="1:8" ht="27" customHeight="1" x14ac:dyDescent="0.15">
      <c r="A20" s="13">
        <v>13</v>
      </c>
      <c r="B20" s="11" t="s">
        <v>16</v>
      </c>
      <c r="C20" s="9">
        <v>423</v>
      </c>
      <c r="D20" s="9">
        <v>110592</v>
      </c>
      <c r="E20" s="9">
        <v>367</v>
      </c>
      <c r="F20" s="9">
        <v>156</v>
      </c>
      <c r="G20" s="16">
        <f t="shared" si="0"/>
        <v>261.44680851063828</v>
      </c>
      <c r="H20" s="8"/>
    </row>
    <row r="21" spans="1:8" ht="27" customHeight="1" x14ac:dyDescent="0.15">
      <c r="A21" s="14">
        <v>14</v>
      </c>
      <c r="B21" s="11" t="s">
        <v>17</v>
      </c>
      <c r="C21" s="9">
        <v>5329</v>
      </c>
      <c r="D21" s="9">
        <v>1459696</v>
      </c>
      <c r="E21" s="9">
        <v>594</v>
      </c>
      <c r="F21" s="9">
        <v>76</v>
      </c>
      <c r="G21" s="16">
        <f t="shared" si="0"/>
        <v>273.91555638956652</v>
      </c>
      <c r="H21" s="8"/>
    </row>
    <row r="22" spans="1:8" ht="27" customHeight="1" x14ac:dyDescent="0.15">
      <c r="A22" s="14">
        <v>15</v>
      </c>
      <c r="B22" s="11" t="s">
        <v>18</v>
      </c>
      <c r="C22" s="9"/>
      <c r="D22" s="9"/>
      <c r="E22" s="9"/>
      <c r="F22" s="9"/>
      <c r="G22" s="16" t="str">
        <f t="shared" si="0"/>
        <v/>
      </c>
      <c r="H22" s="8"/>
    </row>
    <row r="23" spans="1:8" ht="27" customHeight="1" x14ac:dyDescent="0.15">
      <c r="A23" s="13">
        <v>16</v>
      </c>
      <c r="B23" s="11" t="s">
        <v>19</v>
      </c>
      <c r="C23" s="9">
        <v>952</v>
      </c>
      <c r="D23" s="9">
        <v>355644</v>
      </c>
      <c r="E23" s="9">
        <v>1440</v>
      </c>
      <c r="F23" s="9">
        <v>192</v>
      </c>
      <c r="G23" s="16">
        <f t="shared" si="0"/>
        <v>373.57563025210084</v>
      </c>
      <c r="H23" s="8"/>
    </row>
    <row r="24" spans="1:8" ht="27" customHeight="1" x14ac:dyDescent="0.15">
      <c r="A24" s="14">
        <v>17</v>
      </c>
      <c r="B24" s="11" t="s">
        <v>20</v>
      </c>
      <c r="C24" s="9">
        <v>56</v>
      </c>
      <c r="D24" s="9">
        <v>33588</v>
      </c>
      <c r="E24" s="9">
        <v>840</v>
      </c>
      <c r="F24" s="9">
        <v>338</v>
      </c>
      <c r="G24" s="16">
        <f t="shared" si="0"/>
        <v>599.78571428571433</v>
      </c>
      <c r="H24" s="8"/>
    </row>
    <row r="25" spans="1:8" ht="27" customHeight="1" x14ac:dyDescent="0.15">
      <c r="A25" s="14">
        <v>18</v>
      </c>
      <c r="B25" s="11" t="s">
        <v>21</v>
      </c>
      <c r="C25" s="9"/>
      <c r="D25" s="9"/>
      <c r="E25" s="9"/>
      <c r="F25" s="9"/>
      <c r="G25" s="16" t="str">
        <f t="shared" si="0"/>
        <v/>
      </c>
      <c r="H25" s="8"/>
    </row>
    <row r="26" spans="1:8" ht="27" customHeight="1" x14ac:dyDescent="0.15">
      <c r="A26" s="13">
        <v>19</v>
      </c>
      <c r="B26" s="11" t="s">
        <v>22</v>
      </c>
      <c r="C26" s="9">
        <v>53</v>
      </c>
      <c r="D26" s="9">
        <v>153576</v>
      </c>
      <c r="E26" s="9">
        <v>3456</v>
      </c>
      <c r="F26" s="9">
        <v>1296</v>
      </c>
      <c r="G26" s="16">
        <f t="shared" si="0"/>
        <v>2897.6603773584907</v>
      </c>
      <c r="H26" s="8"/>
    </row>
    <row r="27" spans="1:8" ht="27" customHeight="1" x14ac:dyDescent="0.15">
      <c r="A27" s="14">
        <v>20</v>
      </c>
      <c r="B27" s="11" t="s">
        <v>23</v>
      </c>
      <c r="C27" s="9">
        <v>47</v>
      </c>
      <c r="D27" s="9">
        <v>135540</v>
      </c>
      <c r="E27" s="9">
        <v>3672</v>
      </c>
      <c r="F27" s="9">
        <v>2376</v>
      </c>
      <c r="G27" s="16">
        <f t="shared" si="0"/>
        <v>2883.8297872340427</v>
      </c>
      <c r="H27" s="8"/>
    </row>
    <row r="28" spans="1:8" ht="27" customHeight="1" x14ac:dyDescent="0.15">
      <c r="A28" s="14">
        <v>21</v>
      </c>
      <c r="B28" s="11" t="s">
        <v>24</v>
      </c>
      <c r="C28" s="9"/>
      <c r="D28" s="9"/>
      <c r="E28" s="9"/>
      <c r="F28" s="9"/>
      <c r="G28" s="16" t="str">
        <f t="shared" si="0"/>
        <v/>
      </c>
      <c r="H28" s="8"/>
    </row>
    <row r="29" spans="1:8" ht="27" customHeight="1" x14ac:dyDescent="0.15">
      <c r="A29" s="13">
        <v>22</v>
      </c>
      <c r="B29" s="11" t="s">
        <v>25</v>
      </c>
      <c r="C29" s="9">
        <v>170</v>
      </c>
      <c r="D29" s="9">
        <v>136468</v>
      </c>
      <c r="E29" s="9">
        <v>1404</v>
      </c>
      <c r="F29" s="9">
        <v>292</v>
      </c>
      <c r="G29" s="16">
        <f t="shared" si="0"/>
        <v>802.75294117647059</v>
      </c>
      <c r="H29" s="8"/>
    </row>
    <row r="30" spans="1:8" ht="25.5" customHeight="1" thickBot="1" x14ac:dyDescent="0.2">
      <c r="A30" s="15">
        <v>23</v>
      </c>
      <c r="B30" s="12" t="s">
        <v>26</v>
      </c>
      <c r="C30" s="21"/>
      <c r="D30" s="21"/>
      <c r="E30" s="21"/>
      <c r="F30" s="21"/>
      <c r="G30" s="18" t="str">
        <f t="shared" si="0"/>
        <v/>
      </c>
      <c r="H30" s="8"/>
    </row>
    <row r="31" spans="1:8" ht="23.25" customHeight="1" thickTop="1" x14ac:dyDescent="0.4">
      <c r="A31" s="25" t="s">
        <v>45</v>
      </c>
      <c r="B31" s="25"/>
      <c r="C31" s="25"/>
      <c r="D31" s="25"/>
      <c r="E31" s="25"/>
      <c r="F31" s="25"/>
      <c r="G31" s="25"/>
      <c r="H31" s="19"/>
    </row>
    <row r="32" spans="1:8" ht="23.25" customHeight="1" x14ac:dyDescent="0.4">
      <c r="A32" s="25" t="s">
        <v>30</v>
      </c>
      <c r="B32" s="25"/>
      <c r="C32" s="25"/>
      <c r="D32" s="25"/>
      <c r="E32" s="25"/>
      <c r="F32" s="25"/>
      <c r="G32" s="25"/>
      <c r="H32" s="2"/>
    </row>
  </sheetData>
  <mergeCells count="9">
    <mergeCell ref="D2:G4"/>
    <mergeCell ref="A32:G32"/>
    <mergeCell ref="E5:G5"/>
    <mergeCell ref="A6:A7"/>
    <mergeCell ref="B6:B7"/>
    <mergeCell ref="C6:C7"/>
    <mergeCell ref="D6:D7"/>
    <mergeCell ref="E6:G6"/>
    <mergeCell ref="A31:G31"/>
  </mergeCells>
  <phoneticPr fontId="2"/>
  <pageMargins left="0.62992125984251968" right="0.23622047244094491" top="0.55118110236220474" bottom="0.35433070866141736"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2"/>
  <sheetViews>
    <sheetView topLeftCell="A13" zoomScaleNormal="100" workbookViewId="0">
      <selection activeCell="G29" sqref="G29"/>
    </sheetView>
  </sheetViews>
  <sheetFormatPr defaultColWidth="9" defaultRowHeight="17.25" x14ac:dyDescent="0.4"/>
  <cols>
    <col min="1" max="1" width="5.375" style="1" customWidth="1"/>
    <col min="2" max="2" width="18.625" style="1" customWidth="1"/>
    <col min="3" max="3" width="13.25" style="1" customWidth="1"/>
    <col min="4" max="4" width="16.875" style="1" customWidth="1"/>
    <col min="5" max="7" width="10.875" style="1" customWidth="1"/>
    <col min="8" max="16384" width="9" style="1"/>
  </cols>
  <sheetData>
    <row r="1" spans="1:8" ht="18.75" customHeight="1" x14ac:dyDescent="0.4">
      <c r="D1" s="22"/>
      <c r="E1" s="22"/>
      <c r="F1" s="22"/>
      <c r="G1" s="22"/>
    </row>
    <row r="2" spans="1:8" ht="22.5" customHeight="1" x14ac:dyDescent="0.4">
      <c r="D2" s="37" t="s">
        <v>48</v>
      </c>
      <c r="E2" s="36"/>
      <c r="F2" s="36"/>
      <c r="G2" s="36"/>
    </row>
    <row r="3" spans="1:8" ht="22.5" customHeight="1" x14ac:dyDescent="0.4">
      <c r="D3" s="36"/>
      <c r="E3" s="36"/>
      <c r="F3" s="36"/>
      <c r="G3" s="36"/>
    </row>
    <row r="4" spans="1:8" ht="22.5" customHeight="1" x14ac:dyDescent="0.4">
      <c r="D4" s="36"/>
      <c r="E4" s="36"/>
      <c r="F4" s="36"/>
      <c r="G4" s="36"/>
    </row>
    <row r="5" spans="1:8" ht="25.5" customHeight="1" thickBot="1" x14ac:dyDescent="0.2">
      <c r="A5" s="2"/>
      <c r="B5" s="2"/>
      <c r="C5" s="2"/>
      <c r="D5" s="2"/>
      <c r="E5" s="26" t="s">
        <v>49</v>
      </c>
      <c r="F5" s="26"/>
      <c r="G5" s="26"/>
      <c r="H5" s="2"/>
    </row>
    <row r="6" spans="1:8" s="4" customFormat="1" ht="23.25" customHeight="1" thickTop="1" x14ac:dyDescent="0.4">
      <c r="A6" s="27"/>
      <c r="B6" s="29" t="s">
        <v>0</v>
      </c>
      <c r="C6" s="29" t="s">
        <v>1</v>
      </c>
      <c r="D6" s="29" t="s">
        <v>2</v>
      </c>
      <c r="E6" s="29" t="s">
        <v>3</v>
      </c>
      <c r="F6" s="29"/>
      <c r="G6" s="31"/>
      <c r="H6" s="3"/>
    </row>
    <row r="7" spans="1:8" s="4" customFormat="1" ht="23.25" customHeight="1" x14ac:dyDescent="0.4">
      <c r="A7" s="28"/>
      <c r="B7" s="30"/>
      <c r="C7" s="30"/>
      <c r="D7" s="30"/>
      <c r="E7" s="5" t="s">
        <v>4</v>
      </c>
      <c r="F7" s="5" t="s">
        <v>5</v>
      </c>
      <c r="G7" s="6" t="s">
        <v>6</v>
      </c>
      <c r="H7" s="3"/>
    </row>
    <row r="8" spans="1:8" ht="27" customHeight="1" x14ac:dyDescent="0.15">
      <c r="A8" s="13">
        <v>1</v>
      </c>
      <c r="B8" s="10" t="s">
        <v>7</v>
      </c>
      <c r="C8" s="7">
        <v>8205</v>
      </c>
      <c r="D8" s="7">
        <v>3305869</v>
      </c>
      <c r="E8" s="7">
        <v>680</v>
      </c>
      <c r="F8" s="7">
        <v>309</v>
      </c>
      <c r="G8" s="16">
        <f>IF(C8="","",IF(D8/C8&gt;E8,E8,IF(D8/C8&lt;F8,F8,D8/C8)))</f>
        <v>402.90907982937233</v>
      </c>
      <c r="H8" s="8"/>
    </row>
    <row r="9" spans="1:8" ht="27" customHeight="1" x14ac:dyDescent="0.15">
      <c r="A9" s="14">
        <v>2</v>
      </c>
      <c r="B9" s="11" t="s">
        <v>8</v>
      </c>
      <c r="C9" s="9">
        <v>10</v>
      </c>
      <c r="D9" s="9">
        <v>8100</v>
      </c>
      <c r="E9" s="9">
        <v>810</v>
      </c>
      <c r="F9" s="9">
        <v>810</v>
      </c>
      <c r="G9" s="16">
        <f t="shared" ref="G9:G30" si="0">IF(C9="","",IF(D9/C9&gt;E9,E9,IF(D9/C9&lt;F9,F9,D9/C9)))</f>
        <v>810</v>
      </c>
      <c r="H9" s="8"/>
    </row>
    <row r="10" spans="1:8" ht="27" customHeight="1" x14ac:dyDescent="0.15">
      <c r="A10" s="14">
        <v>3</v>
      </c>
      <c r="B10" s="11" t="s">
        <v>9</v>
      </c>
      <c r="C10" s="9">
        <v>2630</v>
      </c>
      <c r="D10" s="9">
        <v>1322568</v>
      </c>
      <c r="E10" s="9">
        <v>626</v>
      </c>
      <c r="F10" s="9">
        <v>324</v>
      </c>
      <c r="G10" s="16">
        <f t="shared" si="0"/>
        <v>502.87756653992398</v>
      </c>
      <c r="H10" s="8"/>
    </row>
    <row r="11" spans="1:8" ht="27" customHeight="1" x14ac:dyDescent="0.15">
      <c r="A11" s="13">
        <v>4</v>
      </c>
      <c r="B11" s="11" t="s">
        <v>31</v>
      </c>
      <c r="C11" s="9"/>
      <c r="D11" s="9"/>
      <c r="E11" s="9"/>
      <c r="F11" s="9"/>
      <c r="G11" s="16" t="str">
        <f t="shared" si="0"/>
        <v/>
      </c>
      <c r="H11" s="8"/>
    </row>
    <row r="12" spans="1:8" ht="27" customHeight="1" x14ac:dyDescent="0.15">
      <c r="A12" s="14">
        <v>5</v>
      </c>
      <c r="B12" s="11" t="s">
        <v>10</v>
      </c>
      <c r="C12" s="9">
        <v>1440</v>
      </c>
      <c r="D12" s="9">
        <v>782266</v>
      </c>
      <c r="E12" s="9">
        <v>864</v>
      </c>
      <c r="F12" s="9">
        <v>11</v>
      </c>
      <c r="G12" s="16">
        <f t="shared" si="0"/>
        <v>543.24027777777781</v>
      </c>
      <c r="H12" s="8"/>
    </row>
    <row r="13" spans="1:8" ht="27" customHeight="1" x14ac:dyDescent="0.15">
      <c r="A13" s="14">
        <v>6</v>
      </c>
      <c r="B13" s="11" t="s">
        <v>11</v>
      </c>
      <c r="C13" s="9"/>
      <c r="D13" s="9"/>
      <c r="E13" s="9"/>
      <c r="F13" s="9"/>
      <c r="G13" s="16" t="str">
        <f t="shared" si="0"/>
        <v/>
      </c>
      <c r="H13" s="8"/>
    </row>
    <row r="14" spans="1:8" ht="27" customHeight="1" x14ac:dyDescent="0.15">
      <c r="A14" s="13">
        <v>7</v>
      </c>
      <c r="B14" s="11" t="s">
        <v>12</v>
      </c>
      <c r="C14" s="9"/>
      <c r="D14" s="9"/>
      <c r="E14" s="9"/>
      <c r="F14" s="9"/>
      <c r="G14" s="16" t="str">
        <f t="shared" si="0"/>
        <v/>
      </c>
      <c r="H14" s="8"/>
    </row>
    <row r="15" spans="1:8" ht="27" customHeight="1" x14ac:dyDescent="0.15">
      <c r="A15" s="14">
        <v>8</v>
      </c>
      <c r="B15" s="11" t="s">
        <v>13</v>
      </c>
      <c r="C15" s="9"/>
      <c r="D15" s="9"/>
      <c r="E15" s="9"/>
      <c r="F15" s="9"/>
      <c r="G15" s="16" t="str">
        <f t="shared" si="0"/>
        <v/>
      </c>
      <c r="H15" s="8"/>
    </row>
    <row r="16" spans="1:8" ht="27" customHeight="1" x14ac:dyDescent="0.15">
      <c r="A16" s="14">
        <v>9</v>
      </c>
      <c r="B16" s="11" t="s">
        <v>14</v>
      </c>
      <c r="C16" s="9"/>
      <c r="D16" s="9"/>
      <c r="E16" s="9"/>
      <c r="F16" s="9"/>
      <c r="G16" s="16" t="str">
        <f t="shared" si="0"/>
        <v/>
      </c>
      <c r="H16" s="8"/>
    </row>
    <row r="17" spans="1:8" ht="27" customHeight="1" x14ac:dyDescent="0.15">
      <c r="A17" s="13">
        <v>10</v>
      </c>
      <c r="B17" s="11" t="s">
        <v>27</v>
      </c>
      <c r="C17" s="9">
        <v>219</v>
      </c>
      <c r="D17" s="9">
        <v>219456</v>
      </c>
      <c r="E17" s="9">
        <v>1027</v>
      </c>
      <c r="F17" s="9">
        <v>980</v>
      </c>
      <c r="G17" s="16">
        <f t="shared" si="0"/>
        <v>1002.082191780822</v>
      </c>
      <c r="H17" s="8"/>
    </row>
    <row r="18" spans="1:8" ht="27" customHeight="1" x14ac:dyDescent="0.15">
      <c r="A18" s="14">
        <v>11</v>
      </c>
      <c r="B18" s="11" t="s">
        <v>15</v>
      </c>
      <c r="C18" s="9">
        <v>107</v>
      </c>
      <c r="D18" s="9">
        <v>338256</v>
      </c>
      <c r="E18" s="9">
        <v>3200</v>
      </c>
      <c r="F18" s="9">
        <v>3080</v>
      </c>
      <c r="G18" s="16">
        <f t="shared" si="0"/>
        <v>3161.2710280373831</v>
      </c>
      <c r="H18" s="8"/>
    </row>
    <row r="19" spans="1:8" ht="27" customHeight="1" x14ac:dyDescent="0.15">
      <c r="A19" s="14">
        <v>12</v>
      </c>
      <c r="B19" s="11" t="s">
        <v>28</v>
      </c>
      <c r="C19" s="9">
        <v>349</v>
      </c>
      <c r="D19" s="9">
        <v>418716</v>
      </c>
      <c r="E19" s="9">
        <v>2040</v>
      </c>
      <c r="F19" s="9">
        <v>540</v>
      </c>
      <c r="G19" s="16">
        <f t="shared" si="0"/>
        <v>1199.7593123209169</v>
      </c>
      <c r="H19" s="8"/>
    </row>
    <row r="20" spans="1:8" ht="27" customHeight="1" x14ac:dyDescent="0.15">
      <c r="A20" s="13">
        <v>13</v>
      </c>
      <c r="B20" s="11" t="s">
        <v>16</v>
      </c>
      <c r="C20" s="9"/>
      <c r="D20" s="9"/>
      <c r="E20" s="9"/>
      <c r="F20" s="9"/>
      <c r="G20" s="16" t="str">
        <f t="shared" si="0"/>
        <v/>
      </c>
      <c r="H20" s="8"/>
    </row>
    <row r="21" spans="1:8" ht="27" customHeight="1" x14ac:dyDescent="0.15">
      <c r="A21" s="14">
        <v>14</v>
      </c>
      <c r="B21" s="11" t="s">
        <v>17</v>
      </c>
      <c r="C21" s="9">
        <v>7941</v>
      </c>
      <c r="D21" s="9">
        <v>2184738</v>
      </c>
      <c r="E21" s="9">
        <v>486</v>
      </c>
      <c r="F21" s="9">
        <v>162</v>
      </c>
      <c r="G21" s="16">
        <f t="shared" si="0"/>
        <v>275.12126936154135</v>
      </c>
      <c r="H21" s="8"/>
    </row>
    <row r="22" spans="1:8" ht="27" customHeight="1" x14ac:dyDescent="0.15">
      <c r="A22" s="14">
        <v>15</v>
      </c>
      <c r="B22" s="11" t="s">
        <v>18</v>
      </c>
      <c r="C22" s="9">
        <v>6</v>
      </c>
      <c r="D22" s="9">
        <v>2592</v>
      </c>
      <c r="E22" s="9">
        <v>432</v>
      </c>
      <c r="F22" s="9">
        <v>432</v>
      </c>
      <c r="G22" s="16">
        <f t="shared" si="0"/>
        <v>432</v>
      </c>
      <c r="H22" s="8"/>
    </row>
    <row r="23" spans="1:8" ht="27" customHeight="1" x14ac:dyDescent="0.15">
      <c r="A23" s="13">
        <v>16</v>
      </c>
      <c r="B23" s="11" t="s">
        <v>19</v>
      </c>
      <c r="C23" s="9">
        <v>1290</v>
      </c>
      <c r="D23" s="9">
        <v>390096</v>
      </c>
      <c r="E23" s="9">
        <v>302</v>
      </c>
      <c r="F23" s="9">
        <v>302</v>
      </c>
      <c r="G23" s="16">
        <f t="shared" si="0"/>
        <v>302</v>
      </c>
      <c r="H23" s="8"/>
    </row>
    <row r="24" spans="1:8" ht="27" customHeight="1" x14ac:dyDescent="0.15">
      <c r="A24" s="14">
        <v>17</v>
      </c>
      <c r="B24" s="11" t="s">
        <v>20</v>
      </c>
      <c r="C24" s="9">
        <v>177</v>
      </c>
      <c r="D24" s="9">
        <v>163404</v>
      </c>
      <c r="E24" s="9">
        <v>1080</v>
      </c>
      <c r="F24" s="9">
        <v>720</v>
      </c>
      <c r="G24" s="16">
        <f t="shared" si="0"/>
        <v>923.18644067796606</v>
      </c>
      <c r="H24" s="8"/>
    </row>
    <row r="25" spans="1:8" ht="27" customHeight="1" x14ac:dyDescent="0.15">
      <c r="A25" s="14">
        <v>18</v>
      </c>
      <c r="B25" s="11" t="s">
        <v>21</v>
      </c>
      <c r="C25" s="9"/>
      <c r="D25" s="9"/>
      <c r="E25" s="9"/>
      <c r="F25" s="9"/>
      <c r="G25" s="16" t="str">
        <f t="shared" si="0"/>
        <v/>
      </c>
      <c r="H25" s="8"/>
    </row>
    <row r="26" spans="1:8" ht="27" customHeight="1" x14ac:dyDescent="0.15">
      <c r="A26" s="13">
        <v>19</v>
      </c>
      <c r="B26" s="11" t="s">
        <v>22</v>
      </c>
      <c r="C26" s="9">
        <v>58</v>
      </c>
      <c r="D26" s="9">
        <v>240624</v>
      </c>
      <c r="E26" s="9">
        <v>5400</v>
      </c>
      <c r="F26" s="9">
        <v>1620</v>
      </c>
      <c r="G26" s="16">
        <f t="shared" si="0"/>
        <v>4148.6896551724139</v>
      </c>
      <c r="H26" s="8"/>
    </row>
    <row r="27" spans="1:8" ht="27" customHeight="1" x14ac:dyDescent="0.15">
      <c r="A27" s="14">
        <v>20</v>
      </c>
      <c r="B27" s="11" t="s">
        <v>23</v>
      </c>
      <c r="C27" s="9">
        <v>102</v>
      </c>
      <c r="D27" s="9">
        <v>250776</v>
      </c>
      <c r="E27" s="9">
        <v>3132</v>
      </c>
      <c r="F27" s="9">
        <v>810</v>
      </c>
      <c r="G27" s="16">
        <f t="shared" si="0"/>
        <v>2458.5882352941176</v>
      </c>
      <c r="H27" s="8"/>
    </row>
    <row r="28" spans="1:8" ht="27" customHeight="1" x14ac:dyDescent="0.15">
      <c r="A28" s="14">
        <v>21</v>
      </c>
      <c r="B28" s="11" t="s">
        <v>24</v>
      </c>
      <c r="C28" s="9">
        <v>36</v>
      </c>
      <c r="D28" s="9">
        <v>93204</v>
      </c>
      <c r="E28" s="9">
        <v>2970</v>
      </c>
      <c r="F28" s="9">
        <v>1890</v>
      </c>
      <c r="G28" s="16">
        <f t="shared" si="0"/>
        <v>2589</v>
      </c>
      <c r="H28" s="8"/>
    </row>
    <row r="29" spans="1:8" ht="27" customHeight="1" x14ac:dyDescent="0.15">
      <c r="A29" s="13">
        <v>22</v>
      </c>
      <c r="B29" s="11" t="s">
        <v>25</v>
      </c>
      <c r="C29" s="9">
        <v>143</v>
      </c>
      <c r="D29" s="9">
        <v>193968</v>
      </c>
      <c r="E29" s="9">
        <v>1782</v>
      </c>
      <c r="F29" s="9">
        <v>783</v>
      </c>
      <c r="G29" s="16">
        <f t="shared" si="0"/>
        <v>1356.4195804195804</v>
      </c>
      <c r="H29" s="8"/>
    </row>
    <row r="30" spans="1:8" ht="25.5" customHeight="1" thickBot="1" x14ac:dyDescent="0.2">
      <c r="A30" s="15">
        <v>23</v>
      </c>
      <c r="B30" s="12" t="s">
        <v>26</v>
      </c>
      <c r="C30" s="21"/>
      <c r="D30" s="21"/>
      <c r="E30" s="21"/>
      <c r="F30" s="21"/>
      <c r="G30" s="18" t="str">
        <f t="shared" si="0"/>
        <v/>
      </c>
      <c r="H30" s="8"/>
    </row>
    <row r="31" spans="1:8" ht="23.25" customHeight="1" thickTop="1" x14ac:dyDescent="0.4">
      <c r="A31" s="25" t="s">
        <v>45</v>
      </c>
      <c r="B31" s="25"/>
      <c r="C31" s="25"/>
      <c r="D31" s="25"/>
      <c r="E31" s="25"/>
      <c r="F31" s="25"/>
      <c r="G31" s="25"/>
      <c r="H31" s="19"/>
    </row>
    <row r="32" spans="1:8" ht="23.25" customHeight="1" x14ac:dyDescent="0.4">
      <c r="A32" s="25" t="s">
        <v>30</v>
      </c>
      <c r="B32" s="25"/>
      <c r="C32" s="25"/>
      <c r="D32" s="25"/>
      <c r="E32" s="25"/>
      <c r="F32" s="25"/>
      <c r="G32" s="25"/>
      <c r="H32" s="2"/>
    </row>
  </sheetData>
  <mergeCells count="9">
    <mergeCell ref="A31:G31"/>
    <mergeCell ref="A32:G32"/>
    <mergeCell ref="D2:G4"/>
    <mergeCell ref="E5:G5"/>
    <mergeCell ref="A6:A7"/>
    <mergeCell ref="B6:B7"/>
    <mergeCell ref="C6:C7"/>
    <mergeCell ref="D6:D7"/>
    <mergeCell ref="E6:G6"/>
  </mergeCells>
  <phoneticPr fontId="2"/>
  <pageMargins left="0.62992125984251968" right="0.23622047244094491" top="0.55118110236220474" bottom="0.35433070866141736"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zoomScale="95" zoomScaleNormal="95" workbookViewId="0">
      <selection activeCell="D2" sqref="D2:G4"/>
    </sheetView>
  </sheetViews>
  <sheetFormatPr defaultColWidth="9" defaultRowHeight="17.25" x14ac:dyDescent="0.4"/>
  <cols>
    <col min="1" max="1" width="5.375" style="1" customWidth="1"/>
    <col min="2" max="2" width="18.625" style="1" customWidth="1"/>
    <col min="3" max="3" width="13.25" style="1" customWidth="1"/>
    <col min="4" max="4" width="16.875" style="1" customWidth="1"/>
    <col min="5" max="7" width="10.875" style="1" customWidth="1"/>
    <col min="8" max="16384" width="9" style="1"/>
  </cols>
  <sheetData>
    <row r="1" spans="1:8" ht="18.75" customHeight="1" x14ac:dyDescent="0.4">
      <c r="A1" s="1" t="s">
        <v>29</v>
      </c>
      <c r="D1" s="22"/>
      <c r="E1" s="22"/>
      <c r="F1" s="22"/>
      <c r="G1" s="22"/>
    </row>
    <row r="2" spans="1:8" ht="22.5" customHeight="1" x14ac:dyDescent="0.4">
      <c r="D2" s="33" t="s">
        <v>47</v>
      </c>
      <c r="E2" s="33"/>
      <c r="F2" s="33"/>
      <c r="G2" s="33"/>
    </row>
    <row r="3" spans="1:8" ht="22.5" customHeight="1" x14ac:dyDescent="0.4">
      <c r="D3" s="33"/>
      <c r="E3" s="33"/>
      <c r="F3" s="33"/>
      <c r="G3" s="33"/>
    </row>
    <row r="4" spans="1:8" ht="22.5" customHeight="1" x14ac:dyDescent="0.4">
      <c r="D4" s="33"/>
      <c r="E4" s="33"/>
      <c r="F4" s="33"/>
      <c r="G4" s="33"/>
    </row>
    <row r="5" spans="1:8" ht="25.5" customHeight="1" thickBot="1" x14ac:dyDescent="0.2">
      <c r="A5" s="2"/>
      <c r="B5" s="2"/>
      <c r="C5" s="2"/>
      <c r="D5" s="2"/>
      <c r="E5" s="34">
        <f>+土曜日!E5+1</f>
        <v>45683</v>
      </c>
      <c r="F5" s="34"/>
      <c r="G5" s="34"/>
      <c r="H5" s="2"/>
    </row>
    <row r="6" spans="1:8" s="4" customFormat="1" ht="23.25" customHeight="1" thickTop="1" x14ac:dyDescent="0.4">
      <c r="A6" s="27"/>
      <c r="B6" s="29" t="s">
        <v>0</v>
      </c>
      <c r="C6" s="29" t="s">
        <v>1</v>
      </c>
      <c r="D6" s="29" t="s">
        <v>2</v>
      </c>
      <c r="E6" s="29" t="s">
        <v>3</v>
      </c>
      <c r="F6" s="29"/>
      <c r="G6" s="31"/>
      <c r="H6" s="3"/>
    </row>
    <row r="7" spans="1:8" s="4" customFormat="1" ht="23.25" customHeight="1" x14ac:dyDescent="0.4">
      <c r="A7" s="28"/>
      <c r="B7" s="30"/>
      <c r="C7" s="30"/>
      <c r="D7" s="30"/>
      <c r="E7" s="5" t="s">
        <v>4</v>
      </c>
      <c r="F7" s="5" t="s">
        <v>5</v>
      </c>
      <c r="G7" s="6" t="s">
        <v>6</v>
      </c>
      <c r="H7" s="3"/>
    </row>
    <row r="8" spans="1:8" ht="27" customHeight="1" x14ac:dyDescent="0.15">
      <c r="A8" s="13">
        <v>1</v>
      </c>
      <c r="B8" s="10" t="s">
        <v>7</v>
      </c>
      <c r="C8" s="7"/>
      <c r="D8" s="7"/>
      <c r="E8" s="7"/>
      <c r="F8" s="7"/>
      <c r="G8" s="16" t="str">
        <f>IF(C8="","",IF(D8/C8&gt;E8,E8,IF(D8/C8&lt;F8,F8,D8/C8)))</f>
        <v/>
      </c>
      <c r="H8" s="8"/>
    </row>
    <row r="9" spans="1:8" ht="27" customHeight="1" x14ac:dyDescent="0.15">
      <c r="A9" s="14">
        <v>2</v>
      </c>
      <c r="B9" s="11" t="s">
        <v>8</v>
      </c>
      <c r="C9" s="9"/>
      <c r="D9" s="9"/>
      <c r="E9" s="9"/>
      <c r="F9" s="9"/>
      <c r="G9" s="16" t="str">
        <f t="shared" ref="G9:G29" si="0">IF(C9="","",IF(D9/C9&gt;E9,E9,IF(D9/C9&lt;F9,F9,D9/C9)))</f>
        <v/>
      </c>
      <c r="H9" s="8"/>
    </row>
    <row r="10" spans="1:8" ht="27" customHeight="1" x14ac:dyDescent="0.15">
      <c r="A10" s="14">
        <v>3</v>
      </c>
      <c r="B10" s="11" t="s">
        <v>9</v>
      </c>
      <c r="C10" s="9"/>
      <c r="D10" s="9"/>
      <c r="E10" s="9"/>
      <c r="F10" s="9"/>
      <c r="G10" s="16" t="str">
        <f t="shared" si="0"/>
        <v/>
      </c>
      <c r="H10" s="8"/>
    </row>
    <row r="11" spans="1:8" ht="27" customHeight="1" x14ac:dyDescent="0.15">
      <c r="A11" s="14">
        <v>4</v>
      </c>
      <c r="B11" s="11" t="s">
        <v>10</v>
      </c>
      <c r="C11" s="9"/>
      <c r="D11" s="9"/>
      <c r="E11" s="9"/>
      <c r="F11" s="9"/>
      <c r="G11" s="16" t="str">
        <f t="shared" si="0"/>
        <v/>
      </c>
      <c r="H11" s="8"/>
    </row>
    <row r="12" spans="1:8" ht="27" customHeight="1" x14ac:dyDescent="0.15">
      <c r="A12" s="14">
        <v>5</v>
      </c>
      <c r="B12" s="11" t="s">
        <v>11</v>
      </c>
      <c r="C12" s="9"/>
      <c r="D12" s="9"/>
      <c r="E12" s="9"/>
      <c r="F12" s="9"/>
      <c r="G12" s="16" t="str">
        <f t="shared" si="0"/>
        <v/>
      </c>
      <c r="H12" s="8"/>
    </row>
    <row r="13" spans="1:8" ht="27" customHeight="1" x14ac:dyDescent="0.15">
      <c r="A13" s="14">
        <v>6</v>
      </c>
      <c r="B13" s="11" t="s">
        <v>12</v>
      </c>
      <c r="C13" s="9"/>
      <c r="D13" s="9"/>
      <c r="E13" s="9"/>
      <c r="F13" s="9"/>
      <c r="G13" s="16" t="str">
        <f t="shared" si="0"/>
        <v/>
      </c>
      <c r="H13" s="8"/>
    </row>
    <row r="14" spans="1:8" ht="27" customHeight="1" x14ac:dyDescent="0.15">
      <c r="A14" s="14">
        <v>7</v>
      </c>
      <c r="B14" s="11" t="s">
        <v>13</v>
      </c>
      <c r="C14" s="9"/>
      <c r="D14" s="9"/>
      <c r="E14" s="9"/>
      <c r="F14" s="9"/>
      <c r="G14" s="16" t="str">
        <f t="shared" si="0"/>
        <v/>
      </c>
      <c r="H14" s="8"/>
    </row>
    <row r="15" spans="1:8" ht="27" customHeight="1" x14ac:dyDescent="0.15">
      <c r="A15" s="14">
        <v>8</v>
      </c>
      <c r="B15" s="11" t="s">
        <v>14</v>
      </c>
      <c r="C15" s="9"/>
      <c r="D15" s="9"/>
      <c r="E15" s="9"/>
      <c r="F15" s="9"/>
      <c r="G15" s="16" t="str">
        <f t="shared" si="0"/>
        <v/>
      </c>
      <c r="H15" s="8"/>
    </row>
    <row r="16" spans="1:8" ht="27" customHeight="1" x14ac:dyDescent="0.15">
      <c r="A16" s="14">
        <v>9</v>
      </c>
      <c r="B16" s="11" t="s">
        <v>27</v>
      </c>
      <c r="C16" s="9"/>
      <c r="D16" s="9"/>
      <c r="E16" s="9"/>
      <c r="F16" s="9"/>
      <c r="G16" s="16" t="str">
        <f t="shared" si="0"/>
        <v/>
      </c>
      <c r="H16" s="8"/>
    </row>
    <row r="17" spans="1:8" ht="27" customHeight="1" x14ac:dyDescent="0.15">
      <c r="A17" s="14">
        <v>10</v>
      </c>
      <c r="B17" s="11" t="s">
        <v>15</v>
      </c>
      <c r="C17" s="9"/>
      <c r="D17" s="9"/>
      <c r="E17" s="9"/>
      <c r="F17" s="9"/>
      <c r="G17" s="16" t="str">
        <f t="shared" si="0"/>
        <v/>
      </c>
      <c r="H17" s="8"/>
    </row>
    <row r="18" spans="1:8" ht="27" customHeight="1" x14ac:dyDescent="0.15">
      <c r="A18" s="14">
        <v>11</v>
      </c>
      <c r="B18" s="11" t="s">
        <v>28</v>
      </c>
      <c r="C18" s="9"/>
      <c r="D18" s="9"/>
      <c r="E18" s="9"/>
      <c r="F18" s="9"/>
      <c r="G18" s="16" t="str">
        <f t="shared" si="0"/>
        <v/>
      </c>
      <c r="H18" s="8"/>
    </row>
    <row r="19" spans="1:8" ht="27" customHeight="1" x14ac:dyDescent="0.15">
      <c r="A19" s="14">
        <v>12</v>
      </c>
      <c r="B19" s="11" t="s">
        <v>16</v>
      </c>
      <c r="C19" s="9"/>
      <c r="D19" s="9"/>
      <c r="E19" s="9"/>
      <c r="F19" s="9"/>
      <c r="G19" s="16" t="str">
        <f t="shared" si="0"/>
        <v/>
      </c>
      <c r="H19" s="8"/>
    </row>
    <row r="20" spans="1:8" ht="27" customHeight="1" x14ac:dyDescent="0.15">
      <c r="A20" s="14">
        <v>13</v>
      </c>
      <c r="B20" s="11" t="s">
        <v>17</v>
      </c>
      <c r="C20" s="9"/>
      <c r="D20" s="9"/>
      <c r="E20" s="9"/>
      <c r="F20" s="9"/>
      <c r="G20" s="16" t="str">
        <f t="shared" si="0"/>
        <v/>
      </c>
      <c r="H20" s="8"/>
    </row>
    <row r="21" spans="1:8" ht="27" customHeight="1" x14ac:dyDescent="0.15">
      <c r="A21" s="14">
        <v>14</v>
      </c>
      <c r="B21" s="11" t="s">
        <v>18</v>
      </c>
      <c r="C21" s="9"/>
      <c r="D21" s="9"/>
      <c r="E21" s="9"/>
      <c r="F21" s="9"/>
      <c r="G21" s="16" t="str">
        <f t="shared" si="0"/>
        <v/>
      </c>
      <c r="H21" s="8"/>
    </row>
    <row r="22" spans="1:8" ht="27" customHeight="1" x14ac:dyDescent="0.15">
      <c r="A22" s="14">
        <v>15</v>
      </c>
      <c r="B22" s="11" t="s">
        <v>19</v>
      </c>
      <c r="C22" s="9"/>
      <c r="D22" s="9"/>
      <c r="E22" s="9"/>
      <c r="F22" s="9"/>
      <c r="G22" s="16" t="str">
        <f t="shared" si="0"/>
        <v/>
      </c>
      <c r="H22" s="8"/>
    </row>
    <row r="23" spans="1:8" ht="27" customHeight="1" x14ac:dyDescent="0.15">
      <c r="A23" s="14">
        <v>16</v>
      </c>
      <c r="B23" s="11" t="s">
        <v>20</v>
      </c>
      <c r="C23" s="9"/>
      <c r="D23" s="9"/>
      <c r="E23" s="9"/>
      <c r="F23" s="9"/>
      <c r="G23" s="16" t="str">
        <f t="shared" si="0"/>
        <v/>
      </c>
      <c r="H23" s="8"/>
    </row>
    <row r="24" spans="1:8" ht="27" customHeight="1" x14ac:dyDescent="0.15">
      <c r="A24" s="14">
        <v>17</v>
      </c>
      <c r="B24" s="11" t="s">
        <v>21</v>
      </c>
      <c r="C24" s="9"/>
      <c r="D24" s="9"/>
      <c r="E24" s="9"/>
      <c r="F24" s="9"/>
      <c r="G24" s="16" t="str">
        <f t="shared" si="0"/>
        <v/>
      </c>
      <c r="H24" s="8"/>
    </row>
    <row r="25" spans="1:8" ht="27" customHeight="1" x14ac:dyDescent="0.15">
      <c r="A25" s="14">
        <v>18</v>
      </c>
      <c r="B25" s="11" t="s">
        <v>22</v>
      </c>
      <c r="C25" s="9"/>
      <c r="D25" s="9"/>
      <c r="E25" s="9"/>
      <c r="F25" s="9"/>
      <c r="G25" s="16" t="str">
        <f t="shared" si="0"/>
        <v/>
      </c>
      <c r="H25" s="8"/>
    </row>
    <row r="26" spans="1:8" ht="27" customHeight="1" x14ac:dyDescent="0.15">
      <c r="A26" s="14">
        <v>19</v>
      </c>
      <c r="B26" s="11" t="s">
        <v>23</v>
      </c>
      <c r="C26" s="9"/>
      <c r="D26" s="9"/>
      <c r="E26" s="9"/>
      <c r="F26" s="9"/>
      <c r="G26" s="16" t="str">
        <f t="shared" si="0"/>
        <v/>
      </c>
      <c r="H26" s="8"/>
    </row>
    <row r="27" spans="1:8" ht="27" customHeight="1" x14ac:dyDescent="0.15">
      <c r="A27" s="14">
        <v>20</v>
      </c>
      <c r="B27" s="11" t="s">
        <v>24</v>
      </c>
      <c r="C27" s="9"/>
      <c r="D27" s="9"/>
      <c r="E27" s="9"/>
      <c r="F27" s="9"/>
      <c r="G27" s="16" t="str">
        <f t="shared" si="0"/>
        <v/>
      </c>
      <c r="H27" s="8"/>
    </row>
    <row r="28" spans="1:8" ht="27" customHeight="1" x14ac:dyDescent="0.15">
      <c r="A28" s="14">
        <v>21</v>
      </c>
      <c r="B28" s="11" t="s">
        <v>25</v>
      </c>
      <c r="C28" s="9"/>
      <c r="D28" s="9"/>
      <c r="E28" s="9"/>
      <c r="F28" s="9"/>
      <c r="G28" s="16" t="str">
        <f t="shared" si="0"/>
        <v/>
      </c>
      <c r="H28" s="8"/>
    </row>
    <row r="29" spans="1:8" ht="27" customHeight="1" thickBot="1" x14ac:dyDescent="0.2">
      <c r="A29" s="15">
        <v>22</v>
      </c>
      <c r="B29" s="12" t="s">
        <v>26</v>
      </c>
      <c r="C29" s="17"/>
      <c r="D29" s="17"/>
      <c r="E29" s="17"/>
      <c r="F29" s="17"/>
      <c r="G29" s="18" t="str">
        <f t="shared" si="0"/>
        <v/>
      </c>
      <c r="H29" s="8"/>
    </row>
    <row r="30" spans="1:8" ht="23.25" customHeight="1" thickTop="1" x14ac:dyDescent="0.4">
      <c r="A30" s="38" t="s">
        <v>45</v>
      </c>
      <c r="B30" s="38"/>
      <c r="C30" s="38"/>
      <c r="D30" s="38"/>
      <c r="E30" s="38"/>
      <c r="F30" s="38"/>
      <c r="G30" s="38"/>
      <c r="H30" s="19"/>
    </row>
    <row r="31" spans="1:8" ht="23.25" customHeight="1" x14ac:dyDescent="0.4">
      <c r="A31" s="25" t="s">
        <v>30</v>
      </c>
      <c r="B31" s="25"/>
      <c r="C31" s="25"/>
      <c r="D31" s="25"/>
      <c r="E31" s="25"/>
      <c r="F31" s="25"/>
      <c r="G31" s="25"/>
      <c r="H31" s="2"/>
    </row>
  </sheetData>
  <mergeCells count="9">
    <mergeCell ref="D2:G4"/>
    <mergeCell ref="A31:G31"/>
    <mergeCell ref="A30:G30"/>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月曜日</vt:lpstr>
      <vt:lpstr>火曜日</vt:lpstr>
      <vt:lpstr>水曜日</vt:lpstr>
      <vt:lpstr>木曜日</vt:lpstr>
      <vt:lpstr>金曜日</vt:lpstr>
      <vt:lpstr>土曜日</vt:lpstr>
      <vt:lpstr>日曜日（臨時）</vt:lpstr>
      <vt:lpstr>日曜日</vt:lpstr>
      <vt:lpstr>火曜日!Print_Area</vt:lpstr>
      <vt:lpstr>金曜日!Print_Area</vt:lpstr>
      <vt:lpstr>月曜日!Print_Area</vt:lpstr>
      <vt:lpstr>水曜日!Print_Area</vt:lpstr>
      <vt:lpstr>土曜日!Print_Area</vt:lpstr>
      <vt:lpstr>日曜日!Print_Area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2025-01-06T01:36:21Z</cp:lastPrinted>
  <dcterms:created xsi:type="dcterms:W3CDTF">2020-01-14T23:28:41Z</dcterms:created>
  <dcterms:modified xsi:type="dcterms:W3CDTF">2025-01-30T05:24:19Z</dcterms:modified>
</cp:coreProperties>
</file>