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3165" windowWidth="12075" windowHeight="5610" firstSheet="1" activeTab="1"/>
  </bookViews>
  <sheets>
    <sheet name="第２９　常・非常勤職員設置状況（保健所別）" sheetId="1" r:id="rId1"/>
    <sheet name="表２９　常・非常勤職員設置状況（市町村別）" sheetId="2" r:id="rId2"/>
  </sheets>
  <definedNames>
    <definedName name="_xlnm.Print_Area" localSheetId="1">'表２９　常・非常勤職員設置状況（市町村別）'!$A$1:$BL$65</definedName>
  </definedNames>
  <calcPr fullCalcOnLoad="1"/>
</workbook>
</file>

<file path=xl/sharedStrings.xml><?xml version="1.0" encoding="utf-8"?>
<sst xmlns="http://schemas.openxmlformats.org/spreadsheetml/2006/main" count="836" uniqueCount="147">
  <si>
    <t>　保健所活動　(1410)</t>
  </si>
  <si>
    <t>平成１５年度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</si>
  <si>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</si>
  <si>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</si>
  <si>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</si>
  <si>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</si>
  <si>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</si>
  <si>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</si>
  <si>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</si>
  <si>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</si>
  <si>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
療法士</t>
  </si>
  <si>
    <t>作業
療法士</t>
  </si>
  <si>
    <t>歯　　 科　　衛生士</t>
  </si>
  <si>
    <t>診療放射線技師</t>
  </si>
  <si>
    <t>診療
エックス
線技師</t>
  </si>
  <si>
    <t>診療検査
技師</t>
  </si>
  <si>
    <t>衛生検査
技師</t>
  </si>
  <si>
    <t>管　　　　理栄養士</t>
  </si>
  <si>
    <t>栄養士</t>
  </si>
  <si>
    <t>その他</t>
  </si>
  <si>
    <t>計</t>
  </si>
  <si>
    <t>（　　再　　掲　　）</t>
  </si>
  <si>
    <t>（　再　掲　）</t>
  </si>
  <si>
    <t>（再掲）</t>
  </si>
  <si>
    <t>精神保健 福祉士</t>
  </si>
  <si>
    <t>精神保健
福祉
相談員</t>
  </si>
  <si>
    <t>栄養
指導員</t>
  </si>
  <si>
    <t>健康運動　指導士</t>
  </si>
  <si>
    <t>健康運動　実践指導者</t>
  </si>
  <si>
    <t>食品衛生
監視員</t>
  </si>
  <si>
    <t>環境衛生
監視員</t>
  </si>
  <si>
    <t>医 　療
監視員</t>
  </si>
  <si>
    <t>市町村駐在</t>
  </si>
  <si>
    <t>交流</t>
  </si>
  <si>
    <t>医療社会</t>
  </si>
  <si>
    <t>事業員</t>
  </si>
  <si>
    <t>沖縄県</t>
  </si>
  <si>
    <t>常　 勤(実人員)</t>
  </si>
  <si>
    <t>非常勤(延人員)</t>
  </si>
  <si>
    <t>北部保健所</t>
  </si>
  <si>
    <t>-</t>
  </si>
  <si>
    <t>・</t>
  </si>
  <si>
    <t>中部保健所</t>
  </si>
  <si>
    <t>中央保健所</t>
  </si>
  <si>
    <t>南部保健所</t>
  </si>
  <si>
    <t>宮古保健所</t>
  </si>
  <si>
    <t>八重山保健所</t>
  </si>
  <si>
    <t>　職員設置状況</t>
  </si>
  <si>
    <t>第２９表　　職種別常勤職員、非常勤職員の設置状況（２－１）</t>
  </si>
  <si>
    <t>　職員設置状況</t>
  </si>
  <si>
    <t>第２９表　　職種別常勤職員、非常勤職員の設置状況（２－２）</t>
  </si>
  <si>
    <t>・</t>
  </si>
  <si>
    <t>-</t>
  </si>
  <si>
    <t>非常勤職員の設置状況（２－１）</t>
  </si>
  <si>
    <t>非常勤職員の設置状況（２－２）</t>
  </si>
  <si>
    <t>市町村活動　　(1410)</t>
  </si>
  <si>
    <t>医師</t>
  </si>
  <si>
    <t>歯科医師</t>
  </si>
  <si>
    <t>獣医師</t>
  </si>
  <si>
    <t>薬剤師</t>
  </si>
  <si>
    <t>保健師</t>
  </si>
  <si>
    <t>看護師</t>
  </si>
  <si>
    <t>准看護師</t>
  </si>
  <si>
    <t>理学療法士</t>
  </si>
  <si>
    <t>診療エックス線
技師</t>
  </si>
  <si>
    <t>臨床検査技師</t>
  </si>
  <si>
    <t>衛生検査技師</t>
  </si>
  <si>
    <t>管理栄養士</t>
  </si>
  <si>
    <t>栄養士</t>
  </si>
  <si>
    <t>その他</t>
  </si>
  <si>
    <t>総数</t>
  </si>
  <si>
    <t>(再掲)
精神保健福祉士</t>
  </si>
  <si>
    <t>(再掲)精神
保健福祉相談員</t>
  </si>
  <si>
    <t>(再掲)
栄養指導員</t>
  </si>
  <si>
    <t>(再掲)
健康運動指導士</t>
  </si>
  <si>
    <t>(再掲)健康
運動実践指導者</t>
  </si>
  <si>
    <t>（再掲）
食品衛生監視員</t>
  </si>
  <si>
    <t>（再掲）
環境衛生監視員</t>
  </si>
  <si>
    <t>（再掲）
医療監視員</t>
  </si>
  <si>
    <t>再　掲</t>
  </si>
  <si>
    <t>常勤</t>
  </si>
  <si>
    <t>非常勤</t>
  </si>
  <si>
    <t>派遣</t>
  </si>
  <si>
    <t>交 流</t>
  </si>
  <si>
    <t>実人員</t>
  </si>
  <si>
    <t>延人員</t>
  </si>
  <si>
    <t>・</t>
  </si>
  <si>
    <t>北部保健所</t>
  </si>
  <si>
    <t>・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</si>
  <si>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</si>
  <si>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</si>
  <si>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</si>
  <si>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</si>
  <si>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</si>
  <si>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</si>
  <si>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</si>
  <si>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</si>
  <si>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</si>
  <si>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中部保健所</t>
  </si>
  <si>
    <t>・</t>
  </si>
  <si>
    <t>石川市</t>
  </si>
  <si>
    <t>具志川市</t>
  </si>
  <si>
    <t>宜野湾市</t>
  </si>
  <si>
    <t>沖縄市</t>
  </si>
  <si>
    <t>恩納村</t>
  </si>
  <si>
    <t>宜野座村</t>
  </si>
  <si>
    <t>金武町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</si>
  <si>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</si>
  <si>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</si>
  <si>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</si>
  <si>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</si>
  <si>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</si>
  <si>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</si>
  <si>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</si>
  <si>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・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</si>
  <si>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</si>
  <si>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</si>
  <si>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</si>
  <si>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</si>
  <si>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</si>
  <si>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</si>
  <si>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</si>
  <si>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</si>
  <si>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</si>
  <si>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糸満市</t>
  </si>
  <si>
    <t>豊見城市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</si>
  <si>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</si>
  <si>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</si>
  <si>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</si>
  <si>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</si>
  <si>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</si>
  <si>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</si>
  <si>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</si>
  <si>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</si>
  <si>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</si>
  <si>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平良市</t>
  </si>
  <si>
    <t>城辺町</t>
  </si>
  <si>
    <t>下地町</t>
  </si>
  <si>
    <t>上野村</t>
  </si>
  <si>
    <t>伊良部町</t>
  </si>
  <si>
    <t>多良間村</t>
  </si>
  <si>
    <t>石垣市</t>
  </si>
  <si>
    <t>竹富町</t>
  </si>
  <si>
    <t>与那国町</t>
  </si>
  <si>
    <t xml:space="preserve">　　  　　　　第２９表 　職種別常勤職員、 </t>
  </si>
  <si>
    <t>作業療法士</t>
  </si>
  <si>
    <t>歯科衛生士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</si>
</sst>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);[Red]\(#,##0\)"/>
    <numFmt numFmtId="179" formatCode="0_);[Red]\(0\)"/>
    <numFmt numFmtId="180" formatCode="#,##0_ "/>
    <numFmt numFmtId="181" formatCode="0.E+00"/>
    <numFmt numFmtId="182" formatCode="0_);\(0\)"/>
    <numFmt numFmtId="183" formatCode="0_ "/>
  </numFmts>
  <fonts count="13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.75"/>
      <color indexed="63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9" fontId="0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9" fontId="1" fillId="0" borderId="0" xfId="21" applyNumberFormat="1" applyFont="1" applyFill="1" applyBorder="1" applyAlignment="1">
      <alignment horizontal="centerContinuous" vertical="center"/>
      <protection/>
    </xf>
    <xf numFmtId="49" fontId="1" fillId="0" borderId="0" xfId="21" applyNumberFormat="1" applyFont="1" applyFill="1" applyBorder="1" applyAlignment="1">
      <alignment vertical="center"/>
      <protection/>
    </xf>
    <xf numFmtId="49" fontId="1" fillId="0" borderId="0" xfId="21" applyNumberFormat="1" applyFont="1" applyFill="1" applyAlignment="1">
      <alignment vertical="center"/>
      <protection/>
    </xf>
    <xf numFmtId="49" fontId="0" fillId="0" borderId="1" xfId="21" applyNumberFormat="1" applyFont="1" applyFill="1" applyBorder="1" applyAlignment="1">
      <alignment vertical="center"/>
      <protection/>
    </xf>
    <xf numFmtId="49" fontId="0" fillId="0" borderId="1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Alignment="1">
      <alignment vertical="center"/>
      <protection/>
    </xf>
    <xf numFmtId="49" fontId="0" fillId="0" borderId="2" xfId="0" applyNumberFormat="1" applyFill="1" applyBorder="1" applyAlignment="1">
      <alignment/>
    </xf>
    <xf numFmtId="49" fontId="10" fillId="0" borderId="3" xfId="0" applyNumberFormat="1" applyFont="1" applyFill="1" applyBorder="1" applyAlignment="1">
      <alignment horizontal="distributed" vertical="center"/>
    </xf>
    <xf numFmtId="49" fontId="10" fillId="0" borderId="4" xfId="0" applyNumberFormat="1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/>
    </xf>
    <xf numFmtId="49" fontId="10" fillId="0" borderId="6" xfId="0" applyNumberFormat="1" applyFont="1" applyFill="1" applyBorder="1" applyAlignment="1">
      <alignment horizontal="distributed" vertical="center"/>
    </xf>
    <xf numFmtId="49" fontId="10" fillId="0" borderId="5" xfId="0" applyNumberFormat="1" applyFont="1" applyFill="1" applyBorder="1" applyAlignment="1">
      <alignment/>
    </xf>
    <xf numFmtId="49" fontId="10" fillId="0" borderId="7" xfId="0" applyNumberFormat="1" applyFont="1" applyFill="1" applyBorder="1" applyAlignment="1">
      <alignment horizontal="distributed" vertical="center"/>
    </xf>
    <xf numFmtId="49" fontId="10" fillId="0" borderId="8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/>
    </xf>
    <xf numFmtId="49" fontId="0" fillId="0" borderId="5" xfId="21" applyNumberFormat="1" applyFont="1" applyFill="1" applyBorder="1" applyAlignment="1">
      <alignment horizontal="distributed" vertical="center" wrapText="1"/>
      <protection/>
    </xf>
    <xf numFmtId="41" fontId="0" fillId="0" borderId="5" xfId="21" applyNumberFormat="1" applyFont="1" applyFill="1" applyBorder="1" applyAlignment="1">
      <alignment horizontal="right" vertical="center" wrapText="1"/>
      <protection/>
    </xf>
    <xf numFmtId="41" fontId="0" fillId="0" borderId="6" xfId="21" applyNumberFormat="1" applyFont="1" applyFill="1" applyBorder="1" applyAlignment="1">
      <alignment horizontal="right" vertical="center" wrapText="1"/>
      <protection/>
    </xf>
    <xf numFmtId="41" fontId="0" fillId="0" borderId="14" xfId="21" applyNumberFormat="1" applyFont="1" applyFill="1" applyBorder="1" applyAlignment="1">
      <alignment horizontal="right" vertical="center" wrapText="1"/>
      <protection/>
    </xf>
    <xf numFmtId="41" fontId="0" fillId="0" borderId="0" xfId="21" applyNumberFormat="1" applyFont="1" applyFill="1" applyBorder="1" applyAlignment="1">
      <alignment horizontal="right" vertical="center" wrapText="1"/>
      <protection/>
    </xf>
    <xf numFmtId="41" fontId="0" fillId="0" borderId="0" xfId="21" applyNumberFormat="1" applyFont="1" applyFill="1" applyBorder="1" applyAlignment="1">
      <alignment vertical="center" wrapText="1"/>
      <protection/>
    </xf>
    <xf numFmtId="41" fontId="0" fillId="0" borderId="9" xfId="21" applyNumberFormat="1" applyFont="1" applyFill="1" applyBorder="1" applyAlignment="1">
      <alignment horizontal="right" vertical="center" wrapText="1"/>
      <protection/>
    </xf>
    <xf numFmtId="41" fontId="0" fillId="0" borderId="15" xfId="21" applyNumberFormat="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 wrapText="1"/>
      <protection/>
    </xf>
    <xf numFmtId="0" fontId="11" fillId="0" borderId="0" xfId="0" applyFont="1" applyFill="1" applyAlignment="1" applyProtection="1">
      <alignment horizontal="right"/>
      <protection/>
    </xf>
    <xf numFmtId="37" fontId="11" fillId="0" borderId="0" xfId="0" applyNumberFormat="1" applyFont="1" applyFill="1" applyAlignment="1" applyProtection="1">
      <alignment horizontal="right"/>
      <protection/>
    </xf>
    <xf numFmtId="49" fontId="10" fillId="0" borderId="5" xfId="21" applyNumberFormat="1" applyFont="1" applyFill="1" applyBorder="1" applyAlignment="1">
      <alignment horizontal="right" vertical="center" wrapText="1"/>
      <protection/>
    </xf>
    <xf numFmtId="49" fontId="10" fillId="0" borderId="16" xfId="21" applyNumberFormat="1" applyFont="1" applyFill="1" applyBorder="1" applyAlignment="1">
      <alignment horizontal="right" vertical="center" wrapText="1"/>
      <protection/>
    </xf>
    <xf numFmtId="41" fontId="0" fillId="0" borderId="17" xfId="21" applyNumberFormat="1" applyFont="1" applyFill="1" applyBorder="1" applyAlignment="1">
      <alignment horizontal="right" vertical="center" wrapText="1"/>
      <protection/>
    </xf>
    <xf numFmtId="41" fontId="0" fillId="0" borderId="16" xfId="21" applyNumberFormat="1" applyFont="1" applyFill="1" applyBorder="1" applyAlignment="1">
      <alignment horizontal="right" vertical="center" wrapText="1"/>
      <protection/>
    </xf>
    <xf numFmtId="41" fontId="0" fillId="0" borderId="18" xfId="21" applyNumberFormat="1" applyFont="1" applyFill="1" applyBorder="1" applyAlignment="1">
      <alignment horizontal="right" vertical="center" wrapText="1"/>
      <protection/>
    </xf>
    <xf numFmtId="41" fontId="0" fillId="0" borderId="19" xfId="21" applyNumberFormat="1" applyFont="1" applyFill="1" applyBorder="1" applyAlignment="1">
      <alignment horizontal="right" vertical="center" wrapText="1"/>
      <protection/>
    </xf>
    <xf numFmtId="49" fontId="0" fillId="0" borderId="5" xfId="21" applyNumberFormat="1" applyFont="1" applyFill="1" applyBorder="1" applyAlignment="1">
      <alignment horizontal="distributed" vertical="center"/>
      <protection/>
    </xf>
    <xf numFmtId="41" fontId="0" fillId="0" borderId="8" xfId="21" applyNumberFormat="1" applyFont="1" applyFill="1" applyBorder="1" applyAlignment="1">
      <alignment horizontal="right" vertical="center"/>
      <protection/>
    </xf>
    <xf numFmtId="41" fontId="0" fillId="0" borderId="20" xfId="21" applyNumberFormat="1" applyFont="1" applyFill="1" applyBorder="1" applyAlignment="1">
      <alignment horizontal="right" vertical="center"/>
      <protection/>
    </xf>
    <xf numFmtId="41" fontId="0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49" fontId="10" fillId="0" borderId="13" xfId="0" applyNumberFormat="1" applyFont="1" applyFill="1" applyBorder="1" applyAlignment="1">
      <alignment horizontal="distributed" vertical="center"/>
    </xf>
    <xf numFmtId="0" fontId="0" fillId="0" borderId="0" xfId="21" applyFont="1" applyFill="1" applyAlignment="1">
      <alignment vertical="center"/>
      <protection/>
    </xf>
    <xf numFmtId="41" fontId="0" fillId="0" borderId="9" xfId="0" applyNumberFormat="1" applyFont="1" applyFill="1" applyBorder="1" applyAlignment="1" applyProtection="1">
      <alignment horizontal="right" vertical="center"/>
      <protection/>
    </xf>
    <xf numFmtId="41" fontId="0" fillId="0" borderId="6" xfId="0" applyNumberFormat="1" applyFont="1" applyFill="1" applyBorder="1" applyAlignment="1" applyProtection="1">
      <alignment horizontal="right" vertical="center"/>
      <protection/>
    </xf>
    <xf numFmtId="41" fontId="0" fillId="0" borderId="9" xfId="21" applyNumberFormat="1" applyFont="1" applyFill="1" applyBorder="1" applyAlignment="1">
      <alignment horizontal="right" vertical="center"/>
      <protection/>
    </xf>
    <xf numFmtId="41" fontId="0" fillId="0" borderId="6" xfId="21" applyNumberFormat="1" applyFont="1" applyFill="1" applyBorder="1" applyAlignment="1">
      <alignment horizontal="right" vertical="center"/>
      <protection/>
    </xf>
    <xf numFmtId="49" fontId="10" fillId="0" borderId="21" xfId="21" applyNumberFormat="1" applyFont="1" applyFill="1" applyBorder="1" applyAlignment="1">
      <alignment horizontal="right" vertical="center" wrapText="1"/>
      <protection/>
    </xf>
    <xf numFmtId="41" fontId="0" fillId="0" borderId="22" xfId="0" applyNumberFormat="1" applyFont="1" applyFill="1" applyBorder="1" applyAlignment="1" applyProtection="1">
      <alignment horizontal="right" vertical="center"/>
      <protection/>
    </xf>
    <xf numFmtId="41" fontId="0" fillId="0" borderId="23" xfId="0" applyNumberFormat="1" applyFont="1" applyFill="1" applyBorder="1" applyAlignment="1" applyProtection="1">
      <alignment horizontal="right" vertical="center"/>
      <protection/>
    </xf>
    <xf numFmtId="41" fontId="0" fillId="0" borderId="1" xfId="21" applyNumberFormat="1" applyFont="1" applyFill="1" applyBorder="1" applyAlignment="1">
      <alignment vertical="center"/>
      <protection/>
    </xf>
    <xf numFmtId="41" fontId="0" fillId="0" borderId="22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distributed" vertical="center"/>
      <protection/>
    </xf>
    <xf numFmtId="49" fontId="0" fillId="0" borderId="0" xfId="21" applyNumberFormat="1" applyFont="1" applyFill="1" applyAlignment="1">
      <alignment horizontal="distributed" vertical="center"/>
      <protection/>
    </xf>
    <xf numFmtId="49" fontId="10" fillId="0" borderId="1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vertical="center"/>
      <protection/>
    </xf>
    <xf numFmtId="49" fontId="10" fillId="0" borderId="0" xfId="21" applyNumberFormat="1" applyFont="1" applyFill="1" applyBorder="1" applyAlignment="1">
      <alignment horizontal="right" vertical="center"/>
      <protection/>
    </xf>
    <xf numFmtId="49" fontId="10" fillId="0" borderId="1" xfId="21" applyNumberFormat="1" applyFont="1" applyFill="1" applyBorder="1" applyAlignment="1">
      <alignment horizontal="right" vertical="center"/>
      <protection/>
    </xf>
    <xf numFmtId="49" fontId="0" fillId="0" borderId="24" xfId="21" applyNumberFormat="1" applyFont="1" applyFill="1" applyBorder="1" applyAlignment="1">
      <alignment vertical="center"/>
      <protection/>
    </xf>
    <xf numFmtId="49" fontId="0" fillId="0" borderId="24" xfId="0" applyNumberFormat="1" applyFill="1" applyBorder="1" applyAlignment="1">
      <alignment/>
    </xf>
    <xf numFmtId="49" fontId="0" fillId="0" borderId="24" xfId="21" applyNumberFormat="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distributed" vertical="center"/>
    </xf>
    <xf numFmtId="49" fontId="10" fillId="0" borderId="25" xfId="0" applyNumberFormat="1" applyFont="1" applyFill="1" applyBorder="1" applyAlignment="1">
      <alignment horizontal="distributed" vertical="center"/>
    </xf>
    <xf numFmtId="49" fontId="10" fillId="0" borderId="8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8" xfId="0" applyNumberFormat="1" applyFont="1" applyFill="1" applyBorder="1" applyAlignment="1">
      <alignment horizontal="distributed" vertical="center"/>
    </xf>
    <xf numFmtId="49" fontId="0" fillId="0" borderId="26" xfId="21" applyNumberFormat="1" applyFont="1" applyFill="1" applyBorder="1" applyAlignment="1">
      <alignment vertical="center"/>
      <protection/>
    </xf>
    <xf numFmtId="49" fontId="0" fillId="0" borderId="26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 vertical="center"/>
    </xf>
    <xf numFmtId="49" fontId="10" fillId="0" borderId="26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49" fontId="10" fillId="0" borderId="27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49" fontId="10" fillId="0" borderId="17" xfId="0" applyNumberFormat="1" applyFont="1" applyFill="1" applyBorder="1" applyAlignment="1">
      <alignment horizontal="distributed" vertical="center"/>
    </xf>
    <xf numFmtId="41" fontId="10" fillId="0" borderId="28" xfId="17" applyNumberFormat="1" applyFont="1" applyFill="1" applyBorder="1" applyAlignment="1">
      <alignment/>
    </xf>
    <xf numFmtId="41" fontId="10" fillId="0" borderId="29" xfId="17" applyNumberFormat="1" applyFont="1" applyFill="1" applyBorder="1" applyAlignment="1">
      <alignment/>
    </xf>
    <xf numFmtId="41" fontId="10" fillId="0" borderId="30" xfId="17" applyNumberFormat="1" applyFont="1" applyFill="1" applyBorder="1" applyAlignment="1">
      <alignment/>
    </xf>
    <xf numFmtId="41" fontId="10" fillId="0" borderId="29" xfId="17" applyNumberFormat="1" applyFont="1" applyFill="1" applyBorder="1" applyAlignment="1">
      <alignment horizontal="right"/>
    </xf>
    <xf numFmtId="41" fontId="10" fillId="0" borderId="31" xfId="17" applyNumberFormat="1" applyFont="1" applyFill="1" applyBorder="1" applyAlignment="1">
      <alignment/>
    </xf>
    <xf numFmtId="41" fontId="10" fillId="2" borderId="18" xfId="17" applyNumberFormat="1" applyFont="1" applyFill="1" applyBorder="1" applyAlignment="1">
      <alignment/>
    </xf>
    <xf numFmtId="41" fontId="10" fillId="2" borderId="17" xfId="17" applyNumberFormat="1" applyFont="1" applyFill="1" applyBorder="1" applyAlignment="1">
      <alignment/>
    </xf>
    <xf numFmtId="41" fontId="10" fillId="2" borderId="32" xfId="17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distributed" vertical="center" wrapText="1"/>
    </xf>
    <xf numFmtId="41" fontId="10" fillId="2" borderId="17" xfId="17" applyNumberFormat="1" applyFont="1" applyFill="1" applyBorder="1" applyAlignment="1">
      <alignment horizontal="right"/>
    </xf>
    <xf numFmtId="41" fontId="10" fillId="2" borderId="16" xfId="17" applyNumberFormat="1" applyFont="1" applyFill="1" applyBorder="1" applyAlignment="1">
      <alignment/>
    </xf>
    <xf numFmtId="0" fontId="0" fillId="2" borderId="0" xfId="21" applyFont="1" applyFill="1" applyAlignment="1">
      <alignment vertical="center"/>
      <protection/>
    </xf>
    <xf numFmtId="49" fontId="0" fillId="0" borderId="0" xfId="22" applyNumberFormat="1" applyFont="1" applyFill="1" applyBorder="1" applyAlignment="1">
      <alignment horizontal="distributed"/>
      <protection/>
    </xf>
    <xf numFmtId="41" fontId="10" fillId="0" borderId="6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0" fontId="0" fillId="0" borderId="20" xfId="21" applyFont="1" applyFill="1" applyBorder="1" applyAlignment="1">
      <alignment vertical="center"/>
      <protection/>
    </xf>
    <xf numFmtId="49" fontId="0" fillId="0" borderId="33" xfId="22" applyNumberFormat="1" applyFont="1" applyFill="1" applyBorder="1" applyAlignment="1">
      <alignment horizontal="distributed"/>
      <protection/>
    </xf>
    <xf numFmtId="0" fontId="10" fillId="0" borderId="33" xfId="21" applyFont="1" applyFill="1" applyBorder="1" applyAlignment="1">
      <alignment vertical="center"/>
      <protection/>
    </xf>
    <xf numFmtId="49" fontId="10" fillId="0" borderId="34" xfId="22" applyNumberFormat="1" applyFont="1" applyFill="1" applyBorder="1" applyAlignment="1">
      <alignment horizontal="distributed"/>
      <protection/>
    </xf>
    <xf numFmtId="41" fontId="10" fillId="0" borderId="25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 horizontal="right"/>
    </xf>
    <xf numFmtId="41" fontId="10" fillId="0" borderId="5" xfId="17" applyNumberFormat="1" applyFont="1" applyFill="1" applyBorder="1" applyAlignment="1">
      <alignment/>
    </xf>
    <xf numFmtId="49" fontId="10" fillId="0" borderId="33" xfId="22" applyNumberFormat="1" applyFont="1" applyFill="1" applyBorder="1" applyAlignment="1">
      <alignment horizontal="distributed"/>
      <protection/>
    </xf>
    <xf numFmtId="0" fontId="0" fillId="0" borderId="6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49" fontId="10" fillId="0" borderId="5" xfId="22" applyNumberFormat="1" applyFont="1" applyFill="1" applyBorder="1" applyAlignment="1">
      <alignment horizontal="distributed"/>
      <protection/>
    </xf>
    <xf numFmtId="41" fontId="10" fillId="0" borderId="0" xfId="17" applyNumberFormat="1" applyFont="1" applyFill="1" applyBorder="1" applyAlignment="1">
      <alignment/>
    </xf>
    <xf numFmtId="49" fontId="10" fillId="0" borderId="0" xfId="22" applyNumberFormat="1" applyFont="1" applyFill="1" applyBorder="1" applyAlignment="1">
      <alignment horizontal="distributed"/>
      <protection/>
    </xf>
    <xf numFmtId="41" fontId="10" fillId="0" borderId="6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41" fontId="10" fillId="0" borderId="25" xfId="17" applyNumberFormat="1" applyFont="1" applyFill="1" applyBorder="1" applyAlignment="1">
      <alignment/>
    </xf>
    <xf numFmtId="41" fontId="10" fillId="0" borderId="0" xfId="17" applyNumberFormat="1" applyFont="1" applyFill="1" applyBorder="1" applyAlignment="1">
      <alignment/>
    </xf>
    <xf numFmtId="0" fontId="0" fillId="0" borderId="19" xfId="21" applyFont="1" applyFill="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41" fontId="10" fillId="2" borderId="35" xfId="17" applyNumberFormat="1" applyFont="1" applyFill="1" applyBorder="1" applyAlignment="1">
      <alignment/>
    </xf>
    <xf numFmtId="41" fontId="10" fillId="2" borderId="7" xfId="17" applyNumberFormat="1" applyFont="1" applyFill="1" applyBorder="1" applyAlignment="1">
      <alignment/>
    </xf>
    <xf numFmtId="41" fontId="10" fillId="2" borderId="36" xfId="17" applyNumberFormat="1" applyFont="1" applyFill="1" applyBorder="1" applyAlignment="1">
      <alignment/>
    </xf>
    <xf numFmtId="41" fontId="10" fillId="2" borderId="7" xfId="17" applyNumberFormat="1" applyFont="1" applyFill="1" applyBorder="1" applyAlignment="1">
      <alignment horizontal="right"/>
    </xf>
    <xf numFmtId="0" fontId="10" fillId="0" borderId="6" xfId="2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41" fontId="10" fillId="2" borderId="37" xfId="17" applyNumberFormat="1" applyFont="1" applyFill="1" applyBorder="1" applyAlignment="1">
      <alignment/>
    </xf>
    <xf numFmtId="0" fontId="0" fillId="0" borderId="1" xfId="21" applyFont="1" applyFill="1" applyBorder="1" applyAlignment="1">
      <alignment vertical="center"/>
      <protection/>
    </xf>
    <xf numFmtId="49" fontId="0" fillId="0" borderId="21" xfId="22" applyNumberFormat="1" applyFont="1" applyFill="1" applyBorder="1" applyAlignment="1">
      <alignment horizontal="distributed"/>
      <protection/>
    </xf>
    <xf numFmtId="41" fontId="10" fillId="0" borderId="23" xfId="17" applyNumberFormat="1" applyFont="1" applyFill="1" applyBorder="1" applyAlignment="1">
      <alignment/>
    </xf>
    <xf numFmtId="41" fontId="10" fillId="0" borderId="22" xfId="17" applyNumberFormat="1" applyFont="1" applyFill="1" applyBorder="1" applyAlignment="1">
      <alignment/>
    </xf>
    <xf numFmtId="0" fontId="0" fillId="0" borderId="23" xfId="21" applyFont="1" applyFill="1" applyBorder="1" applyAlignment="1">
      <alignment vertical="center"/>
      <protection/>
    </xf>
    <xf numFmtId="49" fontId="0" fillId="0" borderId="1" xfId="22" applyNumberFormat="1" applyFont="1" applyFill="1" applyBorder="1" applyAlignment="1">
      <alignment horizontal="distributed"/>
      <protection/>
    </xf>
    <xf numFmtId="0" fontId="10" fillId="0" borderId="1" xfId="21" applyFont="1" applyFill="1" applyBorder="1" applyAlignment="1">
      <alignment vertical="center"/>
      <protection/>
    </xf>
    <xf numFmtId="49" fontId="10" fillId="0" borderId="21" xfId="22" applyNumberFormat="1" applyFont="1" applyFill="1" applyBorder="1" applyAlignment="1">
      <alignment horizontal="distributed"/>
      <protection/>
    </xf>
    <xf numFmtId="41" fontId="10" fillId="0" borderId="38" xfId="17" applyNumberFormat="1" applyFont="1" applyFill="1" applyBorder="1" applyAlignment="1">
      <alignment/>
    </xf>
    <xf numFmtId="41" fontId="10" fillId="0" borderId="22" xfId="17" applyNumberFormat="1" applyFont="1" applyFill="1" applyBorder="1" applyAlignment="1">
      <alignment horizontal="right"/>
    </xf>
    <xf numFmtId="41" fontId="10" fillId="0" borderId="1" xfId="17" applyNumberFormat="1" applyFont="1" applyFill="1" applyBorder="1" applyAlignment="1">
      <alignment/>
    </xf>
    <xf numFmtId="49" fontId="10" fillId="0" borderId="1" xfId="22" applyNumberFormat="1" applyFont="1" applyFill="1" applyBorder="1" applyAlignment="1">
      <alignment horizontal="distributed"/>
      <protection/>
    </xf>
    <xf numFmtId="49" fontId="5" fillId="0" borderId="0" xfId="22" applyNumberFormat="1" applyFont="1" applyFill="1" applyBorder="1" applyAlignment="1">
      <alignment horizontal="distributed"/>
      <protection/>
    </xf>
    <xf numFmtId="0" fontId="10" fillId="0" borderId="0" xfId="21" applyFont="1" applyFill="1" applyAlignment="1">
      <alignment vertical="center"/>
      <protection/>
    </xf>
    <xf numFmtId="49" fontId="10" fillId="0" borderId="20" xfId="0" applyNumberFormat="1" applyFont="1" applyFill="1" applyBorder="1" applyAlignment="1">
      <alignment horizontal="distributed" vertical="center" wrapText="1"/>
    </xf>
    <xf numFmtId="49" fontId="10" fillId="0" borderId="6" xfId="0" applyNumberFormat="1" applyFont="1" applyFill="1" applyBorder="1" applyAlignment="1">
      <alignment horizontal="distributed" vertical="center" wrapText="1"/>
    </xf>
    <xf numFmtId="49" fontId="10" fillId="0" borderId="12" xfId="0" applyNumberFormat="1" applyFont="1" applyFill="1" applyBorder="1" applyAlignment="1">
      <alignment horizontal="distributed" vertical="center" wrapText="1"/>
    </xf>
    <xf numFmtId="49" fontId="10" fillId="0" borderId="11" xfId="0" applyNumberFormat="1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distributed" vertical="center"/>
    </xf>
    <xf numFmtId="49" fontId="10" fillId="0" borderId="12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distributed" vertical="center" wrapText="1"/>
    </xf>
    <xf numFmtId="49" fontId="10" fillId="0" borderId="9" xfId="0" applyNumberFormat="1" applyFont="1" applyFill="1" applyBorder="1" applyAlignment="1">
      <alignment horizontal="distributed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9" fontId="0" fillId="0" borderId="1" xfId="2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distributed" vertical="center" wrapText="1"/>
    </xf>
    <xf numFmtId="0" fontId="0" fillId="2" borderId="35" xfId="21" applyFont="1" applyFill="1" applyBorder="1" applyAlignment="1">
      <alignment horizontal="distributed" vertical="center"/>
      <protection/>
    </xf>
    <xf numFmtId="0" fontId="0" fillId="2" borderId="37" xfId="2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21" applyFont="1" applyFill="1" applyBorder="1" applyAlignment="1">
      <alignment horizontal="distributed" vertical="center"/>
      <protection/>
    </xf>
    <xf numFmtId="0" fontId="0" fillId="0" borderId="31" xfId="21" applyFont="1" applyFill="1" applyBorder="1" applyAlignment="1">
      <alignment horizontal="distributed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39" xfId="21" applyFont="1" applyFill="1" applyBorder="1" applyAlignment="1">
      <alignment horizontal="distributed" vertical="center"/>
      <protection/>
    </xf>
    <xf numFmtId="0" fontId="10" fillId="2" borderId="37" xfId="21" applyFont="1" applyFill="1" applyBorder="1" applyAlignment="1">
      <alignment vertical="center"/>
      <protection/>
    </xf>
    <xf numFmtId="0" fontId="10" fillId="2" borderId="39" xfId="21" applyFont="1" applyFill="1" applyBorder="1" applyAlignment="1">
      <alignment vertical="center"/>
      <protection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0" fillId="2" borderId="37" xfId="21" applyFont="1" applyFill="1" applyBorder="1" applyAlignment="1">
      <alignment horizontal="distributed" vertical="center"/>
      <protection/>
    </xf>
    <xf numFmtId="49" fontId="10" fillId="0" borderId="42" xfId="0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0" fillId="0" borderId="4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9" fontId="10" fillId="0" borderId="40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10" fillId="2" borderId="35" xfId="21" applyFont="1" applyFill="1" applyBorder="1" applyAlignment="1">
      <alignment horizontal="left" vertical="center"/>
      <protection/>
    </xf>
    <xf numFmtId="0" fontId="10" fillId="2" borderId="37" xfId="21" applyFont="1" applyFill="1" applyBorder="1" applyAlignment="1">
      <alignment horizontal="left" vertical="center"/>
      <protection/>
    </xf>
    <xf numFmtId="0" fontId="10" fillId="0" borderId="41" xfId="21" applyFont="1" applyFill="1" applyBorder="1" applyAlignment="1">
      <alignment horizontal="distributed" vertical="center"/>
      <protection/>
    </xf>
    <xf numFmtId="0" fontId="10" fillId="0" borderId="31" xfId="21" applyFont="1" applyFill="1" applyBorder="1" applyAlignment="1">
      <alignment horizontal="distributed" vertical="center"/>
      <protection/>
    </xf>
    <xf numFmtId="0" fontId="10" fillId="2" borderId="39" xfId="21" applyFont="1" applyFill="1" applyBorder="1" applyAlignment="1">
      <alignment horizontal="distributed" vertical="center"/>
      <protection/>
    </xf>
    <xf numFmtId="0" fontId="0" fillId="2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0" fillId="2" borderId="35" xfId="21" applyFont="1" applyFill="1" applyBorder="1" applyAlignment="1">
      <alignment horizontal="distributed" vertical="center"/>
      <protection/>
    </xf>
    <xf numFmtId="0" fontId="0" fillId="0" borderId="28" xfId="21" applyFont="1" applyFill="1" applyBorder="1" applyAlignment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49" fontId="8" fillId="0" borderId="0" xfId="21" applyNumberFormat="1" applyFont="1" applyFill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健康診断" xfId="21"/>
    <cellStyle name="標準_健康手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AS44"/>
  <sheetViews>
    <sheetView workbookViewId="0" topLeftCell="J1">
      <selection activeCell="M18" sqref="M18:N18"/>
    </sheetView>
  </sheetViews>
  <sheetFormatPr defaultColWidth="9.33203125" defaultRowHeight="11.25"/>
  <cols>
    <col min="1" max="1" width="15.33203125" style="62" customWidth="1"/>
    <col min="2" max="14" width="10.83203125" style="51" customWidth="1"/>
    <col min="15" max="15" width="10.83203125" style="49" customWidth="1"/>
    <col min="16" max="16" width="1.83203125" style="49" customWidth="1"/>
    <col min="17" max="17" width="14.83203125" style="62" customWidth="1"/>
    <col min="18" max="20" width="9.33203125" style="51" customWidth="1"/>
    <col min="21" max="24" width="9.5" style="51" bestFit="1" customWidth="1"/>
    <col min="25" max="25" width="9.83203125" style="51" bestFit="1" customWidth="1"/>
    <col min="26" max="27" width="9.5" style="51" bestFit="1" customWidth="1"/>
    <col min="28" max="28" width="10.33203125" style="51" customWidth="1"/>
    <col min="29" max="29" width="9.5" style="51" bestFit="1" customWidth="1"/>
    <col min="30" max="33" width="10.33203125" style="51" customWidth="1"/>
    <col min="34" max="34" width="4" style="49" customWidth="1"/>
    <col min="35" max="16384" width="4" style="51" customWidth="1"/>
  </cols>
  <sheetData>
    <row r="1" spans="1:34" s="6" customFormat="1" ht="18" customHeight="1">
      <c r="A1" s="1" t="s">
        <v>47</v>
      </c>
      <c r="B1" s="167" t="s">
        <v>48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"/>
      <c r="O1" s="3"/>
      <c r="P1" s="4"/>
      <c r="Q1" s="1" t="s">
        <v>49</v>
      </c>
      <c r="R1" s="167" t="s">
        <v>50</v>
      </c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2"/>
      <c r="AG1" s="2"/>
      <c r="AH1" s="5"/>
    </row>
    <row r="2" spans="1:34" s="9" customFormat="1" ht="15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166" t="s">
        <v>1</v>
      </c>
      <c r="M2" s="166"/>
      <c r="N2" s="166"/>
      <c r="O2" s="166"/>
      <c r="P2" s="1"/>
      <c r="Q2" s="7" t="s">
        <v>0</v>
      </c>
      <c r="R2" s="7"/>
      <c r="S2" s="8"/>
      <c r="T2" s="7"/>
      <c r="U2" s="7"/>
      <c r="V2" s="7"/>
      <c r="W2" s="8"/>
      <c r="X2" s="7"/>
      <c r="Y2" s="7"/>
      <c r="Z2" s="7"/>
      <c r="AA2" s="8"/>
      <c r="AB2" s="7"/>
      <c r="AC2" s="8"/>
      <c r="AD2" s="7"/>
      <c r="AE2" s="1"/>
      <c r="AF2" s="166" t="s">
        <v>1</v>
      </c>
      <c r="AG2" s="166"/>
      <c r="AH2" s="1"/>
    </row>
    <row r="3" spans="1:34" s="9" customFormat="1" ht="12" customHeight="1">
      <c r="A3" s="10"/>
      <c r="B3" s="155" t="s">
        <v>2</v>
      </c>
      <c r="C3" s="155" t="s">
        <v>3</v>
      </c>
      <c r="D3" s="155" t="s">
        <v>4</v>
      </c>
      <c r="E3" s="155" t="s">
        <v>5</v>
      </c>
      <c r="F3" s="155" t="s">
        <v>6</v>
      </c>
      <c r="G3" s="11"/>
      <c r="H3" s="12"/>
      <c r="I3" s="155" t="s">
        <v>7</v>
      </c>
      <c r="J3" s="155" t="s">
        <v>8</v>
      </c>
      <c r="K3" s="155" t="s">
        <v>9</v>
      </c>
      <c r="L3" s="173" t="s">
        <v>10</v>
      </c>
      <c r="M3" s="173" t="s">
        <v>11</v>
      </c>
      <c r="N3" s="155" t="s">
        <v>12</v>
      </c>
      <c r="O3" s="155" t="s">
        <v>13</v>
      </c>
      <c r="P3" s="13"/>
      <c r="Q3" s="14"/>
      <c r="R3" s="168" t="s">
        <v>14</v>
      </c>
      <c r="S3" s="168" t="s">
        <v>15</v>
      </c>
      <c r="T3" s="168" t="s">
        <v>16</v>
      </c>
      <c r="U3" s="155" t="s">
        <v>17</v>
      </c>
      <c r="V3" s="155" t="s">
        <v>18</v>
      </c>
      <c r="W3" s="155" t="s">
        <v>19</v>
      </c>
      <c r="X3" s="12"/>
      <c r="Y3" s="155" t="s">
        <v>20</v>
      </c>
      <c r="Z3" s="23" t="s">
        <v>21</v>
      </c>
      <c r="AA3" s="163"/>
      <c r="AB3" s="163"/>
      <c r="AC3" s="163"/>
      <c r="AD3" s="163"/>
      <c r="AE3" s="15"/>
      <c r="AF3" s="15"/>
      <c r="AG3" s="15"/>
      <c r="AH3" s="1"/>
    </row>
    <row r="4" spans="1:34" s="9" customFormat="1" ht="12" customHeight="1">
      <c r="A4" s="16"/>
      <c r="B4" s="156"/>
      <c r="C4" s="156"/>
      <c r="D4" s="156"/>
      <c r="E4" s="156"/>
      <c r="F4" s="156"/>
      <c r="G4" s="164" t="s">
        <v>22</v>
      </c>
      <c r="H4" s="165"/>
      <c r="I4" s="156"/>
      <c r="J4" s="156"/>
      <c r="K4" s="156"/>
      <c r="L4" s="156"/>
      <c r="M4" s="156"/>
      <c r="N4" s="156"/>
      <c r="O4" s="156"/>
      <c r="P4" s="13"/>
      <c r="Q4" s="18"/>
      <c r="R4" s="169"/>
      <c r="S4" s="171"/>
      <c r="T4" s="171"/>
      <c r="U4" s="156"/>
      <c r="V4" s="156"/>
      <c r="W4" s="156"/>
      <c r="X4" s="19" t="s">
        <v>23</v>
      </c>
      <c r="Y4" s="156"/>
      <c r="Z4" s="161" t="s">
        <v>24</v>
      </c>
      <c r="AA4" s="161" t="s">
        <v>25</v>
      </c>
      <c r="AB4" s="152" t="s">
        <v>26</v>
      </c>
      <c r="AC4" s="83" t="s">
        <v>27</v>
      </c>
      <c r="AD4" s="152" t="s">
        <v>28</v>
      </c>
      <c r="AE4" s="158" t="s">
        <v>29</v>
      </c>
      <c r="AF4" s="158" t="s">
        <v>30</v>
      </c>
      <c r="AG4" s="158" t="s">
        <v>31</v>
      </c>
      <c r="AH4" s="1"/>
    </row>
    <row r="5" spans="1:34" s="9" customFormat="1" ht="12" customHeight="1">
      <c r="A5" s="16"/>
      <c r="B5" s="156"/>
      <c r="C5" s="156"/>
      <c r="D5" s="156"/>
      <c r="E5" s="156"/>
      <c r="F5" s="156"/>
      <c r="G5" s="83" t="s">
        <v>32</v>
      </c>
      <c r="H5" s="156" t="s">
        <v>33</v>
      </c>
      <c r="I5" s="156"/>
      <c r="J5" s="156"/>
      <c r="K5" s="156"/>
      <c r="L5" s="156"/>
      <c r="M5" s="156"/>
      <c r="N5" s="156"/>
      <c r="O5" s="156"/>
      <c r="P5" s="13"/>
      <c r="Q5" s="18"/>
      <c r="R5" s="169"/>
      <c r="S5" s="171"/>
      <c r="T5" s="171"/>
      <c r="U5" s="156"/>
      <c r="V5" s="156"/>
      <c r="W5" s="156"/>
      <c r="X5" s="17" t="s">
        <v>34</v>
      </c>
      <c r="Y5" s="156"/>
      <c r="Z5" s="162"/>
      <c r="AA5" s="84"/>
      <c r="AB5" s="153"/>
      <c r="AC5" s="84"/>
      <c r="AD5" s="153"/>
      <c r="AE5" s="159"/>
      <c r="AF5" s="159"/>
      <c r="AG5" s="159"/>
      <c r="AH5" s="1"/>
    </row>
    <row r="6" spans="1:34" s="9" customFormat="1" ht="12" customHeight="1" thickBot="1">
      <c r="A6" s="22"/>
      <c r="B6" s="157"/>
      <c r="C6" s="157"/>
      <c r="D6" s="157"/>
      <c r="E6" s="157"/>
      <c r="F6" s="157"/>
      <c r="G6" s="50"/>
      <c r="H6" s="157"/>
      <c r="I6" s="157"/>
      <c r="J6" s="157"/>
      <c r="K6" s="157"/>
      <c r="L6" s="157"/>
      <c r="M6" s="157"/>
      <c r="N6" s="157"/>
      <c r="O6" s="157"/>
      <c r="P6" s="13"/>
      <c r="Q6" s="26"/>
      <c r="R6" s="170"/>
      <c r="S6" s="172"/>
      <c r="T6" s="172"/>
      <c r="U6" s="157"/>
      <c r="V6" s="157"/>
      <c r="W6" s="157"/>
      <c r="X6" s="24" t="s">
        <v>35</v>
      </c>
      <c r="Y6" s="157"/>
      <c r="Z6" s="104"/>
      <c r="AA6" s="50"/>
      <c r="AB6" s="154"/>
      <c r="AC6" s="50"/>
      <c r="AD6" s="154"/>
      <c r="AE6" s="160"/>
      <c r="AF6" s="159"/>
      <c r="AG6" s="159"/>
      <c r="AH6" s="1"/>
    </row>
    <row r="7" spans="1:45" s="36" customFormat="1" ht="16.5" customHeight="1" thickTop="1">
      <c r="A7" s="27" t="s">
        <v>36</v>
      </c>
      <c r="B7" s="28">
        <f aca="true" t="shared" si="0" ref="B7:O7">SUM(B10,B14,B18,B22,B26,B30,B34)</f>
        <v>41</v>
      </c>
      <c r="C7" s="28">
        <f t="shared" si="0"/>
        <v>7</v>
      </c>
      <c r="D7" s="28">
        <f t="shared" si="0"/>
        <v>319</v>
      </c>
      <c r="E7" s="28">
        <f t="shared" si="0"/>
        <v>16</v>
      </c>
      <c r="F7" s="28">
        <f t="shared" si="0"/>
        <v>235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1</v>
      </c>
      <c r="K7" s="28">
        <f t="shared" si="0"/>
        <v>0</v>
      </c>
      <c r="L7" s="28">
        <f t="shared" si="0"/>
        <v>3</v>
      </c>
      <c r="M7" s="29">
        <f t="shared" si="0"/>
        <v>1</v>
      </c>
      <c r="N7" s="30">
        <f t="shared" si="0"/>
        <v>7</v>
      </c>
      <c r="O7" s="31">
        <f t="shared" si="0"/>
        <v>7</v>
      </c>
      <c r="P7" s="32"/>
      <c r="Q7" s="27" t="s">
        <v>36</v>
      </c>
      <c r="R7" s="28">
        <f aca="true" t="shared" si="1" ref="R7:AG7">SUM(R10,R14,R18,R22,R26,R30,R34)</f>
        <v>5</v>
      </c>
      <c r="S7" s="28">
        <f t="shared" si="1"/>
        <v>12</v>
      </c>
      <c r="T7" s="28">
        <f t="shared" si="1"/>
        <v>0</v>
      </c>
      <c r="U7" s="28">
        <f t="shared" si="1"/>
        <v>7</v>
      </c>
      <c r="V7" s="28">
        <f t="shared" si="1"/>
        <v>3</v>
      </c>
      <c r="W7" s="28">
        <f t="shared" si="1"/>
        <v>1393</v>
      </c>
      <c r="X7" s="28">
        <f t="shared" si="1"/>
        <v>11</v>
      </c>
      <c r="Y7" s="28">
        <f t="shared" si="1"/>
        <v>2057</v>
      </c>
      <c r="Z7" s="33">
        <f t="shared" si="1"/>
        <v>3</v>
      </c>
      <c r="AA7" s="28">
        <f t="shared" si="1"/>
        <v>6</v>
      </c>
      <c r="AB7" s="31">
        <f t="shared" si="1"/>
        <v>2</v>
      </c>
      <c r="AC7" s="30">
        <f t="shared" si="1"/>
        <v>3</v>
      </c>
      <c r="AD7" s="31">
        <f t="shared" si="1"/>
        <v>1</v>
      </c>
      <c r="AE7" s="34">
        <f t="shared" si="1"/>
        <v>51</v>
      </c>
      <c r="AF7" s="34">
        <f t="shared" si="1"/>
        <v>50</v>
      </c>
      <c r="AG7" s="34">
        <f t="shared" si="1"/>
        <v>29</v>
      </c>
      <c r="AH7" s="35"/>
      <c r="AL7" s="37"/>
      <c r="AM7" s="38"/>
      <c r="AN7" s="38"/>
      <c r="AO7" s="38"/>
      <c r="AP7" s="37"/>
      <c r="AQ7" s="38"/>
      <c r="AR7" s="38"/>
      <c r="AS7" s="38"/>
    </row>
    <row r="8" spans="1:34" s="36" customFormat="1" ht="16.5" customHeight="1">
      <c r="A8" s="39" t="s">
        <v>37</v>
      </c>
      <c r="B8" s="33">
        <f aca="true" t="shared" si="2" ref="B8:O8">SUM(B11,B15,B19,B23,B27,B31,B35)</f>
        <v>15</v>
      </c>
      <c r="C8" s="28">
        <f t="shared" si="2"/>
        <v>5</v>
      </c>
      <c r="D8" s="28">
        <f t="shared" si="2"/>
        <v>17</v>
      </c>
      <c r="E8" s="28">
        <f t="shared" si="2"/>
        <v>16</v>
      </c>
      <c r="F8" s="28">
        <f t="shared" si="2"/>
        <v>115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28">
        <f t="shared" si="2"/>
        <v>0</v>
      </c>
      <c r="L8" s="28">
        <f t="shared" si="2"/>
        <v>1</v>
      </c>
      <c r="M8" s="29">
        <f t="shared" si="2"/>
        <v>0</v>
      </c>
      <c r="N8" s="33">
        <f t="shared" si="2"/>
        <v>7</v>
      </c>
      <c r="O8" s="31">
        <f t="shared" si="2"/>
        <v>7</v>
      </c>
      <c r="P8" s="32"/>
      <c r="Q8" s="39" t="s">
        <v>37</v>
      </c>
      <c r="R8" s="28">
        <f aca="true" t="shared" si="3" ref="R8:AG8">SUM(R11,R15,R19,R23,R27,R31,R35)</f>
        <v>5</v>
      </c>
      <c r="S8" s="28">
        <f t="shared" si="3"/>
        <v>12</v>
      </c>
      <c r="T8" s="28">
        <f t="shared" si="3"/>
        <v>0</v>
      </c>
      <c r="U8" s="28">
        <f t="shared" si="3"/>
        <v>6</v>
      </c>
      <c r="V8" s="28">
        <f t="shared" si="3"/>
        <v>3</v>
      </c>
      <c r="W8" s="28">
        <f t="shared" si="3"/>
        <v>205</v>
      </c>
      <c r="X8" s="28">
        <f t="shared" si="3"/>
        <v>0</v>
      </c>
      <c r="Y8" s="28">
        <f t="shared" si="3"/>
        <v>414</v>
      </c>
      <c r="Z8" s="33">
        <f t="shared" si="3"/>
        <v>2</v>
      </c>
      <c r="AA8" s="28">
        <f t="shared" si="3"/>
        <v>6</v>
      </c>
      <c r="AB8" s="31">
        <f t="shared" si="3"/>
        <v>2</v>
      </c>
      <c r="AC8" s="33">
        <f t="shared" si="3"/>
        <v>3</v>
      </c>
      <c r="AD8" s="31">
        <f t="shared" si="3"/>
        <v>1</v>
      </c>
      <c r="AE8" s="29">
        <f t="shared" si="3"/>
        <v>51</v>
      </c>
      <c r="AF8" s="29">
        <f t="shared" si="3"/>
        <v>50</v>
      </c>
      <c r="AG8" s="29">
        <f t="shared" si="3"/>
        <v>29</v>
      </c>
      <c r="AH8" s="35"/>
    </row>
    <row r="9" spans="1:34" s="36" customFormat="1" ht="16.5" customHeight="1">
      <c r="A9" s="40" t="s">
        <v>38</v>
      </c>
      <c r="B9" s="41">
        <f aca="true" t="shared" si="4" ref="B9:O9">SUM(B12,B16,B20,B24,B28,B32,B36)</f>
        <v>26</v>
      </c>
      <c r="C9" s="42">
        <f t="shared" si="4"/>
        <v>2</v>
      </c>
      <c r="D9" s="42">
        <f t="shared" si="4"/>
        <v>302</v>
      </c>
      <c r="E9" s="42">
        <f t="shared" si="4"/>
        <v>0</v>
      </c>
      <c r="F9" s="42">
        <f t="shared" si="4"/>
        <v>120</v>
      </c>
      <c r="G9" s="42">
        <f t="shared" si="4"/>
        <v>0</v>
      </c>
      <c r="H9" s="42">
        <f t="shared" si="4"/>
        <v>0</v>
      </c>
      <c r="I9" s="42">
        <f t="shared" si="4"/>
        <v>0</v>
      </c>
      <c r="J9" s="42">
        <f t="shared" si="4"/>
        <v>1</v>
      </c>
      <c r="K9" s="42">
        <f t="shared" si="4"/>
        <v>0</v>
      </c>
      <c r="L9" s="42">
        <f t="shared" si="4"/>
        <v>2</v>
      </c>
      <c r="M9" s="43">
        <f t="shared" si="4"/>
        <v>1</v>
      </c>
      <c r="N9" s="41">
        <f t="shared" si="4"/>
        <v>0</v>
      </c>
      <c r="O9" s="44">
        <f t="shared" si="4"/>
        <v>0</v>
      </c>
      <c r="P9" s="32"/>
      <c r="Q9" s="40" t="s">
        <v>38</v>
      </c>
      <c r="R9" s="42">
        <f aca="true" t="shared" si="5" ref="R9:Z9">SUM(R12,R16,R20,R24,R28,R32,R36)</f>
        <v>0</v>
      </c>
      <c r="S9" s="42">
        <f t="shared" si="5"/>
        <v>0</v>
      </c>
      <c r="T9" s="42">
        <f t="shared" si="5"/>
        <v>0</v>
      </c>
      <c r="U9" s="42">
        <f t="shared" si="5"/>
        <v>1</v>
      </c>
      <c r="V9" s="42">
        <f t="shared" si="5"/>
        <v>0</v>
      </c>
      <c r="W9" s="42">
        <f t="shared" si="5"/>
        <v>1188</v>
      </c>
      <c r="X9" s="42">
        <f t="shared" si="5"/>
        <v>11</v>
      </c>
      <c r="Y9" s="42">
        <f t="shared" si="5"/>
        <v>1643</v>
      </c>
      <c r="Z9" s="41">
        <f t="shared" si="5"/>
        <v>1</v>
      </c>
      <c r="AA9" s="42" t="s">
        <v>51</v>
      </c>
      <c r="AB9" s="44" t="s">
        <v>51</v>
      </c>
      <c r="AC9" s="41">
        <f>SUM(AC12,AC16,AC20,AC24,AC28,AC32,AC36)</f>
        <v>0</v>
      </c>
      <c r="AD9" s="44">
        <f>SUM(AD12,AD16,AD20,AD24,AD28,AD32,AD36)</f>
        <v>0</v>
      </c>
      <c r="AE9" s="43">
        <f>SUM(AE12,AE16,AE20,AE24,AE28,AE32,AE36)</f>
        <v>0</v>
      </c>
      <c r="AF9" s="43">
        <f>SUM(AF12,AF16,AF20,AF24,AF28,AF32,AF36)</f>
        <v>0</v>
      </c>
      <c r="AG9" s="43">
        <f>SUM(AG12,AG16,AG20,AG24,AG28,AG32,AG36)</f>
        <v>0</v>
      </c>
      <c r="AH9" s="35"/>
    </row>
    <row r="10" spans="1:33" ht="16.5" customHeight="1">
      <c r="A10" s="45" t="s">
        <v>39</v>
      </c>
      <c r="B10" s="46">
        <f aca="true" t="shared" si="6" ref="B10:O10">SUM(B11:B12)</f>
        <v>2</v>
      </c>
      <c r="C10" s="46">
        <f t="shared" si="6"/>
        <v>1</v>
      </c>
      <c r="D10" s="46">
        <f t="shared" si="6"/>
        <v>3</v>
      </c>
      <c r="E10" s="46">
        <f t="shared" si="6"/>
        <v>1</v>
      </c>
      <c r="F10" s="46">
        <f t="shared" si="6"/>
        <v>18</v>
      </c>
      <c r="G10" s="46">
        <f t="shared" si="6"/>
        <v>0</v>
      </c>
      <c r="H10" s="46">
        <f t="shared" si="6"/>
        <v>0</v>
      </c>
      <c r="I10" s="46">
        <f t="shared" si="6"/>
        <v>0</v>
      </c>
      <c r="J10" s="46">
        <f t="shared" si="6"/>
        <v>0</v>
      </c>
      <c r="K10" s="46">
        <f t="shared" si="6"/>
        <v>0</v>
      </c>
      <c r="L10" s="46">
        <f t="shared" si="6"/>
        <v>0</v>
      </c>
      <c r="M10" s="47">
        <f t="shared" si="6"/>
        <v>0</v>
      </c>
      <c r="N10" s="46">
        <f t="shared" si="6"/>
        <v>2</v>
      </c>
      <c r="O10" s="47">
        <f t="shared" si="6"/>
        <v>2</v>
      </c>
      <c r="P10" s="48"/>
      <c r="Q10" s="45" t="s">
        <v>39</v>
      </c>
      <c r="R10" s="46">
        <f aca="true" t="shared" si="7" ref="R10:AG10">SUM(R11:R12)</f>
        <v>0</v>
      </c>
      <c r="S10" s="46">
        <f t="shared" si="7"/>
        <v>2</v>
      </c>
      <c r="T10" s="46">
        <f t="shared" si="7"/>
        <v>0</v>
      </c>
      <c r="U10" s="46">
        <f t="shared" si="7"/>
        <v>1</v>
      </c>
      <c r="V10" s="46">
        <f t="shared" si="7"/>
        <v>0</v>
      </c>
      <c r="W10" s="46">
        <f t="shared" si="7"/>
        <v>212</v>
      </c>
      <c r="X10" s="46">
        <f t="shared" si="7"/>
        <v>0</v>
      </c>
      <c r="Y10" s="46">
        <f t="shared" si="7"/>
        <v>244</v>
      </c>
      <c r="Z10" s="46">
        <f t="shared" si="7"/>
        <v>0</v>
      </c>
      <c r="AA10" s="46">
        <f t="shared" si="7"/>
        <v>0</v>
      </c>
      <c r="AB10" s="46">
        <f t="shared" si="7"/>
        <v>0</v>
      </c>
      <c r="AC10" s="46">
        <f t="shared" si="7"/>
        <v>0</v>
      </c>
      <c r="AD10" s="46">
        <f t="shared" si="7"/>
        <v>0</v>
      </c>
      <c r="AE10" s="46">
        <f t="shared" si="7"/>
        <v>0</v>
      </c>
      <c r="AF10" s="46">
        <f t="shared" si="7"/>
        <v>0</v>
      </c>
      <c r="AG10" s="47">
        <f t="shared" si="7"/>
        <v>0</v>
      </c>
    </row>
    <row r="11" spans="1:33" ht="16.5" customHeight="1">
      <c r="A11" s="39" t="s">
        <v>37</v>
      </c>
      <c r="B11" s="52">
        <v>2</v>
      </c>
      <c r="C11" s="52">
        <v>1</v>
      </c>
      <c r="D11" s="52">
        <v>3</v>
      </c>
      <c r="E11" s="52">
        <v>1</v>
      </c>
      <c r="F11" s="52">
        <v>18</v>
      </c>
      <c r="G11" s="52" t="s">
        <v>40</v>
      </c>
      <c r="H11" s="52" t="s">
        <v>40</v>
      </c>
      <c r="I11" s="52" t="s">
        <v>40</v>
      </c>
      <c r="J11" s="52" t="s">
        <v>40</v>
      </c>
      <c r="K11" s="52" t="s">
        <v>40</v>
      </c>
      <c r="L11" s="52" t="s">
        <v>40</v>
      </c>
      <c r="M11" s="53" t="s">
        <v>40</v>
      </c>
      <c r="N11" s="52">
        <v>2</v>
      </c>
      <c r="O11" s="53">
        <v>2</v>
      </c>
      <c r="P11" s="48"/>
      <c r="Q11" s="39" t="s">
        <v>37</v>
      </c>
      <c r="R11" s="52" t="s">
        <v>40</v>
      </c>
      <c r="S11" s="52">
        <v>2</v>
      </c>
      <c r="T11" s="52" t="s">
        <v>40</v>
      </c>
      <c r="U11" s="52">
        <v>1</v>
      </c>
      <c r="V11" s="52" t="s">
        <v>40</v>
      </c>
      <c r="W11" s="52">
        <v>20</v>
      </c>
      <c r="X11" s="52" t="s">
        <v>40</v>
      </c>
      <c r="Y11" s="54">
        <f>SUM(B11,C11,D11,E11,F11,I11,J11,K11,L11,M11,N11,O11,R11,S11,T11,U11,V11,W11)</f>
        <v>52</v>
      </c>
      <c r="Z11" s="52" t="s">
        <v>40</v>
      </c>
      <c r="AA11" s="52" t="s">
        <v>40</v>
      </c>
      <c r="AB11" s="52" t="s">
        <v>40</v>
      </c>
      <c r="AC11" s="52" t="s">
        <v>40</v>
      </c>
      <c r="AD11" s="52" t="s">
        <v>40</v>
      </c>
      <c r="AE11" s="52" t="s">
        <v>40</v>
      </c>
      <c r="AF11" s="52" t="s">
        <v>40</v>
      </c>
      <c r="AG11" s="53" t="s">
        <v>40</v>
      </c>
    </row>
    <row r="12" spans="1:33" ht="16.5" customHeight="1">
      <c r="A12" s="39" t="s">
        <v>38</v>
      </c>
      <c r="B12" s="52" t="s">
        <v>40</v>
      </c>
      <c r="C12" s="52" t="s">
        <v>40</v>
      </c>
      <c r="D12" s="52" t="s">
        <v>40</v>
      </c>
      <c r="E12" s="52" t="s">
        <v>40</v>
      </c>
      <c r="F12" s="52" t="s">
        <v>40</v>
      </c>
      <c r="G12" s="52" t="s">
        <v>41</v>
      </c>
      <c r="H12" s="52" t="s">
        <v>41</v>
      </c>
      <c r="I12" s="52" t="s">
        <v>40</v>
      </c>
      <c r="J12" s="52" t="s">
        <v>40</v>
      </c>
      <c r="K12" s="52" t="s">
        <v>40</v>
      </c>
      <c r="L12" s="52" t="s">
        <v>40</v>
      </c>
      <c r="M12" s="53" t="s">
        <v>40</v>
      </c>
      <c r="N12" s="52" t="s">
        <v>40</v>
      </c>
      <c r="O12" s="53" t="s">
        <v>40</v>
      </c>
      <c r="P12" s="48"/>
      <c r="Q12" s="39" t="s">
        <v>38</v>
      </c>
      <c r="R12" s="52" t="s">
        <v>40</v>
      </c>
      <c r="S12" s="52" t="s">
        <v>40</v>
      </c>
      <c r="T12" s="52" t="s">
        <v>40</v>
      </c>
      <c r="U12" s="52" t="s">
        <v>40</v>
      </c>
      <c r="V12" s="52" t="s">
        <v>40</v>
      </c>
      <c r="W12" s="52">
        <v>192</v>
      </c>
      <c r="X12" s="52" t="s">
        <v>40</v>
      </c>
      <c r="Y12" s="54">
        <f>SUM(B12,C12,D12,E12,F12,I12,J12,K12,L12,M12,N12,O12,R12,S12,T12,U12,V12,W12)</f>
        <v>192</v>
      </c>
      <c r="Z12" s="52" t="s">
        <v>40</v>
      </c>
      <c r="AA12" s="52" t="s">
        <v>41</v>
      </c>
      <c r="AB12" s="52" t="s">
        <v>41</v>
      </c>
      <c r="AC12" s="52" t="s">
        <v>40</v>
      </c>
      <c r="AD12" s="52" t="s">
        <v>40</v>
      </c>
      <c r="AE12" s="52" t="s">
        <v>40</v>
      </c>
      <c r="AF12" s="52" t="s">
        <v>40</v>
      </c>
      <c r="AG12" s="53" t="s">
        <v>40</v>
      </c>
    </row>
    <row r="13" spans="1:33" ht="7.5" customHeight="1">
      <c r="A13" s="39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2"/>
      <c r="O13" s="53"/>
      <c r="P13" s="48"/>
      <c r="Q13" s="39"/>
      <c r="R13" s="52"/>
      <c r="S13" s="52"/>
      <c r="T13" s="52"/>
      <c r="U13" s="52"/>
      <c r="V13" s="52"/>
      <c r="W13" s="52"/>
      <c r="X13" s="52"/>
      <c r="Y13" s="54"/>
      <c r="Z13" s="52"/>
      <c r="AA13" s="52"/>
      <c r="AB13" s="52"/>
      <c r="AC13" s="52"/>
      <c r="AD13" s="52"/>
      <c r="AE13" s="52"/>
      <c r="AF13" s="52"/>
      <c r="AG13" s="53"/>
    </row>
    <row r="14" spans="1:33" ht="16.5" customHeight="1">
      <c r="A14" s="45" t="s">
        <v>42</v>
      </c>
      <c r="B14" s="54">
        <f aca="true" t="shared" si="8" ref="B14:O14">SUM(B15:B16)</f>
        <v>3</v>
      </c>
      <c r="C14" s="54">
        <f t="shared" si="8"/>
        <v>0</v>
      </c>
      <c r="D14" s="54">
        <f t="shared" si="8"/>
        <v>3</v>
      </c>
      <c r="E14" s="54">
        <f t="shared" si="8"/>
        <v>4</v>
      </c>
      <c r="F14" s="54">
        <f t="shared" si="8"/>
        <v>29</v>
      </c>
      <c r="G14" s="54">
        <f t="shared" si="8"/>
        <v>0</v>
      </c>
      <c r="H14" s="54">
        <f t="shared" si="8"/>
        <v>0</v>
      </c>
      <c r="I14" s="54">
        <f t="shared" si="8"/>
        <v>0</v>
      </c>
      <c r="J14" s="54">
        <f t="shared" si="8"/>
        <v>0</v>
      </c>
      <c r="K14" s="54">
        <f t="shared" si="8"/>
        <v>0</v>
      </c>
      <c r="L14" s="54">
        <f t="shared" si="8"/>
        <v>1</v>
      </c>
      <c r="M14" s="55">
        <f t="shared" si="8"/>
        <v>0</v>
      </c>
      <c r="N14" s="54">
        <f t="shared" si="8"/>
        <v>1</v>
      </c>
      <c r="O14" s="55">
        <f t="shared" si="8"/>
        <v>1</v>
      </c>
      <c r="P14" s="48"/>
      <c r="Q14" s="45" t="s">
        <v>42</v>
      </c>
      <c r="R14" s="54">
        <f aca="true" t="shared" si="9" ref="R14:AG14">SUM(R15:R16)</f>
        <v>1</v>
      </c>
      <c r="S14" s="54">
        <f t="shared" si="9"/>
        <v>2</v>
      </c>
      <c r="T14" s="54">
        <f t="shared" si="9"/>
        <v>0</v>
      </c>
      <c r="U14" s="54">
        <f t="shared" si="9"/>
        <v>2</v>
      </c>
      <c r="V14" s="54">
        <f t="shared" si="9"/>
        <v>0</v>
      </c>
      <c r="W14" s="54">
        <f t="shared" si="9"/>
        <v>65</v>
      </c>
      <c r="X14" s="54">
        <f t="shared" si="9"/>
        <v>0</v>
      </c>
      <c r="Y14" s="54">
        <f t="shared" si="9"/>
        <v>112</v>
      </c>
      <c r="Z14" s="54">
        <f t="shared" si="9"/>
        <v>0</v>
      </c>
      <c r="AA14" s="54">
        <f t="shared" si="9"/>
        <v>0</v>
      </c>
      <c r="AB14" s="54">
        <f t="shared" si="9"/>
        <v>0</v>
      </c>
      <c r="AC14" s="54">
        <f t="shared" si="9"/>
        <v>0</v>
      </c>
      <c r="AD14" s="54">
        <f t="shared" si="9"/>
        <v>0</v>
      </c>
      <c r="AE14" s="54">
        <f t="shared" si="9"/>
        <v>9</v>
      </c>
      <c r="AF14" s="54">
        <f t="shared" si="9"/>
        <v>10</v>
      </c>
      <c r="AG14" s="55">
        <f t="shared" si="9"/>
        <v>3</v>
      </c>
    </row>
    <row r="15" spans="1:33" ht="16.5" customHeight="1">
      <c r="A15" s="39" t="s">
        <v>37</v>
      </c>
      <c r="B15" s="52">
        <v>3</v>
      </c>
      <c r="C15" s="52" t="s">
        <v>40</v>
      </c>
      <c r="D15" s="52">
        <v>3</v>
      </c>
      <c r="E15" s="52">
        <v>4</v>
      </c>
      <c r="F15" s="52">
        <v>29</v>
      </c>
      <c r="G15" s="52" t="s">
        <v>40</v>
      </c>
      <c r="H15" s="52" t="s">
        <v>40</v>
      </c>
      <c r="I15" s="52" t="s">
        <v>40</v>
      </c>
      <c r="J15" s="52" t="s">
        <v>40</v>
      </c>
      <c r="K15" s="52" t="s">
        <v>40</v>
      </c>
      <c r="L15" s="52">
        <v>1</v>
      </c>
      <c r="M15" s="53" t="s">
        <v>40</v>
      </c>
      <c r="N15" s="52">
        <v>1</v>
      </c>
      <c r="O15" s="53">
        <v>1</v>
      </c>
      <c r="P15" s="48"/>
      <c r="Q15" s="39" t="s">
        <v>37</v>
      </c>
      <c r="R15" s="52">
        <v>1</v>
      </c>
      <c r="S15" s="52">
        <v>2</v>
      </c>
      <c r="T15" s="52" t="s">
        <v>52</v>
      </c>
      <c r="U15" s="52">
        <v>2</v>
      </c>
      <c r="V15" s="52" t="s">
        <v>52</v>
      </c>
      <c r="W15" s="52">
        <v>65</v>
      </c>
      <c r="X15" s="52" t="s">
        <v>52</v>
      </c>
      <c r="Y15" s="54">
        <f>SUM(B15,C15,D15,E15,F15,I15,J15,K15,L15,M15,N15,O15,R15,S15,T15,U15,V15,W15)</f>
        <v>112</v>
      </c>
      <c r="Z15" s="52" t="s">
        <v>40</v>
      </c>
      <c r="AA15" s="52" t="s">
        <v>40</v>
      </c>
      <c r="AB15" s="52" t="s">
        <v>40</v>
      </c>
      <c r="AC15" s="52" t="s">
        <v>40</v>
      </c>
      <c r="AD15" s="52" t="s">
        <v>40</v>
      </c>
      <c r="AE15" s="52">
        <v>9</v>
      </c>
      <c r="AF15" s="52">
        <v>10</v>
      </c>
      <c r="AG15" s="53">
        <v>3</v>
      </c>
    </row>
    <row r="16" spans="1:33" ht="16.5" customHeight="1">
      <c r="A16" s="39" t="s">
        <v>38</v>
      </c>
      <c r="B16" s="52" t="s">
        <v>40</v>
      </c>
      <c r="C16" s="52" t="s">
        <v>40</v>
      </c>
      <c r="D16" s="52" t="s">
        <v>40</v>
      </c>
      <c r="E16" s="52" t="s">
        <v>40</v>
      </c>
      <c r="F16" s="52" t="s">
        <v>40</v>
      </c>
      <c r="G16" s="52" t="s">
        <v>41</v>
      </c>
      <c r="H16" s="52" t="s">
        <v>41</v>
      </c>
      <c r="I16" s="52" t="s">
        <v>40</v>
      </c>
      <c r="J16" s="52" t="s">
        <v>40</v>
      </c>
      <c r="K16" s="52" t="s">
        <v>40</v>
      </c>
      <c r="L16" s="52" t="s">
        <v>40</v>
      </c>
      <c r="M16" s="53" t="s">
        <v>40</v>
      </c>
      <c r="N16" s="52" t="s">
        <v>40</v>
      </c>
      <c r="O16" s="53" t="s">
        <v>40</v>
      </c>
      <c r="P16" s="48"/>
      <c r="Q16" s="39" t="s">
        <v>38</v>
      </c>
      <c r="R16" s="52" t="s">
        <v>40</v>
      </c>
      <c r="S16" s="52" t="s">
        <v>40</v>
      </c>
      <c r="T16" s="52" t="s">
        <v>40</v>
      </c>
      <c r="U16" s="52" t="s">
        <v>40</v>
      </c>
      <c r="V16" s="52" t="s">
        <v>40</v>
      </c>
      <c r="W16" s="52" t="s">
        <v>40</v>
      </c>
      <c r="X16" s="52" t="s">
        <v>40</v>
      </c>
      <c r="Y16" s="54">
        <f>SUM(B16,C16,D16,E16,F16,I16,J16,K16,L16,M16,N16,O16,R16,S16,T16,U16,V16,W16)</f>
        <v>0</v>
      </c>
      <c r="Z16" s="52" t="s">
        <v>40</v>
      </c>
      <c r="AA16" s="52" t="s">
        <v>41</v>
      </c>
      <c r="AB16" s="52" t="s">
        <v>41</v>
      </c>
      <c r="AC16" s="52" t="s">
        <v>40</v>
      </c>
      <c r="AD16" s="52" t="s">
        <v>40</v>
      </c>
      <c r="AE16" s="52" t="s">
        <v>40</v>
      </c>
      <c r="AF16" s="52" t="s">
        <v>40</v>
      </c>
      <c r="AG16" s="53" t="s">
        <v>40</v>
      </c>
    </row>
    <row r="17" spans="1:33" ht="7.5" customHeight="1">
      <c r="A17" s="3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2"/>
      <c r="O17" s="53"/>
      <c r="P17" s="48"/>
      <c r="Q17" s="39"/>
      <c r="R17" s="52"/>
      <c r="S17" s="52"/>
      <c r="T17" s="52"/>
      <c r="U17" s="52"/>
      <c r="V17" s="52"/>
      <c r="W17" s="52"/>
      <c r="X17" s="52"/>
      <c r="Y17" s="54"/>
      <c r="Z17" s="52"/>
      <c r="AA17" s="52"/>
      <c r="AB17" s="52"/>
      <c r="AC17" s="52"/>
      <c r="AD17" s="52"/>
      <c r="AE17" s="52"/>
      <c r="AF17" s="52"/>
      <c r="AG17" s="53"/>
    </row>
    <row r="18" spans="1:33" ht="16.5" customHeight="1">
      <c r="A18" s="45" t="s">
        <v>43</v>
      </c>
      <c r="B18" s="54">
        <f aca="true" t="shared" si="10" ref="B18:O18">SUM(B19:B20)</f>
        <v>3</v>
      </c>
      <c r="C18" s="54">
        <f t="shared" si="10"/>
        <v>2</v>
      </c>
      <c r="D18" s="54">
        <f t="shared" si="10"/>
        <v>6</v>
      </c>
      <c r="E18" s="54">
        <f t="shared" si="10"/>
        <v>8</v>
      </c>
      <c r="F18" s="54">
        <f t="shared" si="10"/>
        <v>27</v>
      </c>
      <c r="G18" s="54">
        <f t="shared" si="10"/>
        <v>0</v>
      </c>
      <c r="H18" s="54">
        <f t="shared" si="10"/>
        <v>0</v>
      </c>
      <c r="I18" s="54">
        <f t="shared" si="10"/>
        <v>0</v>
      </c>
      <c r="J18" s="54">
        <f t="shared" si="10"/>
        <v>0</v>
      </c>
      <c r="K18" s="54">
        <f t="shared" si="10"/>
        <v>0</v>
      </c>
      <c r="L18" s="54">
        <f t="shared" si="10"/>
        <v>0</v>
      </c>
      <c r="M18" s="55">
        <f t="shared" si="10"/>
        <v>0</v>
      </c>
      <c r="N18" s="54">
        <f t="shared" si="10"/>
        <v>1</v>
      </c>
      <c r="O18" s="55">
        <f t="shared" si="10"/>
        <v>0</v>
      </c>
      <c r="P18" s="48"/>
      <c r="Q18" s="45" t="s">
        <v>43</v>
      </c>
      <c r="R18" s="54">
        <f aca="true" t="shared" si="11" ref="R18:AG18">SUM(R19:R20)</f>
        <v>2</v>
      </c>
      <c r="S18" s="54">
        <f t="shared" si="11"/>
        <v>2</v>
      </c>
      <c r="T18" s="54">
        <f t="shared" si="11"/>
        <v>0</v>
      </c>
      <c r="U18" s="54">
        <f t="shared" si="11"/>
        <v>2</v>
      </c>
      <c r="V18" s="54">
        <f t="shared" si="11"/>
        <v>0</v>
      </c>
      <c r="W18" s="54">
        <f t="shared" si="11"/>
        <v>270</v>
      </c>
      <c r="X18" s="54">
        <f t="shared" si="11"/>
        <v>0</v>
      </c>
      <c r="Y18" s="54">
        <f t="shared" si="11"/>
        <v>323</v>
      </c>
      <c r="Z18" s="54">
        <f t="shared" si="11"/>
        <v>0</v>
      </c>
      <c r="AA18" s="54">
        <f t="shared" si="11"/>
        <v>2</v>
      </c>
      <c r="AB18" s="54">
        <f t="shared" si="11"/>
        <v>2</v>
      </c>
      <c r="AC18" s="54">
        <f t="shared" si="11"/>
        <v>0</v>
      </c>
      <c r="AD18" s="54">
        <f t="shared" si="11"/>
        <v>0</v>
      </c>
      <c r="AE18" s="54">
        <f t="shared" si="11"/>
        <v>24</v>
      </c>
      <c r="AF18" s="54">
        <f t="shared" si="11"/>
        <v>27</v>
      </c>
      <c r="AG18" s="55">
        <f t="shared" si="11"/>
        <v>18</v>
      </c>
    </row>
    <row r="19" spans="1:33" ht="16.5" customHeight="1">
      <c r="A19" s="39" t="s">
        <v>37</v>
      </c>
      <c r="B19" s="52">
        <v>3</v>
      </c>
      <c r="C19" s="52">
        <v>2</v>
      </c>
      <c r="D19" s="52">
        <v>6</v>
      </c>
      <c r="E19" s="52">
        <v>8</v>
      </c>
      <c r="F19" s="52">
        <v>27</v>
      </c>
      <c r="G19" s="52" t="s">
        <v>40</v>
      </c>
      <c r="H19" s="52" t="s">
        <v>40</v>
      </c>
      <c r="I19" s="52" t="s">
        <v>40</v>
      </c>
      <c r="J19" s="52" t="s">
        <v>40</v>
      </c>
      <c r="K19" s="52" t="s">
        <v>40</v>
      </c>
      <c r="L19" s="52" t="s">
        <v>40</v>
      </c>
      <c r="M19" s="53" t="s">
        <v>40</v>
      </c>
      <c r="N19" s="52">
        <v>1</v>
      </c>
      <c r="O19" s="53" t="s">
        <v>40</v>
      </c>
      <c r="P19" s="48"/>
      <c r="Q19" s="39" t="s">
        <v>37</v>
      </c>
      <c r="R19" s="52">
        <v>2</v>
      </c>
      <c r="S19" s="52">
        <v>2</v>
      </c>
      <c r="T19" s="52" t="s">
        <v>40</v>
      </c>
      <c r="U19" s="52">
        <v>2</v>
      </c>
      <c r="V19" s="52" t="s">
        <v>40</v>
      </c>
      <c r="W19" s="52">
        <v>28</v>
      </c>
      <c r="X19" s="52" t="s">
        <v>40</v>
      </c>
      <c r="Y19" s="54">
        <f>SUM(B19,C19,D19,E19,F19,I19,J19,K19,L19,M19,N19,O19,R19,S19,T19,U19,V19,W19)</f>
        <v>81</v>
      </c>
      <c r="Z19" s="52" t="s">
        <v>40</v>
      </c>
      <c r="AA19" s="52">
        <v>2</v>
      </c>
      <c r="AB19" s="52">
        <v>2</v>
      </c>
      <c r="AC19" s="52" t="s">
        <v>40</v>
      </c>
      <c r="AD19" s="52" t="s">
        <v>40</v>
      </c>
      <c r="AE19" s="52">
        <v>24</v>
      </c>
      <c r="AF19" s="52">
        <v>27</v>
      </c>
      <c r="AG19" s="53">
        <v>18</v>
      </c>
    </row>
    <row r="20" spans="1:33" ht="16.5" customHeight="1">
      <c r="A20" s="39" t="s">
        <v>38</v>
      </c>
      <c r="B20" s="52" t="s">
        <v>40</v>
      </c>
      <c r="C20" s="52" t="s">
        <v>40</v>
      </c>
      <c r="D20" s="52" t="s">
        <v>40</v>
      </c>
      <c r="E20" s="52" t="s">
        <v>40</v>
      </c>
      <c r="F20" s="52" t="s">
        <v>40</v>
      </c>
      <c r="G20" s="52" t="s">
        <v>41</v>
      </c>
      <c r="H20" s="52" t="s">
        <v>41</v>
      </c>
      <c r="I20" s="52" t="s">
        <v>40</v>
      </c>
      <c r="J20" s="52" t="s">
        <v>40</v>
      </c>
      <c r="K20" s="52" t="s">
        <v>40</v>
      </c>
      <c r="L20" s="52" t="s">
        <v>40</v>
      </c>
      <c r="M20" s="53" t="s">
        <v>40</v>
      </c>
      <c r="N20" s="52" t="s">
        <v>40</v>
      </c>
      <c r="O20" s="53" t="s">
        <v>40</v>
      </c>
      <c r="P20" s="48"/>
      <c r="Q20" s="39" t="s">
        <v>38</v>
      </c>
      <c r="R20" s="52" t="s">
        <v>40</v>
      </c>
      <c r="S20" s="52" t="s">
        <v>40</v>
      </c>
      <c r="T20" s="52" t="s">
        <v>40</v>
      </c>
      <c r="U20" s="52" t="s">
        <v>40</v>
      </c>
      <c r="V20" s="52" t="s">
        <v>40</v>
      </c>
      <c r="W20" s="52">
        <v>242</v>
      </c>
      <c r="X20" s="52" t="s">
        <v>40</v>
      </c>
      <c r="Y20" s="54">
        <f>SUM(B20,C20,D20,E20,F20,I20,J20,K20,L20,M20,N20,O20,R20,S20,T20,U20,V20,W20)</f>
        <v>242</v>
      </c>
      <c r="Z20" s="52" t="s">
        <v>40</v>
      </c>
      <c r="AA20" s="52" t="s">
        <v>41</v>
      </c>
      <c r="AB20" s="52" t="s">
        <v>41</v>
      </c>
      <c r="AC20" s="52" t="s">
        <v>40</v>
      </c>
      <c r="AD20" s="52" t="s">
        <v>40</v>
      </c>
      <c r="AE20" s="52" t="s">
        <v>40</v>
      </c>
      <c r="AF20" s="52" t="s">
        <v>40</v>
      </c>
      <c r="AG20" s="53" t="s">
        <v>40</v>
      </c>
    </row>
    <row r="21" spans="1:33" ht="7.5" customHeight="1">
      <c r="A21" s="3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52"/>
      <c r="O21" s="53"/>
      <c r="P21" s="48"/>
      <c r="Q21" s="39"/>
      <c r="R21" s="52"/>
      <c r="S21" s="52"/>
      <c r="T21" s="52"/>
      <c r="U21" s="52"/>
      <c r="V21" s="52"/>
      <c r="W21" s="52"/>
      <c r="X21" s="52"/>
      <c r="Y21" s="54"/>
      <c r="Z21" s="52"/>
      <c r="AA21" s="52"/>
      <c r="AB21" s="52"/>
      <c r="AC21" s="52"/>
      <c r="AD21" s="52"/>
      <c r="AE21" s="52"/>
      <c r="AF21" s="52"/>
      <c r="AG21" s="53"/>
    </row>
    <row r="22" spans="1:33" ht="16.5" customHeight="1">
      <c r="A22" s="45" t="s">
        <v>44</v>
      </c>
      <c r="B22" s="54">
        <f aca="true" t="shared" si="12" ref="B22:O22">SUM(B23:B24)</f>
        <v>3</v>
      </c>
      <c r="C22" s="54">
        <f t="shared" si="12"/>
        <v>0</v>
      </c>
      <c r="D22" s="54">
        <f t="shared" si="12"/>
        <v>0</v>
      </c>
      <c r="E22" s="54">
        <f t="shared" si="12"/>
        <v>0</v>
      </c>
      <c r="F22" s="54">
        <f t="shared" si="12"/>
        <v>139</v>
      </c>
      <c r="G22" s="54">
        <f t="shared" si="12"/>
        <v>0</v>
      </c>
      <c r="H22" s="54">
        <f t="shared" si="12"/>
        <v>0</v>
      </c>
      <c r="I22" s="54">
        <f t="shared" si="12"/>
        <v>0</v>
      </c>
      <c r="J22" s="54">
        <f t="shared" si="12"/>
        <v>0</v>
      </c>
      <c r="K22" s="54">
        <f t="shared" si="12"/>
        <v>0</v>
      </c>
      <c r="L22" s="54">
        <f t="shared" si="12"/>
        <v>0</v>
      </c>
      <c r="M22" s="55">
        <f t="shared" si="12"/>
        <v>0</v>
      </c>
      <c r="N22" s="54">
        <f t="shared" si="12"/>
        <v>1</v>
      </c>
      <c r="O22" s="55">
        <f t="shared" si="12"/>
        <v>2</v>
      </c>
      <c r="P22" s="48"/>
      <c r="Q22" s="45" t="s">
        <v>44</v>
      </c>
      <c r="R22" s="54">
        <f aca="true" t="shared" si="13" ref="R22:AG22">SUM(R23:R24)</f>
        <v>0</v>
      </c>
      <c r="S22" s="54">
        <f t="shared" si="13"/>
        <v>2</v>
      </c>
      <c r="T22" s="54">
        <f t="shared" si="13"/>
        <v>0</v>
      </c>
      <c r="U22" s="54">
        <f t="shared" si="13"/>
        <v>0</v>
      </c>
      <c r="V22" s="54">
        <f t="shared" si="13"/>
        <v>2</v>
      </c>
      <c r="W22" s="54">
        <f t="shared" si="13"/>
        <v>244</v>
      </c>
      <c r="X22" s="54">
        <f t="shared" si="13"/>
        <v>0</v>
      </c>
      <c r="Y22" s="54">
        <f t="shared" si="13"/>
        <v>393</v>
      </c>
      <c r="Z22" s="54">
        <f t="shared" si="13"/>
        <v>2</v>
      </c>
      <c r="AA22" s="54">
        <f t="shared" si="13"/>
        <v>2</v>
      </c>
      <c r="AB22" s="54">
        <f t="shared" si="13"/>
        <v>0</v>
      </c>
      <c r="AC22" s="54">
        <f t="shared" si="13"/>
        <v>0</v>
      </c>
      <c r="AD22" s="54">
        <f t="shared" si="13"/>
        <v>0</v>
      </c>
      <c r="AE22" s="54">
        <f t="shared" si="13"/>
        <v>9</v>
      </c>
      <c r="AF22" s="54">
        <f t="shared" si="13"/>
        <v>4</v>
      </c>
      <c r="AG22" s="55">
        <f t="shared" si="13"/>
        <v>6</v>
      </c>
    </row>
    <row r="23" spans="1:33" ht="16.5" customHeight="1">
      <c r="A23" s="39" t="s">
        <v>37</v>
      </c>
      <c r="B23" s="52">
        <v>3</v>
      </c>
      <c r="C23" s="52" t="s">
        <v>40</v>
      </c>
      <c r="D23" s="52" t="s">
        <v>40</v>
      </c>
      <c r="E23" s="52" t="s">
        <v>40</v>
      </c>
      <c r="F23" s="52">
        <v>19</v>
      </c>
      <c r="G23" s="52" t="s">
        <v>40</v>
      </c>
      <c r="H23" s="52" t="s">
        <v>40</v>
      </c>
      <c r="I23" s="52" t="s">
        <v>40</v>
      </c>
      <c r="J23" s="52" t="s">
        <v>40</v>
      </c>
      <c r="K23" s="52" t="s">
        <v>40</v>
      </c>
      <c r="L23" s="52" t="s">
        <v>40</v>
      </c>
      <c r="M23" s="53" t="s">
        <v>40</v>
      </c>
      <c r="N23" s="52">
        <v>1</v>
      </c>
      <c r="O23" s="53">
        <v>2</v>
      </c>
      <c r="P23" s="48"/>
      <c r="Q23" s="39" t="s">
        <v>37</v>
      </c>
      <c r="R23" s="52" t="s">
        <v>40</v>
      </c>
      <c r="S23" s="52">
        <v>2</v>
      </c>
      <c r="T23" s="52" t="s">
        <v>40</v>
      </c>
      <c r="U23" s="52" t="s">
        <v>40</v>
      </c>
      <c r="V23" s="52">
        <v>2</v>
      </c>
      <c r="W23" s="52">
        <v>36</v>
      </c>
      <c r="X23" s="52" t="s">
        <v>40</v>
      </c>
      <c r="Y23" s="54">
        <f>SUM(B23,C23,D23,E23,F23,I23,J23,K23,L23,M23,N23,O23,R23,S23,T23,U23,V23,W23)</f>
        <v>65</v>
      </c>
      <c r="Z23" s="52">
        <v>2</v>
      </c>
      <c r="AA23" s="52">
        <v>2</v>
      </c>
      <c r="AB23" s="52" t="s">
        <v>40</v>
      </c>
      <c r="AC23" s="52" t="s">
        <v>40</v>
      </c>
      <c r="AD23" s="52" t="s">
        <v>40</v>
      </c>
      <c r="AE23" s="52">
        <v>9</v>
      </c>
      <c r="AF23" s="52">
        <v>4</v>
      </c>
      <c r="AG23" s="53">
        <v>6</v>
      </c>
    </row>
    <row r="24" spans="1:33" ht="16.5" customHeight="1">
      <c r="A24" s="39" t="s">
        <v>38</v>
      </c>
      <c r="B24" s="52" t="s">
        <v>40</v>
      </c>
      <c r="C24" s="52" t="s">
        <v>40</v>
      </c>
      <c r="D24" s="52" t="s">
        <v>40</v>
      </c>
      <c r="E24" s="52" t="s">
        <v>40</v>
      </c>
      <c r="F24" s="52">
        <v>120</v>
      </c>
      <c r="G24" s="52" t="s">
        <v>41</v>
      </c>
      <c r="H24" s="52" t="s">
        <v>41</v>
      </c>
      <c r="I24" s="52" t="s">
        <v>40</v>
      </c>
      <c r="J24" s="52" t="s">
        <v>40</v>
      </c>
      <c r="K24" s="52" t="s">
        <v>40</v>
      </c>
      <c r="L24" s="52" t="s">
        <v>40</v>
      </c>
      <c r="M24" s="53" t="s">
        <v>40</v>
      </c>
      <c r="N24" s="52" t="s">
        <v>40</v>
      </c>
      <c r="O24" s="53" t="s">
        <v>40</v>
      </c>
      <c r="P24" s="48"/>
      <c r="Q24" s="39" t="s">
        <v>38</v>
      </c>
      <c r="R24" s="52" t="s">
        <v>40</v>
      </c>
      <c r="S24" s="52" t="s">
        <v>40</v>
      </c>
      <c r="T24" s="52" t="s">
        <v>40</v>
      </c>
      <c r="U24" s="52" t="s">
        <v>40</v>
      </c>
      <c r="V24" s="52" t="s">
        <v>40</v>
      </c>
      <c r="W24" s="52">
        <v>208</v>
      </c>
      <c r="X24" s="52" t="s">
        <v>40</v>
      </c>
      <c r="Y24" s="54">
        <f>SUM(B24,C24,D24,E24,F24,I24,J24,K24,L24,M24,N24,O24,R24,S24,T24,U24,V24,W24)</f>
        <v>328</v>
      </c>
      <c r="Z24" s="52" t="s">
        <v>40</v>
      </c>
      <c r="AA24" s="52" t="s">
        <v>41</v>
      </c>
      <c r="AB24" s="52" t="s">
        <v>41</v>
      </c>
      <c r="AC24" s="52" t="s">
        <v>40</v>
      </c>
      <c r="AD24" s="52" t="s">
        <v>40</v>
      </c>
      <c r="AE24" s="52" t="s">
        <v>40</v>
      </c>
      <c r="AF24" s="52" t="s">
        <v>40</v>
      </c>
      <c r="AG24" s="53" t="s">
        <v>40</v>
      </c>
    </row>
    <row r="25" spans="1:33" ht="7.5" customHeight="1">
      <c r="A25" s="3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2"/>
      <c r="O25" s="53"/>
      <c r="P25" s="48"/>
      <c r="Q25" s="39"/>
      <c r="R25" s="52"/>
      <c r="S25" s="52"/>
      <c r="T25" s="52"/>
      <c r="U25" s="52"/>
      <c r="V25" s="52"/>
      <c r="W25" s="52"/>
      <c r="X25" s="52"/>
      <c r="Y25" s="54"/>
      <c r="Z25" s="52"/>
      <c r="AA25" s="52"/>
      <c r="AB25" s="52"/>
      <c r="AC25" s="52"/>
      <c r="AD25" s="52"/>
      <c r="AE25" s="52"/>
      <c r="AF25" s="52"/>
      <c r="AG25" s="53"/>
    </row>
    <row r="26" spans="1:33" ht="16.5" customHeight="1">
      <c r="A26" s="45" t="s">
        <v>45</v>
      </c>
      <c r="B26" s="54">
        <f aca="true" t="shared" si="14" ref="B26:O26">SUM(B27:B28)</f>
        <v>2</v>
      </c>
      <c r="C26" s="54">
        <f t="shared" si="14"/>
        <v>1</v>
      </c>
      <c r="D26" s="54">
        <f t="shared" si="14"/>
        <v>194</v>
      </c>
      <c r="E26" s="54">
        <f t="shared" si="14"/>
        <v>1</v>
      </c>
      <c r="F26" s="54">
        <f t="shared" si="14"/>
        <v>12</v>
      </c>
      <c r="G26" s="54">
        <f t="shared" si="14"/>
        <v>0</v>
      </c>
      <c r="H26" s="54">
        <f t="shared" si="14"/>
        <v>0</v>
      </c>
      <c r="I26" s="54">
        <f t="shared" si="14"/>
        <v>0</v>
      </c>
      <c r="J26" s="54">
        <f t="shared" si="14"/>
        <v>0</v>
      </c>
      <c r="K26" s="54">
        <f t="shared" si="14"/>
        <v>0</v>
      </c>
      <c r="L26" s="54">
        <f t="shared" si="14"/>
        <v>0</v>
      </c>
      <c r="M26" s="55">
        <f t="shared" si="14"/>
        <v>0</v>
      </c>
      <c r="N26" s="54">
        <f t="shared" si="14"/>
        <v>1</v>
      </c>
      <c r="O26" s="55">
        <f t="shared" si="14"/>
        <v>2</v>
      </c>
      <c r="P26" s="48"/>
      <c r="Q26" s="45" t="s">
        <v>45</v>
      </c>
      <c r="R26" s="54">
        <f aca="true" t="shared" si="15" ref="R26:AG26">SUM(R27:R28)</f>
        <v>0</v>
      </c>
      <c r="S26" s="54">
        <f t="shared" si="15"/>
        <v>2</v>
      </c>
      <c r="T26" s="54">
        <f t="shared" si="15"/>
        <v>0</v>
      </c>
      <c r="U26" s="54">
        <f t="shared" si="15"/>
        <v>1</v>
      </c>
      <c r="V26" s="54">
        <f t="shared" si="15"/>
        <v>0</v>
      </c>
      <c r="W26" s="54">
        <f t="shared" si="15"/>
        <v>556</v>
      </c>
      <c r="X26" s="54">
        <f t="shared" si="15"/>
        <v>0</v>
      </c>
      <c r="Y26" s="54">
        <f t="shared" si="15"/>
        <v>772</v>
      </c>
      <c r="Z26" s="54">
        <f t="shared" si="15"/>
        <v>0</v>
      </c>
      <c r="AA26" s="54">
        <f t="shared" si="15"/>
        <v>1</v>
      </c>
      <c r="AB26" s="54">
        <f t="shared" si="15"/>
        <v>0</v>
      </c>
      <c r="AC26" s="54">
        <f t="shared" si="15"/>
        <v>3</v>
      </c>
      <c r="AD26" s="54">
        <f t="shared" si="15"/>
        <v>1</v>
      </c>
      <c r="AE26" s="54">
        <f t="shared" si="15"/>
        <v>5</v>
      </c>
      <c r="AF26" s="54">
        <f t="shared" si="15"/>
        <v>4</v>
      </c>
      <c r="AG26" s="55">
        <f t="shared" si="15"/>
        <v>1</v>
      </c>
    </row>
    <row r="27" spans="1:33" ht="16.5" customHeight="1">
      <c r="A27" s="39" t="s">
        <v>37</v>
      </c>
      <c r="B27" s="52">
        <v>2</v>
      </c>
      <c r="C27" s="52">
        <v>1</v>
      </c>
      <c r="D27" s="52">
        <v>2</v>
      </c>
      <c r="E27" s="52">
        <v>1</v>
      </c>
      <c r="F27" s="52">
        <v>12</v>
      </c>
      <c r="G27" s="52" t="s">
        <v>40</v>
      </c>
      <c r="H27" s="52" t="s">
        <v>40</v>
      </c>
      <c r="I27" s="52" t="s">
        <v>40</v>
      </c>
      <c r="J27" s="52" t="s">
        <v>40</v>
      </c>
      <c r="K27" s="52" t="s">
        <v>40</v>
      </c>
      <c r="L27" s="52" t="s">
        <v>40</v>
      </c>
      <c r="M27" s="53" t="s">
        <v>40</v>
      </c>
      <c r="N27" s="52">
        <v>1</v>
      </c>
      <c r="O27" s="53">
        <v>2</v>
      </c>
      <c r="P27" s="48"/>
      <c r="Q27" s="39" t="s">
        <v>37</v>
      </c>
      <c r="R27" s="52" t="s">
        <v>40</v>
      </c>
      <c r="S27" s="52">
        <v>2</v>
      </c>
      <c r="T27" s="52" t="s">
        <v>40</v>
      </c>
      <c r="U27" s="52">
        <v>1</v>
      </c>
      <c r="V27" s="52" t="s">
        <v>40</v>
      </c>
      <c r="W27" s="52">
        <v>36</v>
      </c>
      <c r="X27" s="52" t="s">
        <v>40</v>
      </c>
      <c r="Y27" s="54">
        <f>SUM(B27,C27,D27,E27,F27,I27,J27,K27,L27,M27,N27,O27,R27,S27,T27,U27,V27,W27)</f>
        <v>60</v>
      </c>
      <c r="Z27" s="52" t="s">
        <v>40</v>
      </c>
      <c r="AA27" s="52">
        <v>1</v>
      </c>
      <c r="AB27" s="52" t="s">
        <v>40</v>
      </c>
      <c r="AC27" s="52">
        <v>3</v>
      </c>
      <c r="AD27" s="52">
        <v>1</v>
      </c>
      <c r="AE27" s="52">
        <v>5</v>
      </c>
      <c r="AF27" s="52">
        <v>4</v>
      </c>
      <c r="AG27" s="53">
        <v>1</v>
      </c>
    </row>
    <row r="28" spans="1:33" ht="16.5" customHeight="1">
      <c r="A28" s="39" t="s">
        <v>38</v>
      </c>
      <c r="B28" s="52" t="s">
        <v>40</v>
      </c>
      <c r="C28" s="52" t="s">
        <v>40</v>
      </c>
      <c r="D28" s="52">
        <v>192</v>
      </c>
      <c r="E28" s="52" t="s">
        <v>40</v>
      </c>
      <c r="F28" s="52" t="s">
        <v>40</v>
      </c>
      <c r="G28" s="52" t="s">
        <v>41</v>
      </c>
      <c r="H28" s="52" t="s">
        <v>41</v>
      </c>
      <c r="I28" s="52" t="s">
        <v>40</v>
      </c>
      <c r="J28" s="52" t="s">
        <v>40</v>
      </c>
      <c r="K28" s="52" t="s">
        <v>40</v>
      </c>
      <c r="L28" s="52" t="s">
        <v>40</v>
      </c>
      <c r="M28" s="53" t="s">
        <v>40</v>
      </c>
      <c r="N28" s="52" t="s">
        <v>40</v>
      </c>
      <c r="O28" s="53" t="s">
        <v>40</v>
      </c>
      <c r="P28" s="48"/>
      <c r="Q28" s="39" t="s">
        <v>38</v>
      </c>
      <c r="R28" s="52" t="s">
        <v>40</v>
      </c>
      <c r="S28" s="52" t="s">
        <v>40</v>
      </c>
      <c r="T28" s="52" t="s">
        <v>40</v>
      </c>
      <c r="U28" s="52" t="s">
        <v>40</v>
      </c>
      <c r="V28" s="52" t="s">
        <v>40</v>
      </c>
      <c r="W28" s="52">
        <v>520</v>
      </c>
      <c r="X28" s="52" t="s">
        <v>40</v>
      </c>
      <c r="Y28" s="54">
        <f>SUM(B28,C28,D28,E28,F28,I28,J28,K28,L28,M28,N28,O28,R28,S28,T28,U28,V28,W28)</f>
        <v>712</v>
      </c>
      <c r="Z28" s="52" t="s">
        <v>40</v>
      </c>
      <c r="AA28" s="52" t="s">
        <v>41</v>
      </c>
      <c r="AB28" s="52" t="s">
        <v>41</v>
      </c>
      <c r="AC28" s="52" t="s">
        <v>40</v>
      </c>
      <c r="AD28" s="52" t="s">
        <v>40</v>
      </c>
      <c r="AE28" s="52" t="s">
        <v>40</v>
      </c>
      <c r="AF28" s="52" t="s">
        <v>40</v>
      </c>
      <c r="AG28" s="53" t="s">
        <v>40</v>
      </c>
    </row>
    <row r="29" spans="1:33" ht="7.5" customHeight="1">
      <c r="A29" s="3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2"/>
      <c r="O29" s="53"/>
      <c r="P29" s="48"/>
      <c r="Q29" s="39"/>
      <c r="R29" s="52"/>
      <c r="S29" s="52"/>
      <c r="T29" s="52"/>
      <c r="U29" s="52"/>
      <c r="V29" s="52"/>
      <c r="W29" s="52"/>
      <c r="X29" s="52"/>
      <c r="Y29" s="54"/>
      <c r="Z29" s="52"/>
      <c r="AA29" s="52"/>
      <c r="AB29" s="52"/>
      <c r="AC29" s="52"/>
      <c r="AD29" s="52"/>
      <c r="AE29" s="52"/>
      <c r="AF29" s="52"/>
      <c r="AG29" s="53"/>
    </row>
    <row r="30" spans="1:33" ht="16.5" customHeight="1">
      <c r="A30" s="45" t="s">
        <v>46</v>
      </c>
      <c r="B30" s="54">
        <f aca="true" t="shared" si="16" ref="B30:J30">SUM(B31:B32)</f>
        <v>28</v>
      </c>
      <c r="C30" s="54">
        <f t="shared" si="16"/>
        <v>3</v>
      </c>
      <c r="D30" s="54">
        <f t="shared" si="16"/>
        <v>113</v>
      </c>
      <c r="E30" s="54">
        <f t="shared" si="16"/>
        <v>2</v>
      </c>
      <c r="F30" s="54">
        <f t="shared" si="16"/>
        <v>10</v>
      </c>
      <c r="G30" s="54">
        <f t="shared" si="16"/>
        <v>0</v>
      </c>
      <c r="H30" s="54">
        <f t="shared" si="16"/>
        <v>0</v>
      </c>
      <c r="I30" s="54">
        <f t="shared" si="16"/>
        <v>0</v>
      </c>
      <c r="J30" s="54">
        <f t="shared" si="16"/>
        <v>1</v>
      </c>
      <c r="K30" s="54">
        <f>SUM(K32:K32)</f>
        <v>0</v>
      </c>
      <c r="L30" s="54">
        <f>SUM(L31:L32)</f>
        <v>2</v>
      </c>
      <c r="M30" s="55">
        <f>SUM(M31:M32)</f>
        <v>1</v>
      </c>
      <c r="N30" s="54">
        <f>SUM(N31:N32)</f>
        <v>1</v>
      </c>
      <c r="O30" s="55">
        <f>SUM(O31:O32)</f>
        <v>0</v>
      </c>
      <c r="P30" s="48"/>
      <c r="Q30" s="45" t="s">
        <v>46</v>
      </c>
      <c r="R30" s="54">
        <f aca="true" t="shared" si="17" ref="R30:AG30">SUM(R31:R32)</f>
        <v>2</v>
      </c>
      <c r="S30" s="54">
        <f t="shared" si="17"/>
        <v>2</v>
      </c>
      <c r="T30" s="54">
        <f t="shared" si="17"/>
        <v>0</v>
      </c>
      <c r="U30" s="54">
        <f t="shared" si="17"/>
        <v>1</v>
      </c>
      <c r="V30" s="54">
        <f t="shared" si="17"/>
        <v>1</v>
      </c>
      <c r="W30" s="54">
        <f t="shared" si="17"/>
        <v>46</v>
      </c>
      <c r="X30" s="54">
        <f t="shared" si="17"/>
        <v>11</v>
      </c>
      <c r="Y30" s="54">
        <f t="shared" si="17"/>
        <v>213</v>
      </c>
      <c r="Z30" s="54">
        <f t="shared" si="17"/>
        <v>1</v>
      </c>
      <c r="AA30" s="54">
        <f t="shared" si="17"/>
        <v>1</v>
      </c>
      <c r="AB30" s="54">
        <f t="shared" si="17"/>
        <v>0</v>
      </c>
      <c r="AC30" s="54">
        <f t="shared" si="17"/>
        <v>0</v>
      </c>
      <c r="AD30" s="54">
        <f t="shared" si="17"/>
        <v>0</v>
      </c>
      <c r="AE30" s="54">
        <f t="shared" si="17"/>
        <v>4</v>
      </c>
      <c r="AF30" s="54">
        <f t="shared" si="17"/>
        <v>5</v>
      </c>
      <c r="AG30" s="55">
        <f t="shared" si="17"/>
        <v>1</v>
      </c>
    </row>
    <row r="31" spans="1:33" ht="16.5" customHeight="1">
      <c r="A31" s="39" t="s">
        <v>37</v>
      </c>
      <c r="B31" s="52">
        <v>2</v>
      </c>
      <c r="C31" s="52">
        <v>1</v>
      </c>
      <c r="D31" s="52">
        <v>3</v>
      </c>
      <c r="E31" s="52">
        <v>2</v>
      </c>
      <c r="F31" s="52">
        <v>10</v>
      </c>
      <c r="G31" s="52" t="s">
        <v>40</v>
      </c>
      <c r="H31" s="52" t="s">
        <v>40</v>
      </c>
      <c r="I31" s="52" t="s">
        <v>40</v>
      </c>
      <c r="J31" s="52" t="s">
        <v>40</v>
      </c>
      <c r="K31" s="52" t="s">
        <v>40</v>
      </c>
      <c r="L31" s="52" t="s">
        <v>40</v>
      </c>
      <c r="M31" s="53" t="s">
        <v>40</v>
      </c>
      <c r="N31" s="52">
        <v>1</v>
      </c>
      <c r="O31" s="53" t="s">
        <v>40</v>
      </c>
      <c r="P31" s="48"/>
      <c r="Q31" s="39" t="s">
        <v>37</v>
      </c>
      <c r="R31" s="52">
        <v>2</v>
      </c>
      <c r="S31" s="52">
        <v>2</v>
      </c>
      <c r="T31" s="52" t="s">
        <v>40</v>
      </c>
      <c r="U31" s="52" t="s">
        <v>40</v>
      </c>
      <c r="V31" s="52">
        <v>1</v>
      </c>
      <c r="W31" s="52">
        <v>20</v>
      </c>
      <c r="X31" s="52" t="s">
        <v>40</v>
      </c>
      <c r="Y31" s="54">
        <f>SUM(B31,C31,D31,E31,F31,I31,J31,K31,L31,M31,N31,O31,R31,S31,T31,U31,V31,W31)</f>
        <v>44</v>
      </c>
      <c r="Z31" s="52" t="s">
        <v>40</v>
      </c>
      <c r="AA31" s="52">
        <v>1</v>
      </c>
      <c r="AB31" s="52" t="s">
        <v>40</v>
      </c>
      <c r="AC31" s="52" t="s">
        <v>40</v>
      </c>
      <c r="AD31" s="52" t="s">
        <v>40</v>
      </c>
      <c r="AE31" s="52">
        <v>4</v>
      </c>
      <c r="AF31" s="52">
        <v>5</v>
      </c>
      <c r="AG31" s="53">
        <v>1</v>
      </c>
    </row>
    <row r="32" spans="1:33" ht="16.5" customHeight="1">
      <c r="A32" s="39" t="s">
        <v>38</v>
      </c>
      <c r="B32" s="52">
        <v>26</v>
      </c>
      <c r="C32" s="52">
        <v>2</v>
      </c>
      <c r="D32" s="52">
        <v>110</v>
      </c>
      <c r="E32" s="52" t="s">
        <v>40</v>
      </c>
      <c r="F32" s="52" t="s">
        <v>40</v>
      </c>
      <c r="G32" s="52" t="s">
        <v>41</v>
      </c>
      <c r="H32" s="52" t="s">
        <v>41</v>
      </c>
      <c r="I32" s="52" t="s">
        <v>40</v>
      </c>
      <c r="J32" s="52">
        <v>1</v>
      </c>
      <c r="K32" s="52" t="s">
        <v>40</v>
      </c>
      <c r="L32" s="52">
        <v>2</v>
      </c>
      <c r="M32" s="53">
        <v>1</v>
      </c>
      <c r="N32" s="52" t="s">
        <v>40</v>
      </c>
      <c r="O32" s="53" t="s">
        <v>40</v>
      </c>
      <c r="P32" s="48"/>
      <c r="Q32" s="39" t="s">
        <v>38</v>
      </c>
      <c r="R32" s="52" t="s">
        <v>40</v>
      </c>
      <c r="S32" s="52" t="s">
        <v>40</v>
      </c>
      <c r="T32" s="52" t="s">
        <v>40</v>
      </c>
      <c r="U32" s="52">
        <v>1</v>
      </c>
      <c r="V32" s="52" t="s">
        <v>40</v>
      </c>
      <c r="W32" s="52">
        <v>26</v>
      </c>
      <c r="X32" s="52">
        <v>11</v>
      </c>
      <c r="Y32" s="54">
        <f>SUM(B32,C32,D32,E32,F32,I32,J32,K32,L32,M32,N32,O32,R32,S32,T32,U32,V32,W32)</f>
        <v>169</v>
      </c>
      <c r="Z32" s="52">
        <v>1</v>
      </c>
      <c r="AA32" s="52" t="s">
        <v>41</v>
      </c>
      <c r="AB32" s="52" t="s">
        <v>41</v>
      </c>
      <c r="AC32" s="52" t="s">
        <v>40</v>
      </c>
      <c r="AD32" s="52" t="s">
        <v>40</v>
      </c>
      <c r="AE32" s="52" t="s">
        <v>40</v>
      </c>
      <c r="AF32" s="52" t="s">
        <v>40</v>
      </c>
      <c r="AG32" s="53" t="s">
        <v>40</v>
      </c>
    </row>
    <row r="33" spans="1:33" ht="7.5" customHeight="1" thickBo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7"/>
      <c r="O33" s="58"/>
      <c r="P33" s="59"/>
      <c r="Q33" s="56"/>
      <c r="R33" s="57"/>
      <c r="S33" s="57"/>
      <c r="T33" s="57"/>
      <c r="U33" s="57"/>
      <c r="V33" s="57"/>
      <c r="W33" s="57"/>
      <c r="X33" s="57"/>
      <c r="Y33" s="60"/>
      <c r="Z33" s="57"/>
      <c r="AA33" s="57"/>
      <c r="AB33" s="57"/>
      <c r="AC33" s="57"/>
      <c r="AD33" s="57"/>
      <c r="AE33" s="57"/>
      <c r="AF33" s="57"/>
      <c r="AG33" s="58"/>
    </row>
    <row r="34" spans="1:33" ht="16.5" customHeight="1" hidden="1">
      <c r="A34" s="45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4"/>
      <c r="O34" s="55"/>
      <c r="P34" s="48"/>
      <c r="Q34" s="45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5"/>
    </row>
    <row r="35" spans="1:33" ht="16.5" customHeight="1" hidden="1">
      <c r="A35" s="39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3"/>
      <c r="P35" s="48"/>
      <c r="Q35" s="39"/>
      <c r="R35" s="52"/>
      <c r="S35" s="52"/>
      <c r="T35" s="52"/>
      <c r="U35" s="52"/>
      <c r="V35" s="52"/>
      <c r="W35" s="52"/>
      <c r="X35" s="52"/>
      <c r="Y35" s="54"/>
      <c r="Z35" s="52"/>
      <c r="AA35" s="52"/>
      <c r="AB35" s="52"/>
      <c r="AC35" s="52"/>
      <c r="AD35" s="52"/>
      <c r="AE35" s="52"/>
      <c r="AF35" s="52"/>
      <c r="AG35" s="53"/>
    </row>
    <row r="36" spans="1:33" ht="16.5" customHeight="1" hidden="1" thickBo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7"/>
      <c r="O36" s="58"/>
      <c r="P36" s="48"/>
      <c r="Q36" s="56"/>
      <c r="R36" s="57"/>
      <c r="S36" s="57"/>
      <c r="T36" s="57"/>
      <c r="U36" s="57"/>
      <c r="V36" s="57"/>
      <c r="W36" s="57"/>
      <c r="X36" s="57"/>
      <c r="Y36" s="60"/>
      <c r="Z36" s="57"/>
      <c r="AA36" s="57"/>
      <c r="AB36" s="57"/>
      <c r="AC36" s="57"/>
      <c r="AD36" s="57"/>
      <c r="AE36" s="57"/>
      <c r="AF36" s="57"/>
      <c r="AG36" s="58"/>
    </row>
    <row r="37" spans="1:33" ht="11.25">
      <c r="A37" s="61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61"/>
      <c r="R37" s="48"/>
      <c r="T37" s="48"/>
      <c r="U37" s="48"/>
      <c r="V37" s="48"/>
      <c r="X37" s="48"/>
      <c r="Y37" s="48"/>
      <c r="Z37" s="48"/>
      <c r="AB37" s="48"/>
      <c r="AD37" s="48"/>
      <c r="AE37" s="48"/>
      <c r="AF37" s="48"/>
      <c r="AG37" s="48"/>
    </row>
    <row r="38" spans="1:33" ht="14.25" customHeight="1">
      <c r="A38" s="61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1"/>
      <c r="R38" s="48"/>
      <c r="T38" s="48"/>
      <c r="U38" s="48"/>
      <c r="V38" s="48"/>
      <c r="X38" s="48"/>
      <c r="Y38" s="48"/>
      <c r="Z38" s="48"/>
      <c r="AB38" s="48"/>
      <c r="AD38" s="48"/>
      <c r="AE38" s="48"/>
      <c r="AF38" s="48"/>
      <c r="AG38" s="48"/>
    </row>
    <row r="39" spans="1:33" ht="14.25" customHeight="1">
      <c r="A39" s="6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61"/>
      <c r="R39" s="48"/>
      <c r="T39" s="48"/>
      <c r="U39" s="48"/>
      <c r="V39" s="48"/>
      <c r="X39" s="48"/>
      <c r="Y39" s="48"/>
      <c r="Z39" s="48"/>
      <c r="AB39" s="48"/>
      <c r="AD39" s="48"/>
      <c r="AE39" s="48"/>
      <c r="AF39" s="48"/>
      <c r="AG39" s="48"/>
    </row>
    <row r="40" spans="1:33" ht="14.25" customHeight="1">
      <c r="A40" s="6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61"/>
      <c r="R40" s="48"/>
      <c r="T40" s="48"/>
      <c r="U40" s="48"/>
      <c r="V40" s="48"/>
      <c r="X40" s="48"/>
      <c r="Y40" s="48"/>
      <c r="Z40" s="48"/>
      <c r="AB40" s="48"/>
      <c r="AD40" s="48"/>
      <c r="AE40" s="48"/>
      <c r="AF40" s="48"/>
      <c r="AG40" s="48"/>
    </row>
    <row r="41" spans="1:33" ht="14.25" customHeight="1">
      <c r="A41" s="61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61"/>
      <c r="R41" s="48"/>
      <c r="T41" s="48"/>
      <c r="U41" s="48"/>
      <c r="V41" s="48"/>
      <c r="X41" s="48"/>
      <c r="Y41" s="48"/>
      <c r="Z41" s="48"/>
      <c r="AB41" s="48"/>
      <c r="AD41" s="48"/>
      <c r="AE41" s="48"/>
      <c r="AF41" s="48"/>
      <c r="AG41" s="48"/>
    </row>
    <row r="42" spans="1:33" ht="14.25" customHeight="1">
      <c r="A42" s="61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61"/>
      <c r="R42" s="48"/>
      <c r="T42" s="48"/>
      <c r="U42" s="48"/>
      <c r="V42" s="48"/>
      <c r="X42" s="48"/>
      <c r="Y42" s="48"/>
      <c r="Z42" s="48"/>
      <c r="AB42" s="48"/>
      <c r="AD42" s="48"/>
      <c r="AE42" s="48"/>
      <c r="AF42" s="48"/>
      <c r="AG42" s="48"/>
    </row>
    <row r="43" spans="1:33" ht="14.25" customHeight="1">
      <c r="A43" s="6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61"/>
      <c r="R43" s="48"/>
      <c r="T43" s="48"/>
      <c r="U43" s="48"/>
      <c r="V43" s="48"/>
      <c r="X43" s="48"/>
      <c r="Y43" s="48"/>
      <c r="Z43" s="48"/>
      <c r="AB43" s="48"/>
      <c r="AD43" s="48"/>
      <c r="AE43" s="48"/>
      <c r="AF43" s="48"/>
      <c r="AG43" s="48"/>
    </row>
    <row r="44" spans="1:33" ht="14.25" customHeight="1">
      <c r="A44" s="61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61"/>
      <c r="R44" s="48"/>
      <c r="T44" s="48"/>
      <c r="U44" s="48"/>
      <c r="V44" s="48"/>
      <c r="X44" s="48"/>
      <c r="Y44" s="48"/>
      <c r="Z44" s="48"/>
      <c r="AB44" s="48"/>
      <c r="AD44" s="48"/>
      <c r="AE44" s="48"/>
      <c r="AF44" s="48"/>
      <c r="AG44" s="48"/>
    </row>
  </sheetData>
  <mergeCells count="35">
    <mergeCell ref="AF2:AG2"/>
    <mergeCell ref="B1:M1"/>
    <mergeCell ref="R3:R6"/>
    <mergeCell ref="S3:S6"/>
    <mergeCell ref="T3:T6"/>
    <mergeCell ref="R1:AE1"/>
    <mergeCell ref="L2:O2"/>
    <mergeCell ref="M3:M6"/>
    <mergeCell ref="L3:L6"/>
    <mergeCell ref="K3:K6"/>
    <mergeCell ref="F3:F6"/>
    <mergeCell ref="G5:G6"/>
    <mergeCell ref="H5:H6"/>
    <mergeCell ref="J3:J6"/>
    <mergeCell ref="I3:I6"/>
    <mergeCell ref="G4:H4"/>
    <mergeCell ref="B3:B6"/>
    <mergeCell ref="C3:C6"/>
    <mergeCell ref="D3:D6"/>
    <mergeCell ref="E3:E6"/>
    <mergeCell ref="AG4:AG6"/>
    <mergeCell ref="O3:O6"/>
    <mergeCell ref="AC4:AC6"/>
    <mergeCell ref="AD4:AD6"/>
    <mergeCell ref="U3:U6"/>
    <mergeCell ref="V3:V6"/>
    <mergeCell ref="W3:W6"/>
    <mergeCell ref="AA4:AA6"/>
    <mergeCell ref="Y3:Y6"/>
    <mergeCell ref="Z3:AD3"/>
    <mergeCell ref="AB4:AB6"/>
    <mergeCell ref="N3:N6"/>
    <mergeCell ref="AE4:AE6"/>
    <mergeCell ref="AF4:AF6"/>
    <mergeCell ref="Z4:Z6"/>
  </mergeCells>
  <printOptions horizontalCentered="1"/>
  <pageMargins left="0.52" right="0.46" top="0.984251968503937" bottom="0.984251968503937" header="0.5118110236220472" footer="0.5118110236220472"/>
  <pageSetup horizontalDpi="300" verticalDpi="300" orientation="landscape" pageOrder="overThenDown" paperSize="9" scale="95" r:id="rId1"/>
  <colBreaks count="1" manualBreakCount="1">
    <brk id="1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/>
  <dimension ref="A1:BN117"/>
  <sheetViews>
    <sheetView tabSelected="1" zoomScale="110" zoomScaleNormal="110" workbookViewId="0" topLeftCell="A1">
      <selection activeCell="B4" sqref="B4"/>
    </sheetView>
  </sheetViews>
  <sheetFormatPr defaultColWidth="9.33203125" defaultRowHeight="11.25"/>
  <cols>
    <col min="1" max="1" width="2.33203125" style="51" customWidth="1"/>
    <col min="2" max="2" width="9.5" style="62" customWidth="1"/>
    <col min="3" max="30" width="7.83203125" style="151" customWidth="1"/>
    <col min="31" max="31" width="2.33203125" style="151" customWidth="1"/>
    <col min="32" max="32" width="9.5" style="151" customWidth="1"/>
    <col min="33" max="33" width="2.33203125" style="151" customWidth="1"/>
    <col min="34" max="34" width="9.5" style="151" customWidth="1"/>
    <col min="35" max="62" width="7.83203125" style="151" customWidth="1"/>
    <col min="63" max="63" width="2.33203125" style="151" customWidth="1"/>
    <col min="64" max="64" width="11" style="49" customWidth="1"/>
    <col min="65" max="65" width="1.83203125" style="49" customWidth="1"/>
    <col min="66" max="66" width="10.83203125" style="51" customWidth="1"/>
    <col min="67" max="16384" width="4" style="51" customWidth="1"/>
  </cols>
  <sheetData>
    <row r="1" spans="1:65" s="6" customFormat="1" ht="18" customHeight="1">
      <c r="A1" s="220" t="s">
        <v>144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53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0" t="s">
        <v>144</v>
      </c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1" t="s">
        <v>54</v>
      </c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5"/>
    </row>
    <row r="2" spans="1:65" s="9" customFormat="1" ht="10.5" customHeight="1" thickBot="1">
      <c r="A2" s="7"/>
      <c r="B2" s="7" t="s">
        <v>55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65"/>
      <c r="O2" s="63"/>
      <c r="P2" s="63"/>
      <c r="Q2" s="63"/>
      <c r="R2" s="63"/>
      <c r="S2" s="63"/>
      <c r="T2" s="63"/>
      <c r="U2" s="63"/>
      <c r="V2" s="63"/>
      <c r="W2" s="66"/>
      <c r="X2" s="66"/>
      <c r="Y2" s="63"/>
      <c r="Z2" s="63"/>
      <c r="AA2" s="63"/>
      <c r="AB2" s="66"/>
      <c r="AC2" s="63"/>
      <c r="AD2" s="63"/>
      <c r="AE2" s="63"/>
      <c r="AF2" s="66" t="s">
        <v>1</v>
      </c>
      <c r="AG2" s="63"/>
      <c r="AH2" s="63"/>
      <c r="AI2" s="66"/>
      <c r="AJ2" s="66"/>
      <c r="AK2" s="63"/>
      <c r="AL2" s="63"/>
      <c r="AM2" s="63"/>
      <c r="AN2" s="63"/>
      <c r="AO2" s="63"/>
      <c r="AP2" s="63"/>
      <c r="AQ2" s="66"/>
      <c r="AR2" s="66"/>
      <c r="AS2" s="66"/>
      <c r="AT2" s="63"/>
      <c r="AU2" s="63"/>
      <c r="AV2" s="63"/>
      <c r="AW2" s="63"/>
      <c r="AX2" s="63"/>
      <c r="AY2" s="63"/>
      <c r="AZ2" s="63"/>
      <c r="BA2" s="63"/>
      <c r="BB2" s="63"/>
      <c r="BC2" s="66"/>
      <c r="BD2" s="66"/>
      <c r="BE2" s="66"/>
      <c r="BF2" s="66"/>
      <c r="BG2" s="66"/>
      <c r="BH2" s="66"/>
      <c r="BI2" s="66"/>
      <c r="BJ2" s="66"/>
      <c r="BK2" s="66"/>
      <c r="BL2" s="8" t="s">
        <v>1</v>
      </c>
      <c r="BM2" s="1"/>
    </row>
    <row r="3" spans="1:66" s="9" customFormat="1" ht="9" customHeight="1">
      <c r="A3" s="67"/>
      <c r="B3" s="68"/>
      <c r="C3" s="23" t="s">
        <v>56</v>
      </c>
      <c r="D3" s="185"/>
      <c r="E3" s="23" t="s">
        <v>57</v>
      </c>
      <c r="F3" s="185"/>
      <c r="G3" s="23" t="s">
        <v>58</v>
      </c>
      <c r="H3" s="185"/>
      <c r="I3" s="23" t="s">
        <v>59</v>
      </c>
      <c r="J3" s="185"/>
      <c r="K3" s="23" t="s">
        <v>60</v>
      </c>
      <c r="L3" s="176"/>
      <c r="M3" s="69"/>
      <c r="N3" s="70"/>
      <c r="O3" s="23" t="s">
        <v>7</v>
      </c>
      <c r="P3" s="185"/>
      <c r="Q3" s="190" t="s">
        <v>61</v>
      </c>
      <c r="R3" s="191"/>
      <c r="S3" s="190" t="s">
        <v>62</v>
      </c>
      <c r="T3" s="191"/>
      <c r="U3" s="190" t="s">
        <v>63</v>
      </c>
      <c r="V3" s="191"/>
      <c r="W3" s="190" t="s">
        <v>145</v>
      </c>
      <c r="X3" s="191"/>
      <c r="Y3" s="190" t="s">
        <v>146</v>
      </c>
      <c r="Z3" s="191"/>
      <c r="AA3" s="23" t="s">
        <v>13</v>
      </c>
      <c r="AB3" s="176"/>
      <c r="AC3" s="179" t="s">
        <v>64</v>
      </c>
      <c r="AD3" s="180"/>
      <c r="AE3" s="71"/>
      <c r="AF3" s="72"/>
      <c r="AG3" s="73"/>
      <c r="AH3" s="74"/>
      <c r="AI3" s="194" t="s">
        <v>65</v>
      </c>
      <c r="AJ3" s="195"/>
      <c r="AK3" s="194" t="s">
        <v>66</v>
      </c>
      <c r="AL3" s="195"/>
      <c r="AM3" s="190" t="s">
        <v>67</v>
      </c>
      <c r="AN3" s="191"/>
      <c r="AO3" s="23" t="s">
        <v>68</v>
      </c>
      <c r="AP3" s="185"/>
      <c r="AQ3" s="23" t="s">
        <v>69</v>
      </c>
      <c r="AR3" s="185"/>
      <c r="AS3" s="23" t="s">
        <v>70</v>
      </c>
      <c r="AT3" s="176"/>
      <c r="AU3" s="197" t="s">
        <v>71</v>
      </c>
      <c r="AV3" s="198"/>
      <c r="AW3" s="203" t="s">
        <v>72</v>
      </c>
      <c r="AX3" s="198"/>
      <c r="AY3" s="204" t="s">
        <v>73</v>
      </c>
      <c r="AZ3" s="198"/>
      <c r="BA3" s="203" t="s">
        <v>74</v>
      </c>
      <c r="BB3" s="206"/>
      <c r="BC3" s="203" t="s">
        <v>75</v>
      </c>
      <c r="BD3" s="198"/>
      <c r="BE3" s="201" t="s">
        <v>76</v>
      </c>
      <c r="BF3" s="201"/>
      <c r="BG3" s="201" t="s">
        <v>77</v>
      </c>
      <c r="BH3" s="201"/>
      <c r="BI3" s="201" t="s">
        <v>78</v>
      </c>
      <c r="BJ3" s="201"/>
      <c r="BK3" s="72"/>
      <c r="BL3" s="72"/>
      <c r="BM3" s="73"/>
      <c r="BN3" s="73"/>
    </row>
    <row r="4" spans="1:66" s="9" customFormat="1" ht="18" customHeight="1">
      <c r="A4" s="1"/>
      <c r="B4" s="13"/>
      <c r="C4" s="177"/>
      <c r="D4" s="186"/>
      <c r="E4" s="177"/>
      <c r="F4" s="186"/>
      <c r="G4" s="177"/>
      <c r="H4" s="186"/>
      <c r="I4" s="177"/>
      <c r="J4" s="186"/>
      <c r="K4" s="177"/>
      <c r="L4" s="178"/>
      <c r="M4" s="192" t="s">
        <v>79</v>
      </c>
      <c r="N4" s="193"/>
      <c r="O4" s="177"/>
      <c r="P4" s="186"/>
      <c r="Q4" s="177"/>
      <c r="R4" s="186"/>
      <c r="S4" s="177"/>
      <c r="T4" s="186"/>
      <c r="U4" s="177"/>
      <c r="V4" s="186"/>
      <c r="W4" s="177"/>
      <c r="X4" s="186"/>
      <c r="Y4" s="177"/>
      <c r="Z4" s="186"/>
      <c r="AA4" s="177"/>
      <c r="AB4" s="178"/>
      <c r="AC4" s="181"/>
      <c r="AD4" s="182"/>
      <c r="AE4" s="75"/>
      <c r="AF4" s="73"/>
      <c r="AG4" s="73"/>
      <c r="AH4" s="76"/>
      <c r="AI4" s="181"/>
      <c r="AJ4" s="182"/>
      <c r="AK4" s="181"/>
      <c r="AL4" s="182"/>
      <c r="AM4" s="177"/>
      <c r="AN4" s="186"/>
      <c r="AO4" s="177"/>
      <c r="AP4" s="186"/>
      <c r="AQ4" s="177"/>
      <c r="AR4" s="186"/>
      <c r="AS4" s="177"/>
      <c r="AT4" s="178"/>
      <c r="AU4" s="199"/>
      <c r="AV4" s="200"/>
      <c r="AW4" s="200"/>
      <c r="AX4" s="200"/>
      <c r="AY4" s="205"/>
      <c r="AZ4" s="200"/>
      <c r="BA4" s="207"/>
      <c r="BB4" s="207"/>
      <c r="BC4" s="200"/>
      <c r="BD4" s="200"/>
      <c r="BE4" s="202"/>
      <c r="BF4" s="202"/>
      <c r="BG4" s="202"/>
      <c r="BH4" s="202"/>
      <c r="BI4" s="202"/>
      <c r="BJ4" s="202"/>
      <c r="BK4" s="73"/>
      <c r="BL4" s="73"/>
      <c r="BM4" s="73"/>
      <c r="BN4" s="73"/>
    </row>
    <row r="5" spans="1:66" s="9" customFormat="1" ht="14.25" customHeight="1">
      <c r="A5" s="1"/>
      <c r="B5" s="13"/>
      <c r="C5" s="17" t="s">
        <v>80</v>
      </c>
      <c r="D5" s="77" t="s">
        <v>81</v>
      </c>
      <c r="E5" s="17" t="s">
        <v>80</v>
      </c>
      <c r="F5" s="77" t="s">
        <v>81</v>
      </c>
      <c r="G5" s="17" t="s">
        <v>80</v>
      </c>
      <c r="H5" s="77" t="s">
        <v>81</v>
      </c>
      <c r="I5" s="17" t="s">
        <v>80</v>
      </c>
      <c r="J5" s="77" t="s">
        <v>81</v>
      </c>
      <c r="K5" s="17" t="s">
        <v>80</v>
      </c>
      <c r="L5" s="77" t="s">
        <v>81</v>
      </c>
      <c r="M5" s="215" t="s">
        <v>82</v>
      </c>
      <c r="N5" s="217" t="s">
        <v>83</v>
      </c>
      <c r="O5" s="17" t="s">
        <v>80</v>
      </c>
      <c r="P5" s="78" t="s">
        <v>81</v>
      </c>
      <c r="Q5" s="17" t="s">
        <v>80</v>
      </c>
      <c r="R5" s="77" t="s">
        <v>81</v>
      </c>
      <c r="S5" s="17" t="s">
        <v>80</v>
      </c>
      <c r="T5" s="77" t="s">
        <v>81</v>
      </c>
      <c r="U5" s="17" t="s">
        <v>80</v>
      </c>
      <c r="V5" s="77" t="s">
        <v>81</v>
      </c>
      <c r="W5" s="17" t="s">
        <v>80</v>
      </c>
      <c r="X5" s="77" t="s">
        <v>81</v>
      </c>
      <c r="Y5" s="17" t="s">
        <v>80</v>
      </c>
      <c r="Z5" s="77" t="s">
        <v>81</v>
      </c>
      <c r="AA5" s="20" t="s">
        <v>80</v>
      </c>
      <c r="AB5" s="77" t="s">
        <v>81</v>
      </c>
      <c r="AC5" s="17" t="s">
        <v>80</v>
      </c>
      <c r="AD5" s="78" t="s">
        <v>81</v>
      </c>
      <c r="AE5" s="77"/>
      <c r="AF5" s="79"/>
      <c r="AG5" s="79"/>
      <c r="AH5" s="80"/>
      <c r="AI5" s="17" t="s">
        <v>80</v>
      </c>
      <c r="AJ5" s="77" t="s">
        <v>81</v>
      </c>
      <c r="AK5" s="17" t="s">
        <v>80</v>
      </c>
      <c r="AL5" s="77" t="s">
        <v>81</v>
      </c>
      <c r="AM5" s="17" t="s">
        <v>80</v>
      </c>
      <c r="AN5" s="77" t="s">
        <v>81</v>
      </c>
      <c r="AO5" s="17" t="s">
        <v>80</v>
      </c>
      <c r="AP5" s="78" t="s">
        <v>81</v>
      </c>
      <c r="AQ5" s="17" t="s">
        <v>80</v>
      </c>
      <c r="AR5" s="78" t="s">
        <v>81</v>
      </c>
      <c r="AS5" s="17" t="s">
        <v>80</v>
      </c>
      <c r="AT5" s="81" t="s">
        <v>81</v>
      </c>
      <c r="AU5" s="82" t="s">
        <v>80</v>
      </c>
      <c r="AV5" s="78" t="s">
        <v>81</v>
      </c>
      <c r="AW5" s="21" t="s">
        <v>80</v>
      </c>
      <c r="AX5" s="78" t="s">
        <v>81</v>
      </c>
      <c r="AY5" s="85" t="s">
        <v>80</v>
      </c>
      <c r="AZ5" s="78" t="s">
        <v>81</v>
      </c>
      <c r="BA5" s="17" t="s">
        <v>80</v>
      </c>
      <c r="BB5" s="77" t="s">
        <v>81</v>
      </c>
      <c r="BC5" s="17" t="s">
        <v>80</v>
      </c>
      <c r="BD5" s="86" t="s">
        <v>81</v>
      </c>
      <c r="BE5" s="20" t="s">
        <v>80</v>
      </c>
      <c r="BF5" s="86" t="s">
        <v>81</v>
      </c>
      <c r="BG5" s="20" t="s">
        <v>80</v>
      </c>
      <c r="BH5" s="86" t="s">
        <v>81</v>
      </c>
      <c r="BI5" s="20" t="s">
        <v>80</v>
      </c>
      <c r="BJ5" s="86" t="s">
        <v>81</v>
      </c>
      <c r="BK5" s="79"/>
      <c r="BL5" s="79"/>
      <c r="BM5" s="79"/>
      <c r="BN5" s="79"/>
    </row>
    <row r="6" spans="1:66" s="9" customFormat="1" ht="14.25" customHeight="1" thickBot="1">
      <c r="A6" s="87"/>
      <c r="B6" s="88"/>
      <c r="C6" s="24" t="s">
        <v>84</v>
      </c>
      <c r="D6" s="89" t="s">
        <v>85</v>
      </c>
      <c r="E6" s="24" t="s">
        <v>84</v>
      </c>
      <c r="F6" s="89" t="s">
        <v>85</v>
      </c>
      <c r="G6" s="24" t="s">
        <v>84</v>
      </c>
      <c r="H6" s="89" t="s">
        <v>85</v>
      </c>
      <c r="I6" s="24" t="s">
        <v>84</v>
      </c>
      <c r="J6" s="89" t="s">
        <v>85</v>
      </c>
      <c r="K6" s="24" t="s">
        <v>84</v>
      </c>
      <c r="L6" s="89" t="s">
        <v>85</v>
      </c>
      <c r="M6" s="216"/>
      <c r="N6" s="170"/>
      <c r="O6" s="24" t="s">
        <v>84</v>
      </c>
      <c r="P6" s="90" t="s">
        <v>85</v>
      </c>
      <c r="Q6" s="24" t="s">
        <v>84</v>
      </c>
      <c r="R6" s="89" t="s">
        <v>85</v>
      </c>
      <c r="S6" s="24" t="s">
        <v>84</v>
      </c>
      <c r="T6" s="89" t="s">
        <v>85</v>
      </c>
      <c r="U6" s="24" t="s">
        <v>84</v>
      </c>
      <c r="V6" s="89" t="s">
        <v>85</v>
      </c>
      <c r="W6" s="24" t="s">
        <v>84</v>
      </c>
      <c r="X6" s="89" t="s">
        <v>85</v>
      </c>
      <c r="Y6" s="24" t="s">
        <v>84</v>
      </c>
      <c r="Z6" s="89" t="s">
        <v>85</v>
      </c>
      <c r="AA6" s="25" t="s">
        <v>84</v>
      </c>
      <c r="AB6" s="89" t="s">
        <v>85</v>
      </c>
      <c r="AC6" s="24" t="s">
        <v>84</v>
      </c>
      <c r="AD6" s="90" t="s">
        <v>85</v>
      </c>
      <c r="AE6" s="89"/>
      <c r="AF6" s="91"/>
      <c r="AG6" s="91"/>
      <c r="AH6" s="92"/>
      <c r="AI6" s="24" t="s">
        <v>84</v>
      </c>
      <c r="AJ6" s="89" t="s">
        <v>85</v>
      </c>
      <c r="AK6" s="24" t="s">
        <v>84</v>
      </c>
      <c r="AL6" s="89" t="s">
        <v>85</v>
      </c>
      <c r="AM6" s="24" t="s">
        <v>84</v>
      </c>
      <c r="AN6" s="89" t="s">
        <v>85</v>
      </c>
      <c r="AO6" s="24" t="s">
        <v>84</v>
      </c>
      <c r="AP6" s="90" t="s">
        <v>85</v>
      </c>
      <c r="AQ6" s="24" t="s">
        <v>84</v>
      </c>
      <c r="AR6" s="90" t="s">
        <v>85</v>
      </c>
      <c r="AS6" s="24" t="s">
        <v>84</v>
      </c>
      <c r="AT6" s="89" t="s">
        <v>85</v>
      </c>
      <c r="AU6" s="93" t="s">
        <v>84</v>
      </c>
      <c r="AV6" s="90" t="s">
        <v>85</v>
      </c>
      <c r="AW6" s="25" t="s">
        <v>84</v>
      </c>
      <c r="AX6" s="90" t="s">
        <v>85</v>
      </c>
      <c r="AY6" s="94" t="s">
        <v>84</v>
      </c>
      <c r="AZ6" s="90" t="s">
        <v>85</v>
      </c>
      <c r="BA6" s="24" t="s">
        <v>84</v>
      </c>
      <c r="BB6" s="89" t="s">
        <v>85</v>
      </c>
      <c r="BC6" s="17" t="s">
        <v>84</v>
      </c>
      <c r="BD6" s="78" t="s">
        <v>85</v>
      </c>
      <c r="BE6" s="95" t="s">
        <v>84</v>
      </c>
      <c r="BF6" s="78" t="s">
        <v>85</v>
      </c>
      <c r="BG6" s="95" t="s">
        <v>84</v>
      </c>
      <c r="BH6" s="78" t="s">
        <v>85</v>
      </c>
      <c r="BI6" s="95" t="s">
        <v>84</v>
      </c>
      <c r="BJ6" s="78" t="s">
        <v>85</v>
      </c>
      <c r="BK6" s="91"/>
      <c r="BL6" s="91"/>
      <c r="BM6" s="79"/>
      <c r="BN6" s="79"/>
    </row>
    <row r="7" spans="1:66" ht="14.25" customHeight="1" thickTop="1">
      <c r="A7" s="183" t="s">
        <v>36</v>
      </c>
      <c r="B7" s="184"/>
      <c r="C7" s="96">
        <v>3</v>
      </c>
      <c r="D7" s="96">
        <v>315</v>
      </c>
      <c r="E7" s="96">
        <v>1</v>
      </c>
      <c r="F7" s="96">
        <v>202</v>
      </c>
      <c r="G7" s="96">
        <v>1</v>
      </c>
      <c r="H7" s="96">
        <v>1</v>
      </c>
      <c r="I7" s="96">
        <v>0</v>
      </c>
      <c r="J7" s="96">
        <v>0</v>
      </c>
      <c r="K7" s="96">
        <v>223</v>
      </c>
      <c r="L7" s="96">
        <v>5642</v>
      </c>
      <c r="M7" s="96">
        <v>0</v>
      </c>
      <c r="N7" s="96">
        <v>1</v>
      </c>
      <c r="O7" s="96">
        <v>0</v>
      </c>
      <c r="P7" s="97">
        <v>1087</v>
      </c>
      <c r="Q7" s="96">
        <v>13</v>
      </c>
      <c r="R7" s="96">
        <v>5459</v>
      </c>
      <c r="S7" s="96">
        <v>4</v>
      </c>
      <c r="T7" s="96">
        <v>1295</v>
      </c>
      <c r="U7" s="96">
        <v>3</v>
      </c>
      <c r="V7" s="96">
        <v>160</v>
      </c>
      <c r="W7" s="96">
        <v>0</v>
      </c>
      <c r="X7" s="96">
        <v>55</v>
      </c>
      <c r="Y7" s="96">
        <v>1</v>
      </c>
      <c r="Z7" s="96">
        <v>351</v>
      </c>
      <c r="AA7" s="96">
        <v>1</v>
      </c>
      <c r="AB7" s="96">
        <v>2</v>
      </c>
      <c r="AC7" s="96">
        <v>0</v>
      </c>
      <c r="AD7" s="96">
        <v>2</v>
      </c>
      <c r="AE7" s="219" t="s">
        <v>36</v>
      </c>
      <c r="AF7" s="183"/>
      <c r="AG7" s="210" t="s">
        <v>36</v>
      </c>
      <c r="AH7" s="211"/>
      <c r="AI7" s="96">
        <v>0</v>
      </c>
      <c r="AJ7" s="96">
        <v>44</v>
      </c>
      <c r="AK7" s="96">
        <v>0</v>
      </c>
      <c r="AL7" s="96">
        <v>8</v>
      </c>
      <c r="AM7" s="96">
        <v>9</v>
      </c>
      <c r="AN7" s="96">
        <v>1007</v>
      </c>
      <c r="AO7" s="96">
        <v>15</v>
      </c>
      <c r="AP7" s="96">
        <v>2106</v>
      </c>
      <c r="AQ7" s="96">
        <v>135</v>
      </c>
      <c r="AR7" s="96">
        <v>9071</v>
      </c>
      <c r="AS7" s="96">
        <v>409</v>
      </c>
      <c r="AT7" s="96">
        <v>26808</v>
      </c>
      <c r="AU7" s="98">
        <v>4</v>
      </c>
      <c r="AV7" s="97">
        <v>199</v>
      </c>
      <c r="AW7" s="97">
        <v>0</v>
      </c>
      <c r="AX7" s="99" t="s">
        <v>86</v>
      </c>
      <c r="AY7" s="100">
        <v>0</v>
      </c>
      <c r="AZ7" s="99" t="s">
        <v>86</v>
      </c>
      <c r="BA7" s="100">
        <v>2</v>
      </c>
      <c r="BB7" s="100">
        <v>710</v>
      </c>
      <c r="BC7" s="100">
        <v>2</v>
      </c>
      <c r="BD7" s="100">
        <v>9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210" t="s">
        <v>36</v>
      </c>
      <c r="BL7" s="210"/>
      <c r="BM7" s="214"/>
      <c r="BN7" s="214"/>
    </row>
    <row r="8" spans="1:66" s="107" customFormat="1" ht="14.25" customHeight="1">
      <c r="A8" s="175" t="s">
        <v>87</v>
      </c>
      <c r="B8" s="187"/>
      <c r="C8" s="101">
        <v>2</v>
      </c>
      <c r="D8" s="101">
        <v>15</v>
      </c>
      <c r="E8" s="101">
        <v>0</v>
      </c>
      <c r="F8" s="101">
        <v>4</v>
      </c>
      <c r="G8" s="101">
        <v>0</v>
      </c>
      <c r="H8" s="101">
        <v>0</v>
      </c>
      <c r="I8" s="101">
        <v>0</v>
      </c>
      <c r="J8" s="101">
        <v>0</v>
      </c>
      <c r="K8" s="101">
        <v>25</v>
      </c>
      <c r="L8" s="101">
        <v>0</v>
      </c>
      <c r="M8" s="101">
        <v>0</v>
      </c>
      <c r="N8" s="102">
        <v>0</v>
      </c>
      <c r="O8" s="101">
        <v>0</v>
      </c>
      <c r="P8" s="102">
        <v>0</v>
      </c>
      <c r="Q8" s="101">
        <v>3</v>
      </c>
      <c r="R8" s="101">
        <v>423</v>
      </c>
      <c r="S8" s="101">
        <v>3</v>
      </c>
      <c r="T8" s="101">
        <v>92</v>
      </c>
      <c r="U8" s="101">
        <v>1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2">
        <v>1</v>
      </c>
      <c r="AB8" s="101">
        <v>0</v>
      </c>
      <c r="AC8" s="101">
        <v>0</v>
      </c>
      <c r="AD8" s="102">
        <v>0</v>
      </c>
      <c r="AE8" s="174" t="s">
        <v>87</v>
      </c>
      <c r="AF8" s="175"/>
      <c r="AG8" s="196" t="s">
        <v>87</v>
      </c>
      <c r="AH8" s="212"/>
      <c r="AI8" s="101">
        <v>0</v>
      </c>
      <c r="AJ8" s="101">
        <v>0</v>
      </c>
      <c r="AK8" s="101">
        <v>0</v>
      </c>
      <c r="AL8" s="101">
        <v>0</v>
      </c>
      <c r="AM8" s="101">
        <v>1</v>
      </c>
      <c r="AN8" s="101">
        <v>0</v>
      </c>
      <c r="AO8" s="101">
        <v>2</v>
      </c>
      <c r="AP8" s="102">
        <v>16</v>
      </c>
      <c r="AQ8" s="101">
        <v>21</v>
      </c>
      <c r="AR8" s="102">
        <v>492</v>
      </c>
      <c r="AS8" s="101">
        <v>59</v>
      </c>
      <c r="AT8" s="101">
        <v>1042</v>
      </c>
      <c r="AU8" s="103">
        <v>0</v>
      </c>
      <c r="AV8" s="102">
        <v>0</v>
      </c>
      <c r="AW8" s="102">
        <v>0</v>
      </c>
      <c r="AX8" s="105" t="s">
        <v>88</v>
      </c>
      <c r="AY8" s="106">
        <v>0</v>
      </c>
      <c r="AZ8" s="105" t="s">
        <v>88</v>
      </c>
      <c r="BA8" s="101">
        <v>0</v>
      </c>
      <c r="BB8" s="101">
        <v>4</v>
      </c>
      <c r="BC8" s="101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96" t="s">
        <v>87</v>
      </c>
      <c r="BL8" s="196"/>
      <c r="BM8" s="213"/>
      <c r="BN8" s="213"/>
    </row>
    <row r="9" spans="1:66" ht="14.25" customHeight="1">
      <c r="A9" s="49"/>
      <c r="B9" s="108" t="s">
        <v>89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7</v>
      </c>
      <c r="L9" s="109">
        <v>0</v>
      </c>
      <c r="M9" s="109">
        <v>0</v>
      </c>
      <c r="N9" s="110">
        <v>0</v>
      </c>
      <c r="O9" s="109">
        <v>0</v>
      </c>
      <c r="P9" s="110">
        <v>0</v>
      </c>
      <c r="Q9" s="109">
        <v>0</v>
      </c>
      <c r="R9" s="109">
        <v>292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10">
        <v>0</v>
      </c>
      <c r="AB9" s="109">
        <v>0</v>
      </c>
      <c r="AC9" s="109">
        <v>0</v>
      </c>
      <c r="AD9" s="110">
        <v>0</v>
      </c>
      <c r="AE9" s="111"/>
      <c r="AF9" s="112" t="s">
        <v>89</v>
      </c>
      <c r="AG9" s="113"/>
      <c r="AH9" s="114" t="s">
        <v>89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10">
        <v>0</v>
      </c>
      <c r="AQ9" s="109">
        <v>4</v>
      </c>
      <c r="AR9" s="110">
        <v>0</v>
      </c>
      <c r="AS9" s="109">
        <v>11</v>
      </c>
      <c r="AT9" s="109">
        <v>292</v>
      </c>
      <c r="AU9" s="115">
        <v>0</v>
      </c>
      <c r="AV9" s="110">
        <v>0</v>
      </c>
      <c r="AW9" s="110">
        <v>0</v>
      </c>
      <c r="AX9" s="116" t="s">
        <v>88</v>
      </c>
      <c r="AY9" s="117">
        <v>0</v>
      </c>
      <c r="AZ9" s="116" t="s">
        <v>88</v>
      </c>
      <c r="BA9" s="109">
        <v>0</v>
      </c>
      <c r="BB9" s="109">
        <v>0</v>
      </c>
      <c r="BC9" s="109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3"/>
      <c r="BL9" s="118" t="s">
        <v>89</v>
      </c>
      <c r="BN9" s="108"/>
    </row>
    <row r="10" spans="1:66" ht="14.25" customHeight="1">
      <c r="A10" s="49"/>
      <c r="B10" s="108" t="s">
        <v>90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2</v>
      </c>
      <c r="L10" s="109">
        <v>0</v>
      </c>
      <c r="M10" s="109">
        <v>0</v>
      </c>
      <c r="N10" s="110">
        <v>0</v>
      </c>
      <c r="O10" s="109">
        <v>0</v>
      </c>
      <c r="P10" s="110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10">
        <v>0</v>
      </c>
      <c r="AB10" s="109">
        <v>0</v>
      </c>
      <c r="AC10" s="109">
        <v>0</v>
      </c>
      <c r="AD10" s="110">
        <v>0</v>
      </c>
      <c r="AE10" s="119"/>
      <c r="AF10" s="108" t="s">
        <v>90</v>
      </c>
      <c r="AG10" s="120"/>
      <c r="AH10" s="121" t="s">
        <v>90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1</v>
      </c>
      <c r="AP10" s="110">
        <v>0</v>
      </c>
      <c r="AQ10" s="109">
        <v>1</v>
      </c>
      <c r="AR10" s="110">
        <v>218</v>
      </c>
      <c r="AS10" s="109">
        <v>4</v>
      </c>
      <c r="AT10" s="109">
        <v>218</v>
      </c>
      <c r="AU10" s="115">
        <v>0</v>
      </c>
      <c r="AV10" s="110">
        <v>0</v>
      </c>
      <c r="AW10" s="110">
        <v>0</v>
      </c>
      <c r="AX10" s="116" t="s">
        <v>88</v>
      </c>
      <c r="AY10" s="122">
        <v>0</v>
      </c>
      <c r="AZ10" s="116" t="s">
        <v>88</v>
      </c>
      <c r="BA10" s="109">
        <v>0</v>
      </c>
      <c r="BB10" s="109">
        <v>0</v>
      </c>
      <c r="BC10" s="109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20"/>
      <c r="BL10" s="123" t="s">
        <v>90</v>
      </c>
      <c r="BN10" s="108"/>
    </row>
    <row r="11" spans="1:66" ht="14.25" customHeight="1">
      <c r="A11" s="49"/>
      <c r="B11" s="108" t="s">
        <v>91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2</v>
      </c>
      <c r="L11" s="109">
        <v>0</v>
      </c>
      <c r="M11" s="109">
        <v>0</v>
      </c>
      <c r="N11" s="110">
        <v>0</v>
      </c>
      <c r="O11" s="109">
        <v>0</v>
      </c>
      <c r="P11" s="110">
        <v>0</v>
      </c>
      <c r="Q11" s="109">
        <v>0</v>
      </c>
      <c r="R11" s="109">
        <v>106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10">
        <v>0</v>
      </c>
      <c r="AB11" s="109">
        <v>0</v>
      </c>
      <c r="AC11" s="109">
        <v>0</v>
      </c>
      <c r="AD11" s="110">
        <v>0</v>
      </c>
      <c r="AE11" s="119"/>
      <c r="AF11" s="108" t="s">
        <v>91</v>
      </c>
      <c r="AG11" s="120"/>
      <c r="AH11" s="121" t="s">
        <v>91</v>
      </c>
      <c r="AI11" s="109">
        <v>0</v>
      </c>
      <c r="AJ11" s="109">
        <v>0</v>
      </c>
      <c r="AK11" s="109">
        <v>0</v>
      </c>
      <c r="AL11" s="109">
        <v>0</v>
      </c>
      <c r="AM11" s="109">
        <v>1</v>
      </c>
      <c r="AN11" s="109">
        <v>0</v>
      </c>
      <c r="AO11" s="109">
        <v>0</v>
      </c>
      <c r="AP11" s="110">
        <v>0</v>
      </c>
      <c r="AQ11" s="109">
        <v>2</v>
      </c>
      <c r="AR11" s="110">
        <v>0</v>
      </c>
      <c r="AS11" s="109">
        <v>5</v>
      </c>
      <c r="AT11" s="109">
        <v>106</v>
      </c>
      <c r="AU11" s="115">
        <v>0</v>
      </c>
      <c r="AV11" s="110">
        <v>0</v>
      </c>
      <c r="AW11" s="110">
        <v>0</v>
      </c>
      <c r="AX11" s="116" t="s">
        <v>88</v>
      </c>
      <c r="AY11" s="122">
        <v>0</v>
      </c>
      <c r="AZ11" s="116" t="s">
        <v>88</v>
      </c>
      <c r="BA11" s="109">
        <v>0</v>
      </c>
      <c r="BB11" s="109">
        <v>0</v>
      </c>
      <c r="BC11" s="109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20"/>
      <c r="BL11" s="123" t="s">
        <v>91</v>
      </c>
      <c r="BN11" s="108"/>
    </row>
    <row r="12" spans="1:66" ht="14.25" customHeight="1">
      <c r="A12" s="49"/>
      <c r="B12" s="108" t="s">
        <v>92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09">
        <v>0</v>
      </c>
      <c r="N12" s="110">
        <v>0</v>
      </c>
      <c r="O12" s="109">
        <v>0</v>
      </c>
      <c r="P12" s="110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10">
        <v>0</v>
      </c>
      <c r="AB12" s="109">
        <v>0</v>
      </c>
      <c r="AC12" s="109">
        <v>0</v>
      </c>
      <c r="AD12" s="110">
        <v>0</v>
      </c>
      <c r="AE12" s="119"/>
      <c r="AF12" s="108" t="s">
        <v>92</v>
      </c>
      <c r="AG12" s="120"/>
      <c r="AH12" s="121" t="s">
        <v>92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10">
        <v>7</v>
      </c>
      <c r="AQ12" s="109">
        <v>2</v>
      </c>
      <c r="AR12" s="110">
        <v>0</v>
      </c>
      <c r="AS12" s="109">
        <v>3</v>
      </c>
      <c r="AT12" s="109">
        <v>7</v>
      </c>
      <c r="AU12" s="115">
        <v>0</v>
      </c>
      <c r="AV12" s="110">
        <v>0</v>
      </c>
      <c r="AW12" s="110">
        <v>0</v>
      </c>
      <c r="AX12" s="116" t="s">
        <v>88</v>
      </c>
      <c r="AY12" s="122">
        <v>0</v>
      </c>
      <c r="AZ12" s="116" t="s">
        <v>88</v>
      </c>
      <c r="BA12" s="109">
        <v>0</v>
      </c>
      <c r="BB12" s="109">
        <v>0</v>
      </c>
      <c r="BC12" s="109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20"/>
      <c r="BL12" s="123" t="s">
        <v>92</v>
      </c>
      <c r="BN12" s="108"/>
    </row>
    <row r="13" spans="1:66" ht="14.25" customHeight="1">
      <c r="A13" s="49"/>
      <c r="B13" s="108" t="s">
        <v>93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3</v>
      </c>
      <c r="L13" s="109">
        <v>0</v>
      </c>
      <c r="M13" s="109">
        <v>0</v>
      </c>
      <c r="N13" s="110">
        <v>0</v>
      </c>
      <c r="O13" s="109">
        <v>0</v>
      </c>
      <c r="P13" s="110">
        <v>0</v>
      </c>
      <c r="Q13" s="109">
        <v>0</v>
      </c>
      <c r="R13" s="109">
        <v>0</v>
      </c>
      <c r="S13" s="109">
        <v>0</v>
      </c>
      <c r="T13" s="109">
        <v>92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10">
        <v>0</v>
      </c>
      <c r="AB13" s="109">
        <v>0</v>
      </c>
      <c r="AC13" s="109">
        <v>0</v>
      </c>
      <c r="AD13" s="110">
        <v>0</v>
      </c>
      <c r="AE13" s="119"/>
      <c r="AF13" s="108" t="s">
        <v>93</v>
      </c>
      <c r="AG13" s="120"/>
      <c r="AH13" s="121" t="s">
        <v>93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10">
        <v>0</v>
      </c>
      <c r="AQ13" s="109">
        <v>4</v>
      </c>
      <c r="AR13" s="110">
        <v>180</v>
      </c>
      <c r="AS13" s="109">
        <v>7</v>
      </c>
      <c r="AT13" s="109">
        <v>272</v>
      </c>
      <c r="AU13" s="115">
        <v>0</v>
      </c>
      <c r="AV13" s="110">
        <v>0</v>
      </c>
      <c r="AW13" s="110">
        <v>0</v>
      </c>
      <c r="AX13" s="116" t="s">
        <v>88</v>
      </c>
      <c r="AY13" s="122">
        <v>0</v>
      </c>
      <c r="AZ13" s="116" t="s">
        <v>88</v>
      </c>
      <c r="BA13" s="109">
        <v>0</v>
      </c>
      <c r="BB13" s="109">
        <v>0</v>
      </c>
      <c r="BC13" s="109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20"/>
      <c r="BL13" s="123" t="s">
        <v>93</v>
      </c>
      <c r="BN13" s="108"/>
    </row>
    <row r="14" spans="1:66" ht="14.25" customHeight="1">
      <c r="A14" s="49"/>
      <c r="B14" s="108" t="s">
        <v>94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3</v>
      </c>
      <c r="L14" s="109">
        <v>0</v>
      </c>
      <c r="M14" s="109">
        <v>0</v>
      </c>
      <c r="N14" s="110">
        <v>0</v>
      </c>
      <c r="O14" s="109">
        <v>0</v>
      </c>
      <c r="P14" s="110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10">
        <v>0</v>
      </c>
      <c r="AB14" s="109">
        <v>0</v>
      </c>
      <c r="AC14" s="109">
        <v>0</v>
      </c>
      <c r="AD14" s="110">
        <v>0</v>
      </c>
      <c r="AE14" s="119"/>
      <c r="AF14" s="108" t="s">
        <v>94</v>
      </c>
      <c r="AG14" s="120"/>
      <c r="AH14" s="121" t="s">
        <v>94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10">
        <v>0</v>
      </c>
      <c r="AQ14" s="109">
        <v>3</v>
      </c>
      <c r="AR14" s="110">
        <v>0</v>
      </c>
      <c r="AS14" s="109">
        <v>6</v>
      </c>
      <c r="AT14" s="109">
        <v>0</v>
      </c>
      <c r="AU14" s="115">
        <v>0</v>
      </c>
      <c r="AV14" s="110">
        <v>0</v>
      </c>
      <c r="AW14" s="110">
        <v>0</v>
      </c>
      <c r="AX14" s="116" t="s">
        <v>88</v>
      </c>
      <c r="AY14" s="122">
        <v>0</v>
      </c>
      <c r="AZ14" s="116" t="s">
        <v>88</v>
      </c>
      <c r="BA14" s="109">
        <v>0</v>
      </c>
      <c r="BB14" s="109">
        <v>0</v>
      </c>
      <c r="BC14" s="109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20"/>
      <c r="BL14" s="123" t="s">
        <v>94</v>
      </c>
      <c r="BN14" s="108"/>
    </row>
    <row r="15" spans="1:66" ht="14.25" customHeight="1">
      <c r="A15" s="49"/>
      <c r="B15" s="108" t="s">
        <v>95</v>
      </c>
      <c r="C15" s="124">
        <v>2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3</v>
      </c>
      <c r="L15" s="124">
        <v>0</v>
      </c>
      <c r="M15" s="124">
        <v>0</v>
      </c>
      <c r="N15" s="125">
        <v>0</v>
      </c>
      <c r="O15" s="124">
        <v>0</v>
      </c>
      <c r="P15" s="125">
        <v>0</v>
      </c>
      <c r="Q15" s="124">
        <v>3</v>
      </c>
      <c r="R15" s="124">
        <v>0</v>
      </c>
      <c r="S15" s="124">
        <v>3</v>
      </c>
      <c r="T15" s="124">
        <v>0</v>
      </c>
      <c r="U15" s="124">
        <v>1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5">
        <v>1</v>
      </c>
      <c r="AB15" s="124">
        <v>0</v>
      </c>
      <c r="AC15" s="124">
        <v>0</v>
      </c>
      <c r="AD15" s="125">
        <v>0</v>
      </c>
      <c r="AE15" s="119"/>
      <c r="AF15" s="108" t="s">
        <v>95</v>
      </c>
      <c r="AG15" s="120"/>
      <c r="AH15" s="121" t="s">
        <v>95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5">
        <v>0</v>
      </c>
      <c r="AQ15" s="124">
        <v>5</v>
      </c>
      <c r="AR15" s="125">
        <v>0</v>
      </c>
      <c r="AS15" s="124">
        <v>18</v>
      </c>
      <c r="AT15" s="124">
        <v>0</v>
      </c>
      <c r="AU15" s="126">
        <v>0</v>
      </c>
      <c r="AV15" s="125">
        <v>0</v>
      </c>
      <c r="AW15" s="125">
        <v>0</v>
      </c>
      <c r="AX15" s="116" t="s">
        <v>88</v>
      </c>
      <c r="AY15" s="127">
        <v>0</v>
      </c>
      <c r="AZ15" s="116" t="s">
        <v>88</v>
      </c>
      <c r="BA15" s="124">
        <v>0</v>
      </c>
      <c r="BB15" s="124">
        <v>0</v>
      </c>
      <c r="BC15" s="124">
        <v>0</v>
      </c>
      <c r="BD15" s="125">
        <v>0</v>
      </c>
      <c r="BE15" s="125">
        <v>0</v>
      </c>
      <c r="BF15" s="125">
        <v>0</v>
      </c>
      <c r="BG15" s="125">
        <v>0</v>
      </c>
      <c r="BH15" s="125">
        <v>0</v>
      </c>
      <c r="BI15" s="125">
        <v>0</v>
      </c>
      <c r="BJ15" s="125">
        <v>0</v>
      </c>
      <c r="BK15" s="120"/>
      <c r="BL15" s="123" t="s">
        <v>95</v>
      </c>
      <c r="BN15" s="108"/>
    </row>
    <row r="16" spans="1:66" ht="14.25" customHeight="1">
      <c r="A16" s="49"/>
      <c r="B16" s="108" t="s">
        <v>96</v>
      </c>
      <c r="C16" s="124">
        <v>0</v>
      </c>
      <c r="D16" s="124">
        <v>15</v>
      </c>
      <c r="E16" s="124">
        <v>0</v>
      </c>
      <c r="F16" s="124">
        <v>4</v>
      </c>
      <c r="G16" s="124">
        <v>0</v>
      </c>
      <c r="H16" s="124">
        <v>0</v>
      </c>
      <c r="I16" s="124">
        <v>0</v>
      </c>
      <c r="J16" s="124">
        <v>0</v>
      </c>
      <c r="K16" s="124">
        <v>2</v>
      </c>
      <c r="L16" s="124">
        <v>0</v>
      </c>
      <c r="M16" s="124">
        <v>0</v>
      </c>
      <c r="N16" s="125">
        <v>0</v>
      </c>
      <c r="O16" s="124">
        <v>0</v>
      </c>
      <c r="P16" s="125">
        <v>0</v>
      </c>
      <c r="Q16" s="124">
        <v>0</v>
      </c>
      <c r="R16" s="124">
        <v>25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5">
        <v>0</v>
      </c>
      <c r="AB16" s="124">
        <v>0</v>
      </c>
      <c r="AC16" s="124">
        <v>0</v>
      </c>
      <c r="AD16" s="125">
        <v>0</v>
      </c>
      <c r="AE16" s="119"/>
      <c r="AF16" s="108" t="s">
        <v>96</v>
      </c>
      <c r="AG16" s="120"/>
      <c r="AH16" s="121" t="s">
        <v>96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5">
        <v>9</v>
      </c>
      <c r="AQ16" s="124">
        <v>0</v>
      </c>
      <c r="AR16" s="125">
        <v>94</v>
      </c>
      <c r="AS16" s="124">
        <v>2</v>
      </c>
      <c r="AT16" s="124">
        <v>147</v>
      </c>
      <c r="AU16" s="126">
        <v>0</v>
      </c>
      <c r="AV16" s="125">
        <v>0</v>
      </c>
      <c r="AW16" s="125">
        <v>0</v>
      </c>
      <c r="AX16" s="116" t="s">
        <v>88</v>
      </c>
      <c r="AY16" s="127">
        <v>0</v>
      </c>
      <c r="AZ16" s="116" t="s">
        <v>88</v>
      </c>
      <c r="BA16" s="124">
        <v>0</v>
      </c>
      <c r="BB16" s="124">
        <v>4</v>
      </c>
      <c r="BC16" s="124">
        <v>0</v>
      </c>
      <c r="BD16" s="125">
        <v>0</v>
      </c>
      <c r="BE16" s="125">
        <v>0</v>
      </c>
      <c r="BF16" s="125">
        <v>0</v>
      </c>
      <c r="BG16" s="125">
        <v>0</v>
      </c>
      <c r="BH16" s="125">
        <v>0</v>
      </c>
      <c r="BI16" s="125">
        <v>0</v>
      </c>
      <c r="BJ16" s="125">
        <v>0</v>
      </c>
      <c r="BK16" s="120"/>
      <c r="BL16" s="123" t="s">
        <v>96</v>
      </c>
      <c r="BN16" s="108"/>
    </row>
    <row r="17" spans="1:66" ht="14.25" customHeight="1">
      <c r="A17" s="128"/>
      <c r="B17" s="108" t="s">
        <v>97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2</v>
      </c>
      <c r="L17" s="124">
        <v>0</v>
      </c>
      <c r="M17" s="124">
        <v>0</v>
      </c>
      <c r="N17" s="125">
        <v>0</v>
      </c>
      <c r="O17" s="124">
        <v>0</v>
      </c>
      <c r="P17" s="125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5">
        <v>0</v>
      </c>
      <c r="AB17" s="124">
        <v>0</v>
      </c>
      <c r="AC17" s="124">
        <v>0</v>
      </c>
      <c r="AD17" s="125">
        <v>0</v>
      </c>
      <c r="AE17" s="129"/>
      <c r="AF17" s="108" t="s">
        <v>97</v>
      </c>
      <c r="AG17" s="130"/>
      <c r="AH17" s="121" t="s">
        <v>97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1</v>
      </c>
      <c r="AP17" s="125">
        <v>0</v>
      </c>
      <c r="AQ17" s="124">
        <v>0</v>
      </c>
      <c r="AR17" s="125">
        <v>0</v>
      </c>
      <c r="AS17" s="124">
        <v>3</v>
      </c>
      <c r="AT17" s="124">
        <v>0</v>
      </c>
      <c r="AU17" s="126">
        <v>0</v>
      </c>
      <c r="AV17" s="125">
        <v>0</v>
      </c>
      <c r="AW17" s="125">
        <v>0</v>
      </c>
      <c r="AX17" s="116" t="s">
        <v>88</v>
      </c>
      <c r="AY17" s="127">
        <v>0</v>
      </c>
      <c r="AZ17" s="116" t="s">
        <v>88</v>
      </c>
      <c r="BA17" s="124">
        <v>0</v>
      </c>
      <c r="BB17" s="124">
        <v>0</v>
      </c>
      <c r="BC17" s="124">
        <v>0</v>
      </c>
      <c r="BD17" s="125">
        <v>0</v>
      </c>
      <c r="BE17" s="125">
        <v>0</v>
      </c>
      <c r="BF17" s="125">
        <v>0</v>
      </c>
      <c r="BG17" s="125">
        <v>0</v>
      </c>
      <c r="BH17" s="125">
        <v>0</v>
      </c>
      <c r="BI17" s="125">
        <v>0</v>
      </c>
      <c r="BJ17" s="125">
        <v>0</v>
      </c>
      <c r="BK17" s="130"/>
      <c r="BL17" s="123" t="s">
        <v>97</v>
      </c>
      <c r="BN17" s="108"/>
    </row>
    <row r="18" spans="1:66" s="107" customFormat="1" ht="14.25" customHeight="1">
      <c r="A18" s="175" t="s">
        <v>42</v>
      </c>
      <c r="B18" s="187"/>
      <c r="C18" s="131">
        <v>0</v>
      </c>
      <c r="D18" s="131">
        <v>187</v>
      </c>
      <c r="E18" s="131">
        <v>0</v>
      </c>
      <c r="F18" s="131">
        <v>133</v>
      </c>
      <c r="G18" s="131">
        <v>1</v>
      </c>
      <c r="H18" s="131">
        <v>0</v>
      </c>
      <c r="I18" s="131">
        <v>0</v>
      </c>
      <c r="J18" s="131">
        <v>0</v>
      </c>
      <c r="K18" s="131">
        <v>76</v>
      </c>
      <c r="L18" s="131">
        <v>1998</v>
      </c>
      <c r="M18" s="131">
        <v>0</v>
      </c>
      <c r="N18" s="131">
        <v>1</v>
      </c>
      <c r="O18" s="131">
        <v>0</v>
      </c>
      <c r="P18" s="132">
        <v>179</v>
      </c>
      <c r="Q18" s="131">
        <v>3</v>
      </c>
      <c r="R18" s="131">
        <v>2228</v>
      </c>
      <c r="S18" s="131">
        <v>1</v>
      </c>
      <c r="T18" s="131">
        <v>1059</v>
      </c>
      <c r="U18" s="131">
        <v>2</v>
      </c>
      <c r="V18" s="131">
        <v>112</v>
      </c>
      <c r="W18" s="131">
        <v>0</v>
      </c>
      <c r="X18" s="131">
        <v>44</v>
      </c>
      <c r="Y18" s="131">
        <v>0</v>
      </c>
      <c r="Z18" s="131">
        <v>223</v>
      </c>
      <c r="AA18" s="131">
        <v>0</v>
      </c>
      <c r="AB18" s="131">
        <v>2</v>
      </c>
      <c r="AC18" s="131">
        <v>0</v>
      </c>
      <c r="AD18" s="131">
        <v>0</v>
      </c>
      <c r="AE18" s="174" t="s">
        <v>98</v>
      </c>
      <c r="AF18" s="175"/>
      <c r="AG18" s="196" t="s">
        <v>98</v>
      </c>
      <c r="AH18" s="212"/>
      <c r="AI18" s="131">
        <v>0</v>
      </c>
      <c r="AJ18" s="131">
        <v>41</v>
      </c>
      <c r="AK18" s="131">
        <v>0</v>
      </c>
      <c r="AL18" s="131">
        <v>0</v>
      </c>
      <c r="AM18" s="131">
        <v>5</v>
      </c>
      <c r="AN18" s="131">
        <v>509</v>
      </c>
      <c r="AO18" s="131">
        <v>3</v>
      </c>
      <c r="AP18" s="131">
        <v>609</v>
      </c>
      <c r="AQ18" s="131">
        <v>49</v>
      </c>
      <c r="AR18" s="131">
        <v>3922</v>
      </c>
      <c r="AS18" s="131">
        <v>140</v>
      </c>
      <c r="AT18" s="131">
        <v>11247</v>
      </c>
      <c r="AU18" s="133">
        <v>1</v>
      </c>
      <c r="AV18" s="132">
        <v>198</v>
      </c>
      <c r="AW18" s="132">
        <v>0</v>
      </c>
      <c r="AX18" s="134" t="s">
        <v>99</v>
      </c>
      <c r="AY18" s="132">
        <v>0</v>
      </c>
      <c r="AZ18" s="134" t="s">
        <v>99</v>
      </c>
      <c r="BA18" s="132">
        <v>1</v>
      </c>
      <c r="BB18" s="132">
        <v>216</v>
      </c>
      <c r="BC18" s="132">
        <v>2</v>
      </c>
      <c r="BD18" s="132">
        <v>9</v>
      </c>
      <c r="BE18" s="132">
        <v>0</v>
      </c>
      <c r="BF18" s="132">
        <v>0</v>
      </c>
      <c r="BG18" s="132">
        <v>0</v>
      </c>
      <c r="BH18" s="132">
        <v>0</v>
      </c>
      <c r="BI18" s="132">
        <v>0</v>
      </c>
      <c r="BJ18" s="132">
        <v>0</v>
      </c>
      <c r="BK18" s="196" t="s">
        <v>98</v>
      </c>
      <c r="BL18" s="196"/>
      <c r="BM18" s="213"/>
      <c r="BN18" s="213"/>
    </row>
    <row r="19" spans="1:66" ht="14.25" customHeight="1">
      <c r="A19" s="49"/>
      <c r="B19" s="108" t="s">
        <v>100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5</v>
      </c>
      <c r="L19" s="109">
        <v>5</v>
      </c>
      <c r="M19" s="109">
        <v>0</v>
      </c>
      <c r="N19" s="110">
        <v>0</v>
      </c>
      <c r="O19" s="109">
        <v>0</v>
      </c>
      <c r="P19" s="110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10">
        <v>0</v>
      </c>
      <c r="AB19" s="109">
        <v>0</v>
      </c>
      <c r="AC19" s="109">
        <v>0</v>
      </c>
      <c r="AD19" s="110">
        <v>0</v>
      </c>
      <c r="AE19" s="119"/>
      <c r="AF19" s="108" t="s">
        <v>100</v>
      </c>
      <c r="AG19" s="120"/>
      <c r="AH19" s="121" t="s">
        <v>100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10">
        <v>0</v>
      </c>
      <c r="AQ19" s="109">
        <v>0</v>
      </c>
      <c r="AR19" s="110">
        <v>0</v>
      </c>
      <c r="AS19" s="109">
        <v>5</v>
      </c>
      <c r="AT19" s="109">
        <v>5</v>
      </c>
      <c r="AU19" s="115">
        <v>0</v>
      </c>
      <c r="AV19" s="110">
        <v>0</v>
      </c>
      <c r="AW19" s="110">
        <v>0</v>
      </c>
      <c r="AX19" s="116" t="s">
        <v>99</v>
      </c>
      <c r="AY19" s="122">
        <v>0</v>
      </c>
      <c r="AZ19" s="116" t="s">
        <v>99</v>
      </c>
      <c r="BA19" s="109">
        <v>0</v>
      </c>
      <c r="BB19" s="109">
        <v>0</v>
      </c>
      <c r="BC19" s="109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20"/>
      <c r="BL19" s="123" t="s">
        <v>100</v>
      </c>
      <c r="BN19" s="108"/>
    </row>
    <row r="20" spans="1:66" ht="14.25" customHeight="1">
      <c r="A20" s="49"/>
      <c r="B20" s="108" t="s">
        <v>101</v>
      </c>
      <c r="C20" s="109">
        <v>0</v>
      </c>
      <c r="D20" s="109">
        <v>20</v>
      </c>
      <c r="E20" s="109">
        <v>0</v>
      </c>
      <c r="F20" s="109">
        <v>19</v>
      </c>
      <c r="G20" s="109">
        <v>0</v>
      </c>
      <c r="H20" s="109">
        <v>0</v>
      </c>
      <c r="I20" s="109">
        <v>0</v>
      </c>
      <c r="J20" s="109">
        <v>0</v>
      </c>
      <c r="K20" s="109">
        <v>9</v>
      </c>
      <c r="L20" s="109">
        <v>238</v>
      </c>
      <c r="M20" s="109">
        <v>0</v>
      </c>
      <c r="N20" s="110">
        <v>0</v>
      </c>
      <c r="O20" s="109">
        <v>0</v>
      </c>
      <c r="P20" s="110">
        <v>7</v>
      </c>
      <c r="Q20" s="109">
        <v>0</v>
      </c>
      <c r="R20" s="109">
        <v>663</v>
      </c>
      <c r="S20" s="109">
        <v>0</v>
      </c>
      <c r="T20" s="109">
        <v>0</v>
      </c>
      <c r="U20" s="109">
        <v>0</v>
      </c>
      <c r="V20" s="109">
        <v>6</v>
      </c>
      <c r="W20" s="109">
        <v>0</v>
      </c>
      <c r="X20" s="109">
        <v>0</v>
      </c>
      <c r="Y20" s="109">
        <v>0</v>
      </c>
      <c r="Z20" s="109">
        <v>25</v>
      </c>
      <c r="AA20" s="110">
        <v>0</v>
      </c>
      <c r="AB20" s="109">
        <v>0</v>
      </c>
      <c r="AC20" s="109">
        <v>0</v>
      </c>
      <c r="AD20" s="110">
        <v>0</v>
      </c>
      <c r="AE20" s="119"/>
      <c r="AF20" s="108" t="s">
        <v>101</v>
      </c>
      <c r="AG20" s="120"/>
      <c r="AH20" s="121" t="s">
        <v>101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10">
        <v>126</v>
      </c>
      <c r="AQ20" s="109">
        <v>7</v>
      </c>
      <c r="AR20" s="110">
        <v>1367</v>
      </c>
      <c r="AS20" s="109">
        <v>16</v>
      </c>
      <c r="AT20" s="109">
        <v>2471</v>
      </c>
      <c r="AU20" s="115">
        <v>0</v>
      </c>
      <c r="AV20" s="110">
        <v>196</v>
      </c>
      <c r="AW20" s="110">
        <v>0</v>
      </c>
      <c r="AX20" s="116" t="s">
        <v>99</v>
      </c>
      <c r="AY20" s="122">
        <v>0</v>
      </c>
      <c r="AZ20" s="116" t="s">
        <v>99</v>
      </c>
      <c r="BA20" s="109">
        <v>0</v>
      </c>
      <c r="BB20" s="109">
        <v>5</v>
      </c>
      <c r="BC20" s="109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20"/>
      <c r="BL20" s="123" t="s">
        <v>101</v>
      </c>
      <c r="BN20" s="108"/>
    </row>
    <row r="21" spans="1:66" ht="14.25" customHeight="1">
      <c r="A21" s="49"/>
      <c r="B21" s="108" t="s">
        <v>102</v>
      </c>
      <c r="C21" s="109">
        <v>0</v>
      </c>
      <c r="D21" s="109">
        <v>17</v>
      </c>
      <c r="E21" s="109">
        <v>0</v>
      </c>
      <c r="F21" s="109">
        <v>30</v>
      </c>
      <c r="G21" s="109">
        <v>0</v>
      </c>
      <c r="H21" s="109">
        <v>0</v>
      </c>
      <c r="I21" s="109">
        <v>0</v>
      </c>
      <c r="J21" s="109">
        <v>0</v>
      </c>
      <c r="K21" s="109">
        <v>9</v>
      </c>
      <c r="L21" s="109">
        <v>124</v>
      </c>
      <c r="M21" s="109">
        <v>0</v>
      </c>
      <c r="N21" s="110">
        <v>0</v>
      </c>
      <c r="O21" s="109">
        <v>0</v>
      </c>
      <c r="P21" s="110">
        <v>15</v>
      </c>
      <c r="Q21" s="109">
        <v>0</v>
      </c>
      <c r="R21" s="109">
        <v>80</v>
      </c>
      <c r="S21" s="109">
        <v>1</v>
      </c>
      <c r="T21" s="109">
        <v>0</v>
      </c>
      <c r="U21" s="109">
        <v>0</v>
      </c>
      <c r="V21" s="109">
        <v>23</v>
      </c>
      <c r="W21" s="109">
        <v>0</v>
      </c>
      <c r="X21" s="109">
        <v>7</v>
      </c>
      <c r="Y21" s="109">
        <v>0</v>
      </c>
      <c r="Z21" s="109">
        <v>52</v>
      </c>
      <c r="AA21" s="110">
        <v>0</v>
      </c>
      <c r="AB21" s="109">
        <v>0</v>
      </c>
      <c r="AC21" s="109">
        <v>0</v>
      </c>
      <c r="AD21" s="110">
        <v>0</v>
      </c>
      <c r="AE21" s="119"/>
      <c r="AF21" s="108" t="s">
        <v>102</v>
      </c>
      <c r="AG21" s="120"/>
      <c r="AH21" s="121" t="s">
        <v>102</v>
      </c>
      <c r="AI21" s="109">
        <v>0</v>
      </c>
      <c r="AJ21" s="109">
        <v>0</v>
      </c>
      <c r="AK21" s="109">
        <v>0</v>
      </c>
      <c r="AL21" s="109">
        <v>0</v>
      </c>
      <c r="AM21" s="109">
        <v>1</v>
      </c>
      <c r="AN21" s="109">
        <v>0</v>
      </c>
      <c r="AO21" s="109">
        <v>1</v>
      </c>
      <c r="AP21" s="110">
        <v>78</v>
      </c>
      <c r="AQ21" s="109">
        <v>0</v>
      </c>
      <c r="AR21" s="110">
        <v>0</v>
      </c>
      <c r="AS21" s="109">
        <v>12</v>
      </c>
      <c r="AT21" s="109">
        <v>426</v>
      </c>
      <c r="AU21" s="115">
        <v>0</v>
      </c>
      <c r="AV21" s="110">
        <v>0</v>
      </c>
      <c r="AW21" s="110">
        <v>0</v>
      </c>
      <c r="AX21" s="116" t="s">
        <v>99</v>
      </c>
      <c r="AY21" s="122">
        <v>0</v>
      </c>
      <c r="AZ21" s="116" t="s">
        <v>99</v>
      </c>
      <c r="BA21" s="109">
        <v>0</v>
      </c>
      <c r="BB21" s="109">
        <v>0</v>
      </c>
      <c r="BC21" s="109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20"/>
      <c r="BL21" s="123" t="s">
        <v>102</v>
      </c>
      <c r="BN21" s="108"/>
    </row>
    <row r="22" spans="1:66" ht="14.25" customHeight="1">
      <c r="A22" s="49"/>
      <c r="B22" s="108" t="s">
        <v>103</v>
      </c>
      <c r="C22" s="109">
        <v>0</v>
      </c>
      <c r="D22" s="109">
        <v>29</v>
      </c>
      <c r="E22" s="109">
        <v>0</v>
      </c>
      <c r="F22" s="109">
        <v>15</v>
      </c>
      <c r="G22" s="109">
        <v>1</v>
      </c>
      <c r="H22" s="109">
        <v>0</v>
      </c>
      <c r="I22" s="109">
        <v>0</v>
      </c>
      <c r="J22" s="109">
        <v>0</v>
      </c>
      <c r="K22" s="109">
        <v>14</v>
      </c>
      <c r="L22" s="109">
        <v>377</v>
      </c>
      <c r="M22" s="109">
        <v>0</v>
      </c>
      <c r="N22" s="110">
        <v>0</v>
      </c>
      <c r="O22" s="109">
        <v>0</v>
      </c>
      <c r="P22" s="110">
        <v>5</v>
      </c>
      <c r="Q22" s="109">
        <v>0</v>
      </c>
      <c r="R22" s="109">
        <v>805</v>
      </c>
      <c r="S22" s="109">
        <v>0</v>
      </c>
      <c r="T22" s="109">
        <v>0</v>
      </c>
      <c r="U22" s="109">
        <v>1</v>
      </c>
      <c r="V22" s="109">
        <v>12</v>
      </c>
      <c r="W22" s="109">
        <v>0</v>
      </c>
      <c r="X22" s="109">
        <v>8</v>
      </c>
      <c r="Y22" s="109">
        <v>0</v>
      </c>
      <c r="Z22" s="109">
        <v>24</v>
      </c>
      <c r="AA22" s="110">
        <v>0</v>
      </c>
      <c r="AB22" s="109">
        <v>0</v>
      </c>
      <c r="AC22" s="109">
        <v>0</v>
      </c>
      <c r="AD22" s="110">
        <v>0</v>
      </c>
      <c r="AE22" s="119"/>
      <c r="AF22" s="108" t="s">
        <v>103</v>
      </c>
      <c r="AG22" s="120"/>
      <c r="AH22" s="121" t="s">
        <v>103</v>
      </c>
      <c r="AI22" s="109">
        <v>0</v>
      </c>
      <c r="AJ22" s="109">
        <v>0</v>
      </c>
      <c r="AK22" s="109">
        <v>0</v>
      </c>
      <c r="AL22" s="109">
        <v>0</v>
      </c>
      <c r="AM22" s="109">
        <v>1</v>
      </c>
      <c r="AN22" s="109">
        <v>492</v>
      </c>
      <c r="AO22" s="109">
        <v>0</v>
      </c>
      <c r="AP22" s="110">
        <v>179</v>
      </c>
      <c r="AQ22" s="109">
        <v>16</v>
      </c>
      <c r="AR22" s="110">
        <v>1089</v>
      </c>
      <c r="AS22" s="109">
        <v>33</v>
      </c>
      <c r="AT22" s="109">
        <v>3035</v>
      </c>
      <c r="AU22" s="115">
        <v>1</v>
      </c>
      <c r="AV22" s="110">
        <v>2</v>
      </c>
      <c r="AW22" s="110">
        <v>0</v>
      </c>
      <c r="AX22" s="116" t="s">
        <v>99</v>
      </c>
      <c r="AY22" s="122">
        <v>0</v>
      </c>
      <c r="AZ22" s="116" t="s">
        <v>99</v>
      </c>
      <c r="BA22" s="109">
        <v>1</v>
      </c>
      <c r="BB22" s="109">
        <v>198</v>
      </c>
      <c r="BC22" s="109">
        <v>2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20"/>
      <c r="BL22" s="123" t="s">
        <v>103</v>
      </c>
      <c r="BN22" s="108"/>
    </row>
    <row r="23" spans="1:66" ht="14.25" customHeight="1">
      <c r="A23" s="49"/>
      <c r="B23" s="108" t="s">
        <v>104</v>
      </c>
      <c r="C23" s="109">
        <v>0</v>
      </c>
      <c r="D23" s="109">
        <v>1</v>
      </c>
      <c r="E23" s="109">
        <v>0</v>
      </c>
      <c r="F23" s="109">
        <v>10</v>
      </c>
      <c r="G23" s="109">
        <v>0</v>
      </c>
      <c r="H23" s="109">
        <v>0</v>
      </c>
      <c r="I23" s="109">
        <v>0</v>
      </c>
      <c r="J23" s="109">
        <v>0</v>
      </c>
      <c r="K23" s="109">
        <v>4</v>
      </c>
      <c r="L23" s="109">
        <v>0</v>
      </c>
      <c r="M23" s="109">
        <v>0</v>
      </c>
      <c r="N23" s="110">
        <v>1</v>
      </c>
      <c r="O23" s="109">
        <v>0</v>
      </c>
      <c r="P23" s="110">
        <v>11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10</v>
      </c>
      <c r="AA23" s="110">
        <v>0</v>
      </c>
      <c r="AB23" s="109">
        <v>0</v>
      </c>
      <c r="AC23" s="109">
        <v>0</v>
      </c>
      <c r="AD23" s="110">
        <v>0</v>
      </c>
      <c r="AE23" s="119"/>
      <c r="AF23" s="108" t="s">
        <v>104</v>
      </c>
      <c r="AG23" s="120"/>
      <c r="AH23" s="121" t="s">
        <v>104</v>
      </c>
      <c r="AI23" s="109">
        <v>0</v>
      </c>
      <c r="AJ23" s="109">
        <v>0</v>
      </c>
      <c r="AK23" s="109">
        <v>0</v>
      </c>
      <c r="AL23" s="109">
        <v>0</v>
      </c>
      <c r="AM23" s="109">
        <v>1</v>
      </c>
      <c r="AN23" s="109">
        <v>0</v>
      </c>
      <c r="AO23" s="109">
        <v>0</v>
      </c>
      <c r="AP23" s="110">
        <v>0</v>
      </c>
      <c r="AQ23" s="109">
        <v>2</v>
      </c>
      <c r="AR23" s="110">
        <v>120</v>
      </c>
      <c r="AS23" s="109">
        <v>7</v>
      </c>
      <c r="AT23" s="109">
        <v>153</v>
      </c>
      <c r="AU23" s="115">
        <v>0</v>
      </c>
      <c r="AV23" s="110">
        <v>0</v>
      </c>
      <c r="AW23" s="110">
        <v>0</v>
      </c>
      <c r="AX23" s="116" t="s">
        <v>99</v>
      </c>
      <c r="AY23" s="122">
        <v>0</v>
      </c>
      <c r="AZ23" s="116" t="s">
        <v>99</v>
      </c>
      <c r="BA23" s="109">
        <v>0</v>
      </c>
      <c r="BB23" s="109">
        <v>0</v>
      </c>
      <c r="BC23" s="109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20"/>
      <c r="BL23" s="123" t="s">
        <v>104</v>
      </c>
      <c r="BN23" s="108"/>
    </row>
    <row r="24" spans="1:66" ht="14.25" customHeight="1">
      <c r="A24" s="49"/>
      <c r="B24" s="108" t="s">
        <v>105</v>
      </c>
      <c r="C24" s="109">
        <v>0</v>
      </c>
      <c r="D24" s="109">
        <v>2</v>
      </c>
      <c r="E24" s="109">
        <v>0</v>
      </c>
      <c r="F24" s="109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2</v>
      </c>
      <c r="L24" s="109">
        <v>6</v>
      </c>
      <c r="M24" s="109">
        <v>0</v>
      </c>
      <c r="N24" s="110">
        <v>0</v>
      </c>
      <c r="O24" s="109">
        <v>0</v>
      </c>
      <c r="P24" s="110">
        <v>1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2</v>
      </c>
      <c r="W24" s="109">
        <v>0</v>
      </c>
      <c r="X24" s="109">
        <v>0</v>
      </c>
      <c r="Y24" s="109">
        <v>0</v>
      </c>
      <c r="Z24" s="109">
        <v>5</v>
      </c>
      <c r="AA24" s="110">
        <v>0</v>
      </c>
      <c r="AB24" s="109">
        <v>0</v>
      </c>
      <c r="AC24" s="109">
        <v>0</v>
      </c>
      <c r="AD24" s="110">
        <v>0</v>
      </c>
      <c r="AE24" s="119"/>
      <c r="AF24" s="108" t="s">
        <v>105</v>
      </c>
      <c r="AG24" s="120"/>
      <c r="AH24" s="121" t="s">
        <v>105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10">
        <v>8</v>
      </c>
      <c r="AQ24" s="109">
        <v>2</v>
      </c>
      <c r="AR24" s="110">
        <v>7</v>
      </c>
      <c r="AS24" s="109">
        <v>4</v>
      </c>
      <c r="AT24" s="109">
        <v>32</v>
      </c>
      <c r="AU24" s="115">
        <v>0</v>
      </c>
      <c r="AV24" s="110">
        <v>0</v>
      </c>
      <c r="AW24" s="110">
        <v>0</v>
      </c>
      <c r="AX24" s="116" t="s">
        <v>99</v>
      </c>
      <c r="AY24" s="122">
        <v>0</v>
      </c>
      <c r="AZ24" s="116" t="s">
        <v>99</v>
      </c>
      <c r="BA24" s="109">
        <v>0</v>
      </c>
      <c r="BB24" s="109">
        <v>0</v>
      </c>
      <c r="BC24" s="109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20"/>
      <c r="BL24" s="123" t="s">
        <v>105</v>
      </c>
      <c r="BN24" s="108"/>
    </row>
    <row r="25" spans="1:66" ht="14.25" customHeight="1">
      <c r="A25" s="49"/>
      <c r="B25" s="108" t="s">
        <v>106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4</v>
      </c>
      <c r="L25" s="109">
        <v>0</v>
      </c>
      <c r="M25" s="109">
        <v>0</v>
      </c>
      <c r="N25" s="110">
        <v>0</v>
      </c>
      <c r="O25" s="109">
        <v>0</v>
      </c>
      <c r="P25" s="110">
        <v>0</v>
      </c>
      <c r="Q25" s="109">
        <v>1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10">
        <v>0</v>
      </c>
      <c r="AB25" s="109">
        <v>0</v>
      </c>
      <c r="AC25" s="109">
        <v>0</v>
      </c>
      <c r="AD25" s="110">
        <v>0</v>
      </c>
      <c r="AE25" s="119"/>
      <c r="AF25" s="108" t="s">
        <v>106</v>
      </c>
      <c r="AG25" s="120"/>
      <c r="AH25" s="121" t="s">
        <v>106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1</v>
      </c>
      <c r="AP25" s="110">
        <v>0</v>
      </c>
      <c r="AQ25" s="109">
        <v>0</v>
      </c>
      <c r="AR25" s="110">
        <v>0</v>
      </c>
      <c r="AS25" s="109">
        <v>6</v>
      </c>
      <c r="AT25" s="109">
        <v>0</v>
      </c>
      <c r="AU25" s="115">
        <v>0</v>
      </c>
      <c r="AV25" s="110">
        <v>0</v>
      </c>
      <c r="AW25" s="110">
        <v>0</v>
      </c>
      <c r="AX25" s="116" t="s">
        <v>99</v>
      </c>
      <c r="AY25" s="122">
        <v>0</v>
      </c>
      <c r="AZ25" s="116" t="s">
        <v>99</v>
      </c>
      <c r="BA25" s="109">
        <v>0</v>
      </c>
      <c r="BB25" s="109">
        <v>0</v>
      </c>
      <c r="BC25" s="109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20"/>
      <c r="BL25" s="123" t="s">
        <v>106</v>
      </c>
      <c r="BN25" s="108"/>
    </row>
    <row r="26" spans="1:66" ht="14.25" customHeight="1">
      <c r="A26" s="49"/>
      <c r="B26" s="108" t="s">
        <v>107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3</v>
      </c>
      <c r="L26" s="109">
        <v>0</v>
      </c>
      <c r="M26" s="109">
        <v>0</v>
      </c>
      <c r="N26" s="110">
        <v>0</v>
      </c>
      <c r="O26" s="109">
        <v>0</v>
      </c>
      <c r="P26" s="110">
        <v>0</v>
      </c>
      <c r="Q26" s="109">
        <v>0</v>
      </c>
      <c r="R26" s="109">
        <v>0</v>
      </c>
      <c r="S26" s="109">
        <v>0</v>
      </c>
      <c r="T26" s="109">
        <v>476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10">
        <v>0</v>
      </c>
      <c r="AB26" s="109">
        <v>0</v>
      </c>
      <c r="AC26" s="109">
        <v>0</v>
      </c>
      <c r="AD26" s="110">
        <v>0</v>
      </c>
      <c r="AE26" s="119"/>
      <c r="AF26" s="108" t="s">
        <v>107</v>
      </c>
      <c r="AG26" s="120"/>
      <c r="AH26" s="121" t="s">
        <v>107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10">
        <v>0</v>
      </c>
      <c r="AQ26" s="109">
        <v>4</v>
      </c>
      <c r="AR26" s="110">
        <v>0</v>
      </c>
      <c r="AS26" s="109">
        <v>7</v>
      </c>
      <c r="AT26" s="109">
        <v>476</v>
      </c>
      <c r="AU26" s="115">
        <v>0</v>
      </c>
      <c r="AV26" s="110">
        <v>0</v>
      </c>
      <c r="AW26" s="110">
        <v>0</v>
      </c>
      <c r="AX26" s="116" t="s">
        <v>99</v>
      </c>
      <c r="AY26" s="122">
        <v>0</v>
      </c>
      <c r="AZ26" s="116" t="s">
        <v>99</v>
      </c>
      <c r="BA26" s="109">
        <v>0</v>
      </c>
      <c r="BB26" s="109">
        <v>0</v>
      </c>
      <c r="BC26" s="109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20"/>
      <c r="BL26" s="123" t="s">
        <v>107</v>
      </c>
      <c r="BN26" s="108"/>
    </row>
    <row r="27" spans="1:66" ht="14.25" customHeight="1">
      <c r="A27" s="49"/>
      <c r="B27" s="108" t="s">
        <v>108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3</v>
      </c>
      <c r="L27" s="109">
        <v>0</v>
      </c>
      <c r="M27" s="109">
        <v>0</v>
      </c>
      <c r="N27" s="110">
        <v>0</v>
      </c>
      <c r="O27" s="109">
        <v>0</v>
      </c>
      <c r="P27" s="110">
        <v>0</v>
      </c>
      <c r="Q27" s="109">
        <v>0</v>
      </c>
      <c r="R27" s="109">
        <v>449</v>
      </c>
      <c r="S27" s="109">
        <v>0</v>
      </c>
      <c r="T27" s="109">
        <v>463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10">
        <v>0</v>
      </c>
      <c r="AB27" s="109">
        <v>0</v>
      </c>
      <c r="AC27" s="109">
        <v>0</v>
      </c>
      <c r="AD27" s="110">
        <v>0</v>
      </c>
      <c r="AE27" s="119"/>
      <c r="AF27" s="108" t="s">
        <v>108</v>
      </c>
      <c r="AG27" s="120"/>
      <c r="AH27" s="121" t="s">
        <v>108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10">
        <v>0</v>
      </c>
      <c r="AQ27" s="109">
        <v>0</v>
      </c>
      <c r="AR27" s="110">
        <v>0</v>
      </c>
      <c r="AS27" s="109">
        <v>3</v>
      </c>
      <c r="AT27" s="109">
        <v>912</v>
      </c>
      <c r="AU27" s="115">
        <v>0</v>
      </c>
      <c r="AV27" s="110">
        <v>0</v>
      </c>
      <c r="AW27" s="110">
        <v>0</v>
      </c>
      <c r="AX27" s="116" t="s">
        <v>99</v>
      </c>
      <c r="AY27" s="122">
        <v>0</v>
      </c>
      <c r="AZ27" s="116" t="s">
        <v>99</v>
      </c>
      <c r="BA27" s="109">
        <v>0</v>
      </c>
      <c r="BB27" s="109">
        <v>0</v>
      </c>
      <c r="BC27" s="109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35"/>
      <c r="BL27" s="123" t="s">
        <v>108</v>
      </c>
      <c r="BN27" s="108"/>
    </row>
    <row r="28" spans="1:66" ht="14.25" customHeight="1">
      <c r="A28" s="49"/>
      <c r="B28" s="108" t="s">
        <v>109</v>
      </c>
      <c r="C28" s="109">
        <v>0</v>
      </c>
      <c r="D28" s="109">
        <v>41</v>
      </c>
      <c r="E28" s="109">
        <v>0</v>
      </c>
      <c r="F28" s="109">
        <v>17</v>
      </c>
      <c r="G28" s="109">
        <v>0</v>
      </c>
      <c r="H28" s="109">
        <v>0</v>
      </c>
      <c r="I28" s="109">
        <v>0</v>
      </c>
      <c r="J28" s="109">
        <v>0</v>
      </c>
      <c r="K28" s="109">
        <v>7</v>
      </c>
      <c r="L28" s="109">
        <v>35</v>
      </c>
      <c r="M28" s="109">
        <v>0</v>
      </c>
      <c r="N28" s="110">
        <v>0</v>
      </c>
      <c r="O28" s="109">
        <v>0</v>
      </c>
      <c r="P28" s="110">
        <v>46</v>
      </c>
      <c r="Q28" s="109">
        <v>0</v>
      </c>
      <c r="R28" s="109">
        <v>62</v>
      </c>
      <c r="S28" s="109">
        <v>0</v>
      </c>
      <c r="T28" s="109">
        <v>120</v>
      </c>
      <c r="U28" s="109">
        <v>0</v>
      </c>
      <c r="V28" s="109">
        <v>12</v>
      </c>
      <c r="W28" s="109">
        <v>0</v>
      </c>
      <c r="X28" s="109">
        <v>0</v>
      </c>
      <c r="Y28" s="109">
        <v>0</v>
      </c>
      <c r="Z28" s="109">
        <v>35</v>
      </c>
      <c r="AA28" s="110">
        <v>0</v>
      </c>
      <c r="AB28" s="109">
        <v>0</v>
      </c>
      <c r="AC28" s="109">
        <v>0</v>
      </c>
      <c r="AD28" s="110">
        <v>0</v>
      </c>
      <c r="AE28" s="119"/>
      <c r="AF28" s="108" t="s">
        <v>109</v>
      </c>
      <c r="AG28" s="120"/>
      <c r="AH28" s="121" t="s">
        <v>109</v>
      </c>
      <c r="AI28" s="109">
        <v>0</v>
      </c>
      <c r="AJ28" s="109">
        <v>30</v>
      </c>
      <c r="AK28" s="109">
        <v>0</v>
      </c>
      <c r="AL28" s="109">
        <v>0</v>
      </c>
      <c r="AM28" s="109">
        <v>1</v>
      </c>
      <c r="AN28" s="109">
        <v>0</v>
      </c>
      <c r="AO28" s="109">
        <v>0</v>
      </c>
      <c r="AP28" s="110">
        <v>36</v>
      </c>
      <c r="AQ28" s="109">
        <v>4</v>
      </c>
      <c r="AR28" s="110">
        <v>146</v>
      </c>
      <c r="AS28" s="109">
        <v>12</v>
      </c>
      <c r="AT28" s="109">
        <v>580</v>
      </c>
      <c r="AU28" s="115">
        <v>0</v>
      </c>
      <c r="AV28" s="110">
        <v>0</v>
      </c>
      <c r="AW28" s="110">
        <v>0</v>
      </c>
      <c r="AX28" s="116" t="s">
        <v>99</v>
      </c>
      <c r="AY28" s="122">
        <v>0</v>
      </c>
      <c r="AZ28" s="116" t="s">
        <v>99</v>
      </c>
      <c r="BA28" s="109">
        <v>0</v>
      </c>
      <c r="BB28" s="109">
        <v>7</v>
      </c>
      <c r="BC28" s="109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20"/>
      <c r="BL28" s="123" t="s">
        <v>109</v>
      </c>
      <c r="BN28" s="108"/>
    </row>
    <row r="29" spans="1:66" ht="14.25" customHeight="1">
      <c r="A29" s="49"/>
      <c r="B29" s="108" t="s">
        <v>110</v>
      </c>
      <c r="C29" s="109">
        <v>0</v>
      </c>
      <c r="D29" s="109">
        <v>4</v>
      </c>
      <c r="E29" s="109">
        <v>0</v>
      </c>
      <c r="F29" s="109">
        <v>6</v>
      </c>
      <c r="G29" s="109">
        <v>0</v>
      </c>
      <c r="H29" s="109">
        <v>0</v>
      </c>
      <c r="I29" s="109">
        <v>0</v>
      </c>
      <c r="J29" s="109">
        <v>0</v>
      </c>
      <c r="K29" s="109">
        <v>3</v>
      </c>
      <c r="L29" s="109">
        <v>65</v>
      </c>
      <c r="M29" s="109">
        <v>0</v>
      </c>
      <c r="N29" s="110">
        <v>0</v>
      </c>
      <c r="O29" s="109">
        <v>0</v>
      </c>
      <c r="P29" s="110">
        <v>9</v>
      </c>
      <c r="Q29" s="109">
        <v>2</v>
      </c>
      <c r="R29" s="109">
        <v>61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21</v>
      </c>
      <c r="AA29" s="110">
        <v>0</v>
      </c>
      <c r="AB29" s="109">
        <v>0</v>
      </c>
      <c r="AC29" s="109">
        <v>0</v>
      </c>
      <c r="AD29" s="110">
        <v>0</v>
      </c>
      <c r="AE29" s="119"/>
      <c r="AF29" s="108" t="s">
        <v>110</v>
      </c>
      <c r="AG29" s="120"/>
      <c r="AH29" s="121" t="s">
        <v>110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1</v>
      </c>
      <c r="AP29" s="110">
        <v>83</v>
      </c>
      <c r="AQ29" s="109">
        <v>6</v>
      </c>
      <c r="AR29" s="110">
        <v>159</v>
      </c>
      <c r="AS29" s="109">
        <v>12</v>
      </c>
      <c r="AT29" s="109">
        <v>408</v>
      </c>
      <c r="AU29" s="115">
        <v>0</v>
      </c>
      <c r="AV29" s="110">
        <v>0</v>
      </c>
      <c r="AW29" s="110">
        <v>0</v>
      </c>
      <c r="AX29" s="116" t="s">
        <v>99</v>
      </c>
      <c r="AY29" s="122">
        <v>0</v>
      </c>
      <c r="AZ29" s="116" t="s">
        <v>99</v>
      </c>
      <c r="BA29" s="109">
        <v>0</v>
      </c>
      <c r="BB29" s="109">
        <v>0</v>
      </c>
      <c r="BC29" s="109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20"/>
      <c r="BL29" s="123" t="s">
        <v>110</v>
      </c>
      <c r="BN29" s="108"/>
    </row>
    <row r="30" spans="1:66" ht="14.25" customHeight="1">
      <c r="A30" s="49"/>
      <c r="B30" s="108" t="s">
        <v>111</v>
      </c>
      <c r="C30" s="109">
        <v>0</v>
      </c>
      <c r="D30" s="109">
        <v>29</v>
      </c>
      <c r="E30" s="109">
        <v>0</v>
      </c>
      <c r="F30" s="109">
        <v>23</v>
      </c>
      <c r="G30" s="109">
        <v>0</v>
      </c>
      <c r="H30" s="109">
        <v>0</v>
      </c>
      <c r="I30" s="109">
        <v>0</v>
      </c>
      <c r="J30" s="109">
        <v>0</v>
      </c>
      <c r="K30" s="109">
        <v>9</v>
      </c>
      <c r="L30" s="109">
        <v>490</v>
      </c>
      <c r="M30" s="109">
        <v>0</v>
      </c>
      <c r="N30" s="110">
        <v>0</v>
      </c>
      <c r="O30" s="109">
        <v>0</v>
      </c>
      <c r="P30" s="110">
        <v>85</v>
      </c>
      <c r="Q30" s="109">
        <v>0</v>
      </c>
      <c r="R30" s="109">
        <v>0</v>
      </c>
      <c r="S30" s="109">
        <v>0</v>
      </c>
      <c r="T30" s="109">
        <v>0</v>
      </c>
      <c r="U30" s="109">
        <v>1</v>
      </c>
      <c r="V30" s="109">
        <v>22</v>
      </c>
      <c r="W30" s="109">
        <v>0</v>
      </c>
      <c r="X30" s="109">
        <v>5</v>
      </c>
      <c r="Y30" s="109">
        <v>0</v>
      </c>
      <c r="Z30" s="109">
        <v>33</v>
      </c>
      <c r="AA30" s="110">
        <v>0</v>
      </c>
      <c r="AB30" s="109">
        <v>0</v>
      </c>
      <c r="AC30" s="109">
        <v>0</v>
      </c>
      <c r="AD30" s="110">
        <v>0</v>
      </c>
      <c r="AE30" s="119"/>
      <c r="AF30" s="108" t="s">
        <v>111</v>
      </c>
      <c r="AG30" s="120"/>
      <c r="AH30" s="121" t="s">
        <v>111</v>
      </c>
      <c r="AI30" s="109">
        <v>0</v>
      </c>
      <c r="AJ30" s="109">
        <v>0</v>
      </c>
      <c r="AK30" s="109">
        <v>0</v>
      </c>
      <c r="AL30" s="109">
        <v>0</v>
      </c>
      <c r="AM30" s="109">
        <v>1</v>
      </c>
      <c r="AN30" s="109">
        <v>0</v>
      </c>
      <c r="AO30" s="109">
        <v>0</v>
      </c>
      <c r="AP30" s="110">
        <v>19</v>
      </c>
      <c r="AQ30" s="109">
        <v>3</v>
      </c>
      <c r="AR30" s="110">
        <v>263</v>
      </c>
      <c r="AS30" s="109">
        <v>14</v>
      </c>
      <c r="AT30" s="109">
        <v>969</v>
      </c>
      <c r="AU30" s="115">
        <v>0</v>
      </c>
      <c r="AV30" s="110">
        <v>0</v>
      </c>
      <c r="AW30" s="110">
        <v>0</v>
      </c>
      <c r="AX30" s="116" t="s">
        <v>99</v>
      </c>
      <c r="AY30" s="122">
        <v>0</v>
      </c>
      <c r="AZ30" s="116" t="s">
        <v>99</v>
      </c>
      <c r="BA30" s="109">
        <v>0</v>
      </c>
      <c r="BB30" s="109">
        <v>0</v>
      </c>
      <c r="BC30" s="109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20"/>
      <c r="BL30" s="123" t="s">
        <v>111</v>
      </c>
      <c r="BN30" s="108"/>
    </row>
    <row r="31" spans="1:66" ht="14.25" customHeight="1">
      <c r="A31" s="49"/>
      <c r="B31" s="108" t="s">
        <v>112</v>
      </c>
      <c r="C31" s="109">
        <v>0</v>
      </c>
      <c r="D31" s="109">
        <v>14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2</v>
      </c>
      <c r="L31" s="109">
        <v>490</v>
      </c>
      <c r="M31" s="109">
        <v>0</v>
      </c>
      <c r="N31" s="110">
        <v>0</v>
      </c>
      <c r="O31" s="109">
        <v>0</v>
      </c>
      <c r="P31" s="110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24</v>
      </c>
      <c r="W31" s="109">
        <v>0</v>
      </c>
      <c r="X31" s="109">
        <v>16</v>
      </c>
      <c r="Y31" s="109">
        <v>0</v>
      </c>
      <c r="Z31" s="109">
        <v>0</v>
      </c>
      <c r="AA31" s="110">
        <v>0</v>
      </c>
      <c r="AB31" s="109">
        <v>0</v>
      </c>
      <c r="AC31" s="109">
        <v>0</v>
      </c>
      <c r="AD31" s="110">
        <v>0</v>
      </c>
      <c r="AE31" s="119"/>
      <c r="AF31" s="108" t="s">
        <v>112</v>
      </c>
      <c r="AG31" s="120"/>
      <c r="AH31" s="121" t="s">
        <v>112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10">
        <v>40</v>
      </c>
      <c r="AQ31" s="109">
        <v>3</v>
      </c>
      <c r="AR31" s="110">
        <v>245</v>
      </c>
      <c r="AS31" s="109">
        <v>5</v>
      </c>
      <c r="AT31" s="109">
        <v>829</v>
      </c>
      <c r="AU31" s="115">
        <v>0</v>
      </c>
      <c r="AV31" s="110">
        <v>0</v>
      </c>
      <c r="AW31" s="110">
        <v>0</v>
      </c>
      <c r="AX31" s="116" t="s">
        <v>99</v>
      </c>
      <c r="AY31" s="122">
        <v>0</v>
      </c>
      <c r="AZ31" s="116" t="s">
        <v>99</v>
      </c>
      <c r="BA31" s="109">
        <v>0</v>
      </c>
      <c r="BB31" s="109">
        <v>2</v>
      </c>
      <c r="BC31" s="109">
        <v>0</v>
      </c>
      <c r="BD31" s="110">
        <v>9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20"/>
      <c r="BL31" s="123" t="s">
        <v>112</v>
      </c>
      <c r="BN31" s="108"/>
    </row>
    <row r="32" spans="1:66" ht="14.25" customHeight="1">
      <c r="A32" s="128"/>
      <c r="B32" s="108" t="s">
        <v>113</v>
      </c>
      <c r="C32" s="109">
        <v>0</v>
      </c>
      <c r="D32" s="109">
        <v>30</v>
      </c>
      <c r="E32" s="109">
        <v>0</v>
      </c>
      <c r="F32" s="109">
        <v>12</v>
      </c>
      <c r="G32" s="109">
        <v>0</v>
      </c>
      <c r="H32" s="109">
        <v>0</v>
      </c>
      <c r="I32" s="109">
        <v>0</v>
      </c>
      <c r="J32" s="109">
        <v>0</v>
      </c>
      <c r="K32" s="109">
        <v>2</v>
      </c>
      <c r="L32" s="109">
        <v>168</v>
      </c>
      <c r="M32" s="109">
        <v>0</v>
      </c>
      <c r="N32" s="110">
        <v>0</v>
      </c>
      <c r="O32" s="109">
        <v>0</v>
      </c>
      <c r="P32" s="110">
        <v>0</v>
      </c>
      <c r="Q32" s="109">
        <v>0</v>
      </c>
      <c r="R32" s="109">
        <v>108</v>
      </c>
      <c r="S32" s="109">
        <v>0</v>
      </c>
      <c r="T32" s="109">
        <v>0</v>
      </c>
      <c r="U32" s="109">
        <v>0</v>
      </c>
      <c r="V32" s="109">
        <v>11</v>
      </c>
      <c r="W32" s="109">
        <v>0</v>
      </c>
      <c r="X32" s="109">
        <v>8</v>
      </c>
      <c r="Y32" s="109">
        <v>0</v>
      </c>
      <c r="Z32" s="109">
        <v>18</v>
      </c>
      <c r="AA32" s="110">
        <v>0</v>
      </c>
      <c r="AB32" s="109">
        <v>2</v>
      </c>
      <c r="AC32" s="109">
        <v>0</v>
      </c>
      <c r="AD32" s="110">
        <v>0</v>
      </c>
      <c r="AE32" s="129"/>
      <c r="AF32" s="108" t="s">
        <v>113</v>
      </c>
      <c r="AG32" s="130"/>
      <c r="AH32" s="121" t="s">
        <v>113</v>
      </c>
      <c r="AI32" s="109">
        <v>0</v>
      </c>
      <c r="AJ32" s="109">
        <v>11</v>
      </c>
      <c r="AK32" s="109">
        <v>0</v>
      </c>
      <c r="AL32" s="109">
        <v>0</v>
      </c>
      <c r="AM32" s="109">
        <v>0</v>
      </c>
      <c r="AN32" s="109">
        <v>17</v>
      </c>
      <c r="AO32" s="109">
        <v>0</v>
      </c>
      <c r="AP32" s="110">
        <v>40</v>
      </c>
      <c r="AQ32" s="109">
        <v>2</v>
      </c>
      <c r="AR32" s="110">
        <v>526</v>
      </c>
      <c r="AS32" s="109">
        <v>4</v>
      </c>
      <c r="AT32" s="109">
        <v>951</v>
      </c>
      <c r="AU32" s="115">
        <v>0</v>
      </c>
      <c r="AV32" s="110">
        <v>0</v>
      </c>
      <c r="AW32" s="110">
        <v>0</v>
      </c>
      <c r="AX32" s="116" t="s">
        <v>99</v>
      </c>
      <c r="AY32" s="122">
        <v>0</v>
      </c>
      <c r="AZ32" s="116" t="s">
        <v>99</v>
      </c>
      <c r="BA32" s="109">
        <v>0</v>
      </c>
      <c r="BB32" s="109">
        <v>4</v>
      </c>
      <c r="BC32" s="109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30"/>
      <c r="BL32" s="123" t="s">
        <v>113</v>
      </c>
      <c r="BN32" s="108"/>
    </row>
    <row r="33" spans="1:66" s="107" customFormat="1" ht="14.25" customHeight="1">
      <c r="A33" s="175" t="s">
        <v>43</v>
      </c>
      <c r="B33" s="187"/>
      <c r="C33" s="131">
        <v>1</v>
      </c>
      <c r="D33" s="131">
        <v>93</v>
      </c>
      <c r="E33" s="131">
        <v>1</v>
      </c>
      <c r="F33" s="131">
        <v>54</v>
      </c>
      <c r="G33" s="131">
        <v>0</v>
      </c>
      <c r="H33" s="131">
        <v>0</v>
      </c>
      <c r="I33" s="131">
        <v>0</v>
      </c>
      <c r="J33" s="131">
        <v>0</v>
      </c>
      <c r="K33" s="131">
        <v>45</v>
      </c>
      <c r="L33" s="131">
        <v>2323</v>
      </c>
      <c r="M33" s="131">
        <v>0</v>
      </c>
      <c r="N33" s="131">
        <v>0</v>
      </c>
      <c r="O33" s="131">
        <v>0</v>
      </c>
      <c r="P33" s="132">
        <v>888</v>
      </c>
      <c r="Q33" s="131">
        <v>2</v>
      </c>
      <c r="R33" s="131">
        <v>1622</v>
      </c>
      <c r="S33" s="131">
        <v>0</v>
      </c>
      <c r="T33" s="131">
        <v>104</v>
      </c>
      <c r="U33" s="131">
        <v>0</v>
      </c>
      <c r="V33" s="131">
        <v>23</v>
      </c>
      <c r="W33" s="131">
        <v>0</v>
      </c>
      <c r="X33" s="131">
        <v>11</v>
      </c>
      <c r="Y33" s="131">
        <v>1</v>
      </c>
      <c r="Z33" s="131">
        <v>111</v>
      </c>
      <c r="AA33" s="131">
        <v>0</v>
      </c>
      <c r="AB33" s="131">
        <v>0</v>
      </c>
      <c r="AC33" s="131">
        <v>0</v>
      </c>
      <c r="AD33" s="131">
        <v>2</v>
      </c>
      <c r="AE33" s="174" t="s">
        <v>43</v>
      </c>
      <c r="AF33" s="175"/>
      <c r="AG33" s="218" t="s">
        <v>43</v>
      </c>
      <c r="AH33" s="212"/>
      <c r="AI33" s="131">
        <v>0</v>
      </c>
      <c r="AJ33" s="131">
        <v>3</v>
      </c>
      <c r="AK33" s="131">
        <v>0</v>
      </c>
      <c r="AL33" s="131">
        <v>0</v>
      </c>
      <c r="AM33" s="131">
        <v>1</v>
      </c>
      <c r="AN33" s="131">
        <v>45</v>
      </c>
      <c r="AO33" s="131">
        <v>2</v>
      </c>
      <c r="AP33" s="131">
        <v>564</v>
      </c>
      <c r="AQ33" s="131">
        <v>45</v>
      </c>
      <c r="AR33" s="131">
        <v>4053</v>
      </c>
      <c r="AS33" s="131">
        <v>98</v>
      </c>
      <c r="AT33" s="131">
        <v>9896</v>
      </c>
      <c r="AU33" s="133">
        <v>2</v>
      </c>
      <c r="AV33" s="132">
        <v>1</v>
      </c>
      <c r="AW33" s="132">
        <v>0</v>
      </c>
      <c r="AX33" s="134" t="s">
        <v>114</v>
      </c>
      <c r="AY33" s="132">
        <v>0</v>
      </c>
      <c r="AZ33" s="134" t="s">
        <v>114</v>
      </c>
      <c r="BA33" s="132">
        <v>0</v>
      </c>
      <c r="BB33" s="132">
        <v>8</v>
      </c>
      <c r="BC33" s="132">
        <v>0</v>
      </c>
      <c r="BD33" s="132">
        <v>0</v>
      </c>
      <c r="BE33" s="132">
        <v>0</v>
      </c>
      <c r="BF33" s="132">
        <v>0</v>
      </c>
      <c r="BG33" s="132">
        <v>0</v>
      </c>
      <c r="BH33" s="132">
        <v>0</v>
      </c>
      <c r="BI33" s="132">
        <v>0</v>
      </c>
      <c r="BJ33" s="132">
        <v>0</v>
      </c>
      <c r="BK33" s="196" t="s">
        <v>43</v>
      </c>
      <c r="BL33" s="196"/>
      <c r="BM33" s="213"/>
      <c r="BN33" s="213"/>
    </row>
    <row r="34" spans="1:66" ht="14.25" customHeight="1">
      <c r="A34" s="136"/>
      <c r="B34" s="108" t="s">
        <v>115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23</v>
      </c>
      <c r="L34" s="109">
        <v>1356</v>
      </c>
      <c r="M34" s="109">
        <v>0</v>
      </c>
      <c r="N34" s="110">
        <v>0</v>
      </c>
      <c r="O34" s="109">
        <v>0</v>
      </c>
      <c r="P34" s="110">
        <v>450</v>
      </c>
      <c r="Q34" s="109">
        <v>0</v>
      </c>
      <c r="R34" s="109">
        <v>518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10">
        <v>0</v>
      </c>
      <c r="AB34" s="109">
        <v>0</v>
      </c>
      <c r="AC34" s="109">
        <v>0</v>
      </c>
      <c r="AD34" s="110">
        <v>0</v>
      </c>
      <c r="AE34" s="111"/>
      <c r="AF34" s="108" t="s">
        <v>115</v>
      </c>
      <c r="AG34" s="120"/>
      <c r="AH34" s="121" t="s">
        <v>115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1</v>
      </c>
      <c r="AP34" s="110">
        <v>0</v>
      </c>
      <c r="AQ34" s="109">
        <v>25</v>
      </c>
      <c r="AR34" s="110">
        <v>2205</v>
      </c>
      <c r="AS34" s="109">
        <v>49</v>
      </c>
      <c r="AT34" s="109">
        <v>4529</v>
      </c>
      <c r="AU34" s="115">
        <v>0</v>
      </c>
      <c r="AV34" s="110">
        <v>0</v>
      </c>
      <c r="AW34" s="110">
        <v>0</v>
      </c>
      <c r="AX34" s="116" t="s">
        <v>114</v>
      </c>
      <c r="AY34" s="122">
        <v>0</v>
      </c>
      <c r="AZ34" s="116" t="s">
        <v>114</v>
      </c>
      <c r="BA34" s="109">
        <v>0</v>
      </c>
      <c r="BB34" s="109">
        <v>0</v>
      </c>
      <c r="BC34" s="109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3"/>
      <c r="BL34" s="123" t="s">
        <v>115</v>
      </c>
      <c r="BN34" s="108"/>
    </row>
    <row r="35" spans="1:66" ht="14.25" customHeight="1">
      <c r="A35" s="49"/>
      <c r="B35" s="108" t="s">
        <v>116</v>
      </c>
      <c r="C35" s="109">
        <v>0</v>
      </c>
      <c r="D35" s="109">
        <v>42</v>
      </c>
      <c r="E35" s="109">
        <v>0</v>
      </c>
      <c r="F35" s="109">
        <v>36</v>
      </c>
      <c r="G35" s="109">
        <v>0</v>
      </c>
      <c r="H35" s="109">
        <v>0</v>
      </c>
      <c r="I35" s="109">
        <v>0</v>
      </c>
      <c r="J35" s="109">
        <v>0</v>
      </c>
      <c r="K35" s="109">
        <v>11</v>
      </c>
      <c r="L35" s="109">
        <v>956</v>
      </c>
      <c r="M35" s="109">
        <v>0</v>
      </c>
      <c r="N35" s="110">
        <v>0</v>
      </c>
      <c r="O35" s="109">
        <v>0</v>
      </c>
      <c r="P35" s="110">
        <v>200</v>
      </c>
      <c r="Q35" s="109">
        <v>0</v>
      </c>
      <c r="R35" s="109">
        <v>862</v>
      </c>
      <c r="S35" s="109">
        <v>0</v>
      </c>
      <c r="T35" s="109">
        <v>0</v>
      </c>
      <c r="U35" s="109">
        <v>0</v>
      </c>
      <c r="V35" s="109">
        <v>19</v>
      </c>
      <c r="W35" s="109">
        <v>0</v>
      </c>
      <c r="X35" s="109">
        <v>11</v>
      </c>
      <c r="Y35" s="109">
        <v>0</v>
      </c>
      <c r="Z35" s="109">
        <v>94</v>
      </c>
      <c r="AA35" s="110">
        <v>0</v>
      </c>
      <c r="AB35" s="109">
        <v>0</v>
      </c>
      <c r="AC35" s="109">
        <v>0</v>
      </c>
      <c r="AD35" s="110">
        <v>0</v>
      </c>
      <c r="AE35" s="119"/>
      <c r="AF35" s="108" t="s">
        <v>116</v>
      </c>
      <c r="AG35" s="120"/>
      <c r="AH35" s="121" t="s">
        <v>116</v>
      </c>
      <c r="AI35" s="109">
        <v>0</v>
      </c>
      <c r="AJ35" s="109">
        <v>0</v>
      </c>
      <c r="AK35" s="109">
        <v>0</v>
      </c>
      <c r="AL35" s="109">
        <v>0</v>
      </c>
      <c r="AM35" s="109">
        <v>1</v>
      </c>
      <c r="AN35" s="109">
        <v>0</v>
      </c>
      <c r="AO35" s="109">
        <v>0</v>
      </c>
      <c r="AP35" s="110">
        <v>418</v>
      </c>
      <c r="AQ35" s="109">
        <v>10</v>
      </c>
      <c r="AR35" s="110">
        <v>1842</v>
      </c>
      <c r="AS35" s="109">
        <v>22</v>
      </c>
      <c r="AT35" s="109">
        <v>4480</v>
      </c>
      <c r="AU35" s="115">
        <v>2</v>
      </c>
      <c r="AV35" s="110">
        <v>1</v>
      </c>
      <c r="AW35" s="110">
        <v>0</v>
      </c>
      <c r="AX35" s="116" t="s">
        <v>114</v>
      </c>
      <c r="AY35" s="122">
        <v>0</v>
      </c>
      <c r="AZ35" s="116" t="s">
        <v>114</v>
      </c>
      <c r="BA35" s="109">
        <v>0</v>
      </c>
      <c r="BB35" s="109">
        <v>0</v>
      </c>
      <c r="BC35" s="109">
        <v>0</v>
      </c>
      <c r="BD35" s="109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35"/>
      <c r="BL35" s="123" t="s">
        <v>116</v>
      </c>
      <c r="BN35" s="108"/>
    </row>
    <row r="36" spans="1:66" ht="14.25" customHeight="1">
      <c r="A36" s="49"/>
      <c r="B36" s="108" t="s">
        <v>117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1</v>
      </c>
      <c r="L36" s="109">
        <v>0</v>
      </c>
      <c r="M36" s="109">
        <v>0</v>
      </c>
      <c r="N36" s="110">
        <v>0</v>
      </c>
      <c r="O36" s="109">
        <v>0</v>
      </c>
      <c r="P36" s="110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10">
        <v>0</v>
      </c>
      <c r="AB36" s="109">
        <v>0</v>
      </c>
      <c r="AC36" s="109">
        <v>0</v>
      </c>
      <c r="AD36" s="110">
        <v>0</v>
      </c>
      <c r="AE36" s="119"/>
      <c r="AF36" s="108" t="s">
        <v>117</v>
      </c>
      <c r="AG36" s="120"/>
      <c r="AH36" s="121" t="s">
        <v>117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10">
        <v>0</v>
      </c>
      <c r="AQ36" s="109">
        <v>1</v>
      </c>
      <c r="AR36" s="110">
        <v>0</v>
      </c>
      <c r="AS36" s="109">
        <v>2</v>
      </c>
      <c r="AT36" s="109">
        <v>0</v>
      </c>
      <c r="AU36" s="115">
        <v>0</v>
      </c>
      <c r="AV36" s="110">
        <v>0</v>
      </c>
      <c r="AW36" s="110">
        <v>0</v>
      </c>
      <c r="AX36" s="116" t="s">
        <v>114</v>
      </c>
      <c r="AY36" s="122">
        <v>0</v>
      </c>
      <c r="AZ36" s="116" t="s">
        <v>114</v>
      </c>
      <c r="BA36" s="109">
        <v>0</v>
      </c>
      <c r="BB36" s="109">
        <v>0</v>
      </c>
      <c r="BC36" s="109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20"/>
      <c r="BL36" s="123" t="s">
        <v>117</v>
      </c>
      <c r="BN36" s="108"/>
    </row>
    <row r="37" spans="1:66" ht="14.25" customHeight="1">
      <c r="A37" s="49"/>
      <c r="B37" s="108" t="s">
        <v>118</v>
      </c>
      <c r="C37" s="109">
        <v>0</v>
      </c>
      <c r="D37" s="109">
        <v>28</v>
      </c>
      <c r="E37" s="109">
        <v>0</v>
      </c>
      <c r="F37" s="109">
        <v>16</v>
      </c>
      <c r="G37" s="109">
        <v>0</v>
      </c>
      <c r="H37" s="109">
        <v>0</v>
      </c>
      <c r="I37" s="109">
        <v>0</v>
      </c>
      <c r="J37" s="109">
        <v>0</v>
      </c>
      <c r="K37" s="109">
        <v>1</v>
      </c>
      <c r="L37" s="109">
        <v>11</v>
      </c>
      <c r="M37" s="109">
        <v>0</v>
      </c>
      <c r="N37" s="110">
        <v>0</v>
      </c>
      <c r="O37" s="109">
        <v>0</v>
      </c>
      <c r="P37" s="110">
        <v>2</v>
      </c>
      <c r="Q37" s="109">
        <v>0</v>
      </c>
      <c r="R37" s="109">
        <v>31</v>
      </c>
      <c r="S37" s="109">
        <v>0</v>
      </c>
      <c r="T37" s="109">
        <v>0</v>
      </c>
      <c r="U37" s="109">
        <v>0</v>
      </c>
      <c r="V37" s="109">
        <v>4</v>
      </c>
      <c r="W37" s="109">
        <v>0</v>
      </c>
      <c r="X37" s="109">
        <v>0</v>
      </c>
      <c r="Y37" s="109">
        <v>0</v>
      </c>
      <c r="Z37" s="109">
        <v>13</v>
      </c>
      <c r="AA37" s="110">
        <v>0</v>
      </c>
      <c r="AB37" s="109">
        <v>0</v>
      </c>
      <c r="AC37" s="109">
        <v>0</v>
      </c>
      <c r="AD37" s="110">
        <v>0</v>
      </c>
      <c r="AE37" s="119"/>
      <c r="AF37" s="108" t="s">
        <v>118</v>
      </c>
      <c r="AG37" s="120"/>
      <c r="AH37" s="121" t="s">
        <v>118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42</v>
      </c>
      <c r="AO37" s="109">
        <v>0</v>
      </c>
      <c r="AP37" s="110">
        <v>143</v>
      </c>
      <c r="AQ37" s="109">
        <v>2</v>
      </c>
      <c r="AR37" s="110">
        <v>0</v>
      </c>
      <c r="AS37" s="109">
        <v>3</v>
      </c>
      <c r="AT37" s="109">
        <v>290</v>
      </c>
      <c r="AU37" s="115">
        <v>0</v>
      </c>
      <c r="AV37" s="110">
        <v>0</v>
      </c>
      <c r="AW37" s="110">
        <v>0</v>
      </c>
      <c r="AX37" s="116" t="s">
        <v>114</v>
      </c>
      <c r="AY37" s="122">
        <v>0</v>
      </c>
      <c r="AZ37" s="116" t="s">
        <v>114</v>
      </c>
      <c r="BA37" s="109">
        <v>0</v>
      </c>
      <c r="BB37" s="109">
        <v>0</v>
      </c>
      <c r="BC37" s="109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20"/>
      <c r="BL37" s="123" t="s">
        <v>118</v>
      </c>
      <c r="BN37" s="108"/>
    </row>
    <row r="38" spans="1:66" ht="14.25" customHeight="1">
      <c r="A38" s="49"/>
      <c r="B38" s="108" t="s">
        <v>119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>
        <v>0</v>
      </c>
      <c r="N38" s="110">
        <v>0</v>
      </c>
      <c r="O38" s="109">
        <v>0</v>
      </c>
      <c r="P38" s="110">
        <v>0</v>
      </c>
      <c r="Q38" s="109">
        <v>1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10">
        <v>0</v>
      </c>
      <c r="AB38" s="109">
        <v>0</v>
      </c>
      <c r="AC38" s="109">
        <v>0</v>
      </c>
      <c r="AD38" s="110">
        <v>0</v>
      </c>
      <c r="AE38" s="119"/>
      <c r="AF38" s="108" t="s">
        <v>119</v>
      </c>
      <c r="AG38" s="120"/>
      <c r="AH38" s="121" t="s">
        <v>119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10">
        <v>0</v>
      </c>
      <c r="AQ38" s="109">
        <v>4</v>
      </c>
      <c r="AR38" s="110">
        <v>0</v>
      </c>
      <c r="AS38" s="109">
        <v>6</v>
      </c>
      <c r="AT38" s="109">
        <v>0</v>
      </c>
      <c r="AU38" s="115">
        <v>0</v>
      </c>
      <c r="AV38" s="110">
        <v>0</v>
      </c>
      <c r="AW38" s="110">
        <v>0</v>
      </c>
      <c r="AX38" s="116" t="s">
        <v>114</v>
      </c>
      <c r="AY38" s="122">
        <v>0</v>
      </c>
      <c r="AZ38" s="116" t="s">
        <v>114</v>
      </c>
      <c r="BA38" s="109">
        <v>0</v>
      </c>
      <c r="BB38" s="109">
        <v>0</v>
      </c>
      <c r="BC38" s="109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20"/>
      <c r="BL38" s="123" t="s">
        <v>119</v>
      </c>
      <c r="BN38" s="108"/>
    </row>
    <row r="39" spans="1:66" ht="14.25" customHeight="1">
      <c r="A39" s="49"/>
      <c r="B39" s="108" t="s">
        <v>120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1</v>
      </c>
      <c r="L39" s="109">
        <v>0</v>
      </c>
      <c r="M39" s="109">
        <v>0</v>
      </c>
      <c r="N39" s="110">
        <v>0</v>
      </c>
      <c r="O39" s="109">
        <v>0</v>
      </c>
      <c r="P39" s="110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10">
        <v>0</v>
      </c>
      <c r="AB39" s="109">
        <v>0</v>
      </c>
      <c r="AC39" s="109">
        <v>0</v>
      </c>
      <c r="AD39" s="110">
        <v>0</v>
      </c>
      <c r="AE39" s="119"/>
      <c r="AF39" s="108" t="s">
        <v>120</v>
      </c>
      <c r="AG39" s="120"/>
      <c r="AH39" s="121" t="s">
        <v>120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10">
        <v>0</v>
      </c>
      <c r="AQ39" s="109">
        <v>3</v>
      </c>
      <c r="AR39" s="110">
        <v>0</v>
      </c>
      <c r="AS39" s="109">
        <v>4</v>
      </c>
      <c r="AT39" s="109">
        <v>0</v>
      </c>
      <c r="AU39" s="115">
        <v>0</v>
      </c>
      <c r="AV39" s="110">
        <v>0</v>
      </c>
      <c r="AW39" s="110">
        <v>0</v>
      </c>
      <c r="AX39" s="116" t="s">
        <v>114</v>
      </c>
      <c r="AY39" s="122">
        <v>0</v>
      </c>
      <c r="AZ39" s="116" t="s">
        <v>114</v>
      </c>
      <c r="BA39" s="109">
        <v>0</v>
      </c>
      <c r="BB39" s="109">
        <v>0</v>
      </c>
      <c r="BC39" s="109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20"/>
      <c r="BL39" s="123" t="s">
        <v>120</v>
      </c>
      <c r="BN39" s="108"/>
    </row>
    <row r="40" spans="1:66" ht="14.25" customHeight="1">
      <c r="A40" s="49"/>
      <c r="B40" s="108" t="s">
        <v>121</v>
      </c>
      <c r="C40" s="109">
        <v>0</v>
      </c>
      <c r="D40" s="109">
        <v>17</v>
      </c>
      <c r="E40" s="109">
        <v>0</v>
      </c>
      <c r="F40" s="109">
        <v>2</v>
      </c>
      <c r="G40" s="109">
        <v>0</v>
      </c>
      <c r="H40" s="109">
        <v>0</v>
      </c>
      <c r="I40" s="109">
        <v>0</v>
      </c>
      <c r="J40" s="109">
        <v>0</v>
      </c>
      <c r="K40" s="109">
        <v>1</v>
      </c>
      <c r="L40" s="109">
        <v>0</v>
      </c>
      <c r="M40" s="109">
        <v>0</v>
      </c>
      <c r="N40" s="110">
        <v>0</v>
      </c>
      <c r="O40" s="109">
        <v>0</v>
      </c>
      <c r="P40" s="110">
        <v>0</v>
      </c>
      <c r="Q40" s="109">
        <v>0</v>
      </c>
      <c r="R40" s="109">
        <v>0</v>
      </c>
      <c r="S40" s="109">
        <v>0</v>
      </c>
      <c r="T40" s="109">
        <v>1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4</v>
      </c>
      <c r="AA40" s="110">
        <v>0</v>
      </c>
      <c r="AB40" s="109">
        <v>0</v>
      </c>
      <c r="AC40" s="109">
        <v>0</v>
      </c>
      <c r="AD40" s="110">
        <v>0</v>
      </c>
      <c r="AE40" s="119"/>
      <c r="AF40" s="108" t="s">
        <v>121</v>
      </c>
      <c r="AG40" s="120"/>
      <c r="AH40" s="121" t="s">
        <v>121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3</v>
      </c>
      <c r="AO40" s="109">
        <v>0</v>
      </c>
      <c r="AP40" s="110">
        <v>0</v>
      </c>
      <c r="AQ40" s="109">
        <v>0</v>
      </c>
      <c r="AR40" s="110">
        <v>6</v>
      </c>
      <c r="AS40" s="109">
        <v>1</v>
      </c>
      <c r="AT40" s="109">
        <v>33</v>
      </c>
      <c r="AU40" s="115">
        <v>0</v>
      </c>
      <c r="AV40" s="110">
        <v>0</v>
      </c>
      <c r="AW40" s="110">
        <v>0</v>
      </c>
      <c r="AX40" s="116" t="s">
        <v>114</v>
      </c>
      <c r="AY40" s="122">
        <v>0</v>
      </c>
      <c r="AZ40" s="116" t="s">
        <v>114</v>
      </c>
      <c r="BA40" s="109">
        <v>0</v>
      </c>
      <c r="BB40" s="109">
        <v>6</v>
      </c>
      <c r="BC40" s="109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20"/>
      <c r="BL40" s="123" t="s">
        <v>121</v>
      </c>
      <c r="BN40" s="108"/>
    </row>
    <row r="41" spans="1:66" ht="14.25" customHeight="1">
      <c r="A41" s="49"/>
      <c r="B41" s="108" t="s">
        <v>122</v>
      </c>
      <c r="C41" s="109">
        <v>1</v>
      </c>
      <c r="D41" s="109">
        <v>6</v>
      </c>
      <c r="E41" s="109">
        <v>1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1</v>
      </c>
      <c r="L41" s="109">
        <v>0</v>
      </c>
      <c r="M41" s="109">
        <v>0</v>
      </c>
      <c r="N41" s="110">
        <v>0</v>
      </c>
      <c r="O41" s="109">
        <v>0</v>
      </c>
      <c r="P41" s="110">
        <v>0</v>
      </c>
      <c r="Q41" s="109">
        <v>1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1</v>
      </c>
      <c r="Z41" s="109">
        <v>0</v>
      </c>
      <c r="AA41" s="110">
        <v>0</v>
      </c>
      <c r="AB41" s="109">
        <v>0</v>
      </c>
      <c r="AC41" s="109">
        <v>0</v>
      </c>
      <c r="AD41" s="110">
        <v>2</v>
      </c>
      <c r="AE41" s="129"/>
      <c r="AF41" s="108" t="s">
        <v>122</v>
      </c>
      <c r="AG41" s="130"/>
      <c r="AH41" s="121" t="s">
        <v>122</v>
      </c>
      <c r="AI41" s="109">
        <v>0</v>
      </c>
      <c r="AJ41" s="109">
        <v>3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10">
        <v>3</v>
      </c>
      <c r="AQ41" s="109">
        <v>0</v>
      </c>
      <c r="AR41" s="110">
        <v>0</v>
      </c>
      <c r="AS41" s="109">
        <v>5</v>
      </c>
      <c r="AT41" s="109">
        <v>14</v>
      </c>
      <c r="AU41" s="115">
        <v>0</v>
      </c>
      <c r="AV41" s="110">
        <v>0</v>
      </c>
      <c r="AW41" s="110">
        <v>0</v>
      </c>
      <c r="AX41" s="116" t="s">
        <v>114</v>
      </c>
      <c r="AY41" s="122">
        <v>0</v>
      </c>
      <c r="AZ41" s="116" t="s">
        <v>114</v>
      </c>
      <c r="BA41" s="109">
        <v>0</v>
      </c>
      <c r="BB41" s="109">
        <v>2</v>
      </c>
      <c r="BC41" s="109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35"/>
      <c r="BL41" s="123" t="s">
        <v>122</v>
      </c>
      <c r="BN41" s="108"/>
    </row>
    <row r="42" spans="1:66" ht="14.25" customHeight="1">
      <c r="A42" s="49"/>
      <c r="B42" s="108" t="s">
        <v>123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5</v>
      </c>
      <c r="L42" s="109">
        <v>0</v>
      </c>
      <c r="M42" s="109">
        <v>0</v>
      </c>
      <c r="N42" s="110">
        <v>0</v>
      </c>
      <c r="O42" s="109">
        <v>0</v>
      </c>
      <c r="P42" s="110">
        <v>236</v>
      </c>
      <c r="Q42" s="109">
        <v>0</v>
      </c>
      <c r="R42" s="109">
        <v>211</v>
      </c>
      <c r="S42" s="109">
        <v>0</v>
      </c>
      <c r="T42" s="109">
        <v>103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10">
        <v>0</v>
      </c>
      <c r="AB42" s="109">
        <v>0</v>
      </c>
      <c r="AC42" s="109">
        <v>0</v>
      </c>
      <c r="AD42" s="110">
        <v>0</v>
      </c>
      <c r="AE42" s="119"/>
      <c r="AF42" s="108" t="s">
        <v>123</v>
      </c>
      <c r="AG42" s="120"/>
      <c r="AH42" s="121" t="s">
        <v>123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1</v>
      </c>
      <c r="AP42" s="110">
        <v>0</v>
      </c>
      <c r="AQ42" s="109">
        <v>0</v>
      </c>
      <c r="AR42" s="110">
        <v>0</v>
      </c>
      <c r="AS42" s="109">
        <v>6</v>
      </c>
      <c r="AT42" s="109">
        <v>550</v>
      </c>
      <c r="AU42" s="115">
        <v>0</v>
      </c>
      <c r="AV42" s="110">
        <v>0</v>
      </c>
      <c r="AW42" s="110">
        <v>0</v>
      </c>
      <c r="AX42" s="116" t="s">
        <v>114</v>
      </c>
      <c r="AY42" s="122">
        <v>0</v>
      </c>
      <c r="AZ42" s="116" t="s">
        <v>114</v>
      </c>
      <c r="BA42" s="109">
        <v>0</v>
      </c>
      <c r="BB42" s="109">
        <v>0</v>
      </c>
      <c r="BC42" s="109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20"/>
      <c r="BL42" s="123" t="s">
        <v>123</v>
      </c>
      <c r="BN42" s="108"/>
    </row>
    <row r="43" spans="1:66" s="107" customFormat="1" ht="14.25" customHeight="1">
      <c r="A43" s="175" t="s">
        <v>44</v>
      </c>
      <c r="B43" s="187"/>
      <c r="C43" s="131">
        <v>0</v>
      </c>
      <c r="D43" s="131">
        <v>17</v>
      </c>
      <c r="E43" s="131">
        <v>0</v>
      </c>
      <c r="F43" s="131">
        <v>11</v>
      </c>
      <c r="G43" s="131">
        <v>0</v>
      </c>
      <c r="H43" s="131">
        <v>1</v>
      </c>
      <c r="I43" s="131">
        <v>0</v>
      </c>
      <c r="J43" s="131">
        <v>0</v>
      </c>
      <c r="K43" s="131">
        <v>46</v>
      </c>
      <c r="L43" s="131">
        <v>939</v>
      </c>
      <c r="M43" s="131">
        <v>0</v>
      </c>
      <c r="N43" s="132">
        <v>0</v>
      </c>
      <c r="O43" s="131">
        <v>0</v>
      </c>
      <c r="P43" s="132">
        <v>16</v>
      </c>
      <c r="Q43" s="131">
        <v>4</v>
      </c>
      <c r="R43" s="131">
        <v>558</v>
      </c>
      <c r="S43" s="131">
        <v>0</v>
      </c>
      <c r="T43" s="131">
        <v>40</v>
      </c>
      <c r="U43" s="131">
        <v>0</v>
      </c>
      <c r="V43" s="131">
        <v>25</v>
      </c>
      <c r="W43" s="131">
        <v>0</v>
      </c>
      <c r="X43" s="131">
        <v>0</v>
      </c>
      <c r="Y43" s="131">
        <v>0</v>
      </c>
      <c r="Z43" s="131">
        <v>17</v>
      </c>
      <c r="AA43" s="132">
        <v>0</v>
      </c>
      <c r="AB43" s="131">
        <v>0</v>
      </c>
      <c r="AC43" s="131">
        <v>0</v>
      </c>
      <c r="AD43" s="131">
        <v>0</v>
      </c>
      <c r="AE43" s="174" t="s">
        <v>44</v>
      </c>
      <c r="AF43" s="175"/>
      <c r="AG43" s="196" t="s">
        <v>44</v>
      </c>
      <c r="AH43" s="212"/>
      <c r="AI43" s="131">
        <v>0</v>
      </c>
      <c r="AJ43" s="131">
        <v>0</v>
      </c>
      <c r="AK43" s="131">
        <v>0</v>
      </c>
      <c r="AL43" s="131">
        <v>8</v>
      </c>
      <c r="AM43" s="131">
        <v>1</v>
      </c>
      <c r="AN43" s="131">
        <v>243</v>
      </c>
      <c r="AO43" s="131">
        <v>6</v>
      </c>
      <c r="AP43" s="131">
        <v>227</v>
      </c>
      <c r="AQ43" s="131">
        <v>5</v>
      </c>
      <c r="AR43" s="132">
        <v>121</v>
      </c>
      <c r="AS43" s="131">
        <v>62</v>
      </c>
      <c r="AT43" s="131">
        <v>2223</v>
      </c>
      <c r="AU43" s="133">
        <v>0</v>
      </c>
      <c r="AV43" s="132">
        <v>0</v>
      </c>
      <c r="AW43" s="132">
        <v>0</v>
      </c>
      <c r="AX43" s="134" t="s">
        <v>88</v>
      </c>
      <c r="AY43" s="137">
        <v>0</v>
      </c>
      <c r="AZ43" s="134" t="s">
        <v>88</v>
      </c>
      <c r="BA43" s="131">
        <v>0</v>
      </c>
      <c r="BB43" s="131">
        <v>482</v>
      </c>
      <c r="BC43" s="131">
        <v>0</v>
      </c>
      <c r="BD43" s="132">
        <v>0</v>
      </c>
      <c r="BE43" s="132">
        <v>0</v>
      </c>
      <c r="BF43" s="132">
        <v>0</v>
      </c>
      <c r="BG43" s="132">
        <v>0</v>
      </c>
      <c r="BH43" s="132">
        <v>0</v>
      </c>
      <c r="BI43" s="132">
        <v>0</v>
      </c>
      <c r="BJ43" s="132">
        <v>0</v>
      </c>
      <c r="BK43" s="196" t="s">
        <v>44</v>
      </c>
      <c r="BL43" s="196"/>
      <c r="BM43" s="213"/>
      <c r="BN43" s="213"/>
    </row>
    <row r="44" spans="1:66" ht="14.25" customHeight="1">
      <c r="A44" s="49"/>
      <c r="B44" s="108" t="s">
        <v>124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7</v>
      </c>
      <c r="L44" s="109">
        <v>220</v>
      </c>
      <c r="M44" s="109">
        <v>0</v>
      </c>
      <c r="N44" s="110">
        <v>0</v>
      </c>
      <c r="O44" s="109">
        <v>0</v>
      </c>
      <c r="P44" s="110">
        <v>0</v>
      </c>
      <c r="Q44" s="109">
        <v>0</v>
      </c>
      <c r="R44" s="109">
        <v>220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10">
        <v>0</v>
      </c>
      <c r="AB44" s="109">
        <v>0</v>
      </c>
      <c r="AC44" s="109">
        <v>0</v>
      </c>
      <c r="AD44" s="110">
        <v>0</v>
      </c>
      <c r="AE44" s="119"/>
      <c r="AF44" s="108" t="s">
        <v>124</v>
      </c>
      <c r="AG44" s="120"/>
      <c r="AH44" s="121" t="s">
        <v>124</v>
      </c>
      <c r="AI44" s="109">
        <v>0</v>
      </c>
      <c r="AJ44" s="109">
        <v>0</v>
      </c>
      <c r="AK44" s="109">
        <v>0</v>
      </c>
      <c r="AL44" s="109">
        <v>0</v>
      </c>
      <c r="AM44" s="109">
        <v>1</v>
      </c>
      <c r="AN44" s="109">
        <v>240</v>
      </c>
      <c r="AO44" s="109">
        <v>0</v>
      </c>
      <c r="AP44" s="110">
        <v>0</v>
      </c>
      <c r="AQ44" s="109">
        <v>0</v>
      </c>
      <c r="AR44" s="110">
        <v>0</v>
      </c>
      <c r="AS44" s="109">
        <v>8</v>
      </c>
      <c r="AT44" s="109">
        <v>680</v>
      </c>
      <c r="AU44" s="115">
        <v>0</v>
      </c>
      <c r="AV44" s="110">
        <v>0</v>
      </c>
      <c r="AW44" s="110">
        <v>0</v>
      </c>
      <c r="AX44" s="116" t="s">
        <v>88</v>
      </c>
      <c r="AY44" s="122">
        <v>0</v>
      </c>
      <c r="AZ44" s="116" t="s">
        <v>88</v>
      </c>
      <c r="BA44" s="109">
        <v>0</v>
      </c>
      <c r="BB44" s="109">
        <v>480</v>
      </c>
      <c r="BC44" s="109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20"/>
      <c r="BL44" s="123" t="s">
        <v>124</v>
      </c>
      <c r="BN44" s="108"/>
    </row>
    <row r="45" spans="1:66" ht="14.25" customHeight="1">
      <c r="A45" s="49"/>
      <c r="B45" s="108" t="s">
        <v>125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7</v>
      </c>
      <c r="L45" s="109">
        <v>243</v>
      </c>
      <c r="M45" s="109">
        <v>0</v>
      </c>
      <c r="N45" s="110">
        <v>0</v>
      </c>
      <c r="O45" s="109">
        <v>0</v>
      </c>
      <c r="P45" s="110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10">
        <v>0</v>
      </c>
      <c r="AB45" s="109">
        <v>0</v>
      </c>
      <c r="AC45" s="109">
        <v>0</v>
      </c>
      <c r="AD45" s="110">
        <v>0</v>
      </c>
      <c r="AE45" s="119"/>
      <c r="AF45" s="108" t="s">
        <v>125</v>
      </c>
      <c r="AG45" s="120"/>
      <c r="AH45" s="121" t="s">
        <v>125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1</v>
      </c>
      <c r="AP45" s="110">
        <v>0</v>
      </c>
      <c r="AQ45" s="109">
        <v>0</v>
      </c>
      <c r="AR45" s="110">
        <v>0</v>
      </c>
      <c r="AS45" s="109">
        <v>8</v>
      </c>
      <c r="AT45" s="109">
        <v>243</v>
      </c>
      <c r="AU45" s="115">
        <v>0</v>
      </c>
      <c r="AV45" s="110">
        <v>0</v>
      </c>
      <c r="AW45" s="110">
        <v>0</v>
      </c>
      <c r="AX45" s="116" t="s">
        <v>88</v>
      </c>
      <c r="AY45" s="122">
        <v>0</v>
      </c>
      <c r="AZ45" s="116" t="s">
        <v>88</v>
      </c>
      <c r="BA45" s="109">
        <v>0</v>
      </c>
      <c r="BB45" s="109">
        <v>0</v>
      </c>
      <c r="BC45" s="109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20"/>
      <c r="BL45" s="123" t="s">
        <v>125</v>
      </c>
      <c r="BN45" s="108"/>
    </row>
    <row r="46" spans="1:66" ht="14.25" customHeight="1">
      <c r="A46" s="49"/>
      <c r="B46" s="108" t="s">
        <v>126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5</v>
      </c>
      <c r="L46" s="109">
        <v>0</v>
      </c>
      <c r="M46" s="109">
        <v>0</v>
      </c>
      <c r="N46" s="110">
        <v>0</v>
      </c>
      <c r="O46" s="109">
        <v>0</v>
      </c>
      <c r="P46" s="110">
        <v>0</v>
      </c>
      <c r="Q46" s="109">
        <v>3</v>
      </c>
      <c r="R46" s="109">
        <v>16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10">
        <v>0</v>
      </c>
      <c r="AB46" s="109">
        <v>0</v>
      </c>
      <c r="AC46" s="109">
        <v>0</v>
      </c>
      <c r="AD46" s="110">
        <v>0</v>
      </c>
      <c r="AE46" s="119"/>
      <c r="AF46" s="108" t="s">
        <v>126</v>
      </c>
      <c r="AG46" s="120"/>
      <c r="AH46" s="121" t="s">
        <v>126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10">
        <v>0</v>
      </c>
      <c r="AQ46" s="109">
        <v>3</v>
      </c>
      <c r="AR46" s="110">
        <v>0</v>
      </c>
      <c r="AS46" s="109">
        <v>11</v>
      </c>
      <c r="AT46" s="109">
        <v>16</v>
      </c>
      <c r="AU46" s="115">
        <v>0</v>
      </c>
      <c r="AV46" s="110">
        <v>0</v>
      </c>
      <c r="AW46" s="110">
        <v>0</v>
      </c>
      <c r="AX46" s="116" t="s">
        <v>88</v>
      </c>
      <c r="AY46" s="122">
        <v>0</v>
      </c>
      <c r="AZ46" s="116" t="s">
        <v>88</v>
      </c>
      <c r="BA46" s="109">
        <v>0</v>
      </c>
      <c r="BB46" s="109">
        <v>0</v>
      </c>
      <c r="BC46" s="109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20"/>
      <c r="BL46" s="123" t="s">
        <v>126</v>
      </c>
      <c r="BN46" s="108"/>
    </row>
    <row r="47" spans="1:66" ht="14.25" customHeight="1">
      <c r="A47" s="49"/>
      <c r="B47" s="108" t="s">
        <v>127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3</v>
      </c>
      <c r="L47" s="109">
        <v>0</v>
      </c>
      <c r="M47" s="109">
        <v>0</v>
      </c>
      <c r="N47" s="110">
        <v>0</v>
      </c>
      <c r="O47" s="109">
        <v>0</v>
      </c>
      <c r="P47" s="110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10">
        <v>0</v>
      </c>
      <c r="AB47" s="109">
        <v>0</v>
      </c>
      <c r="AC47" s="109">
        <v>0</v>
      </c>
      <c r="AD47" s="110">
        <v>0</v>
      </c>
      <c r="AE47" s="119"/>
      <c r="AF47" s="108" t="s">
        <v>127</v>
      </c>
      <c r="AG47" s="120"/>
      <c r="AH47" s="121" t="s">
        <v>127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10">
        <v>0</v>
      </c>
      <c r="AQ47" s="109">
        <v>0</v>
      </c>
      <c r="AR47" s="110">
        <v>0</v>
      </c>
      <c r="AS47" s="109">
        <v>3</v>
      </c>
      <c r="AT47" s="109">
        <v>0</v>
      </c>
      <c r="AU47" s="115">
        <v>0</v>
      </c>
      <c r="AV47" s="110">
        <v>0</v>
      </c>
      <c r="AW47" s="110">
        <v>0</v>
      </c>
      <c r="AX47" s="116" t="s">
        <v>88</v>
      </c>
      <c r="AY47" s="122">
        <v>0</v>
      </c>
      <c r="AZ47" s="116" t="s">
        <v>88</v>
      </c>
      <c r="BA47" s="109">
        <v>0</v>
      </c>
      <c r="BB47" s="109">
        <v>0</v>
      </c>
      <c r="BC47" s="109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20"/>
      <c r="BL47" s="123" t="s">
        <v>127</v>
      </c>
      <c r="BN47" s="108"/>
    </row>
    <row r="48" spans="1:66" ht="14.25" customHeight="1">
      <c r="A48" s="49"/>
      <c r="B48" s="108" t="s">
        <v>128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2</v>
      </c>
      <c r="L48" s="109">
        <v>0</v>
      </c>
      <c r="M48" s="109">
        <v>0</v>
      </c>
      <c r="N48" s="110">
        <v>0</v>
      </c>
      <c r="O48" s="109">
        <v>0</v>
      </c>
      <c r="P48" s="110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10">
        <v>0</v>
      </c>
      <c r="AB48" s="109">
        <v>0</v>
      </c>
      <c r="AC48" s="109">
        <v>0</v>
      </c>
      <c r="AD48" s="110">
        <v>0</v>
      </c>
      <c r="AE48" s="119"/>
      <c r="AF48" s="108" t="s">
        <v>128</v>
      </c>
      <c r="AG48" s="120"/>
      <c r="AH48" s="121" t="s">
        <v>128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10">
        <v>0</v>
      </c>
      <c r="AQ48" s="109">
        <v>0</v>
      </c>
      <c r="AR48" s="110">
        <v>0</v>
      </c>
      <c r="AS48" s="109">
        <v>2</v>
      </c>
      <c r="AT48" s="109">
        <v>0</v>
      </c>
      <c r="AU48" s="115">
        <v>0</v>
      </c>
      <c r="AV48" s="110">
        <v>0</v>
      </c>
      <c r="AW48" s="110">
        <v>0</v>
      </c>
      <c r="AX48" s="116" t="s">
        <v>88</v>
      </c>
      <c r="AY48" s="122">
        <v>0</v>
      </c>
      <c r="AZ48" s="116" t="s">
        <v>88</v>
      </c>
      <c r="BA48" s="109">
        <v>0</v>
      </c>
      <c r="BB48" s="109">
        <v>0</v>
      </c>
      <c r="BC48" s="109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20"/>
      <c r="BL48" s="123" t="s">
        <v>128</v>
      </c>
      <c r="BN48" s="108"/>
    </row>
    <row r="49" spans="1:66" ht="14.25" customHeight="1">
      <c r="A49" s="49"/>
      <c r="B49" s="108" t="s">
        <v>129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3</v>
      </c>
      <c r="L49" s="109">
        <v>0</v>
      </c>
      <c r="M49" s="109">
        <v>0</v>
      </c>
      <c r="N49" s="110">
        <v>0</v>
      </c>
      <c r="O49" s="109">
        <v>0</v>
      </c>
      <c r="P49" s="110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10">
        <v>0</v>
      </c>
      <c r="AB49" s="109">
        <v>0</v>
      </c>
      <c r="AC49" s="109">
        <v>0</v>
      </c>
      <c r="AD49" s="110">
        <v>0</v>
      </c>
      <c r="AE49" s="119"/>
      <c r="AF49" s="108" t="s">
        <v>129</v>
      </c>
      <c r="AG49" s="120"/>
      <c r="AH49" s="121" t="s">
        <v>129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1</v>
      </c>
      <c r="AP49" s="110">
        <v>0</v>
      </c>
      <c r="AQ49" s="109">
        <v>2</v>
      </c>
      <c r="AR49" s="110">
        <v>115</v>
      </c>
      <c r="AS49" s="109">
        <v>6</v>
      </c>
      <c r="AT49" s="109">
        <v>115</v>
      </c>
      <c r="AU49" s="115">
        <v>0</v>
      </c>
      <c r="AV49" s="110">
        <v>0</v>
      </c>
      <c r="AW49" s="110">
        <v>0</v>
      </c>
      <c r="AX49" s="116" t="s">
        <v>88</v>
      </c>
      <c r="AY49" s="122">
        <v>0</v>
      </c>
      <c r="AZ49" s="116" t="s">
        <v>88</v>
      </c>
      <c r="BA49" s="109">
        <v>0</v>
      </c>
      <c r="BB49" s="109">
        <v>0</v>
      </c>
      <c r="BC49" s="109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20"/>
      <c r="BL49" s="123" t="s">
        <v>129</v>
      </c>
      <c r="BN49" s="108"/>
    </row>
    <row r="50" spans="1:66" ht="14.25" customHeight="1">
      <c r="A50" s="49"/>
      <c r="B50" s="108" t="s">
        <v>130</v>
      </c>
      <c r="C50" s="109">
        <v>0</v>
      </c>
      <c r="D50" s="109">
        <v>8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3</v>
      </c>
      <c r="L50" s="109">
        <v>0</v>
      </c>
      <c r="M50" s="109">
        <v>0</v>
      </c>
      <c r="N50" s="110">
        <v>0</v>
      </c>
      <c r="O50" s="109">
        <v>0</v>
      </c>
      <c r="P50" s="110">
        <v>0</v>
      </c>
      <c r="Q50" s="109">
        <v>1</v>
      </c>
      <c r="R50" s="109">
        <v>2</v>
      </c>
      <c r="S50" s="109">
        <v>0</v>
      </c>
      <c r="T50" s="109">
        <v>0</v>
      </c>
      <c r="U50" s="109">
        <v>0</v>
      </c>
      <c r="V50" s="109">
        <v>24</v>
      </c>
      <c r="W50" s="109">
        <v>0</v>
      </c>
      <c r="X50" s="109">
        <v>0</v>
      </c>
      <c r="Y50" s="109">
        <v>0</v>
      </c>
      <c r="Z50" s="109">
        <v>4</v>
      </c>
      <c r="AA50" s="110">
        <v>0</v>
      </c>
      <c r="AB50" s="109">
        <v>0</v>
      </c>
      <c r="AC50" s="109">
        <v>0</v>
      </c>
      <c r="AD50" s="110">
        <v>0</v>
      </c>
      <c r="AE50" s="119"/>
      <c r="AF50" s="108" t="s">
        <v>130</v>
      </c>
      <c r="AG50" s="120"/>
      <c r="AH50" s="121" t="s">
        <v>130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1</v>
      </c>
      <c r="AP50" s="110">
        <v>0</v>
      </c>
      <c r="AQ50" s="109">
        <v>0</v>
      </c>
      <c r="AR50" s="110">
        <v>6</v>
      </c>
      <c r="AS50" s="109">
        <v>5</v>
      </c>
      <c r="AT50" s="109">
        <v>44</v>
      </c>
      <c r="AU50" s="115">
        <v>0</v>
      </c>
      <c r="AV50" s="110">
        <v>0</v>
      </c>
      <c r="AW50" s="110">
        <v>0</v>
      </c>
      <c r="AX50" s="116" t="s">
        <v>88</v>
      </c>
      <c r="AY50" s="122">
        <v>0</v>
      </c>
      <c r="AZ50" s="116" t="s">
        <v>88</v>
      </c>
      <c r="BA50" s="109">
        <v>0</v>
      </c>
      <c r="BB50" s="109">
        <v>2</v>
      </c>
      <c r="BC50" s="109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20"/>
      <c r="BL50" s="123" t="s">
        <v>130</v>
      </c>
      <c r="BN50" s="108"/>
    </row>
    <row r="51" spans="1:66" ht="14.25" customHeight="1">
      <c r="A51" s="49"/>
      <c r="B51" s="108" t="s">
        <v>131</v>
      </c>
      <c r="C51" s="109">
        <v>0</v>
      </c>
      <c r="D51" s="109">
        <v>1</v>
      </c>
      <c r="E51" s="109">
        <v>0</v>
      </c>
      <c r="F51" s="109">
        <v>3</v>
      </c>
      <c r="G51" s="109">
        <v>0</v>
      </c>
      <c r="H51" s="109">
        <v>1</v>
      </c>
      <c r="I51" s="109">
        <v>0</v>
      </c>
      <c r="J51" s="109">
        <v>0</v>
      </c>
      <c r="K51" s="109">
        <v>3</v>
      </c>
      <c r="L51" s="109">
        <v>0</v>
      </c>
      <c r="M51" s="109">
        <v>0</v>
      </c>
      <c r="N51" s="110">
        <v>0</v>
      </c>
      <c r="O51" s="109">
        <v>0</v>
      </c>
      <c r="P51" s="110">
        <v>6</v>
      </c>
      <c r="Q51" s="109">
        <v>0</v>
      </c>
      <c r="R51" s="109">
        <v>310</v>
      </c>
      <c r="S51" s="109">
        <v>0</v>
      </c>
      <c r="T51" s="109">
        <v>40</v>
      </c>
      <c r="U51" s="109">
        <v>0</v>
      </c>
      <c r="V51" s="109">
        <v>1</v>
      </c>
      <c r="W51" s="109">
        <v>0</v>
      </c>
      <c r="X51" s="109">
        <v>0</v>
      </c>
      <c r="Y51" s="109">
        <v>0</v>
      </c>
      <c r="Z51" s="109">
        <v>5</v>
      </c>
      <c r="AA51" s="110">
        <v>0</v>
      </c>
      <c r="AB51" s="109">
        <v>0</v>
      </c>
      <c r="AC51" s="109">
        <v>0</v>
      </c>
      <c r="AD51" s="110">
        <v>0</v>
      </c>
      <c r="AE51" s="119"/>
      <c r="AF51" s="108" t="s">
        <v>131</v>
      </c>
      <c r="AG51" s="120"/>
      <c r="AH51" s="121" t="s">
        <v>131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1</v>
      </c>
      <c r="AO51" s="109">
        <v>0</v>
      </c>
      <c r="AP51" s="110">
        <v>220</v>
      </c>
      <c r="AQ51" s="109">
        <v>0</v>
      </c>
      <c r="AR51" s="110">
        <v>0</v>
      </c>
      <c r="AS51" s="109">
        <v>3</v>
      </c>
      <c r="AT51" s="109">
        <v>588</v>
      </c>
      <c r="AU51" s="115">
        <v>0</v>
      </c>
      <c r="AV51" s="110">
        <v>0</v>
      </c>
      <c r="AW51" s="110">
        <v>0</v>
      </c>
      <c r="AX51" s="116" t="s">
        <v>88</v>
      </c>
      <c r="AY51" s="122">
        <v>0</v>
      </c>
      <c r="AZ51" s="116" t="s">
        <v>88</v>
      </c>
      <c r="BA51" s="109">
        <v>0</v>
      </c>
      <c r="BB51" s="109">
        <v>0</v>
      </c>
      <c r="BC51" s="109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20"/>
      <c r="BL51" s="123" t="s">
        <v>131</v>
      </c>
      <c r="BN51" s="108"/>
    </row>
    <row r="52" spans="1:66" ht="14.25" customHeight="1">
      <c r="A52" s="49"/>
      <c r="B52" s="108" t="s">
        <v>132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4</v>
      </c>
      <c r="L52" s="109">
        <v>245</v>
      </c>
      <c r="M52" s="109">
        <v>0</v>
      </c>
      <c r="N52" s="110">
        <v>0</v>
      </c>
      <c r="O52" s="109">
        <v>0</v>
      </c>
      <c r="P52" s="110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10">
        <v>0</v>
      </c>
      <c r="AB52" s="109">
        <v>0</v>
      </c>
      <c r="AC52" s="109">
        <v>0</v>
      </c>
      <c r="AD52" s="110">
        <v>0</v>
      </c>
      <c r="AE52" s="119"/>
      <c r="AF52" s="108" t="s">
        <v>132</v>
      </c>
      <c r="AG52" s="120"/>
      <c r="AH52" s="121" t="s">
        <v>132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3</v>
      </c>
      <c r="AP52" s="110">
        <v>0</v>
      </c>
      <c r="AQ52" s="109">
        <v>0</v>
      </c>
      <c r="AR52" s="110">
        <v>0</v>
      </c>
      <c r="AS52" s="109">
        <v>7</v>
      </c>
      <c r="AT52" s="109">
        <v>245</v>
      </c>
      <c r="AU52" s="115">
        <v>0</v>
      </c>
      <c r="AV52" s="110">
        <v>0</v>
      </c>
      <c r="AW52" s="110">
        <v>0</v>
      </c>
      <c r="AX52" s="116" t="s">
        <v>88</v>
      </c>
      <c r="AY52" s="122">
        <v>0</v>
      </c>
      <c r="AZ52" s="116" t="s">
        <v>88</v>
      </c>
      <c r="BA52" s="109">
        <v>0</v>
      </c>
      <c r="BB52" s="109">
        <v>0</v>
      </c>
      <c r="BC52" s="109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20"/>
      <c r="BL52" s="123" t="s">
        <v>132</v>
      </c>
      <c r="BN52" s="108"/>
    </row>
    <row r="53" spans="1:66" ht="14.25" customHeight="1">
      <c r="A53" s="49"/>
      <c r="B53" s="108" t="s">
        <v>133</v>
      </c>
      <c r="C53" s="109">
        <v>0</v>
      </c>
      <c r="D53" s="109">
        <v>8</v>
      </c>
      <c r="E53" s="109">
        <v>0</v>
      </c>
      <c r="F53" s="109">
        <v>8</v>
      </c>
      <c r="G53" s="109">
        <v>0</v>
      </c>
      <c r="H53" s="109">
        <v>0</v>
      </c>
      <c r="I53" s="109">
        <v>0</v>
      </c>
      <c r="J53" s="109">
        <v>0</v>
      </c>
      <c r="K53" s="109">
        <v>3</v>
      </c>
      <c r="L53" s="109">
        <v>231</v>
      </c>
      <c r="M53" s="109">
        <v>0</v>
      </c>
      <c r="N53" s="110">
        <v>0</v>
      </c>
      <c r="O53" s="109">
        <v>0</v>
      </c>
      <c r="P53" s="110">
        <v>10</v>
      </c>
      <c r="Q53" s="109">
        <v>0</v>
      </c>
      <c r="R53" s="109">
        <v>10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8</v>
      </c>
      <c r="AA53" s="110">
        <v>0</v>
      </c>
      <c r="AB53" s="109">
        <v>0</v>
      </c>
      <c r="AC53" s="109">
        <v>0</v>
      </c>
      <c r="AD53" s="110">
        <v>0</v>
      </c>
      <c r="AE53" s="119"/>
      <c r="AF53" s="108" t="s">
        <v>133</v>
      </c>
      <c r="AG53" s="120"/>
      <c r="AH53" s="121" t="s">
        <v>133</v>
      </c>
      <c r="AI53" s="109">
        <v>0</v>
      </c>
      <c r="AJ53" s="109">
        <v>0</v>
      </c>
      <c r="AK53" s="109">
        <v>0</v>
      </c>
      <c r="AL53" s="109">
        <v>8</v>
      </c>
      <c r="AM53" s="109">
        <v>0</v>
      </c>
      <c r="AN53" s="109">
        <v>2</v>
      </c>
      <c r="AO53" s="109">
        <v>0</v>
      </c>
      <c r="AP53" s="110">
        <v>7</v>
      </c>
      <c r="AQ53" s="109">
        <v>0</v>
      </c>
      <c r="AR53" s="110">
        <v>0</v>
      </c>
      <c r="AS53" s="109">
        <v>3</v>
      </c>
      <c r="AT53" s="109">
        <v>292</v>
      </c>
      <c r="AU53" s="115">
        <v>0</v>
      </c>
      <c r="AV53" s="110">
        <v>0</v>
      </c>
      <c r="AW53" s="110">
        <v>0</v>
      </c>
      <c r="AX53" s="116" t="s">
        <v>88</v>
      </c>
      <c r="AY53" s="122">
        <v>0</v>
      </c>
      <c r="AZ53" s="116" t="s">
        <v>88</v>
      </c>
      <c r="BA53" s="109">
        <v>0</v>
      </c>
      <c r="BB53" s="109">
        <v>0</v>
      </c>
      <c r="BC53" s="109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20"/>
      <c r="BL53" s="123" t="s">
        <v>133</v>
      </c>
      <c r="BN53" s="108"/>
    </row>
    <row r="54" spans="1:66" ht="14.25" customHeight="1">
      <c r="A54" s="49"/>
      <c r="B54" s="108" t="s">
        <v>134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6</v>
      </c>
      <c r="L54" s="109">
        <v>0</v>
      </c>
      <c r="M54" s="109">
        <v>0</v>
      </c>
      <c r="N54" s="110">
        <v>0</v>
      </c>
      <c r="O54" s="109">
        <v>0</v>
      </c>
      <c r="P54" s="110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10">
        <v>0</v>
      </c>
      <c r="AB54" s="109">
        <v>0</v>
      </c>
      <c r="AC54" s="109">
        <v>0</v>
      </c>
      <c r="AD54" s="110">
        <v>0</v>
      </c>
      <c r="AE54" s="119"/>
      <c r="AF54" s="108" t="s">
        <v>134</v>
      </c>
      <c r="AG54" s="120"/>
      <c r="AH54" s="121" t="s">
        <v>134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10">
        <v>0</v>
      </c>
      <c r="AQ54" s="109">
        <v>0</v>
      </c>
      <c r="AR54" s="110">
        <v>0</v>
      </c>
      <c r="AS54" s="109">
        <v>6</v>
      </c>
      <c r="AT54" s="109">
        <v>0</v>
      </c>
      <c r="AU54" s="115">
        <v>0</v>
      </c>
      <c r="AV54" s="110">
        <v>0</v>
      </c>
      <c r="AW54" s="110">
        <v>0</v>
      </c>
      <c r="AX54" s="116" t="s">
        <v>88</v>
      </c>
      <c r="AY54" s="122">
        <v>0</v>
      </c>
      <c r="AZ54" s="116" t="s">
        <v>88</v>
      </c>
      <c r="BA54" s="109">
        <v>0</v>
      </c>
      <c r="BB54" s="109">
        <v>0</v>
      </c>
      <c r="BC54" s="109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20"/>
      <c r="BL54" s="123" t="s">
        <v>134</v>
      </c>
      <c r="BN54" s="108"/>
    </row>
    <row r="55" spans="1:66" s="107" customFormat="1" ht="14.25" customHeight="1">
      <c r="A55" s="175" t="s">
        <v>45</v>
      </c>
      <c r="B55" s="187"/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19</v>
      </c>
      <c r="L55" s="131">
        <v>382</v>
      </c>
      <c r="M55" s="131">
        <v>0</v>
      </c>
      <c r="N55" s="132">
        <v>0</v>
      </c>
      <c r="O55" s="131">
        <v>0</v>
      </c>
      <c r="P55" s="132">
        <v>4</v>
      </c>
      <c r="Q55" s="131">
        <v>0</v>
      </c>
      <c r="R55" s="131">
        <v>628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2">
        <v>0</v>
      </c>
      <c r="AB55" s="131">
        <v>0</v>
      </c>
      <c r="AC55" s="131">
        <v>0</v>
      </c>
      <c r="AD55" s="132">
        <v>0</v>
      </c>
      <c r="AE55" s="174" t="s">
        <v>45</v>
      </c>
      <c r="AF55" s="175"/>
      <c r="AG55" s="196" t="s">
        <v>45</v>
      </c>
      <c r="AH55" s="212"/>
      <c r="AI55" s="131">
        <v>0</v>
      </c>
      <c r="AJ55" s="131">
        <v>0</v>
      </c>
      <c r="AK55" s="131">
        <v>0</v>
      </c>
      <c r="AL55" s="131">
        <v>0</v>
      </c>
      <c r="AM55" s="131">
        <v>0</v>
      </c>
      <c r="AN55" s="131">
        <v>210</v>
      </c>
      <c r="AO55" s="131">
        <v>1</v>
      </c>
      <c r="AP55" s="132">
        <v>690</v>
      </c>
      <c r="AQ55" s="131">
        <v>2</v>
      </c>
      <c r="AR55" s="132">
        <v>483</v>
      </c>
      <c r="AS55" s="131">
        <v>22</v>
      </c>
      <c r="AT55" s="131">
        <v>2397</v>
      </c>
      <c r="AU55" s="133">
        <v>0</v>
      </c>
      <c r="AV55" s="132">
        <v>0</v>
      </c>
      <c r="AW55" s="132">
        <v>0</v>
      </c>
      <c r="AX55" s="134" t="s">
        <v>88</v>
      </c>
      <c r="AY55" s="137">
        <v>0</v>
      </c>
      <c r="AZ55" s="134" t="s">
        <v>88</v>
      </c>
      <c r="BA55" s="131">
        <v>0</v>
      </c>
      <c r="BB55" s="131">
        <v>0</v>
      </c>
      <c r="BC55" s="131">
        <v>0</v>
      </c>
      <c r="BD55" s="132">
        <v>0</v>
      </c>
      <c r="BE55" s="132">
        <v>0</v>
      </c>
      <c r="BF55" s="132">
        <v>0</v>
      </c>
      <c r="BG55" s="132">
        <v>0</v>
      </c>
      <c r="BH55" s="132">
        <v>0</v>
      </c>
      <c r="BI55" s="132">
        <v>0</v>
      </c>
      <c r="BJ55" s="132">
        <v>0</v>
      </c>
      <c r="BK55" s="196" t="s">
        <v>45</v>
      </c>
      <c r="BL55" s="196"/>
      <c r="BM55" s="213"/>
      <c r="BN55" s="213"/>
    </row>
    <row r="56" spans="1:66" ht="14.25" customHeight="1">
      <c r="A56" s="49"/>
      <c r="B56" s="108" t="s">
        <v>135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7</v>
      </c>
      <c r="L56" s="109">
        <v>208</v>
      </c>
      <c r="M56" s="109">
        <v>0</v>
      </c>
      <c r="N56" s="110">
        <v>0</v>
      </c>
      <c r="O56" s="109">
        <v>0</v>
      </c>
      <c r="P56" s="110">
        <v>0</v>
      </c>
      <c r="Q56" s="109">
        <v>0</v>
      </c>
      <c r="R56" s="109">
        <v>628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10">
        <v>0</v>
      </c>
      <c r="AB56" s="109">
        <v>0</v>
      </c>
      <c r="AC56" s="109">
        <v>0</v>
      </c>
      <c r="AD56" s="110">
        <v>0</v>
      </c>
      <c r="AE56" s="119"/>
      <c r="AF56" s="108" t="s">
        <v>135</v>
      </c>
      <c r="AG56" s="120"/>
      <c r="AH56" s="121" t="s">
        <v>135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210</v>
      </c>
      <c r="AO56" s="109">
        <v>0</v>
      </c>
      <c r="AP56" s="110">
        <v>208</v>
      </c>
      <c r="AQ56" s="109">
        <v>0</v>
      </c>
      <c r="AR56" s="110">
        <v>0</v>
      </c>
      <c r="AS56" s="109">
        <v>7</v>
      </c>
      <c r="AT56" s="109">
        <v>1254</v>
      </c>
      <c r="AU56" s="115">
        <v>0</v>
      </c>
      <c r="AV56" s="110">
        <v>0</v>
      </c>
      <c r="AW56" s="110">
        <v>0</v>
      </c>
      <c r="AX56" s="116" t="s">
        <v>88</v>
      </c>
      <c r="AY56" s="122">
        <v>0</v>
      </c>
      <c r="AZ56" s="116" t="s">
        <v>88</v>
      </c>
      <c r="BA56" s="109">
        <v>0</v>
      </c>
      <c r="BB56" s="109">
        <v>0</v>
      </c>
      <c r="BC56" s="109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20"/>
      <c r="BL56" s="123" t="s">
        <v>135</v>
      </c>
      <c r="BN56" s="108"/>
    </row>
    <row r="57" spans="1:66" ht="14.25" customHeight="1">
      <c r="A57" s="49"/>
      <c r="B57" s="108" t="s">
        <v>136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3</v>
      </c>
      <c r="L57" s="109">
        <v>60</v>
      </c>
      <c r="M57" s="109">
        <v>0</v>
      </c>
      <c r="N57" s="110">
        <v>0</v>
      </c>
      <c r="O57" s="109">
        <v>0</v>
      </c>
      <c r="P57" s="110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10">
        <v>0</v>
      </c>
      <c r="AB57" s="109">
        <v>0</v>
      </c>
      <c r="AC57" s="109">
        <v>0</v>
      </c>
      <c r="AD57" s="110">
        <v>0</v>
      </c>
      <c r="AE57" s="119"/>
      <c r="AF57" s="108" t="s">
        <v>136</v>
      </c>
      <c r="AG57" s="120"/>
      <c r="AH57" s="121" t="s">
        <v>136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10">
        <v>482</v>
      </c>
      <c r="AQ57" s="109">
        <v>0</v>
      </c>
      <c r="AR57" s="110">
        <v>0</v>
      </c>
      <c r="AS57" s="109">
        <v>3</v>
      </c>
      <c r="AT57" s="109">
        <v>542</v>
      </c>
      <c r="AU57" s="115">
        <v>0</v>
      </c>
      <c r="AV57" s="110">
        <v>0</v>
      </c>
      <c r="AW57" s="110">
        <v>0</v>
      </c>
      <c r="AX57" s="116" t="s">
        <v>88</v>
      </c>
      <c r="AY57" s="122">
        <v>0</v>
      </c>
      <c r="AZ57" s="116" t="s">
        <v>88</v>
      </c>
      <c r="BA57" s="109">
        <v>0</v>
      </c>
      <c r="BB57" s="109">
        <v>0</v>
      </c>
      <c r="BC57" s="109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20"/>
      <c r="BL57" s="123" t="s">
        <v>136</v>
      </c>
      <c r="BN57" s="108"/>
    </row>
    <row r="58" spans="1:66" ht="14.25" customHeight="1">
      <c r="A58" s="49"/>
      <c r="B58" s="108" t="s">
        <v>137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2</v>
      </c>
      <c r="L58" s="109">
        <v>0</v>
      </c>
      <c r="M58" s="109">
        <v>0</v>
      </c>
      <c r="N58" s="110">
        <v>0</v>
      </c>
      <c r="O58" s="109">
        <v>0</v>
      </c>
      <c r="P58" s="110">
        <v>4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10">
        <v>0</v>
      </c>
      <c r="AB58" s="109">
        <v>0</v>
      </c>
      <c r="AC58" s="109">
        <v>0</v>
      </c>
      <c r="AD58" s="110">
        <v>0</v>
      </c>
      <c r="AE58" s="119"/>
      <c r="AF58" s="108" t="s">
        <v>137</v>
      </c>
      <c r="AG58" s="120"/>
      <c r="AH58" s="121" t="s">
        <v>137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1</v>
      </c>
      <c r="AP58" s="110">
        <v>0</v>
      </c>
      <c r="AQ58" s="109">
        <v>0</v>
      </c>
      <c r="AR58" s="110">
        <v>0</v>
      </c>
      <c r="AS58" s="109">
        <v>3</v>
      </c>
      <c r="AT58" s="109">
        <v>4</v>
      </c>
      <c r="AU58" s="115">
        <v>0</v>
      </c>
      <c r="AV58" s="110">
        <v>0</v>
      </c>
      <c r="AW58" s="110">
        <v>0</v>
      </c>
      <c r="AX58" s="116" t="s">
        <v>88</v>
      </c>
      <c r="AY58" s="122">
        <v>0</v>
      </c>
      <c r="AZ58" s="116" t="s">
        <v>88</v>
      </c>
      <c r="BA58" s="109">
        <v>0</v>
      </c>
      <c r="BB58" s="109">
        <v>0</v>
      </c>
      <c r="BC58" s="109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20"/>
      <c r="BL58" s="123" t="s">
        <v>137</v>
      </c>
      <c r="BN58" s="108"/>
    </row>
    <row r="59" spans="1:66" ht="14.25" customHeight="1">
      <c r="A59" s="49"/>
      <c r="B59" s="108" t="s">
        <v>138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2</v>
      </c>
      <c r="L59" s="109">
        <v>0</v>
      </c>
      <c r="M59" s="109">
        <v>0</v>
      </c>
      <c r="N59" s="110">
        <v>0</v>
      </c>
      <c r="O59" s="109">
        <v>0</v>
      </c>
      <c r="P59" s="110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10">
        <v>0</v>
      </c>
      <c r="AB59" s="109">
        <v>0</v>
      </c>
      <c r="AC59" s="109">
        <v>0</v>
      </c>
      <c r="AD59" s="110">
        <v>0</v>
      </c>
      <c r="AE59" s="119"/>
      <c r="AF59" s="108" t="s">
        <v>138</v>
      </c>
      <c r="AG59" s="120"/>
      <c r="AH59" s="121" t="s">
        <v>138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10">
        <v>0</v>
      </c>
      <c r="AQ59" s="109">
        <v>2</v>
      </c>
      <c r="AR59" s="110">
        <v>483</v>
      </c>
      <c r="AS59" s="109">
        <v>4</v>
      </c>
      <c r="AT59" s="109">
        <v>483</v>
      </c>
      <c r="AU59" s="115">
        <v>0</v>
      </c>
      <c r="AV59" s="110">
        <v>0</v>
      </c>
      <c r="AW59" s="110">
        <v>0</v>
      </c>
      <c r="AX59" s="116" t="s">
        <v>88</v>
      </c>
      <c r="AY59" s="122">
        <v>0</v>
      </c>
      <c r="AZ59" s="116" t="s">
        <v>88</v>
      </c>
      <c r="BA59" s="109">
        <v>0</v>
      </c>
      <c r="BB59" s="109">
        <v>0</v>
      </c>
      <c r="BC59" s="109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20"/>
      <c r="BL59" s="123" t="s">
        <v>138</v>
      </c>
      <c r="BN59" s="108"/>
    </row>
    <row r="60" spans="1:66" ht="14.25" customHeight="1">
      <c r="A60" s="49"/>
      <c r="B60" s="108" t="s">
        <v>139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3</v>
      </c>
      <c r="L60" s="109">
        <v>114</v>
      </c>
      <c r="M60" s="109">
        <v>0</v>
      </c>
      <c r="N60" s="110">
        <v>0</v>
      </c>
      <c r="O60" s="109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10">
        <v>0</v>
      </c>
      <c r="AB60" s="109">
        <v>0</v>
      </c>
      <c r="AC60" s="109">
        <v>0</v>
      </c>
      <c r="AD60" s="110">
        <v>0</v>
      </c>
      <c r="AE60" s="119"/>
      <c r="AF60" s="108" t="s">
        <v>139</v>
      </c>
      <c r="AG60" s="120"/>
      <c r="AH60" s="121" t="s">
        <v>139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10">
        <v>0</v>
      </c>
      <c r="AQ60" s="109">
        <v>0</v>
      </c>
      <c r="AR60" s="110">
        <v>0</v>
      </c>
      <c r="AS60" s="109">
        <v>3</v>
      </c>
      <c r="AT60" s="109">
        <v>114</v>
      </c>
      <c r="AU60" s="115">
        <v>0</v>
      </c>
      <c r="AV60" s="110">
        <v>0</v>
      </c>
      <c r="AW60" s="110">
        <v>0</v>
      </c>
      <c r="AX60" s="116" t="s">
        <v>88</v>
      </c>
      <c r="AY60" s="122">
        <v>0</v>
      </c>
      <c r="AZ60" s="116" t="s">
        <v>88</v>
      </c>
      <c r="BA60" s="109">
        <v>0</v>
      </c>
      <c r="BB60" s="109">
        <v>0</v>
      </c>
      <c r="BC60" s="109">
        <v>0</v>
      </c>
      <c r="BD60" s="110">
        <v>0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20"/>
      <c r="BL60" s="123" t="s">
        <v>139</v>
      </c>
      <c r="BN60" s="108"/>
    </row>
    <row r="61" spans="1:66" ht="14.25" customHeight="1">
      <c r="A61" s="128"/>
      <c r="B61" s="108" t="s">
        <v>140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2</v>
      </c>
      <c r="L61" s="109">
        <v>0</v>
      </c>
      <c r="M61" s="109">
        <v>0</v>
      </c>
      <c r="N61" s="110">
        <v>0</v>
      </c>
      <c r="O61" s="109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10">
        <v>0</v>
      </c>
      <c r="AB61" s="109">
        <v>0</v>
      </c>
      <c r="AC61" s="109">
        <v>0</v>
      </c>
      <c r="AD61" s="110">
        <v>0</v>
      </c>
      <c r="AE61" s="129"/>
      <c r="AF61" s="108" t="s">
        <v>140</v>
      </c>
      <c r="AG61" s="130"/>
      <c r="AH61" s="121" t="s">
        <v>140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10">
        <v>0</v>
      </c>
      <c r="AQ61" s="109">
        <v>0</v>
      </c>
      <c r="AR61" s="110">
        <v>0</v>
      </c>
      <c r="AS61" s="109">
        <v>2</v>
      </c>
      <c r="AT61" s="109">
        <v>0</v>
      </c>
      <c r="AU61" s="115">
        <v>0</v>
      </c>
      <c r="AV61" s="110">
        <v>0</v>
      </c>
      <c r="AW61" s="110">
        <v>0</v>
      </c>
      <c r="AX61" s="116" t="s">
        <v>88</v>
      </c>
      <c r="AY61" s="122">
        <v>0</v>
      </c>
      <c r="AZ61" s="116" t="s">
        <v>88</v>
      </c>
      <c r="BA61" s="109">
        <v>0</v>
      </c>
      <c r="BB61" s="109">
        <v>0</v>
      </c>
      <c r="BC61" s="109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30"/>
      <c r="BL61" s="123" t="s">
        <v>140</v>
      </c>
      <c r="BN61" s="108"/>
    </row>
    <row r="62" spans="1:66" s="107" customFormat="1" ht="14.25" customHeight="1">
      <c r="A62" s="188" t="s">
        <v>46</v>
      </c>
      <c r="B62" s="189"/>
      <c r="C62" s="131">
        <v>0</v>
      </c>
      <c r="D62" s="131">
        <v>3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12</v>
      </c>
      <c r="L62" s="131">
        <v>0</v>
      </c>
      <c r="M62" s="131">
        <v>0</v>
      </c>
      <c r="N62" s="132">
        <v>0</v>
      </c>
      <c r="O62" s="131">
        <v>0</v>
      </c>
      <c r="P62" s="132">
        <v>0</v>
      </c>
      <c r="Q62" s="131">
        <v>1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2">
        <v>0</v>
      </c>
      <c r="AB62" s="131">
        <v>0</v>
      </c>
      <c r="AC62" s="131">
        <v>0</v>
      </c>
      <c r="AD62" s="132">
        <v>0</v>
      </c>
      <c r="AE62" s="208" t="s">
        <v>46</v>
      </c>
      <c r="AF62" s="209"/>
      <c r="AG62" s="196" t="s">
        <v>46</v>
      </c>
      <c r="AH62" s="212"/>
      <c r="AI62" s="131">
        <v>0</v>
      </c>
      <c r="AJ62" s="131">
        <v>0</v>
      </c>
      <c r="AK62" s="131">
        <v>0</v>
      </c>
      <c r="AL62" s="131">
        <v>0</v>
      </c>
      <c r="AM62" s="131">
        <v>1</v>
      </c>
      <c r="AN62" s="131">
        <v>0</v>
      </c>
      <c r="AO62" s="131">
        <v>1</v>
      </c>
      <c r="AP62" s="132">
        <v>0</v>
      </c>
      <c r="AQ62" s="131">
        <v>13</v>
      </c>
      <c r="AR62" s="132">
        <v>0</v>
      </c>
      <c r="AS62" s="131">
        <v>28</v>
      </c>
      <c r="AT62" s="131">
        <v>3</v>
      </c>
      <c r="AU62" s="133">
        <v>1</v>
      </c>
      <c r="AV62" s="132">
        <v>0</v>
      </c>
      <c r="AW62" s="132">
        <v>0</v>
      </c>
      <c r="AX62" s="134" t="s">
        <v>99</v>
      </c>
      <c r="AY62" s="137">
        <v>0</v>
      </c>
      <c r="AZ62" s="134" t="s">
        <v>99</v>
      </c>
      <c r="BA62" s="131">
        <v>1</v>
      </c>
      <c r="BB62" s="131">
        <v>0</v>
      </c>
      <c r="BC62" s="131">
        <v>0</v>
      </c>
      <c r="BD62" s="132">
        <v>0</v>
      </c>
      <c r="BE62" s="132">
        <v>0</v>
      </c>
      <c r="BF62" s="132">
        <v>0</v>
      </c>
      <c r="BG62" s="132">
        <v>0</v>
      </c>
      <c r="BH62" s="132">
        <v>0</v>
      </c>
      <c r="BI62" s="132">
        <v>0</v>
      </c>
      <c r="BJ62" s="132">
        <v>0</v>
      </c>
      <c r="BK62" s="196" t="s">
        <v>46</v>
      </c>
      <c r="BL62" s="196"/>
      <c r="BM62" s="213"/>
      <c r="BN62" s="213"/>
    </row>
    <row r="63" spans="1:66" ht="14.25" customHeight="1">
      <c r="A63" s="49"/>
      <c r="B63" s="108" t="s">
        <v>141</v>
      </c>
      <c r="C63" s="109">
        <v>0</v>
      </c>
      <c r="D63" s="109">
        <v>3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5</v>
      </c>
      <c r="L63" s="109">
        <v>0</v>
      </c>
      <c r="M63" s="109">
        <v>0</v>
      </c>
      <c r="N63" s="110">
        <v>0</v>
      </c>
      <c r="O63" s="109">
        <v>0</v>
      </c>
      <c r="P63" s="110">
        <v>0</v>
      </c>
      <c r="Q63" s="109">
        <v>1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10">
        <v>0</v>
      </c>
      <c r="AB63" s="109">
        <v>0</v>
      </c>
      <c r="AC63" s="109">
        <v>0</v>
      </c>
      <c r="AD63" s="110">
        <v>0</v>
      </c>
      <c r="AE63" s="119"/>
      <c r="AF63" s="108" t="s">
        <v>141</v>
      </c>
      <c r="AG63" s="120"/>
      <c r="AH63" s="121" t="s">
        <v>141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1</v>
      </c>
      <c r="AP63" s="110">
        <v>0</v>
      </c>
      <c r="AQ63" s="109">
        <v>7</v>
      </c>
      <c r="AR63" s="110">
        <v>0</v>
      </c>
      <c r="AS63" s="109">
        <v>14</v>
      </c>
      <c r="AT63" s="109">
        <v>3</v>
      </c>
      <c r="AU63" s="115">
        <v>1</v>
      </c>
      <c r="AV63" s="110">
        <v>0</v>
      </c>
      <c r="AW63" s="110">
        <v>0</v>
      </c>
      <c r="AX63" s="116" t="s">
        <v>99</v>
      </c>
      <c r="AY63" s="122">
        <v>0</v>
      </c>
      <c r="AZ63" s="116" t="s">
        <v>99</v>
      </c>
      <c r="BA63" s="109">
        <v>1</v>
      </c>
      <c r="BB63" s="109">
        <v>0</v>
      </c>
      <c r="BC63" s="109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20"/>
      <c r="BL63" s="123" t="s">
        <v>141</v>
      </c>
      <c r="BN63" s="108"/>
    </row>
    <row r="64" spans="1:66" ht="14.25" customHeight="1">
      <c r="A64" s="49"/>
      <c r="B64" s="108" t="s">
        <v>142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5</v>
      </c>
      <c r="L64" s="109">
        <v>0</v>
      </c>
      <c r="M64" s="109">
        <v>0</v>
      </c>
      <c r="N64" s="110">
        <v>0</v>
      </c>
      <c r="O64" s="109">
        <v>0</v>
      </c>
      <c r="P64" s="110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10">
        <v>0</v>
      </c>
      <c r="AB64" s="109">
        <v>0</v>
      </c>
      <c r="AC64" s="109">
        <v>0</v>
      </c>
      <c r="AD64" s="110">
        <v>0</v>
      </c>
      <c r="AE64" s="119"/>
      <c r="AF64" s="108" t="s">
        <v>142</v>
      </c>
      <c r="AG64" s="120"/>
      <c r="AH64" s="121" t="s">
        <v>142</v>
      </c>
      <c r="AI64" s="109">
        <v>0</v>
      </c>
      <c r="AJ64" s="109">
        <v>0</v>
      </c>
      <c r="AK64" s="109">
        <v>0</v>
      </c>
      <c r="AL64" s="109">
        <v>0</v>
      </c>
      <c r="AM64" s="109">
        <v>1</v>
      </c>
      <c r="AN64" s="109">
        <v>0</v>
      </c>
      <c r="AO64" s="109">
        <v>0</v>
      </c>
      <c r="AP64" s="110">
        <v>0</v>
      </c>
      <c r="AQ64" s="109">
        <v>0</v>
      </c>
      <c r="AR64" s="110">
        <v>0</v>
      </c>
      <c r="AS64" s="109">
        <v>6</v>
      </c>
      <c r="AT64" s="109">
        <v>0</v>
      </c>
      <c r="AU64" s="115">
        <v>0</v>
      </c>
      <c r="AV64" s="110">
        <v>0</v>
      </c>
      <c r="AW64" s="110">
        <v>0</v>
      </c>
      <c r="AX64" s="116" t="s">
        <v>99</v>
      </c>
      <c r="AY64" s="122">
        <v>0</v>
      </c>
      <c r="AZ64" s="116" t="s">
        <v>99</v>
      </c>
      <c r="BA64" s="109">
        <v>0</v>
      </c>
      <c r="BB64" s="109">
        <v>0</v>
      </c>
      <c r="BC64" s="109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20"/>
      <c r="BL64" s="123" t="s">
        <v>142</v>
      </c>
      <c r="BN64" s="108"/>
    </row>
    <row r="65" spans="1:66" ht="14.25" customHeight="1" thickBot="1">
      <c r="A65" s="138"/>
      <c r="B65" s="139" t="s">
        <v>143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2</v>
      </c>
      <c r="L65" s="140">
        <v>0</v>
      </c>
      <c r="M65" s="140">
        <v>0</v>
      </c>
      <c r="N65" s="141">
        <v>0</v>
      </c>
      <c r="O65" s="140">
        <v>0</v>
      </c>
      <c r="P65" s="141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0</v>
      </c>
      <c r="Y65" s="140">
        <v>0</v>
      </c>
      <c r="Z65" s="140">
        <v>0</v>
      </c>
      <c r="AA65" s="141">
        <v>0</v>
      </c>
      <c r="AB65" s="140">
        <v>0</v>
      </c>
      <c r="AC65" s="140">
        <v>0</v>
      </c>
      <c r="AD65" s="141">
        <v>0</v>
      </c>
      <c r="AE65" s="142"/>
      <c r="AF65" s="143" t="s">
        <v>143</v>
      </c>
      <c r="AG65" s="144"/>
      <c r="AH65" s="145" t="s">
        <v>143</v>
      </c>
      <c r="AI65" s="140">
        <v>0</v>
      </c>
      <c r="AJ65" s="140">
        <v>0</v>
      </c>
      <c r="AK65" s="140">
        <v>0</v>
      </c>
      <c r="AL65" s="140">
        <v>0</v>
      </c>
      <c r="AM65" s="140">
        <v>0</v>
      </c>
      <c r="AN65" s="140">
        <v>0</v>
      </c>
      <c r="AO65" s="140">
        <v>0</v>
      </c>
      <c r="AP65" s="141">
        <v>0</v>
      </c>
      <c r="AQ65" s="140">
        <v>6</v>
      </c>
      <c r="AR65" s="141">
        <v>0</v>
      </c>
      <c r="AS65" s="140">
        <v>8</v>
      </c>
      <c r="AT65" s="140">
        <v>0</v>
      </c>
      <c r="AU65" s="146">
        <v>0</v>
      </c>
      <c r="AV65" s="141">
        <v>0</v>
      </c>
      <c r="AW65" s="141">
        <v>0</v>
      </c>
      <c r="AX65" s="147" t="s">
        <v>99</v>
      </c>
      <c r="AY65" s="148">
        <v>0</v>
      </c>
      <c r="AZ65" s="147" t="s">
        <v>99</v>
      </c>
      <c r="BA65" s="140">
        <v>0</v>
      </c>
      <c r="BB65" s="140">
        <v>0</v>
      </c>
      <c r="BC65" s="140">
        <v>0</v>
      </c>
      <c r="BD65" s="141">
        <v>0</v>
      </c>
      <c r="BE65" s="141">
        <v>0</v>
      </c>
      <c r="BF65" s="141">
        <v>0</v>
      </c>
      <c r="BG65" s="141">
        <v>0</v>
      </c>
      <c r="BH65" s="141">
        <v>0</v>
      </c>
      <c r="BI65" s="141">
        <v>0</v>
      </c>
      <c r="BJ65" s="141">
        <v>0</v>
      </c>
      <c r="BK65" s="144"/>
      <c r="BL65" s="149" t="s">
        <v>143</v>
      </c>
      <c r="BN65" s="108"/>
    </row>
    <row r="66" spans="1:63" ht="11.25" customHeight="1">
      <c r="A66" s="49"/>
      <c r="B66" s="108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</row>
    <row r="67" spans="2:63" s="49" customFormat="1" ht="12">
      <c r="B67" s="15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</row>
    <row r="68" spans="2:3" ht="12">
      <c r="B68" s="150"/>
      <c r="C68" s="120"/>
    </row>
    <row r="69" spans="2:3" ht="12">
      <c r="B69" s="150"/>
      <c r="C69" s="120"/>
    </row>
    <row r="70" spans="2:3" ht="12">
      <c r="B70" s="150"/>
      <c r="C70" s="120"/>
    </row>
    <row r="71" spans="2:3" ht="12">
      <c r="B71" s="150"/>
      <c r="C71" s="120"/>
    </row>
    <row r="72" spans="2:3" ht="12">
      <c r="B72" s="150"/>
      <c r="C72" s="120"/>
    </row>
    <row r="73" spans="2:3" ht="12">
      <c r="B73" s="150"/>
      <c r="C73" s="120"/>
    </row>
    <row r="74" spans="2:3" ht="12">
      <c r="B74" s="150"/>
      <c r="C74" s="120"/>
    </row>
    <row r="75" spans="2:3" ht="12">
      <c r="B75" s="150"/>
      <c r="C75" s="120"/>
    </row>
    <row r="76" spans="2:3" ht="12">
      <c r="B76" s="150"/>
      <c r="C76" s="120"/>
    </row>
    <row r="77" spans="2:3" ht="12">
      <c r="B77" s="150"/>
      <c r="C77" s="120"/>
    </row>
    <row r="78" spans="2:3" ht="12">
      <c r="B78" s="150"/>
      <c r="C78" s="120"/>
    </row>
    <row r="79" spans="2:3" ht="12">
      <c r="B79" s="150"/>
      <c r="C79" s="120"/>
    </row>
    <row r="80" spans="2:3" ht="12">
      <c r="B80" s="150"/>
      <c r="C80" s="120"/>
    </row>
    <row r="81" spans="2:3" ht="12">
      <c r="B81" s="150"/>
      <c r="C81" s="120"/>
    </row>
    <row r="82" spans="2:3" ht="12">
      <c r="B82" s="150"/>
      <c r="C82" s="120"/>
    </row>
    <row r="83" spans="2:3" ht="12">
      <c r="B83" s="150"/>
      <c r="C83" s="120"/>
    </row>
    <row r="84" spans="2:3" ht="12">
      <c r="B84" s="150"/>
      <c r="C84" s="120"/>
    </row>
    <row r="85" spans="2:3" ht="12">
      <c r="B85" s="150"/>
      <c r="C85" s="120"/>
    </row>
    <row r="86" spans="2:3" ht="12">
      <c r="B86" s="150"/>
      <c r="C86" s="120"/>
    </row>
    <row r="87" spans="2:3" ht="12">
      <c r="B87" s="150"/>
      <c r="C87" s="120"/>
    </row>
    <row r="88" spans="2:3" ht="12">
      <c r="B88" s="150"/>
      <c r="C88" s="120"/>
    </row>
    <row r="89" spans="2:3" ht="12">
      <c r="B89" s="150"/>
      <c r="C89" s="120"/>
    </row>
    <row r="90" spans="2:3" ht="12">
      <c r="B90" s="150"/>
      <c r="C90" s="120"/>
    </row>
    <row r="91" spans="2:3" ht="12">
      <c r="B91" s="150"/>
      <c r="C91" s="120"/>
    </row>
    <row r="92" spans="2:3" ht="12">
      <c r="B92" s="150"/>
      <c r="C92" s="120"/>
    </row>
    <row r="93" spans="2:3" ht="12">
      <c r="B93" s="150"/>
      <c r="C93" s="120"/>
    </row>
    <row r="94" spans="2:3" ht="12">
      <c r="B94" s="150"/>
      <c r="C94" s="120"/>
    </row>
    <row r="95" spans="2:3" ht="12">
      <c r="B95" s="150"/>
      <c r="C95" s="120"/>
    </row>
    <row r="96" spans="2:3" ht="12">
      <c r="B96" s="150"/>
      <c r="C96" s="120"/>
    </row>
    <row r="97" spans="2:3" ht="12">
      <c r="B97" s="150"/>
      <c r="C97" s="120"/>
    </row>
    <row r="98" spans="2:3" ht="12">
      <c r="B98" s="150"/>
      <c r="C98" s="120"/>
    </row>
    <row r="99" spans="2:3" ht="12">
      <c r="B99" s="150"/>
      <c r="C99" s="120"/>
    </row>
    <row r="100" spans="2:3" ht="12">
      <c r="B100" s="150"/>
      <c r="C100" s="120"/>
    </row>
    <row r="101" spans="2:3" ht="12">
      <c r="B101" s="150"/>
      <c r="C101" s="120"/>
    </row>
    <row r="102" spans="2:3" ht="12">
      <c r="B102" s="150"/>
      <c r="C102" s="120"/>
    </row>
    <row r="103" spans="2:3" ht="12">
      <c r="B103" s="150"/>
      <c r="C103" s="120"/>
    </row>
    <row r="104" spans="2:3" ht="12">
      <c r="B104" s="150"/>
      <c r="C104" s="120"/>
    </row>
    <row r="105" spans="2:3" ht="12">
      <c r="B105" s="150"/>
      <c r="C105" s="120"/>
    </row>
    <row r="106" spans="2:3" ht="12">
      <c r="B106" s="150"/>
      <c r="C106" s="120"/>
    </row>
    <row r="107" spans="2:3" ht="12">
      <c r="B107" s="150"/>
      <c r="C107" s="120"/>
    </row>
    <row r="108" spans="2:3" ht="12">
      <c r="B108" s="150"/>
      <c r="C108" s="120"/>
    </row>
    <row r="109" spans="2:3" ht="12">
      <c r="B109" s="150"/>
      <c r="C109" s="120"/>
    </row>
    <row r="110" spans="2:3" ht="12">
      <c r="B110" s="150"/>
      <c r="C110" s="120"/>
    </row>
    <row r="111" spans="2:3" ht="12">
      <c r="B111" s="150"/>
      <c r="C111" s="120"/>
    </row>
    <row r="112" spans="2:3" ht="12">
      <c r="B112" s="150"/>
      <c r="C112" s="120"/>
    </row>
    <row r="113" spans="2:3" ht="12">
      <c r="B113" s="150"/>
      <c r="C113" s="120"/>
    </row>
    <row r="114" spans="2:3" ht="12">
      <c r="B114" s="150"/>
      <c r="C114" s="120"/>
    </row>
    <row r="115" spans="2:3" ht="12">
      <c r="B115" s="150"/>
      <c r="C115" s="120"/>
    </row>
    <row r="116" spans="2:3" ht="12">
      <c r="B116" s="150"/>
      <c r="C116" s="120"/>
    </row>
    <row r="117" spans="2:3" ht="12">
      <c r="B117" s="150"/>
      <c r="C117" s="120"/>
    </row>
  </sheetData>
  <mergeCells count="69">
    <mergeCell ref="A1:P1"/>
    <mergeCell ref="Q1:AF1"/>
    <mergeCell ref="AG1:AV1"/>
    <mergeCell ref="AW1:BL1"/>
    <mergeCell ref="M5:M6"/>
    <mergeCell ref="N5:N6"/>
    <mergeCell ref="AG33:AH33"/>
    <mergeCell ref="AG43:AH43"/>
    <mergeCell ref="AE33:AF33"/>
    <mergeCell ref="AE7:AF7"/>
    <mergeCell ref="AE8:AF8"/>
    <mergeCell ref="AE18:AF18"/>
    <mergeCell ref="BM62:BN62"/>
    <mergeCell ref="BM7:BN7"/>
    <mergeCell ref="BM8:BN8"/>
    <mergeCell ref="BM18:BN18"/>
    <mergeCell ref="BC3:BD4"/>
    <mergeCell ref="BM33:BN33"/>
    <mergeCell ref="BM43:BN43"/>
    <mergeCell ref="BM55:BN55"/>
    <mergeCell ref="BK55:BL55"/>
    <mergeCell ref="BK62:BL62"/>
    <mergeCell ref="BK7:BL7"/>
    <mergeCell ref="BK8:BL8"/>
    <mergeCell ref="BK18:BL18"/>
    <mergeCell ref="AE62:AF62"/>
    <mergeCell ref="AG7:AH7"/>
    <mergeCell ref="AG8:AH8"/>
    <mergeCell ref="AG18:AH18"/>
    <mergeCell ref="AG55:AH55"/>
    <mergeCell ref="AG62:AH62"/>
    <mergeCell ref="AE43:AF43"/>
    <mergeCell ref="AS3:AT4"/>
    <mergeCell ref="BK33:BL33"/>
    <mergeCell ref="BK43:BL43"/>
    <mergeCell ref="AU3:AV4"/>
    <mergeCell ref="BE3:BF4"/>
    <mergeCell ref="BG3:BH4"/>
    <mergeCell ref="BI3:BJ4"/>
    <mergeCell ref="AW3:AX4"/>
    <mergeCell ref="AY3:AZ4"/>
    <mergeCell ref="BA3:BB4"/>
    <mergeCell ref="AQ3:AR4"/>
    <mergeCell ref="AI3:AJ4"/>
    <mergeCell ref="AK3:AL4"/>
    <mergeCell ref="AM3:AN4"/>
    <mergeCell ref="AO3:AP4"/>
    <mergeCell ref="Y3:Z4"/>
    <mergeCell ref="S3:T4"/>
    <mergeCell ref="G3:H4"/>
    <mergeCell ref="I3:J4"/>
    <mergeCell ref="K3:L4"/>
    <mergeCell ref="Q3:R4"/>
    <mergeCell ref="O3:P4"/>
    <mergeCell ref="M4:N4"/>
    <mergeCell ref="A62:B62"/>
    <mergeCell ref="A18:B18"/>
    <mergeCell ref="A33:B33"/>
    <mergeCell ref="A43:B43"/>
    <mergeCell ref="AE55:AF55"/>
    <mergeCell ref="AA3:AB4"/>
    <mergeCell ref="AC3:AD4"/>
    <mergeCell ref="A7:B7"/>
    <mergeCell ref="C3:D4"/>
    <mergeCell ref="E3:F4"/>
    <mergeCell ref="A8:B8"/>
    <mergeCell ref="A55:B55"/>
    <mergeCell ref="U3:V4"/>
    <mergeCell ref="W3:X4"/>
  </mergeCells>
  <printOptions horizontalCentered="1"/>
  <pageMargins left="0.39" right="0.23" top="0.44" bottom="0.22" header="0.35" footer="0.2"/>
  <pageSetup horizontalDpi="300" verticalDpi="300" orientation="portrait" pageOrder="overThenDown" paperSize="9" scale="90" r:id="rId1"/>
  <colBreaks count="3" manualBreakCount="3">
    <brk id="16" max="66" man="1"/>
    <brk id="32" max="64" man="1"/>
    <brk id="4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2008-02-08T08:16:28Z</dcterms:created>
  <dcterms:modified xsi:type="dcterms:W3CDTF">2009-03-04T00:35:41Z</dcterms:modified>
  <cp:category/>
  <cp:version/>
  <cp:contentType/>
  <cp:contentStatus/>
</cp:coreProperties>
</file>