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3755" windowHeight="7395" activeTab="0"/>
  </bookViews>
  <sheets>
    <sheet name="表２２" sheetId="1" r:id="rId1"/>
  </sheets>
  <definedNames>
    <definedName name="_xlnm.Print_Area" localSheetId="0">'表２２'!$A$1:$K$19</definedName>
  </definedNames>
  <calcPr fullCalcOnLoad="1"/>
</workbook>
</file>

<file path=xl/sharedStrings.xml><?xml version="1.0" encoding="utf-8"?>
<sst xmlns="http://schemas.openxmlformats.org/spreadsheetml/2006/main" count="52" uniqueCount="30">
  <si>
    <t>沖　　　　　縄　　　　　県</t>
  </si>
  <si>
    <t>自　然　死　産</t>
  </si>
  <si>
    <t>人　工　死　産</t>
  </si>
  <si>
    <t>死産数</t>
  </si>
  <si>
    <t>死産率</t>
  </si>
  <si>
    <t>全　　　　　国</t>
  </si>
  <si>
    <t>実　　　数</t>
  </si>
  <si>
    <t>死産率</t>
  </si>
  <si>
    <t>自然死産</t>
  </si>
  <si>
    <t>人工死産</t>
  </si>
  <si>
    <t>総　　　　数</t>
  </si>
  <si>
    <t>－</t>
  </si>
  <si>
    <t>　　　　3  自然死産には不明を含む。</t>
  </si>
  <si>
    <t>妊娠期間</t>
  </si>
  <si>
    <t>全死産中人工死産の占める割合(%)</t>
  </si>
  <si>
    <t>　満１２～１５週（第４月）</t>
  </si>
  <si>
    <t>　　１６～１９　（　５　）</t>
  </si>
  <si>
    <t>　　２０～２３　（　６　）</t>
  </si>
  <si>
    <t>　　２４～２７　（　７　）</t>
  </si>
  <si>
    <t>-</t>
  </si>
  <si>
    <t>　　２８～３１　（　８　）</t>
  </si>
  <si>
    <t>　　３２～３５　（　９　）</t>
  </si>
  <si>
    <t>　　３６～３９　（　10　）</t>
  </si>
  <si>
    <t>　　４０～</t>
  </si>
  <si>
    <t xml:space="preserve">   注 ：1 総数には、週数不明を含む。　</t>
  </si>
  <si>
    <t>　　　　2　（　）内は数え月によるものである。</t>
  </si>
  <si>
    <t>表22　自然－人工妊娠期間死産数と割合</t>
  </si>
  <si>
    <t>全死産中</t>
  </si>
  <si>
    <t>人工死産の</t>
  </si>
  <si>
    <t>占める割合(%)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</si>
</sst>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_ "/>
    <numFmt numFmtId="201" formatCode="0.0"/>
    <numFmt numFmtId="202" formatCode="0_);[Red]&quot;\&quot;\!\(0&quot;\&quot;\!\)"/>
    <numFmt numFmtId="203" formatCode="0.0_);[Red]&quot;\&quot;\!\(0.0&quot;\&quot;\!\)"/>
    <numFmt numFmtId="204" formatCode="0.0_ "/>
    <numFmt numFmtId="205" formatCode="0.00_ "/>
    <numFmt numFmtId="206" formatCode="0.0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3" xfId="0" applyFont="1" applyBorder="1" applyAlignment="1">
      <alignment/>
    </xf>
    <xf numFmtId="205" fontId="7" fillId="0" borderId="4" xfId="0" applyNumberFormat="1" applyFont="1" applyBorder="1" applyAlignment="1">
      <alignment/>
    </xf>
    <xf numFmtId="38" fontId="7" fillId="0" borderId="4" xfId="16" applyFont="1" applyBorder="1" applyAlignment="1">
      <alignment/>
    </xf>
    <xf numFmtId="204" fontId="7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5" xfId="0" applyFont="1" applyBorder="1" applyAlignment="1">
      <alignment/>
    </xf>
    <xf numFmtId="205" fontId="7" fillId="0" borderId="5" xfId="0" applyNumberFormat="1" applyFont="1" applyBorder="1" applyAlignment="1">
      <alignment/>
    </xf>
    <xf numFmtId="0" fontId="7" fillId="0" borderId="6" xfId="0" applyFont="1" applyBorder="1" applyAlignment="1">
      <alignment horizontal="right"/>
    </xf>
    <xf numFmtId="38" fontId="7" fillId="0" borderId="6" xfId="16" applyFont="1" applyBorder="1" applyAlignment="1">
      <alignment/>
    </xf>
    <xf numFmtId="0" fontId="7" fillId="0" borderId="7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9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204" fontId="7" fillId="0" borderId="4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6.50390625" style="0" customWidth="1"/>
    <col min="3" max="3" width="6.625" style="0" customWidth="1"/>
    <col min="4" max="4" width="7.375" style="0" customWidth="1"/>
    <col min="5" max="6" width="6.50390625" style="0" customWidth="1"/>
    <col min="7" max="8" width="6.625" style="0" customWidth="1"/>
    <col min="9" max="9" width="8.25390625" style="0" customWidth="1"/>
    <col min="11" max="11" width="11.125" style="0" customWidth="1"/>
  </cols>
  <sheetData>
    <row r="1" spans="1:11" ht="21" customHeight="1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18" customHeight="1">
      <c r="A3" s="26" t="s">
        <v>13</v>
      </c>
      <c r="B3" s="26"/>
      <c r="C3" s="27"/>
      <c r="D3" s="32" t="s">
        <v>0</v>
      </c>
      <c r="E3" s="33"/>
      <c r="F3" s="33"/>
      <c r="G3" s="33"/>
      <c r="H3" s="41"/>
      <c r="I3" s="32" t="s">
        <v>5</v>
      </c>
      <c r="J3" s="33"/>
      <c r="K3" s="33"/>
    </row>
    <row r="4" spans="1:11" ht="18" customHeight="1">
      <c r="A4" s="28"/>
      <c r="B4" s="28"/>
      <c r="C4" s="29"/>
      <c r="D4" s="34" t="s">
        <v>1</v>
      </c>
      <c r="E4" s="35"/>
      <c r="F4" s="34" t="s">
        <v>2</v>
      </c>
      <c r="G4" s="36"/>
      <c r="H4" s="37" t="s">
        <v>14</v>
      </c>
      <c r="I4" s="34" t="s">
        <v>6</v>
      </c>
      <c r="J4" s="35"/>
      <c r="K4" s="2" t="s">
        <v>27</v>
      </c>
    </row>
    <row r="5" spans="1:11" ht="18" customHeight="1">
      <c r="A5" s="28"/>
      <c r="B5" s="28"/>
      <c r="C5" s="29"/>
      <c r="D5" s="22" t="s">
        <v>3</v>
      </c>
      <c r="E5" s="22" t="s">
        <v>7</v>
      </c>
      <c r="F5" s="22" t="s">
        <v>3</v>
      </c>
      <c r="G5" s="22" t="s">
        <v>4</v>
      </c>
      <c r="H5" s="38"/>
      <c r="I5" s="22" t="s">
        <v>8</v>
      </c>
      <c r="J5" s="22" t="s">
        <v>9</v>
      </c>
      <c r="K5" s="2" t="s">
        <v>28</v>
      </c>
    </row>
    <row r="6" spans="1:11" ht="18" customHeight="1">
      <c r="A6" s="30"/>
      <c r="B6" s="30"/>
      <c r="C6" s="31"/>
      <c r="D6" s="40"/>
      <c r="E6" s="40"/>
      <c r="F6" s="40"/>
      <c r="G6" s="42"/>
      <c r="H6" s="39"/>
      <c r="I6" s="23"/>
      <c r="J6" s="23"/>
      <c r="K6" s="21" t="s">
        <v>29</v>
      </c>
    </row>
    <row r="7" spans="1:11" ht="18" customHeight="1">
      <c r="A7" s="46"/>
      <c r="B7" s="47"/>
      <c r="C7" s="48"/>
      <c r="D7" s="5"/>
      <c r="E7" s="6"/>
      <c r="F7" s="6"/>
      <c r="G7" s="6"/>
      <c r="H7" s="52"/>
      <c r="I7" s="6"/>
      <c r="J7" s="6"/>
      <c r="K7" s="1"/>
    </row>
    <row r="8" spans="1:11" ht="18" customHeight="1">
      <c r="A8" s="51" t="s">
        <v>10</v>
      </c>
      <c r="B8" s="44"/>
      <c r="C8" s="45"/>
      <c r="D8" s="7">
        <v>273</v>
      </c>
      <c r="E8" s="8">
        <f aca="true" t="shared" si="0" ref="E8:E16">D8/16857*100</f>
        <v>1.619505250044492</v>
      </c>
      <c r="F8" s="7">
        <f>SUM(F9:F16)</f>
        <v>281</v>
      </c>
      <c r="G8" s="8">
        <f>F8/16857*100</f>
        <v>1.666963279349825</v>
      </c>
      <c r="H8" s="53">
        <f>F8/554*100</f>
        <v>50.722021660649816</v>
      </c>
      <c r="I8" s="9">
        <v>14644</v>
      </c>
      <c r="J8" s="9">
        <v>20686</v>
      </c>
      <c r="K8" s="10">
        <f>J8/35330*100</f>
        <v>58.55080667987546</v>
      </c>
    </row>
    <row r="9" spans="1:11" ht="18" customHeight="1">
      <c r="A9" s="43" t="s">
        <v>15</v>
      </c>
      <c r="B9" s="44"/>
      <c r="C9" s="45"/>
      <c r="D9" s="7">
        <v>72</v>
      </c>
      <c r="E9" s="8">
        <f t="shared" si="0"/>
        <v>0.42712226374799783</v>
      </c>
      <c r="F9" s="11">
        <v>125</v>
      </c>
      <c r="G9" s="8">
        <f>F9/16857*100</f>
        <v>0.7415317078958296</v>
      </c>
      <c r="H9" s="53">
        <f>F9/554*100</f>
        <v>22.563176895306857</v>
      </c>
      <c r="I9" s="9">
        <v>3999</v>
      </c>
      <c r="J9" s="9">
        <v>9897</v>
      </c>
      <c r="K9" s="10">
        <f>J9/35330*100</f>
        <v>28.01302009623549</v>
      </c>
    </row>
    <row r="10" spans="1:11" ht="18" customHeight="1">
      <c r="A10" s="43" t="s">
        <v>16</v>
      </c>
      <c r="B10" s="44"/>
      <c r="C10" s="45"/>
      <c r="D10" s="7">
        <v>84</v>
      </c>
      <c r="E10" s="8">
        <f t="shared" si="0"/>
        <v>0.49830930770599746</v>
      </c>
      <c r="F10" s="11">
        <v>93</v>
      </c>
      <c r="G10" s="8">
        <f>F10/16857*100</f>
        <v>0.5516995906744973</v>
      </c>
      <c r="H10" s="53">
        <f>F10/554*100</f>
        <v>16.787003610108304</v>
      </c>
      <c r="I10" s="9">
        <v>4219</v>
      </c>
      <c r="J10" s="9">
        <v>7230</v>
      </c>
      <c r="K10" s="10">
        <f>J10/35330*100</f>
        <v>20.464194735352393</v>
      </c>
    </row>
    <row r="11" spans="1:11" ht="18" customHeight="1">
      <c r="A11" s="43" t="s">
        <v>17</v>
      </c>
      <c r="B11" s="44"/>
      <c r="C11" s="45"/>
      <c r="D11" s="7">
        <v>64</v>
      </c>
      <c r="E11" s="8">
        <f t="shared" si="0"/>
        <v>0.3796642344426648</v>
      </c>
      <c r="F11" s="11">
        <v>63</v>
      </c>
      <c r="G11" s="8">
        <f>F11/16857*100</f>
        <v>0.37373198077949815</v>
      </c>
      <c r="H11" s="53">
        <f>F11/554*100</f>
        <v>11.371841155234657</v>
      </c>
      <c r="I11" s="9">
        <v>2696</v>
      </c>
      <c r="J11" s="9">
        <v>3556</v>
      </c>
      <c r="K11" s="10">
        <f>J11/35330*100</f>
        <v>10.065100481177469</v>
      </c>
    </row>
    <row r="12" spans="1:11" ht="18" customHeight="1">
      <c r="A12" s="43" t="s">
        <v>18</v>
      </c>
      <c r="B12" s="44"/>
      <c r="C12" s="45"/>
      <c r="D12" s="7">
        <v>23</v>
      </c>
      <c r="E12" s="8">
        <f t="shared" si="0"/>
        <v>0.13644183425283266</v>
      </c>
      <c r="F12" s="12" t="s">
        <v>19</v>
      </c>
      <c r="G12" s="12" t="s">
        <v>11</v>
      </c>
      <c r="H12" s="12" t="s">
        <v>11</v>
      </c>
      <c r="I12" s="9">
        <v>1038</v>
      </c>
      <c r="J12" s="9">
        <v>3</v>
      </c>
      <c r="K12" s="10">
        <f>J12/35330*100</f>
        <v>0.008491367110104727</v>
      </c>
    </row>
    <row r="13" spans="1:11" ht="18" customHeight="1">
      <c r="A13" s="43" t="s">
        <v>20</v>
      </c>
      <c r="B13" s="44"/>
      <c r="C13" s="45"/>
      <c r="D13" s="7">
        <v>5</v>
      </c>
      <c r="E13" s="8">
        <f t="shared" si="0"/>
        <v>0.029661268315833184</v>
      </c>
      <c r="F13" s="12" t="s">
        <v>19</v>
      </c>
      <c r="G13" s="12" t="s">
        <v>11</v>
      </c>
      <c r="H13" s="12" t="s">
        <v>11</v>
      </c>
      <c r="I13" s="9">
        <v>722</v>
      </c>
      <c r="J13" s="13" t="s">
        <v>11</v>
      </c>
      <c r="K13" s="14" t="s">
        <v>11</v>
      </c>
    </row>
    <row r="14" spans="1:11" ht="18" customHeight="1">
      <c r="A14" s="43" t="s">
        <v>21</v>
      </c>
      <c r="B14" s="44"/>
      <c r="C14" s="45"/>
      <c r="D14" s="7">
        <v>12</v>
      </c>
      <c r="E14" s="8">
        <f t="shared" si="0"/>
        <v>0.07118704395799964</v>
      </c>
      <c r="F14" s="12" t="s">
        <v>19</v>
      </c>
      <c r="G14" s="12" t="s">
        <v>11</v>
      </c>
      <c r="H14" s="12" t="s">
        <v>11</v>
      </c>
      <c r="I14" s="9">
        <v>721</v>
      </c>
      <c r="J14" s="13" t="s">
        <v>11</v>
      </c>
      <c r="K14" s="14" t="s">
        <v>11</v>
      </c>
    </row>
    <row r="15" spans="1:11" ht="18" customHeight="1">
      <c r="A15" s="43" t="s">
        <v>22</v>
      </c>
      <c r="B15" s="44"/>
      <c r="C15" s="45"/>
      <c r="D15" s="7">
        <v>12</v>
      </c>
      <c r="E15" s="8">
        <f t="shared" si="0"/>
        <v>0.07118704395799964</v>
      </c>
      <c r="F15" s="12" t="s">
        <v>19</v>
      </c>
      <c r="G15" s="12" t="s">
        <v>11</v>
      </c>
      <c r="H15" s="12" t="s">
        <v>11</v>
      </c>
      <c r="I15" s="9">
        <v>977</v>
      </c>
      <c r="J15" s="13" t="s">
        <v>11</v>
      </c>
      <c r="K15" s="14" t="s">
        <v>11</v>
      </c>
    </row>
    <row r="16" spans="1:11" ht="18" customHeight="1" thickBot="1">
      <c r="A16" s="24" t="s">
        <v>23</v>
      </c>
      <c r="B16" s="24"/>
      <c r="C16" s="25"/>
      <c r="D16" s="15">
        <v>1</v>
      </c>
      <c r="E16" s="16">
        <f t="shared" si="0"/>
        <v>0.005932253663166637</v>
      </c>
      <c r="F16" s="17" t="s">
        <v>19</v>
      </c>
      <c r="G16" s="17" t="s">
        <v>11</v>
      </c>
      <c r="H16" s="17" t="s">
        <v>11</v>
      </c>
      <c r="I16" s="18">
        <v>272</v>
      </c>
      <c r="J16" s="17" t="s">
        <v>11</v>
      </c>
      <c r="K16" s="19" t="s">
        <v>11</v>
      </c>
    </row>
    <row r="17" spans="1:9" ht="16.5" customHeight="1">
      <c r="A17" s="20" t="s">
        <v>24</v>
      </c>
      <c r="B17" s="20"/>
      <c r="C17" s="20"/>
      <c r="D17" s="20"/>
      <c r="E17" s="20"/>
      <c r="F17" s="20"/>
      <c r="G17" s="1"/>
      <c r="H17" s="1"/>
      <c r="I17" s="1"/>
    </row>
    <row r="18" spans="1:9" ht="16.5" customHeight="1">
      <c r="A18" s="20" t="s">
        <v>25</v>
      </c>
      <c r="B18" s="20"/>
      <c r="C18" s="20"/>
      <c r="D18" s="20"/>
      <c r="E18" s="20"/>
      <c r="F18" s="20"/>
      <c r="G18" s="1"/>
      <c r="H18" s="1"/>
      <c r="I18" s="1"/>
    </row>
    <row r="19" spans="1:9" ht="16.5" customHeight="1">
      <c r="A19" s="20" t="s">
        <v>12</v>
      </c>
      <c r="B19" s="20"/>
      <c r="C19" s="20"/>
      <c r="D19" s="20"/>
      <c r="E19" s="20"/>
      <c r="F19" s="20"/>
      <c r="G19" s="1"/>
      <c r="I19" s="1"/>
    </row>
  </sheetData>
  <mergeCells count="24">
    <mergeCell ref="A15:C15"/>
    <mergeCell ref="A7:C7"/>
    <mergeCell ref="A1:K1"/>
    <mergeCell ref="A11:C11"/>
    <mergeCell ref="A12:C12"/>
    <mergeCell ref="A13:C13"/>
    <mergeCell ref="A14:C14"/>
    <mergeCell ref="A8:C8"/>
    <mergeCell ref="A9:C9"/>
    <mergeCell ref="A10:C10"/>
    <mergeCell ref="I5:I6"/>
    <mergeCell ref="D3:H3"/>
    <mergeCell ref="F5:F6"/>
    <mergeCell ref="G5:G6"/>
    <mergeCell ref="J5:J6"/>
    <mergeCell ref="A16:C16"/>
    <mergeCell ref="A3:C6"/>
    <mergeCell ref="I3:K3"/>
    <mergeCell ref="D4:E4"/>
    <mergeCell ref="F4:G4"/>
    <mergeCell ref="H4:H6"/>
    <mergeCell ref="I4:J4"/>
    <mergeCell ref="D5:D6"/>
    <mergeCell ref="E5:E6"/>
  </mergeCells>
  <printOptions/>
  <pageMargins left="0.75" right="0.75" top="1" bottom="1" header="0.512" footer="0.512"/>
  <pageSetup horizontalDpi="300" verticalDpi="300" orientation="portrait" paperSize="9" r:id="rId1"/>
  <ignoredErrors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2008-03-28T06:32:39Z</cp:lastPrinted>
  <dcterms:created xsi:type="dcterms:W3CDTF">2008-03-28T05:37:14Z</dcterms:created>
  <dcterms:modified xsi:type="dcterms:W3CDTF">2012-10-30T02:48:00Z</dcterms:modified>
  <cp:category/>
  <cp:version/>
  <cp:contentType/>
  <cp:contentStatus/>
</cp:coreProperties>
</file>