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３表" sheetId="1" r:id="rId1"/>
  </sheets>
  <definedNames/>
  <calcPr fullCalcOnLoad="1"/>
</workbook>
</file>

<file path=xl/sharedStrings.xml><?xml version="1.0" encoding="utf-8"?>
<sst xmlns="http://schemas.openxmlformats.org/spreadsheetml/2006/main" count="97" uniqueCount="86">
  <si>
    <t>総     数</t>
  </si>
  <si>
    <t>名   護   市</t>
  </si>
  <si>
    <t>国   頭   村</t>
  </si>
  <si>
    <t>大 宜 味 村</t>
  </si>
  <si>
    <t>東         村</t>
  </si>
  <si>
    <t>今 帰 仁 村</t>
  </si>
  <si>
    <t>伊   江   村</t>
  </si>
  <si>
    <t>伊 平 屋 村</t>
  </si>
  <si>
    <t>伊 是 名 村</t>
  </si>
  <si>
    <t xml:space="preserve">    石   川   市</t>
  </si>
  <si>
    <t xml:space="preserve">    具 志 川 市</t>
  </si>
  <si>
    <t>宜 野 湾 市</t>
  </si>
  <si>
    <t>沖   縄   市</t>
  </si>
  <si>
    <t xml:space="preserve">   与 那 城 町</t>
  </si>
  <si>
    <t>　　勝　 連 　町</t>
  </si>
  <si>
    <t>読   谷   村</t>
  </si>
  <si>
    <t>嘉 手 納 町</t>
  </si>
  <si>
    <t>北   谷   町</t>
  </si>
  <si>
    <t>北 中 城 村</t>
  </si>
  <si>
    <t>中   城   村</t>
  </si>
  <si>
    <t>中 央 保 健 所</t>
  </si>
  <si>
    <t>那   覇   市</t>
  </si>
  <si>
    <t>浦   添   市</t>
  </si>
  <si>
    <t>渡 嘉 敷 村</t>
  </si>
  <si>
    <t>座 間 味 村</t>
  </si>
  <si>
    <t>粟   国   村</t>
  </si>
  <si>
    <t>渡 名 喜 村</t>
  </si>
  <si>
    <t>南 大 東 村</t>
  </si>
  <si>
    <t>北 大 東 村</t>
  </si>
  <si>
    <t>南 部 保 健 所</t>
  </si>
  <si>
    <t>糸   満   市</t>
  </si>
  <si>
    <t>東 風 平 町</t>
  </si>
  <si>
    <t>具 志 頭 村</t>
  </si>
  <si>
    <t>玉   城   村</t>
  </si>
  <si>
    <t>知   念   村</t>
  </si>
  <si>
    <t>佐   敷   町</t>
  </si>
  <si>
    <t>与 那 原 町</t>
  </si>
  <si>
    <t>大   里   村</t>
  </si>
  <si>
    <t>南 風 原 町</t>
  </si>
  <si>
    <t>宮 古 保 健 所</t>
  </si>
  <si>
    <t>平   良   市</t>
  </si>
  <si>
    <t>城   辺   町</t>
  </si>
  <si>
    <t>下   地   町</t>
  </si>
  <si>
    <t>上   野   村</t>
  </si>
  <si>
    <t>伊 良 部 町</t>
  </si>
  <si>
    <t>多 良 間 村</t>
  </si>
  <si>
    <t>八重山 保健所</t>
  </si>
  <si>
    <t>石   垣   市</t>
  </si>
  <si>
    <t>竹   富   町</t>
  </si>
  <si>
    <t>与 那 国 町</t>
  </si>
  <si>
    <t>第 ３ 表　　業務の種類別医師数（従業地による）、保健所・市町村別 （その１）</t>
  </si>
  <si>
    <t>各年１２月３１日現在</t>
  </si>
  <si>
    <t>医       療   施  設  の    従 事 者</t>
  </si>
  <si>
    <t>老人保健施設の　　　　従事者</t>
  </si>
  <si>
    <t>医療施設    ・ 老 人保     健施設      以外の      従事者</t>
  </si>
  <si>
    <t>その他の  業 務 の　    従 事 者</t>
  </si>
  <si>
    <t>無職の者</t>
  </si>
  <si>
    <t>不詳</t>
  </si>
  <si>
    <t>病 院　　 の　　　　　　　開設者等</t>
  </si>
  <si>
    <t>病 院 　　の    　　　勤 務 者</t>
  </si>
  <si>
    <t>医育機関　附  属  の　　病  院  の　　勤  務  者</t>
  </si>
  <si>
    <t>診 療 所　          の         開 設 者</t>
  </si>
  <si>
    <t>診 療 所　         の         勤 務 者</t>
  </si>
  <si>
    <t>教 育 研   究 者 等 注）１</t>
  </si>
  <si>
    <t>保 健 衛 生 行 政   注）２</t>
  </si>
  <si>
    <t>平成  6 年</t>
  </si>
  <si>
    <t>平成  8 年</t>
  </si>
  <si>
    <t>平成 10 年</t>
  </si>
  <si>
    <t>平成 12 年</t>
  </si>
  <si>
    <t>平成 14 年</t>
  </si>
  <si>
    <t>北部保健所</t>
  </si>
  <si>
    <t>本   部   町</t>
  </si>
  <si>
    <t>中部保健所</t>
  </si>
  <si>
    <t>恩　 納 　村</t>
  </si>
  <si>
    <t>宜 野 座 村</t>
  </si>
  <si>
    <t>金　 武　 町</t>
  </si>
  <si>
    <t>第 ３ 表　　業務の種類別医師数（従業地による）、保健所・市町村別　（その２）</t>
  </si>
  <si>
    <t>医療施設    ・ 老 人保    健施設      以外の      従事者</t>
  </si>
  <si>
    <t>病 院     の         勤 務 者</t>
  </si>
  <si>
    <t>診 療 所　          の         開設者等</t>
  </si>
  <si>
    <t>保 健 衛　  生 行 政   注）２</t>
  </si>
  <si>
    <t>久 米 島 町</t>
  </si>
  <si>
    <t>豊 見 城 市</t>
  </si>
  <si>
    <t>西　 原 　町</t>
  </si>
  <si>
    <t>注）１．医育機関の臨床系以外の勤務者又は大学院生、医育機関以外の教育機関又は研究機関の勤務者。</t>
  </si>
  <si>
    <t>注）２．行政機関・保健衛生施設の従事者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</si>
</sst>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#,##0_);[Red]\(#,##0\)"/>
    <numFmt numFmtId="180" formatCode="0.0_ "/>
    <numFmt numFmtId="181" formatCode="0_ "/>
    <numFmt numFmtId="182" formatCode="#,##0.0_ ;[Red]\-#,##0.0\ "/>
    <numFmt numFmtId="183" formatCode="0.00_ "/>
    <numFmt numFmtId="184" formatCode="0.0_);[Red]\(0.0\)"/>
    <numFmt numFmtId="185" formatCode="#,##0_ ;[Red]\-#,##0\ "/>
    <numFmt numFmtId="186" formatCode="#,##0.0_);[Red]\(#,##0.0\)"/>
    <numFmt numFmtId="187" formatCode="#,##0_ "/>
    <numFmt numFmtId="188" formatCode="#,##0.0_ "/>
    <numFmt numFmtId="189" formatCode="0.0000"/>
    <numFmt numFmtId="190" formatCode="#,##0.0;[Red]\-#,##0.0"/>
    <numFmt numFmtId="191" formatCode="#,##0.0;&quot;△ &quot;#,##0.0"/>
    <numFmt numFmtId="192" formatCode="0.0;&quot;△ &quot;0.0"/>
    <numFmt numFmtId="193" formatCode="#,##0;&quot;△ &quot;#,##0"/>
    <numFmt numFmtId="194" formatCode="#,##0;[Red]#,##0"/>
    <numFmt numFmtId="195" formatCode="_ * #,##0.0_ ;_ * \-#,##0.0_ ;_ * &quot;-&quot;?_ ;_ @_ "/>
    <numFmt numFmtId="196" formatCode="_ * #,##0.0_ ;_ * \-#,##0.0_ ;_ * &quot;-&quot;_ ;_ @_ "/>
    <numFmt numFmtId="197" formatCode="_ * #,##0_ ;_ * \-#,##0_ ;_ * &quot;-&quot;?_ ;_ @_ "/>
    <numFmt numFmtId="198" formatCode="[&lt;=999]000;000\-00"/>
    <numFmt numFmtId="199" formatCode="#,##0.0;[Red]#,##0.0"/>
    <numFmt numFmtId="200" formatCode="_ * #,##0.00_ ;_ * \-#,##0.00_ ;_ * &quot;-&quot;_ ;_ @_ "/>
    <numFmt numFmtId="201" formatCode="0;&quot;△ &quot;0"/>
    <numFmt numFmtId="202" formatCode="0;&quot;△  &quot;0"/>
    <numFmt numFmtId="203" formatCode="#,##0;&quot;△   &quot;#,##0"/>
    <numFmt numFmtId="204" formatCode="#,##0;&quot;△  &quot;#,##0"/>
    <numFmt numFmtId="205" formatCode="#,##0.0;&quot;△  &quot;#,##0.0"/>
    <numFmt numFmtId="206" formatCode="#,##0.0;&quot;△   &quot;#,##0.0"/>
    <numFmt numFmtId="207" formatCode="#,##0.0;&quot;△    &quot;#,##0.0"/>
    <numFmt numFmtId="208" formatCode="#,##0;&quot;△    &quot;#,##0"/>
    <numFmt numFmtId="209" formatCode="#,##0;&quot;△     &quot;#,##0"/>
    <numFmt numFmtId="210" formatCode="0;&quot;△    &quot;0"/>
    <numFmt numFmtId="211" formatCode="0;&quot;△   &quot;0"/>
    <numFmt numFmtId="212" formatCode="0;&quot;△     &quot;0"/>
    <numFmt numFmtId="213" formatCode="0;&quot;△      &quot;0"/>
    <numFmt numFmtId="214" formatCode="#,##0.0;&quot;△&quot;#,##0.0"/>
    <numFmt numFmtId="215" formatCode="0;&quot;△　 &quot;0"/>
    <numFmt numFmtId="216" formatCode="0;&quot;△　　 &quot;0"/>
    <numFmt numFmtId="217" formatCode="#,##0;&quot;△      &quot;#,##0"/>
    <numFmt numFmtId="218" formatCode="0;&quot; △ &quot;0"/>
    <numFmt numFmtId="219" formatCode="0;&quot; △  &quot;0"/>
    <numFmt numFmtId="220" formatCode="###\ ###"/>
    <numFmt numFmtId="221" formatCode="0#"/>
    <numFmt numFmtId="222" formatCode="0;&quot; △   &quot;0"/>
    <numFmt numFmtId="223" formatCode="0;&quot; △    &quot;0"/>
    <numFmt numFmtId="224" formatCode="#,##0;&quot;△　  &quot;#,##0"/>
    <numFmt numFmtId="225" formatCode="#,##0;&quot;△ 　 &quot;#,##0"/>
    <numFmt numFmtId="226" formatCode="#,##0.0;&quot;△　  &quot;#,##0.0"/>
    <numFmt numFmtId="227" formatCode="#,##0.0;&quot;△　 &quot;#,##0.0"/>
    <numFmt numFmtId="228" formatCode="0.0;&quot;△&quot;0.0"/>
    <numFmt numFmtId="229" formatCode="0.0;&quot;△  &quot;0.0"/>
    <numFmt numFmtId="230" formatCode="0.0;&quot;△   &quot;0.0"/>
    <numFmt numFmtId="231" formatCode="0.0;&quot;△    &quot;0.0"/>
    <numFmt numFmtId="232" formatCode="0.0;&quot;△     &quot;0.0"/>
    <numFmt numFmtId="233" formatCode="0.0;&quot;△ 　&quot;0.0"/>
    <numFmt numFmtId="234" formatCode="0.0;&quot;△　 &quot;0.0"/>
    <numFmt numFmtId="235" formatCode="#,##0.000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vertical="top"/>
    </xf>
    <xf numFmtId="0" fontId="8" fillId="0" borderId="2" xfId="0" applyFont="1" applyBorder="1" applyAlignment="1">
      <alignment/>
    </xf>
    <xf numFmtId="0" fontId="9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10" fillId="0" borderId="5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2" xfId="0" applyFont="1" applyBorder="1" applyAlignment="1">
      <alignment horizontal="distributed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0" fontId="8" fillId="0" borderId="7" xfId="0" applyFont="1" applyBorder="1" applyAlignment="1">
      <alignment/>
    </xf>
    <xf numFmtId="0" fontId="9" fillId="0" borderId="7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 wrapText="1"/>
    </xf>
    <xf numFmtId="0" fontId="10" fillId="0" borderId="7" xfId="0" applyFont="1" applyBorder="1" applyAlignment="1">
      <alignment horizontal="distributed" vertical="center" wrapText="1"/>
    </xf>
    <xf numFmtId="0" fontId="10" fillId="0" borderId="9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41" fontId="8" fillId="0" borderId="11" xfId="17" applyNumberFormat="1" applyFont="1" applyBorder="1" applyAlignment="1">
      <alignment horizontal="right"/>
    </xf>
    <xf numFmtId="41" fontId="8" fillId="0" borderId="11" xfId="0" applyNumberFormat="1" applyFont="1" applyBorder="1" applyAlignment="1">
      <alignment horizontal="right"/>
    </xf>
    <xf numFmtId="41" fontId="8" fillId="0" borderId="10" xfId="0" applyNumberFormat="1" applyFont="1" applyBorder="1" applyAlignment="1">
      <alignment horizontal="right"/>
    </xf>
    <xf numFmtId="0" fontId="8" fillId="0" borderId="7" xfId="0" applyFont="1" applyBorder="1" applyAlignment="1">
      <alignment horizontal="distributed" vertical="center"/>
    </xf>
    <xf numFmtId="41" fontId="8" fillId="0" borderId="8" xfId="17" applyNumberFormat="1" applyFont="1" applyBorder="1" applyAlignment="1">
      <alignment horizontal="right"/>
    </xf>
    <xf numFmtId="41" fontId="8" fillId="0" borderId="7" xfId="17" applyNumberFormat="1" applyFont="1" applyBorder="1" applyAlignment="1">
      <alignment horizontal="right"/>
    </xf>
    <xf numFmtId="0" fontId="8" fillId="2" borderId="3" xfId="0" applyFont="1" applyFill="1" applyBorder="1" applyAlignment="1">
      <alignment horizontal="distributed" vertical="justify"/>
    </xf>
    <xf numFmtId="41" fontId="8" fillId="2" borderId="3" xfId="0" applyNumberFormat="1" applyFont="1" applyFill="1" applyBorder="1" applyAlignment="1">
      <alignment horizontal="center" vertical="center"/>
    </xf>
    <xf numFmtId="41" fontId="8" fillId="2" borderId="2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right" vertical="justify"/>
    </xf>
    <xf numFmtId="41" fontId="8" fillId="0" borderId="11" xfId="0" applyNumberFormat="1" applyFont="1" applyBorder="1" applyAlignment="1">
      <alignment/>
    </xf>
    <xf numFmtId="41" fontId="8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178" fontId="8" fillId="2" borderId="11" xfId="0" applyNumberFormat="1" applyFont="1" applyFill="1" applyBorder="1" applyAlignment="1">
      <alignment horizontal="right" vertical="justify"/>
    </xf>
    <xf numFmtId="0" fontId="8" fillId="2" borderId="11" xfId="0" applyFont="1" applyFill="1" applyBorder="1" applyAlignment="1">
      <alignment horizontal="right" vertical="justify" wrapText="1"/>
    </xf>
    <xf numFmtId="41" fontId="8" fillId="0" borderId="7" xfId="0" applyNumberFormat="1" applyFont="1" applyBorder="1" applyAlignment="1">
      <alignment/>
    </xf>
    <xf numFmtId="41" fontId="8" fillId="0" borderId="7" xfId="0" applyNumberFormat="1" applyFont="1" applyBorder="1" applyAlignment="1">
      <alignment horizontal="right"/>
    </xf>
    <xf numFmtId="41" fontId="8" fillId="2" borderId="3" xfId="0" applyNumberFormat="1" applyFont="1" applyFill="1" applyBorder="1" applyAlignment="1">
      <alignment horizontal="right" vertical="center"/>
    </xf>
    <xf numFmtId="41" fontId="8" fillId="2" borderId="2" xfId="0" applyNumberFormat="1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right" vertical="distributed"/>
    </xf>
    <xf numFmtId="41" fontId="8" fillId="0" borderId="10" xfId="17" applyNumberFormat="1" applyFont="1" applyBorder="1" applyAlignment="1">
      <alignment horizontal="right"/>
    </xf>
    <xf numFmtId="41" fontId="8" fillId="2" borderId="11" xfId="0" applyNumberFormat="1" applyFont="1" applyFill="1" applyBorder="1" applyAlignment="1">
      <alignment horizontal="center" vertical="center"/>
    </xf>
    <xf numFmtId="41" fontId="8" fillId="2" borderId="1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right" vertical="justify"/>
    </xf>
    <xf numFmtId="41" fontId="8" fillId="0" borderId="4" xfId="17" applyNumberFormat="1" applyFont="1" applyBorder="1" applyAlignment="1">
      <alignment horizontal="right"/>
    </xf>
    <xf numFmtId="41" fontId="8" fillId="0" borderId="4" xfId="0" applyNumberFormat="1" applyFont="1" applyBorder="1" applyAlignment="1">
      <alignment/>
    </xf>
    <xf numFmtId="41" fontId="8" fillId="0" borderId="4" xfId="0" applyNumberFormat="1" applyFont="1" applyBorder="1" applyAlignment="1">
      <alignment horizontal="right"/>
    </xf>
    <xf numFmtId="0" fontId="8" fillId="2" borderId="0" xfId="0" applyFont="1" applyFill="1" applyBorder="1" applyAlignment="1">
      <alignment horizontal="right" vertical="justify"/>
    </xf>
    <xf numFmtId="41" fontId="8" fillId="0" borderId="0" xfId="17" applyNumberFormat="1" applyFont="1" applyBorder="1" applyAlignment="1">
      <alignment horizontal="right"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 horizontal="right"/>
    </xf>
    <xf numFmtId="0" fontId="8" fillId="2" borderId="0" xfId="0" applyFont="1" applyFill="1" applyBorder="1" applyAlignment="1">
      <alignment horizontal="right" vertical="center"/>
    </xf>
    <xf numFmtId="0" fontId="8" fillId="0" borderId="3" xfId="0" applyFont="1" applyBorder="1" applyAlignment="1">
      <alignment/>
    </xf>
    <xf numFmtId="0" fontId="8" fillId="2" borderId="11" xfId="0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right" vertical="justify"/>
    </xf>
    <xf numFmtId="41" fontId="8" fillId="0" borderId="12" xfId="0" applyNumberFormat="1" applyFont="1" applyBorder="1" applyAlignment="1">
      <alignment/>
    </xf>
    <xf numFmtId="0" fontId="8" fillId="2" borderId="2" xfId="0" applyFont="1" applyFill="1" applyBorder="1" applyAlignment="1">
      <alignment horizontal="distributed" vertical="justify"/>
    </xf>
    <xf numFmtId="41" fontId="8" fillId="0" borderId="2" xfId="0" applyNumberFormat="1" applyFont="1" applyBorder="1" applyAlignment="1">
      <alignment/>
    </xf>
    <xf numFmtId="0" fontId="8" fillId="2" borderId="7" xfId="0" applyFont="1" applyFill="1" applyBorder="1" applyAlignment="1">
      <alignment horizontal="right" vertical="justify"/>
    </xf>
    <xf numFmtId="0" fontId="8" fillId="2" borderId="2" xfId="0" applyFont="1" applyFill="1" applyBorder="1" applyAlignment="1">
      <alignment horizontal="distributed" vertical="center"/>
    </xf>
    <xf numFmtId="41" fontId="8" fillId="0" borderId="13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5"/>
  <sheetViews>
    <sheetView tabSelected="1" workbookViewId="0" topLeftCell="A1">
      <selection activeCell="A21" sqref="A21"/>
    </sheetView>
  </sheetViews>
  <sheetFormatPr defaultColWidth="9.00390625" defaultRowHeight="13.5"/>
  <cols>
    <col min="1" max="1" width="16.125" style="0" customWidth="1"/>
    <col min="2" max="2" width="10.625" style="0" customWidth="1"/>
    <col min="3" max="3" width="10.125" style="0" customWidth="1"/>
    <col min="4" max="4" width="8.00390625" style="0" customWidth="1"/>
    <col min="5" max="5" width="7.50390625" style="0" customWidth="1"/>
    <col min="6" max="6" width="8.50390625" style="0" customWidth="1"/>
    <col min="7" max="7" width="7.50390625" style="0" customWidth="1"/>
    <col min="8" max="9" width="7.625" style="0" customWidth="1"/>
    <col min="10" max="10" width="9.50390625" style="0" customWidth="1"/>
    <col min="11" max="12" width="7.25390625" style="0" customWidth="1"/>
    <col min="13" max="13" width="7.50390625" style="0" customWidth="1"/>
    <col min="14" max="14" width="7.875" style="0" customWidth="1"/>
    <col min="15" max="15" width="5.625" style="0" customWidth="1"/>
    <col min="16" max="16" width="1.625" style="0" customWidth="1"/>
  </cols>
  <sheetData>
    <row r="1" spans="1:15" s="4" customFormat="1" ht="28.5" customHeight="1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51</v>
      </c>
      <c r="M1" s="3"/>
      <c r="N1" s="3"/>
      <c r="O1" s="3"/>
    </row>
    <row r="2" spans="1:15" ht="13.5" customHeight="1">
      <c r="A2" s="5"/>
      <c r="B2" s="6" t="s">
        <v>0</v>
      </c>
      <c r="C2" s="7" t="s">
        <v>52</v>
      </c>
      <c r="D2" s="8"/>
      <c r="E2" s="8"/>
      <c r="F2" s="9"/>
      <c r="G2" s="10"/>
      <c r="H2" s="11"/>
      <c r="I2" s="12" t="s">
        <v>53</v>
      </c>
      <c r="J2" s="7" t="s">
        <v>54</v>
      </c>
      <c r="K2" s="10"/>
      <c r="L2" s="13"/>
      <c r="M2" s="14" t="s">
        <v>55</v>
      </c>
      <c r="N2" s="15" t="s">
        <v>56</v>
      </c>
      <c r="O2" s="15" t="s">
        <v>57</v>
      </c>
    </row>
    <row r="3" spans="1:15" ht="48.75" customHeight="1">
      <c r="A3" s="16"/>
      <c r="B3" s="17"/>
      <c r="C3" s="18"/>
      <c r="D3" s="19" t="s">
        <v>58</v>
      </c>
      <c r="E3" s="19" t="s">
        <v>59</v>
      </c>
      <c r="F3" s="19" t="s">
        <v>60</v>
      </c>
      <c r="G3" s="19" t="s">
        <v>61</v>
      </c>
      <c r="H3" s="19" t="s">
        <v>62</v>
      </c>
      <c r="I3" s="20"/>
      <c r="J3" s="18"/>
      <c r="K3" s="21" t="s">
        <v>63</v>
      </c>
      <c r="L3" s="21" t="s">
        <v>64</v>
      </c>
      <c r="M3" s="22"/>
      <c r="N3" s="23"/>
      <c r="O3" s="23"/>
    </row>
    <row r="4" spans="1:15" ht="13.5">
      <c r="A4" s="24" t="s">
        <v>65</v>
      </c>
      <c r="B4" s="25">
        <f>C4+J4+M4+O4+I4+N4</f>
        <v>2060</v>
      </c>
      <c r="C4" s="25">
        <f>SUM(D4:H4)</f>
        <v>1973</v>
      </c>
      <c r="D4" s="26">
        <v>61</v>
      </c>
      <c r="E4" s="25">
        <v>1084</v>
      </c>
      <c r="F4" s="26">
        <v>339</v>
      </c>
      <c r="G4" s="26">
        <v>407</v>
      </c>
      <c r="H4" s="26">
        <v>82</v>
      </c>
      <c r="I4" s="27">
        <v>22</v>
      </c>
      <c r="J4" s="26">
        <f>SUM(K4:L4)</f>
        <v>57</v>
      </c>
      <c r="K4" s="26">
        <v>30</v>
      </c>
      <c r="L4" s="26">
        <v>27</v>
      </c>
      <c r="M4" s="26">
        <v>2</v>
      </c>
      <c r="N4" s="27">
        <v>6</v>
      </c>
      <c r="O4" s="27">
        <v>0</v>
      </c>
    </row>
    <row r="5" spans="1:15" ht="13.5">
      <c r="A5" s="24" t="s">
        <v>66</v>
      </c>
      <c r="B5" s="25">
        <f>C5+J5+M5+O5+I5+N5</f>
        <v>2189</v>
      </c>
      <c r="C5" s="25">
        <f>SUM(D5:H5)</f>
        <v>2103</v>
      </c>
      <c r="D5" s="26">
        <v>58</v>
      </c>
      <c r="E5" s="26">
        <v>1190</v>
      </c>
      <c r="F5" s="26">
        <v>312</v>
      </c>
      <c r="G5" s="26">
        <v>427</v>
      </c>
      <c r="H5" s="26">
        <v>116</v>
      </c>
      <c r="I5" s="27">
        <v>16</v>
      </c>
      <c r="J5" s="26">
        <f>SUM(K5:L5)</f>
        <v>65</v>
      </c>
      <c r="K5" s="26">
        <v>40</v>
      </c>
      <c r="L5" s="26">
        <v>25</v>
      </c>
      <c r="M5" s="26">
        <v>3</v>
      </c>
      <c r="N5" s="27">
        <v>2</v>
      </c>
      <c r="O5" s="27">
        <v>0</v>
      </c>
    </row>
    <row r="6" spans="1:15" ht="13.5">
      <c r="A6" s="24" t="s">
        <v>67</v>
      </c>
      <c r="B6" s="25">
        <f>C6+J6+M6+O6+I6+N6</f>
        <v>2298</v>
      </c>
      <c r="C6" s="25">
        <f>SUM(D6:H6)</f>
        <v>2195</v>
      </c>
      <c r="D6" s="26">
        <v>60</v>
      </c>
      <c r="E6" s="26">
        <v>1242</v>
      </c>
      <c r="F6" s="26">
        <v>327</v>
      </c>
      <c r="G6" s="26">
        <v>455</v>
      </c>
      <c r="H6" s="26">
        <v>111</v>
      </c>
      <c r="I6" s="27">
        <v>30</v>
      </c>
      <c r="J6" s="26">
        <f>SUM(K6:L6)</f>
        <v>65</v>
      </c>
      <c r="K6" s="26">
        <v>38</v>
      </c>
      <c r="L6" s="26">
        <v>27</v>
      </c>
      <c r="M6" s="26">
        <v>2</v>
      </c>
      <c r="N6" s="27">
        <v>6</v>
      </c>
      <c r="O6" s="27">
        <v>0</v>
      </c>
    </row>
    <row r="7" spans="1:15" ht="13.5">
      <c r="A7" s="24" t="s">
        <v>68</v>
      </c>
      <c r="B7" s="25">
        <v>2465</v>
      </c>
      <c r="C7" s="25">
        <f>SUM(D7:H7)</f>
        <v>2336</v>
      </c>
      <c r="D7" s="26">
        <v>63</v>
      </c>
      <c r="E7" s="26">
        <v>1285</v>
      </c>
      <c r="F7" s="26">
        <v>386</v>
      </c>
      <c r="G7" s="26">
        <v>487</v>
      </c>
      <c r="H7" s="26">
        <v>115</v>
      </c>
      <c r="I7" s="26">
        <v>38</v>
      </c>
      <c r="J7" s="26">
        <f>SUM(K7:L7)</f>
        <v>75</v>
      </c>
      <c r="K7" s="26">
        <v>45</v>
      </c>
      <c r="L7" s="26">
        <v>30</v>
      </c>
      <c r="M7" s="26">
        <v>3</v>
      </c>
      <c r="N7" s="26">
        <v>11</v>
      </c>
      <c r="O7" s="27">
        <v>2</v>
      </c>
    </row>
    <row r="8" spans="1:15" ht="14.25" customHeight="1">
      <c r="A8" s="28" t="s">
        <v>69</v>
      </c>
      <c r="B8" s="29">
        <f aca="true" t="shared" si="0" ref="B8:O8">SUM(B9,B19,B42,B52,B64,B71)</f>
        <v>2517</v>
      </c>
      <c r="C8" s="29">
        <f t="shared" si="0"/>
        <v>2403</v>
      </c>
      <c r="D8" s="29">
        <f t="shared" si="0"/>
        <v>62</v>
      </c>
      <c r="E8" s="29">
        <f t="shared" si="0"/>
        <v>1404</v>
      </c>
      <c r="F8" s="29">
        <f t="shared" si="0"/>
        <v>307</v>
      </c>
      <c r="G8" s="29">
        <f t="shared" si="0"/>
        <v>510</v>
      </c>
      <c r="H8" s="29">
        <f t="shared" si="0"/>
        <v>120</v>
      </c>
      <c r="I8" s="29">
        <f t="shared" si="0"/>
        <v>36</v>
      </c>
      <c r="J8" s="29">
        <f t="shared" si="0"/>
        <v>71</v>
      </c>
      <c r="K8" s="29">
        <f t="shared" si="0"/>
        <v>41</v>
      </c>
      <c r="L8" s="29">
        <f t="shared" si="0"/>
        <v>30</v>
      </c>
      <c r="M8" s="29">
        <f t="shared" si="0"/>
        <v>5</v>
      </c>
      <c r="N8" s="29">
        <f t="shared" si="0"/>
        <v>2</v>
      </c>
      <c r="O8" s="30">
        <f t="shared" si="0"/>
        <v>0</v>
      </c>
    </row>
    <row r="9" spans="1:15" ht="15.75" customHeight="1">
      <c r="A9" s="31" t="s">
        <v>70</v>
      </c>
      <c r="B9" s="32">
        <f>SUM(B10:B18)</f>
        <v>161</v>
      </c>
      <c r="C9" s="32">
        <f aca="true" t="shared" si="1" ref="C9:O9">SUM(C10:C18)</f>
        <v>155</v>
      </c>
      <c r="D9" s="32">
        <f t="shared" si="1"/>
        <v>2</v>
      </c>
      <c r="E9" s="32">
        <f>SUM(E10:E18)</f>
        <v>110</v>
      </c>
      <c r="F9" s="32">
        <f>SUM(F10:F18)</f>
        <v>0</v>
      </c>
      <c r="G9" s="32">
        <f t="shared" si="1"/>
        <v>30</v>
      </c>
      <c r="H9" s="32">
        <f t="shared" si="1"/>
        <v>13</v>
      </c>
      <c r="I9" s="33">
        <f>SUM(I10:I18)</f>
        <v>4</v>
      </c>
      <c r="J9" s="32">
        <f t="shared" si="1"/>
        <v>2</v>
      </c>
      <c r="K9" s="32">
        <f t="shared" si="1"/>
        <v>0</v>
      </c>
      <c r="L9" s="32">
        <f t="shared" si="1"/>
        <v>2</v>
      </c>
      <c r="M9" s="32">
        <f t="shared" si="1"/>
        <v>0</v>
      </c>
      <c r="N9" s="33">
        <f>SUM(N10:N18)</f>
        <v>0</v>
      </c>
      <c r="O9" s="33">
        <f t="shared" si="1"/>
        <v>0</v>
      </c>
    </row>
    <row r="10" spans="1:15" ht="12.75" customHeight="1">
      <c r="A10" s="34" t="s">
        <v>1</v>
      </c>
      <c r="B10" s="25">
        <f>C10+J10+M10+O10+I10+N10</f>
        <v>127</v>
      </c>
      <c r="C10" s="25">
        <f aca="true" t="shared" si="2" ref="C10:C18">SUM(D10:H10)</f>
        <v>123</v>
      </c>
      <c r="D10" s="35">
        <v>0</v>
      </c>
      <c r="E10" s="35">
        <v>91</v>
      </c>
      <c r="F10" s="35">
        <v>0</v>
      </c>
      <c r="G10" s="35">
        <v>28</v>
      </c>
      <c r="H10" s="35">
        <v>4</v>
      </c>
      <c r="I10" s="36">
        <v>2</v>
      </c>
      <c r="J10" s="26">
        <f>SUM(K10:L10)</f>
        <v>2</v>
      </c>
      <c r="K10" s="35">
        <v>0</v>
      </c>
      <c r="L10" s="35">
        <v>2</v>
      </c>
      <c r="M10" s="35">
        <v>0</v>
      </c>
      <c r="N10" s="36">
        <v>0</v>
      </c>
      <c r="O10" s="36">
        <v>0</v>
      </c>
    </row>
    <row r="11" spans="1:45" ht="12.75" customHeight="1">
      <c r="A11" s="34" t="s">
        <v>2</v>
      </c>
      <c r="B11" s="25">
        <f aca="true" t="shared" si="3" ref="B11:B33">C11+J11+M11+O11+I11+N11</f>
        <v>2</v>
      </c>
      <c r="C11" s="25">
        <f t="shared" si="2"/>
        <v>2</v>
      </c>
      <c r="D11" s="35">
        <v>0</v>
      </c>
      <c r="E11" s="35">
        <v>0</v>
      </c>
      <c r="F11" s="35">
        <v>0</v>
      </c>
      <c r="G11" s="35">
        <v>0</v>
      </c>
      <c r="H11" s="35">
        <v>2</v>
      </c>
      <c r="I11" s="36">
        <v>0</v>
      </c>
      <c r="J11" s="26">
        <f aca="true" t="shared" si="4" ref="J11:J26">SUM(K11:L11)</f>
        <v>0</v>
      </c>
      <c r="K11" s="35">
        <v>0</v>
      </c>
      <c r="L11" s="35">
        <v>0</v>
      </c>
      <c r="M11" s="35">
        <v>0</v>
      </c>
      <c r="N11" s="36">
        <v>0</v>
      </c>
      <c r="O11" s="36">
        <v>0</v>
      </c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</row>
    <row r="12" spans="1:45" ht="12.75" customHeight="1">
      <c r="A12" s="34" t="s">
        <v>3</v>
      </c>
      <c r="B12" s="25">
        <f t="shared" si="3"/>
        <v>1</v>
      </c>
      <c r="C12" s="25">
        <f t="shared" si="2"/>
        <v>1</v>
      </c>
      <c r="D12" s="35">
        <v>0</v>
      </c>
      <c r="E12" s="35">
        <v>0</v>
      </c>
      <c r="F12" s="35">
        <v>0</v>
      </c>
      <c r="G12" s="35">
        <v>0</v>
      </c>
      <c r="H12" s="35">
        <v>1</v>
      </c>
      <c r="I12" s="36">
        <v>0</v>
      </c>
      <c r="J12" s="26">
        <f t="shared" si="4"/>
        <v>0</v>
      </c>
      <c r="K12" s="35">
        <v>0</v>
      </c>
      <c r="L12" s="35">
        <v>0</v>
      </c>
      <c r="M12" s="35">
        <v>0</v>
      </c>
      <c r="N12" s="36">
        <v>0</v>
      </c>
      <c r="O12" s="36">
        <v>0</v>
      </c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</row>
    <row r="13" spans="1:45" ht="12.75" customHeight="1">
      <c r="A13" s="34" t="s">
        <v>4</v>
      </c>
      <c r="B13" s="25">
        <f t="shared" si="3"/>
        <v>1</v>
      </c>
      <c r="C13" s="25">
        <f t="shared" si="2"/>
        <v>1</v>
      </c>
      <c r="D13" s="35">
        <v>0</v>
      </c>
      <c r="E13" s="35">
        <v>0</v>
      </c>
      <c r="F13" s="35">
        <v>0</v>
      </c>
      <c r="G13" s="35">
        <v>0</v>
      </c>
      <c r="H13" s="35">
        <v>1</v>
      </c>
      <c r="I13" s="36">
        <v>0</v>
      </c>
      <c r="J13" s="26">
        <f t="shared" si="4"/>
        <v>0</v>
      </c>
      <c r="K13" s="35">
        <v>0</v>
      </c>
      <c r="L13" s="35">
        <v>0</v>
      </c>
      <c r="M13" s="35">
        <v>0</v>
      </c>
      <c r="N13" s="36">
        <v>0</v>
      </c>
      <c r="O13" s="36">
        <v>0</v>
      </c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</row>
    <row r="14" spans="1:45" ht="12.75" customHeight="1">
      <c r="A14" s="34" t="s">
        <v>5</v>
      </c>
      <c r="B14" s="25">
        <f t="shared" si="3"/>
        <v>6</v>
      </c>
      <c r="C14" s="25">
        <f t="shared" si="2"/>
        <v>5</v>
      </c>
      <c r="D14" s="35">
        <v>1</v>
      </c>
      <c r="E14" s="35">
        <v>2</v>
      </c>
      <c r="F14" s="35">
        <v>0</v>
      </c>
      <c r="G14" s="35">
        <v>0</v>
      </c>
      <c r="H14" s="35">
        <v>2</v>
      </c>
      <c r="I14" s="36">
        <v>1</v>
      </c>
      <c r="J14" s="26">
        <f t="shared" si="4"/>
        <v>0</v>
      </c>
      <c r="K14" s="35">
        <v>0</v>
      </c>
      <c r="L14" s="35">
        <v>0</v>
      </c>
      <c r="M14" s="35">
        <v>0</v>
      </c>
      <c r="N14" s="36">
        <v>0</v>
      </c>
      <c r="O14" s="36">
        <v>0</v>
      </c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</row>
    <row r="15" spans="1:45" ht="12.75" customHeight="1">
      <c r="A15" s="34" t="s">
        <v>71</v>
      </c>
      <c r="B15" s="25">
        <f t="shared" si="3"/>
        <v>21</v>
      </c>
      <c r="C15" s="25">
        <f t="shared" si="2"/>
        <v>20</v>
      </c>
      <c r="D15" s="35">
        <v>1</v>
      </c>
      <c r="E15" s="35">
        <v>17</v>
      </c>
      <c r="F15" s="35">
        <v>0</v>
      </c>
      <c r="G15" s="35">
        <v>2</v>
      </c>
      <c r="H15" s="35">
        <v>0</v>
      </c>
      <c r="I15" s="36">
        <v>1</v>
      </c>
      <c r="J15" s="26">
        <f t="shared" si="4"/>
        <v>0</v>
      </c>
      <c r="K15" s="35">
        <v>0</v>
      </c>
      <c r="L15" s="35">
        <v>0</v>
      </c>
      <c r="M15" s="35">
        <v>0</v>
      </c>
      <c r="N15" s="36">
        <v>0</v>
      </c>
      <c r="O15" s="36">
        <v>0</v>
      </c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</row>
    <row r="16" spans="1:45" ht="12.75" customHeight="1">
      <c r="A16" s="34" t="s">
        <v>6</v>
      </c>
      <c r="B16" s="25">
        <f t="shared" si="3"/>
        <v>2</v>
      </c>
      <c r="C16" s="25">
        <f t="shared" si="2"/>
        <v>2</v>
      </c>
      <c r="D16" s="35">
        <v>0</v>
      </c>
      <c r="E16" s="35">
        <v>0</v>
      </c>
      <c r="F16" s="35">
        <v>0</v>
      </c>
      <c r="G16" s="35">
        <v>0</v>
      </c>
      <c r="H16" s="35">
        <v>2</v>
      </c>
      <c r="I16" s="36">
        <v>0</v>
      </c>
      <c r="J16" s="26">
        <f t="shared" si="4"/>
        <v>0</v>
      </c>
      <c r="K16" s="35">
        <v>0</v>
      </c>
      <c r="L16" s="35">
        <v>0</v>
      </c>
      <c r="M16" s="35">
        <v>0</v>
      </c>
      <c r="N16" s="36">
        <v>0</v>
      </c>
      <c r="O16" s="36">
        <v>0</v>
      </c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</row>
    <row r="17" spans="1:45" ht="12.75" customHeight="1">
      <c r="A17" s="38" t="s">
        <v>7</v>
      </c>
      <c r="B17" s="25">
        <f t="shared" si="3"/>
        <v>1</v>
      </c>
      <c r="C17" s="25">
        <f t="shared" si="2"/>
        <v>1</v>
      </c>
      <c r="D17" s="35">
        <v>0</v>
      </c>
      <c r="E17" s="35">
        <v>0</v>
      </c>
      <c r="F17" s="35">
        <v>0</v>
      </c>
      <c r="G17" s="35">
        <v>0</v>
      </c>
      <c r="H17" s="35">
        <v>1</v>
      </c>
      <c r="I17" s="36">
        <v>0</v>
      </c>
      <c r="J17" s="27">
        <f t="shared" si="4"/>
        <v>0</v>
      </c>
      <c r="K17" s="35">
        <v>0</v>
      </c>
      <c r="L17" s="35">
        <v>0</v>
      </c>
      <c r="M17" s="35">
        <v>0</v>
      </c>
      <c r="N17" s="36">
        <v>0</v>
      </c>
      <c r="O17" s="36">
        <v>0</v>
      </c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</row>
    <row r="18" spans="1:45" ht="12.75" customHeight="1">
      <c r="A18" s="39" t="s">
        <v>8</v>
      </c>
      <c r="B18" s="25">
        <f t="shared" si="3"/>
        <v>0</v>
      </c>
      <c r="C18" s="25">
        <f t="shared" si="2"/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40">
        <v>0</v>
      </c>
      <c r="J18" s="41">
        <f t="shared" si="4"/>
        <v>0</v>
      </c>
      <c r="K18" s="35">
        <v>0</v>
      </c>
      <c r="L18" s="35">
        <v>0</v>
      </c>
      <c r="M18" s="35">
        <v>0</v>
      </c>
      <c r="N18" s="36">
        <v>0</v>
      </c>
      <c r="O18" s="36">
        <v>0</v>
      </c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</row>
    <row r="19" spans="1:45" ht="15.75" customHeight="1">
      <c r="A19" s="31" t="s">
        <v>72</v>
      </c>
      <c r="B19" s="42">
        <f>SUM(B20:B33)</f>
        <v>671</v>
      </c>
      <c r="C19" s="42">
        <f aca="true" t="shared" si="5" ref="C19:O19">SUM(C20:C33)</f>
        <v>657</v>
      </c>
      <c r="D19" s="42">
        <f t="shared" si="5"/>
        <v>22</v>
      </c>
      <c r="E19" s="42">
        <f t="shared" si="5"/>
        <v>471</v>
      </c>
      <c r="F19" s="42">
        <f t="shared" si="5"/>
        <v>1</v>
      </c>
      <c r="G19" s="42">
        <f t="shared" si="5"/>
        <v>129</v>
      </c>
      <c r="H19" s="42">
        <f t="shared" si="5"/>
        <v>34</v>
      </c>
      <c r="I19" s="42">
        <f t="shared" si="5"/>
        <v>8</v>
      </c>
      <c r="J19" s="42">
        <f t="shared" si="5"/>
        <v>5</v>
      </c>
      <c r="K19" s="42">
        <f t="shared" si="5"/>
        <v>1</v>
      </c>
      <c r="L19" s="42">
        <f t="shared" si="5"/>
        <v>4</v>
      </c>
      <c r="M19" s="42">
        <f t="shared" si="5"/>
        <v>1</v>
      </c>
      <c r="N19" s="42">
        <f t="shared" si="5"/>
        <v>0</v>
      </c>
      <c r="O19" s="43">
        <f t="shared" si="5"/>
        <v>0</v>
      </c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</row>
    <row r="20" spans="1:45" ht="12.75" customHeight="1">
      <c r="A20" s="44" t="s">
        <v>9</v>
      </c>
      <c r="B20" s="25">
        <f t="shared" si="3"/>
        <v>7</v>
      </c>
      <c r="C20" s="25">
        <f aca="true" t="shared" si="6" ref="C20:C27">SUM(D20:H20)</f>
        <v>6</v>
      </c>
      <c r="D20" s="35">
        <v>0</v>
      </c>
      <c r="E20" s="35">
        <v>0</v>
      </c>
      <c r="F20" s="35">
        <v>0</v>
      </c>
      <c r="G20" s="35">
        <v>6</v>
      </c>
      <c r="H20" s="35">
        <v>0</v>
      </c>
      <c r="I20" s="36">
        <v>1</v>
      </c>
      <c r="J20" s="26">
        <f t="shared" si="4"/>
        <v>0</v>
      </c>
      <c r="K20" s="35">
        <v>0</v>
      </c>
      <c r="L20" s="35">
        <v>0</v>
      </c>
      <c r="M20" s="35">
        <v>0</v>
      </c>
      <c r="N20" s="36">
        <v>0</v>
      </c>
      <c r="O20" s="36">
        <v>0</v>
      </c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</row>
    <row r="21" spans="1:45" ht="12.75" customHeight="1">
      <c r="A21" s="44" t="s">
        <v>10</v>
      </c>
      <c r="B21" s="25">
        <f t="shared" si="3"/>
        <v>202</v>
      </c>
      <c r="C21" s="25">
        <f t="shared" si="6"/>
        <v>199</v>
      </c>
      <c r="D21" s="35">
        <v>4</v>
      </c>
      <c r="E21" s="35">
        <v>177</v>
      </c>
      <c r="F21" s="35">
        <v>1</v>
      </c>
      <c r="G21" s="35">
        <v>16</v>
      </c>
      <c r="H21" s="35">
        <v>1</v>
      </c>
      <c r="I21" s="36">
        <v>2</v>
      </c>
      <c r="J21" s="26">
        <f t="shared" si="4"/>
        <v>1</v>
      </c>
      <c r="K21" s="35">
        <v>1</v>
      </c>
      <c r="L21" s="35">
        <v>0</v>
      </c>
      <c r="M21" s="35">
        <v>0</v>
      </c>
      <c r="N21" s="36">
        <v>0</v>
      </c>
      <c r="O21" s="36">
        <v>0</v>
      </c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</row>
    <row r="22" spans="1:45" ht="12.75" customHeight="1">
      <c r="A22" s="34" t="s">
        <v>11</v>
      </c>
      <c r="B22" s="25">
        <f t="shared" si="3"/>
        <v>84</v>
      </c>
      <c r="C22" s="25">
        <f t="shared" si="6"/>
        <v>83</v>
      </c>
      <c r="D22" s="35">
        <v>3</v>
      </c>
      <c r="E22" s="35">
        <v>43</v>
      </c>
      <c r="F22" s="35">
        <v>0</v>
      </c>
      <c r="G22" s="35">
        <v>33</v>
      </c>
      <c r="H22" s="35">
        <v>4</v>
      </c>
      <c r="I22" s="36">
        <v>1</v>
      </c>
      <c r="J22" s="26">
        <f t="shared" si="4"/>
        <v>0</v>
      </c>
      <c r="K22" s="35">
        <v>0</v>
      </c>
      <c r="L22" s="35">
        <v>0</v>
      </c>
      <c r="M22" s="35">
        <v>0</v>
      </c>
      <c r="N22" s="36">
        <v>0</v>
      </c>
      <c r="O22" s="36">
        <v>0</v>
      </c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</row>
    <row r="23" spans="1:15" ht="12.75" customHeight="1">
      <c r="A23" s="34" t="s">
        <v>12</v>
      </c>
      <c r="B23" s="25">
        <f t="shared" si="3"/>
        <v>236</v>
      </c>
      <c r="C23" s="25">
        <f t="shared" si="6"/>
        <v>229</v>
      </c>
      <c r="D23" s="35">
        <v>5</v>
      </c>
      <c r="E23" s="35">
        <v>154</v>
      </c>
      <c r="F23" s="35">
        <v>0</v>
      </c>
      <c r="G23" s="35">
        <v>53</v>
      </c>
      <c r="H23" s="35">
        <v>17</v>
      </c>
      <c r="I23" s="36">
        <v>2</v>
      </c>
      <c r="J23" s="26">
        <f t="shared" si="4"/>
        <v>4</v>
      </c>
      <c r="K23" s="35">
        <v>0</v>
      </c>
      <c r="L23" s="35">
        <v>4</v>
      </c>
      <c r="M23" s="35">
        <v>1</v>
      </c>
      <c r="N23" s="36">
        <v>0</v>
      </c>
      <c r="O23" s="36">
        <v>0</v>
      </c>
    </row>
    <row r="24" spans="1:15" ht="12.75" customHeight="1">
      <c r="A24" s="44" t="s">
        <v>73</v>
      </c>
      <c r="B24" s="25">
        <f t="shared" si="3"/>
        <v>0</v>
      </c>
      <c r="C24" s="25">
        <f t="shared" si="6"/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6">
        <v>0</v>
      </c>
      <c r="J24" s="26">
        <f t="shared" si="4"/>
        <v>0</v>
      </c>
      <c r="K24" s="35">
        <v>0</v>
      </c>
      <c r="L24" s="35">
        <v>0</v>
      </c>
      <c r="M24" s="35">
        <v>0</v>
      </c>
      <c r="N24" s="36">
        <v>0</v>
      </c>
      <c r="O24" s="36">
        <v>0</v>
      </c>
    </row>
    <row r="25" spans="1:15" ht="12.75" customHeight="1">
      <c r="A25" s="44" t="s">
        <v>74</v>
      </c>
      <c r="B25" s="25">
        <f t="shared" si="3"/>
        <v>6</v>
      </c>
      <c r="C25" s="25">
        <f t="shared" si="6"/>
        <v>6</v>
      </c>
      <c r="D25" s="35">
        <v>2</v>
      </c>
      <c r="E25" s="35">
        <v>3</v>
      </c>
      <c r="F25" s="35">
        <v>0</v>
      </c>
      <c r="G25" s="35">
        <v>0</v>
      </c>
      <c r="H25" s="35">
        <v>1</v>
      </c>
      <c r="I25" s="36">
        <v>0</v>
      </c>
      <c r="J25" s="26">
        <f t="shared" si="4"/>
        <v>0</v>
      </c>
      <c r="K25" s="35">
        <v>0</v>
      </c>
      <c r="L25" s="35">
        <v>0</v>
      </c>
      <c r="M25" s="35">
        <v>0</v>
      </c>
      <c r="N25" s="36">
        <v>0</v>
      </c>
      <c r="O25" s="36">
        <v>0</v>
      </c>
    </row>
    <row r="26" spans="1:15" ht="12.75" customHeight="1">
      <c r="A26" s="44" t="s">
        <v>75</v>
      </c>
      <c r="B26" s="45">
        <f t="shared" si="3"/>
        <v>15</v>
      </c>
      <c r="C26" s="45">
        <f t="shared" si="6"/>
        <v>15</v>
      </c>
      <c r="D26" s="35">
        <v>1</v>
      </c>
      <c r="E26" s="35">
        <v>13</v>
      </c>
      <c r="F26" s="35">
        <v>0</v>
      </c>
      <c r="G26" s="35">
        <v>0</v>
      </c>
      <c r="H26" s="35">
        <v>1</v>
      </c>
      <c r="I26" s="36">
        <v>0</v>
      </c>
      <c r="J26" s="27">
        <f t="shared" si="4"/>
        <v>0</v>
      </c>
      <c r="K26" s="35">
        <v>0</v>
      </c>
      <c r="L26" s="35">
        <v>0</v>
      </c>
      <c r="M26" s="35">
        <v>0</v>
      </c>
      <c r="N26" s="36">
        <v>0</v>
      </c>
      <c r="O26" s="36">
        <v>0</v>
      </c>
    </row>
    <row r="27" spans="1:15" ht="15" customHeight="1">
      <c r="A27" s="44" t="s">
        <v>13</v>
      </c>
      <c r="B27" s="45">
        <f t="shared" si="3"/>
        <v>2</v>
      </c>
      <c r="C27" s="45">
        <f t="shared" si="6"/>
        <v>2</v>
      </c>
      <c r="D27" s="46">
        <v>0</v>
      </c>
      <c r="E27" s="46">
        <v>0</v>
      </c>
      <c r="F27" s="46">
        <f>SUM(F28:F33)</f>
        <v>0</v>
      </c>
      <c r="G27" s="46">
        <v>0</v>
      </c>
      <c r="H27" s="46">
        <v>2</v>
      </c>
      <c r="I27" s="47">
        <v>0</v>
      </c>
      <c r="J27" s="46">
        <f>SUM(J28:J33)</f>
        <v>0</v>
      </c>
      <c r="K27" s="46">
        <f>SUM(K28:K33)</f>
        <v>0</v>
      </c>
      <c r="L27" s="46">
        <v>0</v>
      </c>
      <c r="M27" s="46">
        <f>SUM(M28:M33)</f>
        <v>0</v>
      </c>
      <c r="N27" s="47">
        <v>0</v>
      </c>
      <c r="O27" s="47">
        <v>0</v>
      </c>
    </row>
    <row r="28" spans="1:15" ht="12.75" customHeight="1">
      <c r="A28" s="44" t="s">
        <v>14</v>
      </c>
      <c r="B28" s="25">
        <f t="shared" si="3"/>
        <v>7</v>
      </c>
      <c r="C28" s="25">
        <f aca="true" t="shared" si="7" ref="C28:C33">SUM(D28:H28)</f>
        <v>7</v>
      </c>
      <c r="D28" s="35">
        <v>0</v>
      </c>
      <c r="E28" s="35">
        <v>5</v>
      </c>
      <c r="F28" s="35">
        <v>0</v>
      </c>
      <c r="G28" s="35">
        <v>1</v>
      </c>
      <c r="H28" s="35">
        <v>1</v>
      </c>
      <c r="I28" s="36">
        <v>0</v>
      </c>
      <c r="J28" s="26">
        <f aca="true" t="shared" si="8" ref="J28:J33">SUM(K28:L28)</f>
        <v>0</v>
      </c>
      <c r="K28" s="35">
        <v>0</v>
      </c>
      <c r="L28" s="35">
        <v>0</v>
      </c>
      <c r="M28" s="35">
        <v>0</v>
      </c>
      <c r="N28" s="36">
        <v>0</v>
      </c>
      <c r="O28" s="36">
        <v>0</v>
      </c>
    </row>
    <row r="29" spans="1:15" ht="12.75" customHeight="1">
      <c r="A29" s="34" t="s">
        <v>15</v>
      </c>
      <c r="B29" s="25">
        <f t="shared" si="3"/>
        <v>10</v>
      </c>
      <c r="C29" s="25">
        <f t="shared" si="7"/>
        <v>10</v>
      </c>
      <c r="D29" s="35">
        <v>0</v>
      </c>
      <c r="E29" s="35">
        <v>0</v>
      </c>
      <c r="F29" s="35">
        <v>0</v>
      </c>
      <c r="G29" s="35">
        <v>6</v>
      </c>
      <c r="H29" s="35">
        <v>4</v>
      </c>
      <c r="I29" s="36">
        <v>0</v>
      </c>
      <c r="J29" s="26">
        <f t="shared" si="8"/>
        <v>0</v>
      </c>
      <c r="K29" s="35">
        <v>0</v>
      </c>
      <c r="L29" s="35">
        <v>0</v>
      </c>
      <c r="M29" s="35">
        <v>0</v>
      </c>
      <c r="N29" s="36">
        <v>0</v>
      </c>
      <c r="O29" s="36">
        <v>0</v>
      </c>
    </row>
    <row r="30" spans="1:15" ht="12.75" customHeight="1">
      <c r="A30" s="34" t="s">
        <v>16</v>
      </c>
      <c r="B30" s="25">
        <f t="shared" si="3"/>
        <v>10</v>
      </c>
      <c r="C30" s="25">
        <f t="shared" si="7"/>
        <v>10</v>
      </c>
      <c r="D30" s="35">
        <v>1</v>
      </c>
      <c r="E30" s="35">
        <v>7</v>
      </c>
      <c r="F30" s="35">
        <v>0</v>
      </c>
      <c r="G30" s="35">
        <v>2</v>
      </c>
      <c r="H30" s="35">
        <v>0</v>
      </c>
      <c r="I30" s="36">
        <v>0</v>
      </c>
      <c r="J30" s="26">
        <f t="shared" si="8"/>
        <v>0</v>
      </c>
      <c r="K30" s="35">
        <v>0</v>
      </c>
      <c r="L30" s="35">
        <v>0</v>
      </c>
      <c r="M30" s="35">
        <v>0</v>
      </c>
      <c r="N30" s="36">
        <v>0</v>
      </c>
      <c r="O30" s="36">
        <v>0</v>
      </c>
    </row>
    <row r="31" spans="1:15" ht="12.75" customHeight="1">
      <c r="A31" s="34" t="s">
        <v>17</v>
      </c>
      <c r="B31" s="25">
        <f t="shared" si="3"/>
        <v>25</v>
      </c>
      <c r="C31" s="25">
        <f t="shared" si="7"/>
        <v>25</v>
      </c>
      <c r="D31" s="35">
        <v>3</v>
      </c>
      <c r="E31" s="35">
        <v>13</v>
      </c>
      <c r="F31" s="35">
        <v>0</v>
      </c>
      <c r="G31" s="35">
        <v>7</v>
      </c>
      <c r="H31" s="35">
        <v>2</v>
      </c>
      <c r="I31" s="36">
        <v>0</v>
      </c>
      <c r="J31" s="26">
        <f t="shared" si="8"/>
        <v>0</v>
      </c>
      <c r="K31" s="35">
        <v>0</v>
      </c>
      <c r="L31" s="35">
        <v>0</v>
      </c>
      <c r="M31" s="35">
        <v>0</v>
      </c>
      <c r="N31" s="36">
        <v>0</v>
      </c>
      <c r="O31" s="36">
        <v>0</v>
      </c>
    </row>
    <row r="32" spans="1:15" ht="12.75" customHeight="1">
      <c r="A32" s="34" t="s">
        <v>18</v>
      </c>
      <c r="B32" s="25">
        <f t="shared" si="3"/>
        <v>35</v>
      </c>
      <c r="C32" s="25">
        <f t="shared" si="7"/>
        <v>35</v>
      </c>
      <c r="D32" s="35">
        <v>2</v>
      </c>
      <c r="E32" s="35">
        <v>29</v>
      </c>
      <c r="F32" s="35">
        <v>0</v>
      </c>
      <c r="G32" s="35">
        <v>3</v>
      </c>
      <c r="H32" s="35">
        <v>1</v>
      </c>
      <c r="I32" s="36">
        <v>0</v>
      </c>
      <c r="J32" s="26">
        <f t="shared" si="8"/>
        <v>0</v>
      </c>
      <c r="K32" s="35">
        <v>0</v>
      </c>
      <c r="L32" s="35">
        <v>0</v>
      </c>
      <c r="M32" s="35">
        <v>0</v>
      </c>
      <c r="N32" s="36">
        <v>0</v>
      </c>
      <c r="O32" s="36">
        <v>0</v>
      </c>
    </row>
    <row r="33" spans="1:15" ht="12.75" customHeight="1">
      <c r="A33" s="34" t="s">
        <v>19</v>
      </c>
      <c r="B33" s="25">
        <f t="shared" si="3"/>
        <v>32</v>
      </c>
      <c r="C33" s="25">
        <f t="shared" si="7"/>
        <v>30</v>
      </c>
      <c r="D33" s="35">
        <v>1</v>
      </c>
      <c r="E33" s="35">
        <v>27</v>
      </c>
      <c r="F33" s="35">
        <v>0</v>
      </c>
      <c r="G33" s="35">
        <v>2</v>
      </c>
      <c r="H33" s="35">
        <v>0</v>
      </c>
      <c r="I33" s="36">
        <v>2</v>
      </c>
      <c r="J33" s="26">
        <f t="shared" si="8"/>
        <v>0</v>
      </c>
      <c r="K33" s="35">
        <v>0</v>
      </c>
      <c r="L33" s="35">
        <v>0</v>
      </c>
      <c r="M33" s="35">
        <v>0</v>
      </c>
      <c r="N33" s="36">
        <v>0</v>
      </c>
      <c r="O33" s="36">
        <v>0</v>
      </c>
    </row>
    <row r="34" spans="1:15" ht="12.75" customHeight="1">
      <c r="A34" s="48"/>
      <c r="B34" s="49"/>
      <c r="C34" s="49"/>
      <c r="D34" s="50"/>
      <c r="E34" s="50"/>
      <c r="F34" s="50"/>
      <c r="G34" s="50"/>
      <c r="H34" s="50"/>
      <c r="I34" s="50"/>
      <c r="J34" s="51"/>
      <c r="K34" s="50"/>
      <c r="L34" s="50"/>
      <c r="M34" s="50"/>
      <c r="N34" s="50"/>
      <c r="O34" s="50"/>
    </row>
    <row r="35" spans="1:15" ht="12.75" customHeight="1">
      <c r="A35" s="52"/>
      <c r="B35" s="53"/>
      <c r="C35" s="53"/>
      <c r="D35" s="54"/>
      <c r="E35" s="54"/>
      <c r="F35" s="54"/>
      <c r="G35" s="54"/>
      <c r="H35" s="54"/>
      <c r="I35" s="54"/>
      <c r="J35" s="55"/>
      <c r="K35" s="54"/>
      <c r="L35" s="54"/>
      <c r="M35" s="54"/>
      <c r="N35" s="54"/>
      <c r="O35" s="54"/>
    </row>
    <row r="36" spans="1:15" ht="12.75" customHeight="1">
      <c r="A36" s="52"/>
      <c r="B36" s="53"/>
      <c r="C36" s="53"/>
      <c r="D36" s="54"/>
      <c r="E36" s="54"/>
      <c r="F36" s="54"/>
      <c r="G36" s="54"/>
      <c r="H36" s="54"/>
      <c r="I36" s="54"/>
      <c r="J36" s="55"/>
      <c r="K36" s="54"/>
      <c r="L36" s="54"/>
      <c r="M36" s="54"/>
      <c r="N36" s="54"/>
      <c r="O36" s="54"/>
    </row>
    <row r="37" spans="1:15" ht="12.75" customHeight="1">
      <c r="A37" s="52"/>
      <c r="B37" s="53"/>
      <c r="C37" s="53"/>
      <c r="D37" s="54"/>
      <c r="E37" s="54"/>
      <c r="F37" s="54"/>
      <c r="G37" s="54"/>
      <c r="H37" s="54"/>
      <c r="I37" s="54"/>
      <c r="J37" s="55"/>
      <c r="K37" s="54"/>
      <c r="L37" s="54"/>
      <c r="M37" s="54"/>
      <c r="N37" s="54"/>
      <c r="O37" s="54"/>
    </row>
    <row r="38" spans="1:15" ht="13.5" customHeight="1">
      <c r="A38" s="56"/>
      <c r="B38" s="53"/>
      <c r="C38" s="53"/>
      <c r="D38" s="54"/>
      <c r="E38" s="54"/>
      <c r="F38" s="54"/>
      <c r="G38" s="54"/>
      <c r="H38" s="54"/>
      <c r="I38" s="54"/>
      <c r="J38" s="55"/>
      <c r="K38" s="54"/>
      <c r="L38" s="54"/>
      <c r="M38" s="54"/>
      <c r="N38" s="54"/>
      <c r="O38" s="54"/>
    </row>
    <row r="39" spans="1:15" ht="27.75" customHeight="1">
      <c r="A39" s="1" t="s">
        <v>76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2" t="s">
        <v>51</v>
      </c>
      <c r="M39" s="3"/>
      <c r="N39" s="3"/>
      <c r="O39" s="3"/>
    </row>
    <row r="40" spans="1:15" ht="10.5" customHeight="1">
      <c r="A40" s="57"/>
      <c r="B40" s="6" t="s">
        <v>0</v>
      </c>
      <c r="C40" s="7" t="s">
        <v>52</v>
      </c>
      <c r="D40" s="8"/>
      <c r="E40" s="8"/>
      <c r="F40" s="9"/>
      <c r="G40" s="10"/>
      <c r="H40" s="11"/>
      <c r="I40" s="12" t="s">
        <v>53</v>
      </c>
      <c r="J40" s="7" t="s">
        <v>77</v>
      </c>
      <c r="K40" s="10"/>
      <c r="L40" s="13"/>
      <c r="M40" s="14" t="s">
        <v>55</v>
      </c>
      <c r="N40" s="15" t="s">
        <v>56</v>
      </c>
      <c r="O40" s="15" t="s">
        <v>57</v>
      </c>
    </row>
    <row r="41" spans="1:15" ht="48.75" customHeight="1">
      <c r="A41" s="16"/>
      <c r="B41" s="17"/>
      <c r="C41" s="18"/>
      <c r="D41" s="19" t="s">
        <v>58</v>
      </c>
      <c r="E41" s="19" t="s">
        <v>78</v>
      </c>
      <c r="F41" s="19" t="s">
        <v>60</v>
      </c>
      <c r="G41" s="19" t="s">
        <v>79</v>
      </c>
      <c r="H41" s="19" t="s">
        <v>62</v>
      </c>
      <c r="I41" s="20"/>
      <c r="J41" s="18"/>
      <c r="K41" s="21" t="s">
        <v>63</v>
      </c>
      <c r="L41" s="21" t="s">
        <v>80</v>
      </c>
      <c r="M41" s="22"/>
      <c r="N41" s="23"/>
      <c r="O41" s="23"/>
    </row>
    <row r="42" spans="1:15" ht="15" customHeight="1">
      <c r="A42" s="31" t="s">
        <v>20</v>
      </c>
      <c r="B42" s="42">
        <f aca="true" t="shared" si="9" ref="B42:O42">SUM(B43:B51)</f>
        <v>766</v>
      </c>
      <c r="C42" s="42">
        <f t="shared" si="9"/>
        <v>745</v>
      </c>
      <c r="D42" s="42">
        <f t="shared" si="9"/>
        <v>22</v>
      </c>
      <c r="E42" s="42">
        <f t="shared" si="9"/>
        <v>420</v>
      </c>
      <c r="F42" s="42">
        <f t="shared" si="9"/>
        <v>6</v>
      </c>
      <c r="G42" s="42">
        <f t="shared" si="9"/>
        <v>251</v>
      </c>
      <c r="H42" s="42">
        <f t="shared" si="9"/>
        <v>46</v>
      </c>
      <c r="I42" s="42">
        <f t="shared" si="9"/>
        <v>6</v>
      </c>
      <c r="J42" s="42">
        <f t="shared" si="9"/>
        <v>14</v>
      </c>
      <c r="K42" s="42">
        <f t="shared" si="9"/>
        <v>0</v>
      </c>
      <c r="L42" s="42">
        <f t="shared" si="9"/>
        <v>14</v>
      </c>
      <c r="M42" s="42">
        <f t="shared" si="9"/>
        <v>1</v>
      </c>
      <c r="N42" s="42">
        <f t="shared" si="9"/>
        <v>0</v>
      </c>
      <c r="O42" s="43">
        <f t="shared" si="9"/>
        <v>0</v>
      </c>
    </row>
    <row r="43" spans="1:15" ht="12.75" customHeight="1">
      <c r="A43" s="58" t="s">
        <v>21</v>
      </c>
      <c r="B43" s="25">
        <f>C43+J43+M43+O43+I43+N43</f>
        <v>570</v>
      </c>
      <c r="C43" s="45">
        <f>SUM(D43:H43)</f>
        <v>550</v>
      </c>
      <c r="D43" s="35">
        <v>16</v>
      </c>
      <c r="E43" s="35">
        <v>296</v>
      </c>
      <c r="F43" s="35">
        <v>6</v>
      </c>
      <c r="G43" s="35">
        <v>198</v>
      </c>
      <c r="H43" s="35">
        <v>34</v>
      </c>
      <c r="I43" s="36">
        <v>5</v>
      </c>
      <c r="J43" s="27">
        <f>SUM(K43:L43)</f>
        <v>14</v>
      </c>
      <c r="K43" s="35">
        <v>0</v>
      </c>
      <c r="L43" s="35">
        <v>14</v>
      </c>
      <c r="M43" s="35">
        <v>1</v>
      </c>
      <c r="N43" s="36">
        <v>0</v>
      </c>
      <c r="O43" s="36">
        <v>0</v>
      </c>
    </row>
    <row r="44" spans="1:15" ht="12.75" customHeight="1">
      <c r="A44" s="59" t="s">
        <v>22</v>
      </c>
      <c r="B44" s="25">
        <f aca="true" t="shared" si="10" ref="B44:B74">C44+J44+M44+O44+I44+N44</f>
        <v>181</v>
      </c>
      <c r="C44" s="45">
        <f aca="true" t="shared" si="11" ref="C44:C51">SUM(D44:H44)</f>
        <v>180</v>
      </c>
      <c r="D44" s="60">
        <v>6</v>
      </c>
      <c r="E44" s="60">
        <v>119</v>
      </c>
      <c r="F44" s="60">
        <v>0</v>
      </c>
      <c r="G44" s="60">
        <v>50</v>
      </c>
      <c r="H44" s="60">
        <v>5</v>
      </c>
      <c r="I44" s="60">
        <v>1</v>
      </c>
      <c r="J44" s="27">
        <f aca="true" t="shared" si="12" ref="J44:J51">SUM(K44:L44)</f>
        <v>0</v>
      </c>
      <c r="K44" s="60">
        <v>0</v>
      </c>
      <c r="L44" s="60">
        <v>0</v>
      </c>
      <c r="M44" s="60">
        <v>0</v>
      </c>
      <c r="N44" s="60">
        <v>0</v>
      </c>
      <c r="O44" s="36">
        <v>0</v>
      </c>
    </row>
    <row r="45" spans="1:15" ht="12.75" customHeight="1">
      <c r="A45" s="59" t="s">
        <v>81</v>
      </c>
      <c r="B45" s="25">
        <f>C45+J45+M45+O45+I45+N45</f>
        <v>8</v>
      </c>
      <c r="C45" s="45">
        <f>SUM(D45:H45)</f>
        <v>8</v>
      </c>
      <c r="D45" s="60">
        <v>0</v>
      </c>
      <c r="E45" s="60">
        <v>5</v>
      </c>
      <c r="F45" s="60">
        <v>0</v>
      </c>
      <c r="G45" s="60">
        <v>3</v>
      </c>
      <c r="H45" s="60">
        <v>0</v>
      </c>
      <c r="I45" s="60">
        <v>0</v>
      </c>
      <c r="J45" s="27">
        <f>SUM(K45:L45)</f>
        <v>0</v>
      </c>
      <c r="K45" s="60">
        <v>0</v>
      </c>
      <c r="L45" s="60">
        <v>0</v>
      </c>
      <c r="M45" s="60">
        <v>0</v>
      </c>
      <c r="N45" s="60">
        <v>0</v>
      </c>
      <c r="O45" s="36">
        <v>0</v>
      </c>
    </row>
    <row r="46" spans="1:15" ht="12.75" customHeight="1">
      <c r="A46" s="59" t="s">
        <v>23</v>
      </c>
      <c r="B46" s="25">
        <f t="shared" si="10"/>
        <v>1</v>
      </c>
      <c r="C46" s="45">
        <f t="shared" si="11"/>
        <v>1</v>
      </c>
      <c r="D46" s="60">
        <v>0</v>
      </c>
      <c r="E46" s="60">
        <v>0</v>
      </c>
      <c r="F46" s="60">
        <v>0</v>
      </c>
      <c r="G46" s="60">
        <v>0</v>
      </c>
      <c r="H46" s="60">
        <v>1</v>
      </c>
      <c r="I46" s="60">
        <v>0</v>
      </c>
      <c r="J46" s="27">
        <f t="shared" si="12"/>
        <v>0</v>
      </c>
      <c r="K46" s="60">
        <v>0</v>
      </c>
      <c r="L46" s="60">
        <v>0</v>
      </c>
      <c r="M46" s="60">
        <v>0</v>
      </c>
      <c r="N46" s="60">
        <v>0</v>
      </c>
      <c r="O46" s="36">
        <v>0</v>
      </c>
    </row>
    <row r="47" spans="1:15" ht="12.75" customHeight="1">
      <c r="A47" s="59" t="s">
        <v>24</v>
      </c>
      <c r="B47" s="25">
        <f t="shared" si="10"/>
        <v>2</v>
      </c>
      <c r="C47" s="45">
        <f t="shared" si="11"/>
        <v>2</v>
      </c>
      <c r="D47" s="60">
        <v>0</v>
      </c>
      <c r="E47" s="60">
        <v>0</v>
      </c>
      <c r="F47" s="60">
        <v>0</v>
      </c>
      <c r="G47" s="60">
        <v>0</v>
      </c>
      <c r="H47" s="60">
        <v>2</v>
      </c>
      <c r="I47" s="60">
        <v>0</v>
      </c>
      <c r="J47" s="27">
        <f t="shared" si="12"/>
        <v>0</v>
      </c>
      <c r="K47" s="60">
        <v>0</v>
      </c>
      <c r="L47" s="60">
        <v>0</v>
      </c>
      <c r="M47" s="60">
        <v>0</v>
      </c>
      <c r="N47" s="60">
        <v>0</v>
      </c>
      <c r="O47" s="36">
        <v>0</v>
      </c>
    </row>
    <row r="48" spans="1:15" ht="12.75" customHeight="1">
      <c r="A48" s="59" t="s">
        <v>25</v>
      </c>
      <c r="B48" s="25">
        <f t="shared" si="10"/>
        <v>1</v>
      </c>
      <c r="C48" s="45">
        <f t="shared" si="11"/>
        <v>1</v>
      </c>
      <c r="D48" s="60">
        <v>0</v>
      </c>
      <c r="E48" s="60">
        <v>0</v>
      </c>
      <c r="F48" s="60">
        <v>0</v>
      </c>
      <c r="G48" s="60">
        <v>0</v>
      </c>
      <c r="H48" s="60">
        <v>1</v>
      </c>
      <c r="I48" s="60">
        <v>0</v>
      </c>
      <c r="J48" s="27">
        <f t="shared" si="12"/>
        <v>0</v>
      </c>
      <c r="K48" s="60">
        <v>0</v>
      </c>
      <c r="L48" s="60">
        <v>0</v>
      </c>
      <c r="M48" s="60">
        <v>0</v>
      </c>
      <c r="N48" s="60">
        <v>0</v>
      </c>
      <c r="O48" s="36">
        <v>0</v>
      </c>
    </row>
    <row r="49" spans="1:15" ht="12.75" customHeight="1">
      <c r="A49" s="59" t="s">
        <v>26</v>
      </c>
      <c r="B49" s="25">
        <f t="shared" si="10"/>
        <v>1</v>
      </c>
      <c r="C49" s="45">
        <f t="shared" si="11"/>
        <v>1</v>
      </c>
      <c r="D49" s="60">
        <v>0</v>
      </c>
      <c r="E49" s="60">
        <v>0</v>
      </c>
      <c r="F49" s="60">
        <v>0</v>
      </c>
      <c r="G49" s="60">
        <v>0</v>
      </c>
      <c r="H49" s="60">
        <v>1</v>
      </c>
      <c r="I49" s="60">
        <v>0</v>
      </c>
      <c r="J49" s="27">
        <f t="shared" si="12"/>
        <v>0</v>
      </c>
      <c r="K49" s="60">
        <v>0</v>
      </c>
      <c r="L49" s="60">
        <v>0</v>
      </c>
      <c r="M49" s="60">
        <v>0</v>
      </c>
      <c r="N49" s="60">
        <v>0</v>
      </c>
      <c r="O49" s="36">
        <v>0</v>
      </c>
    </row>
    <row r="50" spans="1:15" ht="12.75" customHeight="1">
      <c r="A50" s="59" t="s">
        <v>27</v>
      </c>
      <c r="B50" s="25">
        <f t="shared" si="10"/>
        <v>1</v>
      </c>
      <c r="C50" s="45">
        <f t="shared" si="11"/>
        <v>1</v>
      </c>
      <c r="D50" s="60">
        <v>0</v>
      </c>
      <c r="E50" s="60">
        <v>0</v>
      </c>
      <c r="F50" s="60">
        <v>0</v>
      </c>
      <c r="G50" s="60">
        <v>0</v>
      </c>
      <c r="H50" s="60">
        <v>1</v>
      </c>
      <c r="I50" s="60">
        <v>0</v>
      </c>
      <c r="J50" s="27">
        <f t="shared" si="12"/>
        <v>0</v>
      </c>
      <c r="K50" s="60">
        <v>0</v>
      </c>
      <c r="L50" s="60">
        <v>0</v>
      </c>
      <c r="M50" s="60">
        <v>0</v>
      </c>
      <c r="N50" s="60">
        <v>0</v>
      </c>
      <c r="O50" s="36">
        <v>0</v>
      </c>
    </row>
    <row r="51" spans="1:15" ht="12.75" customHeight="1">
      <c r="A51" s="59" t="s">
        <v>28</v>
      </c>
      <c r="B51" s="25">
        <f t="shared" si="10"/>
        <v>1</v>
      </c>
      <c r="C51" s="45">
        <f t="shared" si="11"/>
        <v>1</v>
      </c>
      <c r="D51" s="60">
        <v>0</v>
      </c>
      <c r="E51" s="60">
        <v>0</v>
      </c>
      <c r="F51" s="60">
        <v>0</v>
      </c>
      <c r="G51" s="60">
        <v>0</v>
      </c>
      <c r="H51" s="60">
        <v>1</v>
      </c>
      <c r="I51" s="60">
        <v>0</v>
      </c>
      <c r="J51" s="27">
        <f t="shared" si="12"/>
        <v>0</v>
      </c>
      <c r="K51" s="60">
        <v>0</v>
      </c>
      <c r="L51" s="60">
        <v>0</v>
      </c>
      <c r="M51" s="60">
        <v>0</v>
      </c>
      <c r="N51" s="60">
        <v>0</v>
      </c>
      <c r="O51" s="36">
        <v>0</v>
      </c>
    </row>
    <row r="52" spans="1:15" ht="15" customHeight="1">
      <c r="A52" s="61" t="s">
        <v>29</v>
      </c>
      <c r="B52" s="62">
        <f aca="true" t="shared" si="13" ref="B52:O52">SUM(B53:B63)</f>
        <v>766</v>
      </c>
      <c r="C52" s="62">
        <f t="shared" si="13"/>
        <v>703</v>
      </c>
      <c r="D52" s="62">
        <f t="shared" si="13"/>
        <v>13</v>
      </c>
      <c r="E52" s="62">
        <f t="shared" si="13"/>
        <v>312</v>
      </c>
      <c r="F52" s="62">
        <f t="shared" si="13"/>
        <v>300</v>
      </c>
      <c r="G52" s="62">
        <f t="shared" si="13"/>
        <v>63</v>
      </c>
      <c r="H52" s="62">
        <f t="shared" si="13"/>
        <v>15</v>
      </c>
      <c r="I52" s="62">
        <f t="shared" si="13"/>
        <v>15</v>
      </c>
      <c r="J52" s="62">
        <f t="shared" si="13"/>
        <v>46</v>
      </c>
      <c r="K52" s="62">
        <f t="shared" si="13"/>
        <v>40</v>
      </c>
      <c r="L52" s="62">
        <f t="shared" si="13"/>
        <v>6</v>
      </c>
      <c r="M52" s="62">
        <f t="shared" si="13"/>
        <v>1</v>
      </c>
      <c r="N52" s="62">
        <f t="shared" si="13"/>
        <v>1</v>
      </c>
      <c r="O52" s="62">
        <f t="shared" si="13"/>
        <v>0</v>
      </c>
    </row>
    <row r="53" spans="1:15" ht="12.75" customHeight="1">
      <c r="A53" s="59" t="s">
        <v>30</v>
      </c>
      <c r="B53" s="25">
        <f t="shared" si="10"/>
        <v>97</v>
      </c>
      <c r="C53" s="45">
        <f aca="true" t="shared" si="14" ref="C53:C63">SUM(D53:H53)</f>
        <v>95</v>
      </c>
      <c r="D53" s="60">
        <v>5</v>
      </c>
      <c r="E53" s="60">
        <v>69</v>
      </c>
      <c r="F53" s="60">
        <v>0</v>
      </c>
      <c r="G53" s="60">
        <v>14</v>
      </c>
      <c r="H53" s="60">
        <v>7</v>
      </c>
      <c r="I53" s="60">
        <v>2</v>
      </c>
      <c r="J53" s="27">
        <v>0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</row>
    <row r="54" spans="1:15" ht="12.75" customHeight="1">
      <c r="A54" s="59" t="s">
        <v>82</v>
      </c>
      <c r="B54" s="25">
        <f t="shared" si="10"/>
        <v>155</v>
      </c>
      <c r="C54" s="45">
        <f t="shared" si="14"/>
        <v>149</v>
      </c>
      <c r="D54" s="60">
        <v>2</v>
      </c>
      <c r="E54" s="60">
        <v>134</v>
      </c>
      <c r="F54" s="60">
        <v>0</v>
      </c>
      <c r="G54" s="60">
        <v>10</v>
      </c>
      <c r="H54" s="60">
        <v>3</v>
      </c>
      <c r="I54" s="60">
        <v>6</v>
      </c>
      <c r="J54" s="27">
        <f aca="true" t="shared" si="15" ref="J54:J63">SUM(K54:L54)</f>
        <v>0</v>
      </c>
      <c r="K54" s="60">
        <v>0</v>
      </c>
      <c r="L54" s="60">
        <v>0</v>
      </c>
      <c r="M54" s="60">
        <v>0</v>
      </c>
      <c r="N54" s="60">
        <v>0</v>
      </c>
      <c r="O54" s="60">
        <v>0</v>
      </c>
    </row>
    <row r="55" spans="1:15" ht="12.75" customHeight="1">
      <c r="A55" s="59" t="s">
        <v>83</v>
      </c>
      <c r="B55" s="25">
        <f t="shared" si="10"/>
        <v>365</v>
      </c>
      <c r="C55" s="45">
        <f t="shared" si="14"/>
        <v>322</v>
      </c>
      <c r="D55" s="60">
        <v>0</v>
      </c>
      <c r="E55" s="60">
        <v>10</v>
      </c>
      <c r="F55" s="60">
        <v>300</v>
      </c>
      <c r="G55" s="60">
        <v>10</v>
      </c>
      <c r="H55" s="60">
        <v>2</v>
      </c>
      <c r="I55" s="60">
        <v>2</v>
      </c>
      <c r="J55" s="27">
        <f t="shared" si="15"/>
        <v>40</v>
      </c>
      <c r="K55" s="60">
        <v>40</v>
      </c>
      <c r="L55" s="60">
        <v>0</v>
      </c>
      <c r="M55" s="60">
        <v>1</v>
      </c>
      <c r="N55" s="60">
        <v>0</v>
      </c>
      <c r="O55" s="60">
        <v>0</v>
      </c>
    </row>
    <row r="56" spans="1:15" ht="12.75" customHeight="1">
      <c r="A56" s="59" t="s">
        <v>31</v>
      </c>
      <c r="B56" s="25">
        <f t="shared" si="10"/>
        <v>38</v>
      </c>
      <c r="C56" s="45">
        <f t="shared" si="14"/>
        <v>36</v>
      </c>
      <c r="D56" s="60">
        <v>0</v>
      </c>
      <c r="E56" s="60">
        <v>34</v>
      </c>
      <c r="F56" s="60">
        <v>0</v>
      </c>
      <c r="G56" s="60">
        <v>2</v>
      </c>
      <c r="H56" s="60">
        <v>0</v>
      </c>
      <c r="I56" s="60">
        <v>1</v>
      </c>
      <c r="J56" s="27">
        <f t="shared" si="15"/>
        <v>0</v>
      </c>
      <c r="K56" s="60">
        <v>0</v>
      </c>
      <c r="L56" s="60">
        <v>0</v>
      </c>
      <c r="M56" s="60">
        <v>0</v>
      </c>
      <c r="N56" s="60">
        <v>1</v>
      </c>
      <c r="O56" s="60">
        <v>0</v>
      </c>
    </row>
    <row r="57" spans="1:15" ht="12.75" customHeight="1">
      <c r="A57" s="59" t="s">
        <v>32</v>
      </c>
      <c r="B57" s="25">
        <f t="shared" si="10"/>
        <v>2</v>
      </c>
      <c r="C57" s="45">
        <f t="shared" si="14"/>
        <v>2</v>
      </c>
      <c r="D57" s="60">
        <v>0</v>
      </c>
      <c r="E57" s="60">
        <v>0</v>
      </c>
      <c r="F57" s="60">
        <v>0</v>
      </c>
      <c r="G57" s="60">
        <v>2</v>
      </c>
      <c r="H57" s="60">
        <v>0</v>
      </c>
      <c r="I57" s="60">
        <v>0</v>
      </c>
      <c r="J57" s="27">
        <f t="shared" si="15"/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</row>
    <row r="58" spans="1:15" ht="12.75" customHeight="1">
      <c r="A58" s="59" t="s">
        <v>33</v>
      </c>
      <c r="B58" s="25">
        <f t="shared" si="10"/>
        <v>2</v>
      </c>
      <c r="C58" s="45">
        <f t="shared" si="14"/>
        <v>2</v>
      </c>
      <c r="D58" s="60">
        <v>0</v>
      </c>
      <c r="E58" s="60">
        <v>0</v>
      </c>
      <c r="F58" s="60">
        <v>0</v>
      </c>
      <c r="G58" s="60">
        <v>2</v>
      </c>
      <c r="H58" s="60">
        <v>0</v>
      </c>
      <c r="I58" s="60">
        <v>0</v>
      </c>
      <c r="J58" s="27">
        <f t="shared" si="15"/>
        <v>0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</row>
    <row r="59" spans="1:15" ht="12.75" customHeight="1">
      <c r="A59" s="59" t="s">
        <v>34</v>
      </c>
      <c r="B59" s="25">
        <f t="shared" si="10"/>
        <v>4</v>
      </c>
      <c r="C59" s="45">
        <f t="shared" si="14"/>
        <v>3</v>
      </c>
      <c r="D59" s="60">
        <v>0</v>
      </c>
      <c r="E59" s="60">
        <v>0</v>
      </c>
      <c r="F59" s="60">
        <v>0</v>
      </c>
      <c r="G59" s="60">
        <v>1</v>
      </c>
      <c r="H59" s="60">
        <v>2</v>
      </c>
      <c r="I59" s="60">
        <v>0</v>
      </c>
      <c r="J59" s="27">
        <f t="shared" si="15"/>
        <v>1</v>
      </c>
      <c r="K59" s="60">
        <v>0</v>
      </c>
      <c r="L59" s="60">
        <v>1</v>
      </c>
      <c r="M59" s="60">
        <v>0</v>
      </c>
      <c r="N59" s="60">
        <v>0</v>
      </c>
      <c r="O59" s="60">
        <v>0</v>
      </c>
    </row>
    <row r="60" spans="1:15" ht="12.75" customHeight="1">
      <c r="A60" s="59" t="s">
        <v>35</v>
      </c>
      <c r="B60" s="25">
        <f t="shared" si="10"/>
        <v>11</v>
      </c>
      <c r="C60" s="45">
        <f t="shared" si="14"/>
        <v>11</v>
      </c>
      <c r="D60" s="60">
        <v>1</v>
      </c>
      <c r="E60" s="60">
        <v>8</v>
      </c>
      <c r="F60" s="60">
        <v>0</v>
      </c>
      <c r="G60" s="60">
        <v>2</v>
      </c>
      <c r="H60" s="60">
        <v>0</v>
      </c>
      <c r="I60" s="60">
        <v>0</v>
      </c>
      <c r="J60" s="27">
        <f t="shared" si="15"/>
        <v>0</v>
      </c>
      <c r="K60" s="60">
        <v>0</v>
      </c>
      <c r="L60" s="60">
        <v>0</v>
      </c>
      <c r="M60" s="60">
        <v>0</v>
      </c>
      <c r="N60" s="60">
        <v>0</v>
      </c>
      <c r="O60" s="60">
        <v>0</v>
      </c>
    </row>
    <row r="61" spans="1:15" ht="12.75" customHeight="1">
      <c r="A61" s="59" t="s">
        <v>36</v>
      </c>
      <c r="B61" s="25">
        <f t="shared" si="10"/>
        <v>23</v>
      </c>
      <c r="C61" s="45">
        <f t="shared" si="14"/>
        <v>22</v>
      </c>
      <c r="D61" s="60">
        <v>1</v>
      </c>
      <c r="E61" s="60">
        <v>14</v>
      </c>
      <c r="F61" s="60">
        <v>0</v>
      </c>
      <c r="G61" s="60">
        <v>7</v>
      </c>
      <c r="H61" s="60">
        <v>0</v>
      </c>
      <c r="I61" s="60">
        <v>1</v>
      </c>
      <c r="J61" s="27">
        <f t="shared" si="15"/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</row>
    <row r="62" spans="1:15" ht="12.75" customHeight="1">
      <c r="A62" s="59" t="s">
        <v>37</v>
      </c>
      <c r="B62" s="25">
        <f t="shared" si="10"/>
        <v>5</v>
      </c>
      <c r="C62" s="45">
        <f t="shared" si="14"/>
        <v>3</v>
      </c>
      <c r="D62" s="60">
        <v>0</v>
      </c>
      <c r="E62" s="60">
        <v>0</v>
      </c>
      <c r="F62" s="60">
        <v>0</v>
      </c>
      <c r="G62" s="60">
        <v>3</v>
      </c>
      <c r="H62" s="60">
        <v>0</v>
      </c>
      <c r="I62" s="60">
        <v>2</v>
      </c>
      <c r="J62" s="27">
        <f t="shared" si="15"/>
        <v>0</v>
      </c>
      <c r="K62" s="60">
        <v>0</v>
      </c>
      <c r="L62" s="60">
        <v>0</v>
      </c>
      <c r="M62" s="60">
        <v>0</v>
      </c>
      <c r="N62" s="60">
        <v>0</v>
      </c>
      <c r="O62" s="60">
        <v>0</v>
      </c>
    </row>
    <row r="63" spans="1:15" ht="12.75" customHeight="1">
      <c r="A63" s="59" t="s">
        <v>38</v>
      </c>
      <c r="B63" s="25">
        <f t="shared" si="10"/>
        <v>64</v>
      </c>
      <c r="C63" s="45">
        <f t="shared" si="14"/>
        <v>58</v>
      </c>
      <c r="D63" s="60">
        <v>4</v>
      </c>
      <c r="E63" s="60">
        <v>43</v>
      </c>
      <c r="F63" s="60">
        <v>0</v>
      </c>
      <c r="G63" s="60">
        <v>10</v>
      </c>
      <c r="H63" s="60">
        <v>1</v>
      </c>
      <c r="I63" s="60">
        <v>1</v>
      </c>
      <c r="J63" s="27">
        <f t="shared" si="15"/>
        <v>5</v>
      </c>
      <c r="K63" s="60">
        <v>0</v>
      </c>
      <c r="L63" s="60">
        <v>5</v>
      </c>
      <c r="M63" s="60">
        <v>0</v>
      </c>
      <c r="N63" s="60">
        <v>0</v>
      </c>
      <c r="O63" s="60">
        <v>0</v>
      </c>
    </row>
    <row r="64" spans="1:15" ht="15" customHeight="1">
      <c r="A64" s="61" t="s">
        <v>39</v>
      </c>
      <c r="B64" s="62">
        <f>SUM(B65:B70)</f>
        <v>81</v>
      </c>
      <c r="C64" s="62">
        <f aca="true" t="shared" si="16" ref="C64:O64">SUM(C65:C70)</f>
        <v>76</v>
      </c>
      <c r="D64" s="62">
        <f t="shared" si="16"/>
        <v>2</v>
      </c>
      <c r="E64" s="62">
        <f>SUM(E65:E70)</f>
        <v>48</v>
      </c>
      <c r="F64" s="62">
        <f>SUM(F65:F70)</f>
        <v>0</v>
      </c>
      <c r="G64" s="62">
        <f t="shared" si="16"/>
        <v>23</v>
      </c>
      <c r="H64" s="62">
        <f t="shared" si="16"/>
        <v>3</v>
      </c>
      <c r="I64" s="62">
        <f>SUM(I65:I70)</f>
        <v>2</v>
      </c>
      <c r="J64" s="62">
        <f t="shared" si="16"/>
        <v>2</v>
      </c>
      <c r="K64" s="62">
        <f t="shared" si="16"/>
        <v>0</v>
      </c>
      <c r="L64" s="62">
        <f t="shared" si="16"/>
        <v>2</v>
      </c>
      <c r="M64" s="62">
        <f t="shared" si="16"/>
        <v>1</v>
      </c>
      <c r="N64" s="62">
        <f>SUM(N65:N70)</f>
        <v>0</v>
      </c>
      <c r="O64" s="62">
        <f t="shared" si="16"/>
        <v>0</v>
      </c>
    </row>
    <row r="65" spans="1:15" ht="12.75" customHeight="1">
      <c r="A65" s="59" t="s">
        <v>40</v>
      </c>
      <c r="B65" s="25">
        <f t="shared" si="10"/>
        <v>75</v>
      </c>
      <c r="C65" s="45">
        <f aca="true" t="shared" si="17" ref="C65:C70">SUM(D65:H65)</f>
        <v>71</v>
      </c>
      <c r="D65" s="60">
        <v>2</v>
      </c>
      <c r="E65" s="60">
        <v>48</v>
      </c>
      <c r="F65" s="60">
        <v>0</v>
      </c>
      <c r="G65" s="60">
        <v>20</v>
      </c>
      <c r="H65" s="60">
        <v>1</v>
      </c>
      <c r="I65" s="60">
        <v>1</v>
      </c>
      <c r="J65" s="27">
        <f>SUM(K65:L65)</f>
        <v>2</v>
      </c>
      <c r="K65" s="60">
        <v>0</v>
      </c>
      <c r="L65" s="60">
        <v>2</v>
      </c>
      <c r="M65" s="60">
        <v>1</v>
      </c>
      <c r="N65" s="60">
        <v>0</v>
      </c>
      <c r="O65" s="60">
        <v>0</v>
      </c>
    </row>
    <row r="66" spans="1:15" ht="12.75" customHeight="1">
      <c r="A66" s="59" t="s">
        <v>41</v>
      </c>
      <c r="B66" s="25">
        <f t="shared" si="10"/>
        <v>1</v>
      </c>
      <c r="C66" s="45">
        <f t="shared" si="17"/>
        <v>1</v>
      </c>
      <c r="D66" s="60">
        <v>0</v>
      </c>
      <c r="E66" s="60">
        <v>0</v>
      </c>
      <c r="F66" s="60">
        <v>0</v>
      </c>
      <c r="G66" s="60">
        <v>1</v>
      </c>
      <c r="H66" s="60">
        <v>0</v>
      </c>
      <c r="I66" s="60">
        <v>0</v>
      </c>
      <c r="J66" s="27">
        <f aca="true" t="shared" si="18" ref="J66:J74">SUM(K66:L66)</f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</row>
    <row r="67" spans="1:15" ht="12.75" customHeight="1">
      <c r="A67" s="59" t="s">
        <v>42</v>
      </c>
      <c r="B67" s="25">
        <f t="shared" si="10"/>
        <v>1</v>
      </c>
      <c r="C67" s="45">
        <f t="shared" si="17"/>
        <v>0</v>
      </c>
      <c r="D67" s="60">
        <v>0</v>
      </c>
      <c r="E67" s="60">
        <v>0</v>
      </c>
      <c r="F67" s="60">
        <v>0</v>
      </c>
      <c r="G67" s="60">
        <v>0</v>
      </c>
      <c r="H67" s="60">
        <v>0</v>
      </c>
      <c r="I67" s="60">
        <v>1</v>
      </c>
      <c r="J67" s="27">
        <f t="shared" si="18"/>
        <v>0</v>
      </c>
      <c r="K67" s="60">
        <v>0</v>
      </c>
      <c r="L67" s="60">
        <v>0</v>
      </c>
      <c r="M67" s="60">
        <v>0</v>
      </c>
      <c r="N67" s="60">
        <v>0</v>
      </c>
      <c r="O67" s="60">
        <v>0</v>
      </c>
    </row>
    <row r="68" spans="1:15" ht="12.75" customHeight="1">
      <c r="A68" s="59" t="s">
        <v>43</v>
      </c>
      <c r="B68" s="25">
        <f t="shared" si="10"/>
        <v>1</v>
      </c>
      <c r="C68" s="45">
        <f t="shared" si="17"/>
        <v>1</v>
      </c>
      <c r="D68" s="60">
        <v>0</v>
      </c>
      <c r="E68" s="60">
        <v>0</v>
      </c>
      <c r="F68" s="60">
        <v>0</v>
      </c>
      <c r="G68" s="60">
        <v>1</v>
      </c>
      <c r="H68" s="60">
        <v>0</v>
      </c>
      <c r="I68" s="60">
        <v>0</v>
      </c>
      <c r="J68" s="27">
        <f t="shared" si="18"/>
        <v>0</v>
      </c>
      <c r="K68" s="60">
        <v>0</v>
      </c>
      <c r="L68" s="60">
        <v>0</v>
      </c>
      <c r="M68" s="60">
        <v>0</v>
      </c>
      <c r="N68" s="60">
        <v>0</v>
      </c>
      <c r="O68" s="60">
        <v>0</v>
      </c>
    </row>
    <row r="69" spans="1:15" ht="12.75" customHeight="1">
      <c r="A69" s="59" t="s">
        <v>44</v>
      </c>
      <c r="B69" s="25">
        <f t="shared" si="10"/>
        <v>3</v>
      </c>
      <c r="C69" s="45">
        <f t="shared" si="17"/>
        <v>3</v>
      </c>
      <c r="D69" s="60">
        <v>0</v>
      </c>
      <c r="E69" s="60">
        <v>0</v>
      </c>
      <c r="F69" s="60">
        <v>0</v>
      </c>
      <c r="G69" s="60">
        <v>1</v>
      </c>
      <c r="H69" s="60">
        <v>2</v>
      </c>
      <c r="I69" s="60">
        <v>0</v>
      </c>
      <c r="J69" s="27">
        <f t="shared" si="18"/>
        <v>0</v>
      </c>
      <c r="K69" s="60">
        <v>0</v>
      </c>
      <c r="L69" s="60">
        <v>0</v>
      </c>
      <c r="M69" s="60">
        <v>0</v>
      </c>
      <c r="N69" s="60">
        <v>0</v>
      </c>
      <c r="O69" s="60">
        <v>0</v>
      </c>
    </row>
    <row r="70" spans="1:15" ht="12.75" customHeight="1">
      <c r="A70" s="63" t="s">
        <v>45</v>
      </c>
      <c r="B70" s="25">
        <f t="shared" si="10"/>
        <v>0</v>
      </c>
      <c r="C70" s="45">
        <f t="shared" si="17"/>
        <v>0</v>
      </c>
      <c r="D70" s="60">
        <v>0</v>
      </c>
      <c r="E70" s="60">
        <v>0</v>
      </c>
      <c r="F70" s="60">
        <v>0</v>
      </c>
      <c r="G70" s="60">
        <v>0</v>
      </c>
      <c r="H70" s="60">
        <v>0</v>
      </c>
      <c r="I70" s="60">
        <v>0</v>
      </c>
      <c r="J70" s="27">
        <f t="shared" si="18"/>
        <v>0</v>
      </c>
      <c r="K70" s="60">
        <v>0</v>
      </c>
      <c r="L70" s="60">
        <v>0</v>
      </c>
      <c r="M70" s="60">
        <v>0</v>
      </c>
      <c r="N70" s="60">
        <v>0</v>
      </c>
      <c r="O70" s="60">
        <v>0</v>
      </c>
    </row>
    <row r="71" spans="1:15" ht="15" customHeight="1">
      <c r="A71" s="64" t="s">
        <v>46</v>
      </c>
      <c r="B71" s="62">
        <f>SUM(B72:B74)</f>
        <v>72</v>
      </c>
      <c r="C71" s="62">
        <f aca="true" t="shared" si="19" ref="C71:O71">SUM(C72:C74)</f>
        <v>67</v>
      </c>
      <c r="D71" s="62">
        <f t="shared" si="19"/>
        <v>1</v>
      </c>
      <c r="E71" s="62">
        <f>SUM(E72:E74)</f>
        <v>43</v>
      </c>
      <c r="F71" s="62">
        <f>SUM(F72:F74)</f>
        <v>0</v>
      </c>
      <c r="G71" s="62">
        <f t="shared" si="19"/>
        <v>14</v>
      </c>
      <c r="H71" s="62">
        <f t="shared" si="19"/>
        <v>9</v>
      </c>
      <c r="I71" s="62">
        <f>SUM(I72:I74)</f>
        <v>1</v>
      </c>
      <c r="J71" s="62">
        <f t="shared" si="19"/>
        <v>2</v>
      </c>
      <c r="K71" s="62">
        <f t="shared" si="19"/>
        <v>0</v>
      </c>
      <c r="L71" s="62">
        <f t="shared" si="19"/>
        <v>2</v>
      </c>
      <c r="M71" s="62">
        <f t="shared" si="19"/>
        <v>1</v>
      </c>
      <c r="N71" s="62">
        <f>SUM(N72:N74)</f>
        <v>1</v>
      </c>
      <c r="O71" s="62">
        <f t="shared" si="19"/>
        <v>0</v>
      </c>
    </row>
    <row r="72" spans="1:15" ht="12.75" customHeight="1">
      <c r="A72" s="59" t="s">
        <v>47</v>
      </c>
      <c r="B72" s="25">
        <f t="shared" si="10"/>
        <v>67</v>
      </c>
      <c r="C72" s="45">
        <f>SUM(D72:H72)</f>
        <v>62</v>
      </c>
      <c r="D72" s="60">
        <v>1</v>
      </c>
      <c r="E72" s="60">
        <v>43</v>
      </c>
      <c r="F72" s="60">
        <v>0</v>
      </c>
      <c r="G72" s="60">
        <v>14</v>
      </c>
      <c r="H72" s="60">
        <v>4</v>
      </c>
      <c r="I72" s="60">
        <v>1</v>
      </c>
      <c r="J72" s="27">
        <f t="shared" si="18"/>
        <v>2</v>
      </c>
      <c r="K72" s="60">
        <v>0</v>
      </c>
      <c r="L72" s="60">
        <v>2</v>
      </c>
      <c r="M72" s="60">
        <v>1</v>
      </c>
      <c r="N72" s="60">
        <v>1</v>
      </c>
      <c r="O72" s="60">
        <v>0</v>
      </c>
    </row>
    <row r="73" spans="1:15" ht="12.75" customHeight="1">
      <c r="A73" s="59" t="s">
        <v>48</v>
      </c>
      <c r="B73" s="25">
        <f t="shared" si="10"/>
        <v>4</v>
      </c>
      <c r="C73" s="45">
        <f>SUM(D73:H73)</f>
        <v>4</v>
      </c>
      <c r="D73" s="60">
        <v>0</v>
      </c>
      <c r="E73" s="60">
        <v>0</v>
      </c>
      <c r="F73" s="60">
        <v>0</v>
      </c>
      <c r="G73" s="60">
        <v>0</v>
      </c>
      <c r="H73" s="60">
        <v>4</v>
      </c>
      <c r="I73" s="60">
        <v>0</v>
      </c>
      <c r="J73" s="27">
        <f t="shared" si="18"/>
        <v>0</v>
      </c>
      <c r="K73" s="60">
        <v>0</v>
      </c>
      <c r="L73" s="60">
        <v>0</v>
      </c>
      <c r="M73" s="60">
        <v>0</v>
      </c>
      <c r="N73" s="60">
        <v>0</v>
      </c>
      <c r="O73" s="60">
        <v>0</v>
      </c>
    </row>
    <row r="74" spans="1:15" ht="12.75" customHeight="1">
      <c r="A74" s="63" t="s">
        <v>49</v>
      </c>
      <c r="B74" s="30">
        <f t="shared" si="10"/>
        <v>1</v>
      </c>
      <c r="C74" s="30">
        <f>SUM(D74:H74)</f>
        <v>1</v>
      </c>
      <c r="D74" s="65">
        <v>0</v>
      </c>
      <c r="E74" s="65">
        <v>0</v>
      </c>
      <c r="F74" s="65">
        <v>0</v>
      </c>
      <c r="G74" s="65">
        <v>0</v>
      </c>
      <c r="H74" s="65">
        <v>1</v>
      </c>
      <c r="I74" s="65">
        <v>0</v>
      </c>
      <c r="J74" s="41">
        <f t="shared" si="18"/>
        <v>0</v>
      </c>
      <c r="K74" s="65">
        <v>0</v>
      </c>
      <c r="L74" s="65">
        <v>0</v>
      </c>
      <c r="M74" s="65">
        <v>0</v>
      </c>
      <c r="N74" s="65">
        <v>0</v>
      </c>
      <c r="O74" s="65">
        <v>0</v>
      </c>
    </row>
    <row r="75" spans="1:15" ht="13.5">
      <c r="A75" s="66" t="s">
        <v>84</v>
      </c>
      <c r="B75" s="66"/>
      <c r="C75" s="66"/>
      <c r="D75" s="66"/>
      <c r="F75" s="66"/>
      <c r="G75" s="66"/>
      <c r="J75" s="66" t="s">
        <v>85</v>
      </c>
      <c r="K75" s="66"/>
      <c r="L75" s="67"/>
      <c r="M75" s="67"/>
      <c r="N75" s="67"/>
      <c r="O75" s="67"/>
    </row>
  </sheetData>
  <mergeCells count="18">
    <mergeCell ref="A1:K1"/>
    <mergeCell ref="L1:O1"/>
    <mergeCell ref="M2:M3"/>
    <mergeCell ref="N2:N3"/>
    <mergeCell ref="O2:O3"/>
    <mergeCell ref="A39:K39"/>
    <mergeCell ref="L39:O39"/>
    <mergeCell ref="B2:B3"/>
    <mergeCell ref="C2:C3"/>
    <mergeCell ref="I2:I3"/>
    <mergeCell ref="J2:J3"/>
    <mergeCell ref="M40:M41"/>
    <mergeCell ref="N40:N41"/>
    <mergeCell ref="O40:O41"/>
    <mergeCell ref="B40:B41"/>
    <mergeCell ref="C40:C41"/>
    <mergeCell ref="I40:I41"/>
    <mergeCell ref="J40:J41"/>
  </mergeCells>
  <printOptions/>
  <pageMargins left="0.984251968503937" right="0.5905511811023623" top="0.7874015748031497" bottom="0.43307086614173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2004-12-17T07:01:11Z</dcterms:created>
  <dcterms:modified xsi:type="dcterms:W3CDTF">2004-12-17T07:01:41Z</dcterms:modified>
  <cp:category/>
  <cp:version/>
  <cp:contentType/>
  <cp:contentStatus/>
</cp:coreProperties>
</file>