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910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<sst xmlns="http://schemas.openxmlformats.org/spreadsheetml/2006/main" count="392" uniqueCount="158">
  <si>
    <t>看</t>
  </si>
  <si>
    <t>診</t>
  </si>
  <si>
    <t>そ</t>
  </si>
  <si>
    <t>施</t>
  </si>
  <si>
    <t>助</t>
  </si>
  <si>
    <t>護</t>
  </si>
  <si>
    <t>理</t>
  </si>
  <si>
    <t>作</t>
  </si>
  <si>
    <t>視</t>
  </si>
  <si>
    <t>義</t>
  </si>
  <si>
    <t>歯</t>
  </si>
  <si>
    <t>療</t>
  </si>
  <si>
    <t>　　臨床 検査　　</t>
  </si>
  <si>
    <t>臨</t>
  </si>
  <si>
    <t>マ</t>
  </si>
  <si>
    <t>管</t>
  </si>
  <si>
    <t>栄</t>
  </si>
  <si>
    <t>の</t>
  </si>
  <si>
    <t>医事</t>
  </si>
  <si>
    <t>事</t>
  </si>
  <si>
    <t>業</t>
  </si>
  <si>
    <t>学</t>
  </si>
  <si>
    <t>能</t>
  </si>
  <si>
    <t>肢</t>
  </si>
  <si>
    <t>科</t>
  </si>
  <si>
    <t>放</t>
  </si>
  <si>
    <t>床</t>
  </si>
  <si>
    <t>ッ</t>
  </si>
  <si>
    <t>他</t>
  </si>
  <si>
    <t>療業</t>
  </si>
  <si>
    <t>務</t>
  </si>
  <si>
    <t>設</t>
  </si>
  <si>
    <t>常</t>
  </si>
  <si>
    <t>非</t>
  </si>
  <si>
    <t>訓</t>
  </si>
  <si>
    <t>装</t>
  </si>
  <si>
    <t>衛</t>
  </si>
  <si>
    <t>技</t>
  </si>
  <si>
    <t>射</t>
  </si>
  <si>
    <t>Ｘ</t>
  </si>
  <si>
    <t>工</t>
  </si>
  <si>
    <t>サ</t>
  </si>
  <si>
    <t>養</t>
  </si>
  <si>
    <t>社従</t>
  </si>
  <si>
    <t>職</t>
  </si>
  <si>
    <t>士</t>
  </si>
  <si>
    <t>補</t>
  </si>
  <si>
    <t>法</t>
  </si>
  <si>
    <t>練</t>
  </si>
  <si>
    <t>具</t>
  </si>
  <si>
    <t>生</t>
  </si>
  <si>
    <t>線</t>
  </si>
  <si>
    <t>｜</t>
  </si>
  <si>
    <t>会事</t>
  </si>
  <si>
    <t>員</t>
  </si>
  <si>
    <t>数</t>
  </si>
  <si>
    <t>勤</t>
  </si>
  <si>
    <t>師</t>
  </si>
  <si>
    <t>ジ</t>
  </si>
  <si>
    <t>術</t>
  </si>
  <si>
    <t>　者</t>
  </si>
  <si>
    <t>者</t>
  </si>
  <si>
    <t>(PT)</t>
  </si>
  <si>
    <t>(OT)</t>
  </si>
  <si>
    <t>　大宜味村</t>
  </si>
  <si>
    <t>　今帰仁村</t>
  </si>
  <si>
    <t>　伊平屋村</t>
  </si>
  <si>
    <t>　伊是名村</t>
  </si>
  <si>
    <t>　具志川市</t>
  </si>
  <si>
    <t>　宜野座村</t>
  </si>
  <si>
    <t>　宜野湾市</t>
  </si>
  <si>
    <t>　嘉手納町</t>
  </si>
  <si>
    <t>　北中城村</t>
  </si>
  <si>
    <t>中央保健所</t>
  </si>
  <si>
    <t>南部保健所</t>
  </si>
  <si>
    <t xml:space="preserve">  与那国町</t>
  </si>
  <si>
    <t>宮古保健所</t>
  </si>
  <si>
    <t>八重山保健所</t>
  </si>
  <si>
    <t>福</t>
  </si>
  <si>
    <t>祉</t>
  </si>
  <si>
    <t>北部保健所</t>
  </si>
  <si>
    <t>社</t>
  </si>
  <si>
    <t>介</t>
  </si>
  <si>
    <t>柔</t>
  </si>
  <si>
    <t>会</t>
  </si>
  <si>
    <t>道</t>
  </si>
  <si>
    <t>整</t>
  </si>
  <si>
    <t>復</t>
  </si>
  <si>
    <t>医</t>
  </si>
  <si>
    <t>平成１４年１０月１日現在</t>
  </si>
  <si>
    <t>第３３表　　歯科診療所の従事者数、業務の種類・保健所・市町村別（その１）</t>
  </si>
  <si>
    <t>第３３表　　歯科診療所の従事者数、業務の種類・保健所・市町村別（その２）</t>
  </si>
  <si>
    <t>精</t>
  </si>
  <si>
    <t>言</t>
  </si>
  <si>
    <t>神</t>
  </si>
  <si>
    <t>語</t>
  </si>
  <si>
    <t>保</t>
  </si>
  <si>
    <t>聴</t>
  </si>
  <si>
    <t>健</t>
  </si>
  <si>
    <t>覚</t>
  </si>
  <si>
    <t>福</t>
  </si>
  <si>
    <t>士</t>
  </si>
  <si>
    <t>祉</t>
  </si>
  <si>
    <t>（実）</t>
  </si>
  <si>
    <t>（換）</t>
  </si>
  <si>
    <t>総　　　数</t>
  </si>
  <si>
    <t>中部保健所</t>
  </si>
  <si>
    <t>　与那城町</t>
  </si>
  <si>
    <t>　久米島町</t>
  </si>
  <si>
    <t>　渡嘉敷村</t>
  </si>
  <si>
    <t>　座間味村</t>
  </si>
  <si>
    <t>　渡名喜村</t>
  </si>
  <si>
    <t>　南大東村</t>
  </si>
  <si>
    <t>　北大東村</t>
  </si>
  <si>
    <t>　豊見城市</t>
  </si>
  <si>
    <t>　東風平町</t>
  </si>
  <si>
    <t>　具志頭村</t>
  </si>
  <si>
    <t>　与那原町</t>
  </si>
  <si>
    <t>　南風原町</t>
  </si>
  <si>
    <t>　伊良部町</t>
  </si>
  <si>
    <t>　多良間村</t>
  </si>
  <si>
    <t>　東　　  村</t>
  </si>
  <si>
    <t>　国 頭　村</t>
  </si>
  <si>
    <t>　名 護　市</t>
  </si>
  <si>
    <t>　伊 江  村</t>
  </si>
  <si>
    <t>　本 部  町</t>
  </si>
  <si>
    <t>　石 川  市</t>
  </si>
  <si>
    <t>　恩 納  村</t>
  </si>
  <si>
    <t>　金 武  町</t>
  </si>
  <si>
    <t>　勝 連  町</t>
  </si>
  <si>
    <t>　沖 縄  市</t>
  </si>
  <si>
    <t>　読 谷  村</t>
  </si>
  <si>
    <t>　北 谷  町</t>
  </si>
  <si>
    <t>　中 城  村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</si>
  <si>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</si>
  <si>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</si>
  <si>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</si>
  <si>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</si>
  <si>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</si>
  <si>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</si>
  <si>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</si>
  <si>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</si>
  <si>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</si>
  <si>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平 良  市</t>
  </si>
  <si>
    <t>　城 辺  町</t>
  </si>
  <si>
    <t>　下 地  町</t>
  </si>
  <si>
    <t>　上 野  村</t>
  </si>
  <si>
    <t>　石 垣  市</t>
  </si>
  <si>
    <t>　竹 富  町</t>
  </si>
  <si>
    <t>臨床検査技師　</t>
  </si>
  <si>
    <t>衛生検査技師　</t>
  </si>
  <si>
    <t>歯</t>
  </si>
  <si>
    <t>科</t>
  </si>
  <si>
    <t>薬剤師</t>
  </si>
  <si>
    <t>保健師</t>
  </si>
  <si>
    <t>助産師</t>
  </si>
  <si>
    <t>看護師</t>
  </si>
  <si>
    <t>准看護師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</si>
</sst>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  <numFmt numFmtId="201" formatCode="0_);[Red]\(0\)"/>
    <numFmt numFmtId="202" formatCode="_ &quot;\&quot;* #,##0.0_ ;_ &quot;\&quot;* \-#,##0.0_ ;_ &quot;\&quot;* &quot;-&quot;?_ ;_ @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System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top"/>
    </xf>
    <xf numFmtId="179" fontId="9" fillId="0" borderId="1" xfId="0" applyNumberFormat="1" applyFont="1" applyBorder="1" applyAlignment="1">
      <alignment/>
    </xf>
    <xf numFmtId="179" fontId="9" fillId="0" borderId="0" xfId="0" applyNumberFormat="1" applyFont="1" applyAlignment="1" applyProtection="1">
      <alignment/>
      <protection locked="0"/>
    </xf>
    <xf numFmtId="179" fontId="9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180" fontId="9" fillId="0" borderId="4" xfId="0" applyNumberFormat="1" applyFont="1" applyBorder="1" applyAlignment="1" applyProtection="1">
      <alignment horizontal="right" vertical="center"/>
      <protection locked="0"/>
    </xf>
    <xf numFmtId="179" fontId="9" fillId="0" borderId="4" xfId="0" applyNumberFormat="1" applyFont="1" applyBorder="1" applyAlignment="1" applyProtection="1">
      <alignment horizontal="right" vertical="center"/>
      <protection locked="0"/>
    </xf>
    <xf numFmtId="180" fontId="9" fillId="0" borderId="5" xfId="0" applyNumberFormat="1" applyFont="1" applyBorder="1" applyAlignment="1" applyProtection="1">
      <alignment horizontal="right" vertical="center"/>
      <protection locked="0"/>
    </xf>
    <xf numFmtId="179" fontId="9" fillId="0" borderId="5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vertical="center"/>
    </xf>
    <xf numFmtId="196" fontId="9" fillId="0" borderId="10" xfId="0" applyNumberFormat="1" applyFont="1" applyBorder="1" applyAlignment="1">
      <alignment vertical="center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179" fontId="9" fillId="0" borderId="4" xfId="0" applyNumberFormat="1" applyFont="1" applyBorder="1" applyAlignment="1">
      <alignment vertical="center"/>
    </xf>
    <xf numFmtId="196" fontId="9" fillId="0" borderId="4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 applyProtection="1">
      <alignment horizontal="right" vertical="center"/>
      <protection locked="0"/>
    </xf>
    <xf numFmtId="179" fontId="9" fillId="0" borderId="1" xfId="0" applyNumberFormat="1" applyFont="1" applyBorder="1" applyAlignment="1" applyProtection="1">
      <alignment horizontal="right" vertical="center"/>
      <protection locked="0"/>
    </xf>
    <xf numFmtId="41" fontId="9" fillId="0" borderId="1" xfId="0" applyNumberFormat="1" applyFont="1" applyBorder="1" applyAlignment="1" applyProtection="1">
      <alignment horizontal="right" vertical="center"/>
      <protection locked="0"/>
    </xf>
    <xf numFmtId="41" fontId="9" fillId="0" borderId="4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9" fontId="9" fillId="0" borderId="5" xfId="0" applyNumberFormat="1" applyFont="1" applyBorder="1" applyAlignment="1">
      <alignment vertical="center"/>
    </xf>
    <xf numFmtId="41" fontId="9" fillId="0" borderId="5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right" vertical="center"/>
    </xf>
    <xf numFmtId="196" fontId="9" fillId="0" borderId="4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>
      <alignment horizontal="centerContinuous" vertical="center"/>
    </xf>
    <xf numFmtId="0" fontId="8" fillId="0" borderId="4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0" xfId="17" applyNumberFormat="1" applyFont="1" applyBorder="1" applyAlignment="1">
      <alignment vertical="center"/>
    </xf>
    <xf numFmtId="196" fontId="9" fillId="0" borderId="5" xfId="0" applyNumberFormat="1" applyFont="1" applyBorder="1" applyAlignment="1" applyProtection="1">
      <alignment horizontal="right" vertical="center"/>
      <protection locked="0"/>
    </xf>
    <xf numFmtId="191" fontId="9" fillId="0" borderId="3" xfId="0" applyNumberFormat="1" applyFont="1" applyBorder="1" applyAlignment="1">
      <alignment vertical="center"/>
    </xf>
    <xf numFmtId="191" fontId="9" fillId="0" borderId="4" xfId="0" applyNumberFormat="1" applyFont="1" applyBorder="1" applyAlignment="1" applyProtection="1">
      <alignment horizontal="right" vertical="center"/>
      <protection locked="0"/>
    </xf>
    <xf numFmtId="191" fontId="9" fillId="0" borderId="5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>
      <alignment vertical="center"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5" xfId="0" applyNumberFormat="1" applyFont="1" applyBorder="1" applyAlignment="1" applyProtection="1">
      <alignment horizontal="center" vertical="center"/>
      <protection locked="0"/>
    </xf>
    <xf numFmtId="191" fontId="9" fillId="0" borderId="4" xfId="0" applyNumberFormat="1" applyFont="1" applyBorder="1" applyAlignment="1">
      <alignment vertical="center"/>
    </xf>
    <xf numFmtId="191" fontId="9" fillId="0" borderId="1" xfId="0" applyNumberFormat="1" applyFont="1" applyBorder="1" applyAlignment="1">
      <alignment vertical="center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191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41" fontId="8" fillId="0" borderId="5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7" xfId="0" applyNumberFormat="1" applyFont="1" applyBorder="1" applyAlignment="1" applyProtection="1">
      <alignment horizontal="center" vertical="center"/>
      <protection locked="0"/>
    </xf>
    <xf numFmtId="41" fontId="7" fillId="0" borderId="6" xfId="0" applyNumberFormat="1" applyFont="1" applyBorder="1" applyAlignment="1" applyProtection="1">
      <alignment horizontal="center" vertical="center"/>
      <protection locked="0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4" xfId="0" applyNumberFormat="1" applyFont="1" applyBorder="1" applyAlignment="1" applyProtection="1">
      <alignment horizontal="center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188" fontId="9" fillId="0" borderId="10" xfId="0" applyNumberFormat="1" applyFont="1" applyBorder="1" applyAlignment="1">
      <alignment vertical="center"/>
    </xf>
    <xf numFmtId="188" fontId="9" fillId="0" borderId="4" xfId="0" applyNumberFormat="1" applyFont="1" applyBorder="1" applyAlignment="1">
      <alignment vertical="center"/>
    </xf>
    <xf numFmtId="188" fontId="9" fillId="0" borderId="1" xfId="0" applyNumberFormat="1" applyFont="1" applyBorder="1" applyAlignment="1" applyProtection="1">
      <alignment horizontal="right" vertical="center"/>
      <protection locked="0"/>
    </xf>
    <xf numFmtId="188" fontId="9" fillId="0" borderId="4" xfId="0" applyNumberFormat="1" applyFont="1" applyBorder="1" applyAlignment="1" applyProtection="1">
      <alignment horizontal="right" vertical="center"/>
      <protection locked="0"/>
    </xf>
    <xf numFmtId="188" fontId="9" fillId="0" borderId="5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distributed" vertical="distributed" textRotation="255"/>
    </xf>
    <xf numFmtId="58" fontId="7" fillId="0" borderId="0" xfId="0" applyNumberFormat="1" applyFont="1" applyBorder="1" applyAlignment="1" applyProtection="1">
      <alignment horizontal="right" vertical="center"/>
      <protection locked="0"/>
    </xf>
    <xf numFmtId="0" fontId="8" fillId="0" borderId="3" xfId="0" applyNumberFormat="1" applyFont="1" applyBorder="1" applyAlignment="1" applyProtection="1">
      <alignment horizontal="distributed" vertical="distributed" textRotation="255"/>
      <protection locked="0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7" fillId="0" borderId="1" xfId="0" applyNumberFormat="1" applyFont="1" applyBorder="1" applyAlignment="1" applyProtection="1">
      <alignment horizontal="distributed" vertical="distributed" textRotation="255"/>
      <protection locked="0"/>
    </xf>
    <xf numFmtId="0" fontId="0" fillId="0" borderId="1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  <xf numFmtId="0" fontId="0" fillId="0" borderId="9" xfId="0" applyBorder="1" applyAlignment="1">
      <alignment horizontal="distributed" vertical="distributed" textRotation="255"/>
    </xf>
    <xf numFmtId="41" fontId="7" fillId="0" borderId="0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workbookViewId="0" topLeftCell="A66">
      <selection activeCell="B88" sqref="B88"/>
    </sheetView>
  </sheetViews>
  <sheetFormatPr defaultColWidth="9.00390625" defaultRowHeight="13.5"/>
  <cols>
    <col min="1" max="1" width="10.375" style="1" customWidth="1"/>
    <col min="2" max="2" width="4.75390625" style="1" customWidth="1"/>
    <col min="3" max="5" width="3.75390625" style="1" customWidth="1"/>
    <col min="6" max="6" width="5.50390625" style="1" customWidth="1"/>
    <col min="7" max="7" width="3.625" style="1" customWidth="1"/>
    <col min="8" max="8" width="4.75390625" style="1" customWidth="1"/>
    <col min="9" max="19" width="4.375" style="1" customWidth="1"/>
    <col min="20" max="20" width="6.25390625" style="1" customWidth="1"/>
    <col min="21" max="22" width="3.75390625" style="1" customWidth="1"/>
    <col min="23" max="24" width="3.375" style="1" customWidth="1"/>
    <col min="25" max="25" width="2.875" style="1" customWidth="1"/>
    <col min="26" max="26" width="5.25390625" style="1" customWidth="1"/>
    <col min="27" max="27" width="5.875" style="1" customWidth="1"/>
    <col min="28" max="28" width="3.75390625" style="1" customWidth="1"/>
    <col min="29" max="29" width="2.625" style="1" customWidth="1"/>
    <col min="30" max="30" width="4.00390625" style="1" customWidth="1"/>
    <col min="31" max="31" width="3.375" style="1" customWidth="1"/>
    <col min="32" max="32" width="2.875" style="1" customWidth="1"/>
    <col min="33" max="33" width="3.125" style="1" customWidth="1"/>
    <col min="34" max="34" width="2.875" style="1" customWidth="1"/>
    <col min="35" max="35" width="3.75390625" style="1" customWidth="1"/>
    <col min="36" max="36" width="2.875" style="1" customWidth="1"/>
    <col min="37" max="38" width="3.375" style="1" customWidth="1"/>
    <col min="39" max="41" width="3.875" style="1" customWidth="1"/>
    <col min="42" max="42" width="6.125" style="1" customWidth="1"/>
    <col min="43" max="43" width="5.875" style="1" customWidth="1"/>
    <col min="44" max="44" width="3.125" style="1" customWidth="1"/>
    <col min="45" max="16384" width="11.00390625" style="1" customWidth="1"/>
  </cols>
  <sheetData>
    <row r="1" spans="1:7" ht="13.5">
      <c r="A1" s="6"/>
      <c r="G1" s="3"/>
    </row>
    <row r="2" spans="1:42" ht="19.5" customHeight="1">
      <c r="A2" s="6"/>
      <c r="C2" s="23"/>
      <c r="D2" s="23"/>
      <c r="E2" s="23"/>
      <c r="F2" s="27" t="s">
        <v>90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9" ht="17.25" customHeight="1">
      <c r="A3" s="6"/>
      <c r="B3" s="3"/>
      <c r="C3" s="3"/>
      <c r="D3" s="3"/>
      <c r="E3" s="3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12" t="s">
        <v>89</v>
      </c>
      <c r="AN3" s="112"/>
      <c r="AO3" s="112"/>
      <c r="AP3" s="112"/>
      <c r="AS3" s="3"/>
      <c r="AT3" s="3"/>
      <c r="AU3" s="3"/>
      <c r="AV3" s="3"/>
      <c r="AW3" s="3"/>
    </row>
    <row r="4" spans="1:43" s="7" customFormat="1" ht="16.5" customHeight="1">
      <c r="A4" s="12"/>
      <c r="B4" s="13"/>
      <c r="C4" s="9"/>
      <c r="D4" s="18"/>
      <c r="E4" s="19"/>
      <c r="F4" s="9"/>
      <c r="G4" s="18"/>
      <c r="H4" s="19"/>
      <c r="I4" s="9"/>
      <c r="J4" s="19"/>
      <c r="K4" s="9"/>
      <c r="L4" s="19"/>
      <c r="M4" s="9"/>
      <c r="N4" s="19"/>
      <c r="O4" s="9"/>
      <c r="P4" s="19"/>
      <c r="Q4" s="9"/>
      <c r="R4" s="19"/>
      <c r="S4" s="101" t="s">
        <v>0</v>
      </c>
      <c r="T4" s="101" t="s">
        <v>151</v>
      </c>
      <c r="U4" s="13"/>
      <c r="V4" s="13"/>
      <c r="W4" s="13"/>
      <c r="X4" s="13"/>
      <c r="Y4" s="13"/>
      <c r="Z4" s="13"/>
      <c r="AA4" s="13"/>
      <c r="AB4" s="101" t="s">
        <v>1</v>
      </c>
      <c r="AC4" s="13"/>
      <c r="AD4" s="56"/>
      <c r="AE4" s="58"/>
      <c r="AF4" s="13"/>
      <c r="AG4" s="13"/>
      <c r="AH4" s="13"/>
      <c r="AI4" s="13"/>
      <c r="AJ4" s="13"/>
      <c r="AK4" s="101" t="s">
        <v>92</v>
      </c>
      <c r="AL4" s="13"/>
      <c r="AM4" s="13"/>
      <c r="AN4" s="101" t="s">
        <v>2</v>
      </c>
      <c r="AO4" s="13"/>
      <c r="AP4" s="13"/>
      <c r="AQ4" s="12"/>
    </row>
    <row r="5" spans="1:43" s="7" customFormat="1" ht="16.5" customHeight="1">
      <c r="A5" s="14"/>
      <c r="B5" s="15" t="s">
        <v>3</v>
      </c>
      <c r="C5" s="8" t="s">
        <v>88</v>
      </c>
      <c r="D5" s="20"/>
      <c r="E5" s="21"/>
      <c r="F5" s="8" t="s">
        <v>10</v>
      </c>
      <c r="G5" s="20"/>
      <c r="H5" s="21"/>
      <c r="I5" s="116" t="s">
        <v>153</v>
      </c>
      <c r="J5" s="111"/>
      <c r="K5" s="116" t="s">
        <v>154</v>
      </c>
      <c r="L5" s="111"/>
      <c r="M5" s="116" t="s">
        <v>155</v>
      </c>
      <c r="N5" s="111"/>
      <c r="O5" s="116" t="s">
        <v>156</v>
      </c>
      <c r="P5" s="111"/>
      <c r="Q5" s="116" t="s">
        <v>157</v>
      </c>
      <c r="R5" s="111"/>
      <c r="S5" s="102" t="s">
        <v>5</v>
      </c>
      <c r="T5" s="102" t="s">
        <v>152</v>
      </c>
      <c r="U5" s="15" t="s">
        <v>6</v>
      </c>
      <c r="V5" s="15" t="s">
        <v>7</v>
      </c>
      <c r="W5" s="15" t="s">
        <v>8</v>
      </c>
      <c r="X5" s="15" t="s">
        <v>93</v>
      </c>
      <c r="Y5" s="15" t="s">
        <v>9</v>
      </c>
      <c r="Z5" s="15" t="s">
        <v>10</v>
      </c>
      <c r="AA5" s="15" t="s">
        <v>10</v>
      </c>
      <c r="AB5" s="102" t="s">
        <v>11</v>
      </c>
      <c r="AC5" s="15" t="s">
        <v>1</v>
      </c>
      <c r="AD5" s="73" t="s">
        <v>12</v>
      </c>
      <c r="AE5" s="74"/>
      <c r="AF5" s="15" t="s">
        <v>13</v>
      </c>
      <c r="AG5" s="15" t="s">
        <v>14</v>
      </c>
      <c r="AH5" s="15" t="s">
        <v>83</v>
      </c>
      <c r="AI5" s="15" t="s">
        <v>15</v>
      </c>
      <c r="AJ5" s="15" t="s">
        <v>16</v>
      </c>
      <c r="AK5" s="102" t="s">
        <v>94</v>
      </c>
      <c r="AL5" s="15" t="s">
        <v>81</v>
      </c>
      <c r="AM5" s="15" t="s">
        <v>82</v>
      </c>
      <c r="AN5" s="102" t="s">
        <v>17</v>
      </c>
      <c r="AO5" s="15" t="s">
        <v>18</v>
      </c>
      <c r="AP5" s="15" t="s">
        <v>19</v>
      </c>
      <c r="AQ5" s="15" t="s">
        <v>2</v>
      </c>
    </row>
    <row r="6" spans="1:43" s="7" customFormat="1" ht="16.5" customHeight="1">
      <c r="A6" s="14"/>
      <c r="B6" s="15"/>
      <c r="C6" s="15"/>
      <c r="D6" s="15"/>
      <c r="E6" s="15"/>
      <c r="F6" s="15" t="s">
        <v>24</v>
      </c>
      <c r="G6" s="15"/>
      <c r="H6" s="15"/>
      <c r="I6" s="117"/>
      <c r="J6" s="111"/>
      <c r="K6" s="117"/>
      <c r="L6" s="111"/>
      <c r="M6" s="117"/>
      <c r="N6" s="111"/>
      <c r="O6" s="117"/>
      <c r="P6" s="111"/>
      <c r="Q6" s="117"/>
      <c r="R6" s="111"/>
      <c r="S6" s="102" t="s">
        <v>20</v>
      </c>
      <c r="T6" s="102" t="s">
        <v>20</v>
      </c>
      <c r="U6" s="15" t="s">
        <v>21</v>
      </c>
      <c r="V6" s="15" t="s">
        <v>20</v>
      </c>
      <c r="W6" s="15" t="s">
        <v>22</v>
      </c>
      <c r="X6" s="15" t="s">
        <v>95</v>
      </c>
      <c r="Y6" s="15" t="s">
        <v>23</v>
      </c>
      <c r="Z6" s="15" t="s">
        <v>24</v>
      </c>
      <c r="AA6" s="15" t="s">
        <v>24</v>
      </c>
      <c r="AB6" s="102" t="s">
        <v>25</v>
      </c>
      <c r="AC6" s="15" t="s">
        <v>11</v>
      </c>
      <c r="AD6" s="113" t="s">
        <v>149</v>
      </c>
      <c r="AE6" s="113" t="s">
        <v>150</v>
      </c>
      <c r="AF6" s="15" t="s">
        <v>26</v>
      </c>
      <c r="AG6" s="15" t="s">
        <v>27</v>
      </c>
      <c r="AH6" s="15" t="s">
        <v>85</v>
      </c>
      <c r="AI6" s="15" t="s">
        <v>6</v>
      </c>
      <c r="AJ6" s="15"/>
      <c r="AK6" s="102" t="s">
        <v>96</v>
      </c>
      <c r="AL6" s="15" t="s">
        <v>84</v>
      </c>
      <c r="AM6" s="15" t="s">
        <v>5</v>
      </c>
      <c r="AN6" s="102" t="s">
        <v>28</v>
      </c>
      <c r="AO6" s="15" t="s">
        <v>29</v>
      </c>
      <c r="AP6" s="15" t="s">
        <v>30</v>
      </c>
      <c r="AQ6" s="15" t="s">
        <v>17</v>
      </c>
    </row>
    <row r="7" spans="1:43" s="7" customFormat="1" ht="16.5" customHeight="1">
      <c r="A7" s="14"/>
      <c r="B7" s="15" t="s">
        <v>31</v>
      </c>
      <c r="C7" s="15"/>
      <c r="D7" s="15" t="s">
        <v>32</v>
      </c>
      <c r="E7" s="15" t="s">
        <v>33</v>
      </c>
      <c r="F7" s="15" t="s">
        <v>88</v>
      </c>
      <c r="G7" s="15" t="s">
        <v>32</v>
      </c>
      <c r="H7" s="15" t="s">
        <v>33</v>
      </c>
      <c r="I7" s="117"/>
      <c r="J7" s="111"/>
      <c r="K7" s="117"/>
      <c r="L7" s="111"/>
      <c r="M7" s="117"/>
      <c r="N7" s="111"/>
      <c r="O7" s="117"/>
      <c r="P7" s="111"/>
      <c r="Q7" s="117"/>
      <c r="R7" s="111"/>
      <c r="S7" s="102" t="s">
        <v>30</v>
      </c>
      <c r="T7" s="102" t="s">
        <v>30</v>
      </c>
      <c r="U7" s="15" t="s">
        <v>11</v>
      </c>
      <c r="V7" s="15" t="s">
        <v>11</v>
      </c>
      <c r="W7" s="15" t="s">
        <v>34</v>
      </c>
      <c r="X7" s="15" t="s">
        <v>97</v>
      </c>
      <c r="Y7" s="15" t="s">
        <v>35</v>
      </c>
      <c r="Z7" s="15" t="s">
        <v>36</v>
      </c>
      <c r="AA7" s="15" t="s">
        <v>37</v>
      </c>
      <c r="AB7" s="102" t="s">
        <v>38</v>
      </c>
      <c r="AC7" s="15" t="s">
        <v>39</v>
      </c>
      <c r="AD7" s="114"/>
      <c r="AE7" s="114"/>
      <c r="AF7" s="15" t="s">
        <v>40</v>
      </c>
      <c r="AG7" s="15" t="s">
        <v>41</v>
      </c>
      <c r="AH7" s="15" t="s">
        <v>86</v>
      </c>
      <c r="AI7" s="15" t="s">
        <v>16</v>
      </c>
      <c r="AJ7" s="15" t="s">
        <v>42</v>
      </c>
      <c r="AK7" s="102" t="s">
        <v>98</v>
      </c>
      <c r="AL7" s="15" t="s">
        <v>78</v>
      </c>
      <c r="AM7" s="15" t="s">
        <v>78</v>
      </c>
      <c r="AN7" s="102" t="s">
        <v>17</v>
      </c>
      <c r="AO7" s="15" t="s">
        <v>43</v>
      </c>
      <c r="AP7" s="15" t="s">
        <v>44</v>
      </c>
      <c r="AQ7" s="15" t="s">
        <v>28</v>
      </c>
    </row>
    <row r="8" spans="1:43" s="7" customFormat="1" ht="16.5" customHeight="1">
      <c r="A8" s="14"/>
      <c r="B8" s="15"/>
      <c r="C8" s="15"/>
      <c r="D8" s="15"/>
      <c r="E8" s="15" t="s">
        <v>32</v>
      </c>
      <c r="F8" s="15" t="s">
        <v>57</v>
      </c>
      <c r="G8" s="15"/>
      <c r="H8" s="15" t="s">
        <v>32</v>
      </c>
      <c r="I8" s="117"/>
      <c r="J8" s="111"/>
      <c r="K8" s="117"/>
      <c r="L8" s="111"/>
      <c r="M8" s="117"/>
      <c r="N8" s="111"/>
      <c r="O8" s="117"/>
      <c r="P8" s="111"/>
      <c r="Q8" s="117"/>
      <c r="R8" s="111"/>
      <c r="S8" s="102" t="s">
        <v>46</v>
      </c>
      <c r="T8" s="102" t="s">
        <v>46</v>
      </c>
      <c r="U8" s="15" t="s">
        <v>47</v>
      </c>
      <c r="V8" s="15" t="s">
        <v>47</v>
      </c>
      <c r="W8" s="15" t="s">
        <v>48</v>
      </c>
      <c r="X8" s="15" t="s">
        <v>99</v>
      </c>
      <c r="Y8" s="15" t="s">
        <v>49</v>
      </c>
      <c r="Z8" s="15" t="s">
        <v>50</v>
      </c>
      <c r="AA8" s="15" t="s">
        <v>40</v>
      </c>
      <c r="AB8" s="102" t="s">
        <v>51</v>
      </c>
      <c r="AC8" s="15" t="s">
        <v>51</v>
      </c>
      <c r="AD8" s="114"/>
      <c r="AE8" s="114"/>
      <c r="AF8" s="15" t="s">
        <v>21</v>
      </c>
      <c r="AG8" s="15" t="s">
        <v>52</v>
      </c>
      <c r="AH8" s="15" t="s">
        <v>87</v>
      </c>
      <c r="AI8" s="15" t="s">
        <v>42</v>
      </c>
      <c r="AJ8" s="15"/>
      <c r="AK8" s="102" t="s">
        <v>100</v>
      </c>
      <c r="AL8" s="15" t="s">
        <v>79</v>
      </c>
      <c r="AM8" s="15" t="s">
        <v>79</v>
      </c>
      <c r="AN8" s="102" t="s">
        <v>37</v>
      </c>
      <c r="AO8" s="15" t="s">
        <v>53</v>
      </c>
      <c r="AP8" s="15" t="s">
        <v>54</v>
      </c>
      <c r="AQ8" s="15" t="s">
        <v>17</v>
      </c>
    </row>
    <row r="9" spans="1:43" s="7" customFormat="1" ht="16.5" customHeight="1">
      <c r="A9" s="14"/>
      <c r="B9" s="15" t="s">
        <v>55</v>
      </c>
      <c r="C9" s="15" t="s">
        <v>57</v>
      </c>
      <c r="D9" s="15" t="s">
        <v>56</v>
      </c>
      <c r="E9" s="15" t="s">
        <v>56</v>
      </c>
      <c r="F9" s="15"/>
      <c r="G9" s="15" t="s">
        <v>56</v>
      </c>
      <c r="H9" s="15" t="s">
        <v>56</v>
      </c>
      <c r="I9" s="118"/>
      <c r="J9" s="119"/>
      <c r="K9" s="118"/>
      <c r="L9" s="119"/>
      <c r="M9" s="118"/>
      <c r="N9" s="119"/>
      <c r="O9" s="118"/>
      <c r="P9" s="119"/>
      <c r="Q9" s="118"/>
      <c r="R9" s="119"/>
      <c r="S9" s="102" t="s">
        <v>4</v>
      </c>
      <c r="T9" s="102" t="s">
        <v>4</v>
      </c>
      <c r="U9" s="15" t="s">
        <v>45</v>
      </c>
      <c r="V9" s="15" t="s">
        <v>45</v>
      </c>
      <c r="W9" s="15" t="s">
        <v>45</v>
      </c>
      <c r="X9" s="15" t="s">
        <v>101</v>
      </c>
      <c r="Y9" s="15" t="s">
        <v>45</v>
      </c>
      <c r="Z9" s="15" t="s">
        <v>45</v>
      </c>
      <c r="AA9" s="15" t="s">
        <v>45</v>
      </c>
      <c r="AB9" s="102" t="s">
        <v>37</v>
      </c>
      <c r="AC9" s="15" t="s">
        <v>37</v>
      </c>
      <c r="AD9" s="114"/>
      <c r="AE9" s="114"/>
      <c r="AF9" s="15" t="s">
        <v>37</v>
      </c>
      <c r="AG9" s="15" t="s">
        <v>58</v>
      </c>
      <c r="AH9" s="15" t="s">
        <v>57</v>
      </c>
      <c r="AI9" s="15" t="s">
        <v>45</v>
      </c>
      <c r="AJ9" s="15" t="s">
        <v>45</v>
      </c>
      <c r="AK9" s="102" t="s">
        <v>102</v>
      </c>
      <c r="AL9" s="15" t="s">
        <v>45</v>
      </c>
      <c r="AM9" s="15" t="s">
        <v>45</v>
      </c>
      <c r="AN9" s="102" t="s">
        <v>59</v>
      </c>
      <c r="AO9" s="97" t="s">
        <v>60</v>
      </c>
      <c r="AP9" s="15"/>
      <c r="AQ9" s="15" t="s">
        <v>44</v>
      </c>
    </row>
    <row r="10" spans="1:43" s="7" customFormat="1" ht="16.5" customHeight="1">
      <c r="A10" s="16"/>
      <c r="B10" s="17"/>
      <c r="C10" s="17"/>
      <c r="D10" s="17"/>
      <c r="E10" s="17"/>
      <c r="F10" s="17"/>
      <c r="G10" s="17"/>
      <c r="H10" s="17"/>
      <c r="I10" s="92" t="s">
        <v>103</v>
      </c>
      <c r="J10" s="92" t="s">
        <v>104</v>
      </c>
      <c r="K10" s="92" t="s">
        <v>103</v>
      </c>
      <c r="L10" s="92" t="s">
        <v>104</v>
      </c>
      <c r="M10" s="92" t="s">
        <v>103</v>
      </c>
      <c r="N10" s="92" t="s">
        <v>104</v>
      </c>
      <c r="O10" s="92" t="s">
        <v>103</v>
      </c>
      <c r="P10" s="92" t="s">
        <v>104</v>
      </c>
      <c r="Q10" s="92" t="s">
        <v>103</v>
      </c>
      <c r="R10" s="92" t="s">
        <v>104</v>
      </c>
      <c r="S10" s="103" t="s">
        <v>61</v>
      </c>
      <c r="T10" s="103" t="s">
        <v>61</v>
      </c>
      <c r="U10" s="92" t="s">
        <v>62</v>
      </c>
      <c r="V10" s="92" t="s">
        <v>63</v>
      </c>
      <c r="W10" s="17"/>
      <c r="X10" s="17"/>
      <c r="Y10" s="17"/>
      <c r="Z10" s="17"/>
      <c r="AA10" s="17"/>
      <c r="AB10" s="103" t="s">
        <v>57</v>
      </c>
      <c r="AC10" s="17" t="s">
        <v>57</v>
      </c>
      <c r="AD10" s="115"/>
      <c r="AE10" s="115"/>
      <c r="AF10" s="17" t="s">
        <v>45</v>
      </c>
      <c r="AG10" s="17" t="s">
        <v>57</v>
      </c>
      <c r="AH10" s="17"/>
      <c r="AI10" s="17"/>
      <c r="AJ10" s="17"/>
      <c r="AK10" s="103" t="s">
        <v>101</v>
      </c>
      <c r="AL10" s="17"/>
      <c r="AM10" s="17"/>
      <c r="AN10" s="103" t="s">
        <v>54</v>
      </c>
      <c r="AO10" s="17"/>
      <c r="AP10" s="17"/>
      <c r="AQ10" s="17" t="s">
        <v>54</v>
      </c>
    </row>
    <row r="11" spans="1:45" ht="30" customHeight="1">
      <c r="A11" s="33" t="s">
        <v>105</v>
      </c>
      <c r="B11" s="34">
        <f aca="true" t="shared" si="0" ref="B11:AQ11">SUM(B12,B22,B47,B57,B69,B76)</f>
        <v>572</v>
      </c>
      <c r="C11" s="34">
        <f t="shared" si="0"/>
        <v>0</v>
      </c>
      <c r="D11" s="34">
        <f t="shared" si="0"/>
        <v>0</v>
      </c>
      <c r="E11" s="34">
        <f t="shared" si="0"/>
        <v>0</v>
      </c>
      <c r="F11" s="35">
        <f t="shared" si="0"/>
        <v>719.1</v>
      </c>
      <c r="G11" s="34">
        <f t="shared" si="0"/>
        <v>688</v>
      </c>
      <c r="H11" s="35">
        <f t="shared" si="0"/>
        <v>31.1</v>
      </c>
      <c r="I11" s="34">
        <f t="shared" si="0"/>
        <v>0</v>
      </c>
      <c r="J11" s="35">
        <f t="shared" si="0"/>
        <v>2.6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5</v>
      </c>
      <c r="P11" s="35">
        <f t="shared" si="0"/>
        <v>5</v>
      </c>
      <c r="Q11" s="34">
        <f t="shared" si="0"/>
        <v>2</v>
      </c>
      <c r="R11" s="35">
        <f t="shared" si="0"/>
        <v>2</v>
      </c>
      <c r="S11" s="34">
        <f t="shared" si="0"/>
        <v>0</v>
      </c>
      <c r="T11" s="80">
        <f t="shared" si="0"/>
        <v>1138.6</v>
      </c>
      <c r="U11" s="34">
        <f t="shared" si="0"/>
        <v>0</v>
      </c>
      <c r="V11" s="34">
        <f t="shared" si="0"/>
        <v>0</v>
      </c>
      <c r="W11" s="34">
        <f t="shared" si="0"/>
        <v>0</v>
      </c>
      <c r="X11" s="34">
        <f t="shared" si="0"/>
        <v>0</v>
      </c>
      <c r="Y11" s="34">
        <f t="shared" si="0"/>
        <v>0</v>
      </c>
      <c r="Z11" s="106">
        <f t="shared" si="0"/>
        <v>520.1</v>
      </c>
      <c r="AA11" s="106">
        <f t="shared" si="0"/>
        <v>148.7</v>
      </c>
      <c r="AB11" s="34">
        <f t="shared" si="0"/>
        <v>0</v>
      </c>
      <c r="AC11" s="34">
        <f t="shared" si="0"/>
        <v>0</v>
      </c>
      <c r="AD11" s="34">
        <f t="shared" si="0"/>
        <v>0</v>
      </c>
      <c r="AE11" s="34">
        <f t="shared" si="0"/>
        <v>0</v>
      </c>
      <c r="AF11" s="34">
        <f t="shared" si="0"/>
        <v>0</v>
      </c>
      <c r="AG11" s="34">
        <f t="shared" si="0"/>
        <v>0</v>
      </c>
      <c r="AH11" s="34">
        <f t="shared" si="0"/>
        <v>0</v>
      </c>
      <c r="AI11" s="34">
        <f t="shared" si="0"/>
        <v>0</v>
      </c>
      <c r="AJ11" s="34">
        <f t="shared" si="0"/>
        <v>0</v>
      </c>
      <c r="AK11" s="34">
        <f t="shared" si="0"/>
        <v>0</v>
      </c>
      <c r="AL11" s="34">
        <f t="shared" si="0"/>
        <v>0</v>
      </c>
      <c r="AM11" s="34">
        <f t="shared" si="0"/>
        <v>0</v>
      </c>
      <c r="AN11" s="34">
        <f t="shared" si="0"/>
        <v>0</v>
      </c>
      <c r="AO11" s="34">
        <f t="shared" si="0"/>
        <v>0</v>
      </c>
      <c r="AP11" s="35">
        <f t="shared" si="0"/>
        <v>234.79999999999998</v>
      </c>
      <c r="AQ11" s="35">
        <f t="shared" si="0"/>
        <v>49.50000000000001</v>
      </c>
      <c r="AR11" s="25"/>
      <c r="AS11" s="4"/>
    </row>
    <row r="12" spans="1:45" ht="24" customHeight="1">
      <c r="A12" s="36" t="s">
        <v>80</v>
      </c>
      <c r="B12" s="37">
        <f aca="true" t="shared" si="1" ref="B12:AQ12">SUM(B13:B21)</f>
        <v>38</v>
      </c>
      <c r="C12" s="37">
        <f t="shared" si="1"/>
        <v>0</v>
      </c>
      <c r="D12" s="37">
        <f t="shared" si="1"/>
        <v>0</v>
      </c>
      <c r="E12" s="37">
        <f t="shared" si="1"/>
        <v>0</v>
      </c>
      <c r="F12" s="38">
        <f t="shared" si="1"/>
        <v>44.900000000000006</v>
      </c>
      <c r="G12" s="37">
        <f t="shared" si="1"/>
        <v>41</v>
      </c>
      <c r="H12" s="38">
        <f t="shared" si="1"/>
        <v>3.9000000000000004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0</v>
      </c>
      <c r="S12" s="37">
        <f t="shared" si="1"/>
        <v>0</v>
      </c>
      <c r="T12" s="38">
        <f t="shared" si="1"/>
        <v>106.4</v>
      </c>
      <c r="U12" s="37">
        <f t="shared" si="1"/>
        <v>0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107">
        <f t="shared" si="1"/>
        <v>37.7</v>
      </c>
      <c r="AA12" s="107">
        <f t="shared" si="1"/>
        <v>10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0</v>
      </c>
      <c r="AF12" s="39">
        <f t="shared" si="1"/>
        <v>0</v>
      </c>
      <c r="AG12" s="39">
        <f t="shared" si="1"/>
        <v>0</v>
      </c>
      <c r="AH12" s="39">
        <f t="shared" si="1"/>
        <v>0</v>
      </c>
      <c r="AI12" s="39">
        <f t="shared" si="1"/>
        <v>0</v>
      </c>
      <c r="AJ12" s="39">
        <f t="shared" si="1"/>
        <v>0</v>
      </c>
      <c r="AK12" s="39">
        <f t="shared" si="1"/>
        <v>0</v>
      </c>
      <c r="AL12" s="39">
        <f t="shared" si="1"/>
        <v>0</v>
      </c>
      <c r="AM12" s="39">
        <f t="shared" si="1"/>
        <v>0</v>
      </c>
      <c r="AN12" s="39">
        <f t="shared" si="1"/>
        <v>0</v>
      </c>
      <c r="AO12" s="39">
        <f t="shared" si="1"/>
        <v>0</v>
      </c>
      <c r="AP12" s="38">
        <f t="shared" si="1"/>
        <v>20.1</v>
      </c>
      <c r="AQ12" s="38">
        <f t="shared" si="1"/>
        <v>3.5</v>
      </c>
      <c r="AR12" s="4"/>
      <c r="AS12" s="4"/>
    </row>
    <row r="13" spans="1:45" ht="20.25" customHeight="1">
      <c r="A13" s="36" t="s">
        <v>123</v>
      </c>
      <c r="B13" s="40">
        <v>24</v>
      </c>
      <c r="C13" s="41">
        <v>0</v>
      </c>
      <c r="D13" s="42">
        <v>0</v>
      </c>
      <c r="E13" s="41">
        <v>0</v>
      </c>
      <c r="F13" s="41">
        <v>29.1</v>
      </c>
      <c r="G13" s="42">
        <v>26</v>
      </c>
      <c r="H13" s="41">
        <v>3.1</v>
      </c>
      <c r="I13" s="42">
        <v>0</v>
      </c>
      <c r="J13" s="41">
        <v>0</v>
      </c>
      <c r="K13" s="42">
        <v>0</v>
      </c>
      <c r="L13" s="41">
        <v>0</v>
      </c>
      <c r="M13" s="42">
        <v>0</v>
      </c>
      <c r="N13" s="41">
        <v>0</v>
      </c>
      <c r="O13" s="42">
        <v>0</v>
      </c>
      <c r="P13" s="41">
        <v>0</v>
      </c>
      <c r="Q13" s="42">
        <v>0</v>
      </c>
      <c r="R13" s="41">
        <v>0</v>
      </c>
      <c r="S13" s="41">
        <v>0</v>
      </c>
      <c r="T13" s="41">
        <v>61.4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108">
        <v>30.2</v>
      </c>
      <c r="AA13" s="108">
        <v>7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67">
        <v>16.1</v>
      </c>
      <c r="AQ13" s="67">
        <v>2.5</v>
      </c>
      <c r="AS13" s="4"/>
    </row>
    <row r="14" spans="1:45" ht="20.25" customHeight="1">
      <c r="A14" s="36" t="s">
        <v>122</v>
      </c>
      <c r="B14" s="37">
        <v>2</v>
      </c>
      <c r="C14" s="29">
        <v>0</v>
      </c>
      <c r="D14" s="30">
        <v>0</v>
      </c>
      <c r="E14" s="29">
        <v>0</v>
      </c>
      <c r="F14" s="29">
        <v>2.1</v>
      </c>
      <c r="G14" s="30">
        <v>2</v>
      </c>
      <c r="H14" s="29">
        <v>0.1</v>
      </c>
      <c r="I14" s="30">
        <v>0</v>
      </c>
      <c r="J14" s="29">
        <v>0</v>
      </c>
      <c r="K14" s="30">
        <v>0</v>
      </c>
      <c r="L14" s="29">
        <v>0</v>
      </c>
      <c r="M14" s="30">
        <v>0</v>
      </c>
      <c r="N14" s="29">
        <v>0</v>
      </c>
      <c r="O14" s="30">
        <v>0</v>
      </c>
      <c r="P14" s="29">
        <v>0</v>
      </c>
      <c r="Q14" s="30">
        <v>0</v>
      </c>
      <c r="R14" s="29">
        <v>0</v>
      </c>
      <c r="S14" s="29">
        <v>0</v>
      </c>
      <c r="T14" s="29">
        <v>4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109">
        <v>3</v>
      </c>
      <c r="AA14" s="109">
        <v>1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67">
        <v>1</v>
      </c>
      <c r="AQ14" s="67">
        <v>1</v>
      </c>
      <c r="AS14" s="4"/>
    </row>
    <row r="15" spans="1:45" ht="20.25" customHeight="1">
      <c r="A15" s="36" t="s">
        <v>64</v>
      </c>
      <c r="B15" s="37">
        <v>1</v>
      </c>
      <c r="C15" s="29">
        <v>0</v>
      </c>
      <c r="D15" s="30">
        <v>0</v>
      </c>
      <c r="E15" s="29">
        <v>0</v>
      </c>
      <c r="F15" s="29">
        <v>1.5</v>
      </c>
      <c r="G15" s="30">
        <v>1</v>
      </c>
      <c r="H15" s="29">
        <v>0.5</v>
      </c>
      <c r="I15" s="30">
        <v>0</v>
      </c>
      <c r="J15" s="29">
        <v>0</v>
      </c>
      <c r="K15" s="30">
        <v>0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30">
        <v>0</v>
      </c>
      <c r="R15" s="29">
        <v>0</v>
      </c>
      <c r="S15" s="29">
        <v>0</v>
      </c>
      <c r="T15" s="29">
        <v>3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109">
        <v>1.5</v>
      </c>
      <c r="AA15" s="109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67">
        <v>1</v>
      </c>
      <c r="AQ15" s="44">
        <v>0</v>
      </c>
      <c r="AS15" s="4"/>
    </row>
    <row r="16" spans="1:45" ht="20.25" customHeight="1">
      <c r="A16" s="36" t="s">
        <v>121</v>
      </c>
      <c r="B16" s="37">
        <v>1</v>
      </c>
      <c r="C16" s="29">
        <v>0</v>
      </c>
      <c r="D16" s="30">
        <v>0</v>
      </c>
      <c r="E16" s="29">
        <v>0</v>
      </c>
      <c r="F16" s="29">
        <v>1</v>
      </c>
      <c r="G16" s="30">
        <v>1</v>
      </c>
      <c r="H16" s="29">
        <v>0</v>
      </c>
      <c r="I16" s="30">
        <v>0</v>
      </c>
      <c r="J16" s="29">
        <v>0</v>
      </c>
      <c r="K16" s="30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30">
        <v>0</v>
      </c>
      <c r="R16" s="29">
        <v>0</v>
      </c>
      <c r="S16" s="29">
        <v>0</v>
      </c>
      <c r="T16" s="29">
        <v>2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109">
        <v>0</v>
      </c>
      <c r="AA16" s="109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S16" s="4"/>
    </row>
    <row r="17" spans="1:45" ht="20.25" customHeight="1">
      <c r="A17" s="36" t="s">
        <v>65</v>
      </c>
      <c r="B17" s="37">
        <v>2</v>
      </c>
      <c r="C17" s="29">
        <v>0</v>
      </c>
      <c r="D17" s="30">
        <v>0</v>
      </c>
      <c r="E17" s="29">
        <v>0</v>
      </c>
      <c r="F17" s="29">
        <v>2</v>
      </c>
      <c r="G17" s="30">
        <v>2</v>
      </c>
      <c r="H17" s="29">
        <v>0</v>
      </c>
      <c r="I17" s="30">
        <v>0</v>
      </c>
      <c r="J17" s="29">
        <v>0</v>
      </c>
      <c r="K17" s="30">
        <v>0</v>
      </c>
      <c r="L17" s="29">
        <v>0</v>
      </c>
      <c r="M17" s="30">
        <v>0</v>
      </c>
      <c r="N17" s="29">
        <v>0</v>
      </c>
      <c r="O17" s="30">
        <v>0</v>
      </c>
      <c r="P17" s="29">
        <v>0</v>
      </c>
      <c r="Q17" s="30">
        <v>0</v>
      </c>
      <c r="R17" s="29">
        <v>0</v>
      </c>
      <c r="S17" s="29">
        <v>0</v>
      </c>
      <c r="T17" s="29">
        <v>7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109">
        <v>0</v>
      </c>
      <c r="AA17" s="109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67">
        <v>1</v>
      </c>
      <c r="AQ17" s="44">
        <v>0</v>
      </c>
      <c r="AS17" s="4"/>
    </row>
    <row r="18" spans="1:45" ht="20.25" customHeight="1">
      <c r="A18" s="36" t="s">
        <v>125</v>
      </c>
      <c r="B18" s="37">
        <v>5</v>
      </c>
      <c r="C18" s="29">
        <v>0</v>
      </c>
      <c r="D18" s="30">
        <v>0</v>
      </c>
      <c r="E18" s="29">
        <v>0</v>
      </c>
      <c r="F18" s="29">
        <v>6.2</v>
      </c>
      <c r="G18" s="30">
        <v>6</v>
      </c>
      <c r="H18" s="29">
        <v>0.2</v>
      </c>
      <c r="I18" s="30">
        <v>0</v>
      </c>
      <c r="J18" s="29">
        <v>0</v>
      </c>
      <c r="K18" s="30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30">
        <v>0</v>
      </c>
      <c r="R18" s="29">
        <v>0</v>
      </c>
      <c r="S18" s="29">
        <v>0</v>
      </c>
      <c r="T18" s="29">
        <v>22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109">
        <v>1</v>
      </c>
      <c r="AA18" s="109">
        <v>2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S18" s="4"/>
    </row>
    <row r="19" spans="1:45" ht="20.25" customHeight="1">
      <c r="A19" s="36" t="s">
        <v>124</v>
      </c>
      <c r="B19" s="37">
        <v>1</v>
      </c>
      <c r="C19" s="29">
        <v>0</v>
      </c>
      <c r="D19" s="30">
        <v>0</v>
      </c>
      <c r="E19" s="29">
        <v>0</v>
      </c>
      <c r="F19" s="29">
        <v>1</v>
      </c>
      <c r="G19" s="30">
        <v>1</v>
      </c>
      <c r="H19" s="29">
        <v>0</v>
      </c>
      <c r="I19" s="30">
        <v>0</v>
      </c>
      <c r="J19" s="29">
        <v>0</v>
      </c>
      <c r="K19" s="30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30">
        <v>0</v>
      </c>
      <c r="R19" s="29">
        <v>0</v>
      </c>
      <c r="S19" s="29">
        <v>0</v>
      </c>
      <c r="T19" s="29">
        <v>5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109">
        <v>0</v>
      </c>
      <c r="AA19" s="109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S19" s="4"/>
    </row>
    <row r="20" spans="1:45" ht="20.25" customHeight="1">
      <c r="A20" s="36" t="s">
        <v>66</v>
      </c>
      <c r="B20" s="37">
        <v>1</v>
      </c>
      <c r="C20" s="29">
        <v>0</v>
      </c>
      <c r="D20" s="30">
        <v>0</v>
      </c>
      <c r="E20" s="29">
        <v>0</v>
      </c>
      <c r="F20" s="29">
        <v>1</v>
      </c>
      <c r="G20" s="30">
        <v>1</v>
      </c>
      <c r="H20" s="29">
        <v>0</v>
      </c>
      <c r="I20" s="30">
        <v>0</v>
      </c>
      <c r="J20" s="29">
        <v>0</v>
      </c>
      <c r="K20" s="30">
        <v>0</v>
      </c>
      <c r="L20" s="29">
        <v>0</v>
      </c>
      <c r="M20" s="30">
        <v>0</v>
      </c>
      <c r="N20" s="29">
        <v>0</v>
      </c>
      <c r="O20" s="30">
        <v>0</v>
      </c>
      <c r="P20" s="29">
        <v>0</v>
      </c>
      <c r="Q20" s="30">
        <v>0</v>
      </c>
      <c r="R20" s="29">
        <v>0</v>
      </c>
      <c r="S20" s="29">
        <v>0</v>
      </c>
      <c r="T20" s="29">
        <v>2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109">
        <v>1</v>
      </c>
      <c r="AA20" s="109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S20" s="4"/>
    </row>
    <row r="21" spans="1:45" ht="20.25" customHeight="1">
      <c r="A21" s="45" t="s">
        <v>67</v>
      </c>
      <c r="B21" s="46">
        <v>1</v>
      </c>
      <c r="C21" s="31">
        <v>0</v>
      </c>
      <c r="D21" s="32">
        <v>0</v>
      </c>
      <c r="E21" s="31">
        <v>0</v>
      </c>
      <c r="F21" s="31">
        <v>1</v>
      </c>
      <c r="G21" s="32">
        <v>1</v>
      </c>
      <c r="H21" s="31">
        <v>0</v>
      </c>
      <c r="I21" s="32">
        <v>0</v>
      </c>
      <c r="J21" s="31">
        <v>0</v>
      </c>
      <c r="K21" s="32">
        <v>0</v>
      </c>
      <c r="L21" s="31">
        <v>0</v>
      </c>
      <c r="M21" s="32">
        <v>0</v>
      </c>
      <c r="N21" s="31">
        <v>0</v>
      </c>
      <c r="O21" s="32">
        <v>0</v>
      </c>
      <c r="P21" s="31">
        <v>0</v>
      </c>
      <c r="Q21" s="32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110">
        <v>1</v>
      </c>
      <c r="AA21" s="110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81">
        <v>1</v>
      </c>
      <c r="AQ21" s="44">
        <v>0</v>
      </c>
      <c r="AS21" s="4"/>
    </row>
    <row r="22" spans="1:45" ht="24" customHeight="1">
      <c r="A22" s="36" t="s">
        <v>106</v>
      </c>
      <c r="B22" s="37">
        <f aca="true" t="shared" si="2" ref="B22:AQ22">SUM(B23:B36)</f>
        <v>176</v>
      </c>
      <c r="C22" s="37">
        <f t="shared" si="2"/>
        <v>0</v>
      </c>
      <c r="D22" s="37">
        <f t="shared" si="2"/>
        <v>0</v>
      </c>
      <c r="E22" s="37">
        <f t="shared" si="2"/>
        <v>0</v>
      </c>
      <c r="F22" s="38">
        <f t="shared" si="2"/>
        <v>222.10000000000002</v>
      </c>
      <c r="G22" s="37">
        <f t="shared" si="2"/>
        <v>213</v>
      </c>
      <c r="H22" s="38">
        <f t="shared" si="2"/>
        <v>9.1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0</v>
      </c>
      <c r="O22" s="37">
        <f t="shared" si="2"/>
        <v>1</v>
      </c>
      <c r="P22" s="38">
        <f t="shared" si="2"/>
        <v>1</v>
      </c>
      <c r="Q22" s="37">
        <f t="shared" si="2"/>
        <v>0</v>
      </c>
      <c r="R22" s="37">
        <f t="shared" si="2"/>
        <v>0</v>
      </c>
      <c r="S22" s="37">
        <f t="shared" si="2"/>
        <v>0</v>
      </c>
      <c r="T22" s="38">
        <f t="shared" si="2"/>
        <v>310.2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  <c r="Y22" s="37">
        <f t="shared" si="2"/>
        <v>0</v>
      </c>
      <c r="Z22" s="107">
        <f t="shared" si="2"/>
        <v>164.6</v>
      </c>
      <c r="AA22" s="107">
        <f t="shared" si="2"/>
        <v>50.1</v>
      </c>
      <c r="AB22" s="39">
        <f t="shared" si="2"/>
        <v>0</v>
      </c>
      <c r="AC22" s="39">
        <f t="shared" si="2"/>
        <v>0</v>
      </c>
      <c r="AD22" s="39">
        <f t="shared" si="2"/>
        <v>0</v>
      </c>
      <c r="AE22" s="39">
        <f t="shared" si="2"/>
        <v>0</v>
      </c>
      <c r="AF22" s="39">
        <f t="shared" si="2"/>
        <v>0</v>
      </c>
      <c r="AG22" s="39">
        <f t="shared" si="2"/>
        <v>0</v>
      </c>
      <c r="AH22" s="39">
        <f t="shared" si="2"/>
        <v>0</v>
      </c>
      <c r="AI22" s="39">
        <f t="shared" si="2"/>
        <v>0</v>
      </c>
      <c r="AJ22" s="39">
        <f t="shared" si="2"/>
        <v>0</v>
      </c>
      <c r="AK22" s="39">
        <f t="shared" si="2"/>
        <v>0</v>
      </c>
      <c r="AL22" s="39">
        <f t="shared" si="2"/>
        <v>0</v>
      </c>
      <c r="AM22" s="39">
        <f t="shared" si="2"/>
        <v>0</v>
      </c>
      <c r="AN22" s="39">
        <f t="shared" si="2"/>
        <v>0</v>
      </c>
      <c r="AO22" s="39">
        <f t="shared" si="2"/>
        <v>0</v>
      </c>
      <c r="AP22" s="82">
        <f t="shared" si="2"/>
        <v>69.99999999999999</v>
      </c>
      <c r="AQ22" s="82">
        <f t="shared" si="2"/>
        <v>21.1</v>
      </c>
      <c r="AR22" s="4"/>
      <c r="AS22" s="4"/>
    </row>
    <row r="23" spans="1:43" ht="20.25" customHeight="1">
      <c r="A23" s="36" t="s">
        <v>126</v>
      </c>
      <c r="B23" s="37">
        <v>9</v>
      </c>
      <c r="C23" s="29">
        <v>0</v>
      </c>
      <c r="D23" s="30">
        <v>0</v>
      </c>
      <c r="E23" s="29">
        <v>0</v>
      </c>
      <c r="F23" s="29">
        <v>12</v>
      </c>
      <c r="G23" s="30">
        <v>12</v>
      </c>
      <c r="H23" s="29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29">
        <v>20.4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109">
        <v>5.1</v>
      </c>
      <c r="AA23" s="109">
        <v>3.1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83">
        <v>4.2</v>
      </c>
      <c r="AQ23" s="44">
        <v>0</v>
      </c>
    </row>
    <row r="24" spans="1:43" ht="20.25" customHeight="1">
      <c r="A24" s="36" t="s">
        <v>68</v>
      </c>
      <c r="B24" s="37">
        <v>15</v>
      </c>
      <c r="C24" s="29">
        <v>0</v>
      </c>
      <c r="D24" s="30">
        <v>0</v>
      </c>
      <c r="E24" s="29">
        <v>0</v>
      </c>
      <c r="F24" s="29">
        <v>19.6</v>
      </c>
      <c r="G24" s="30">
        <v>19</v>
      </c>
      <c r="H24" s="29">
        <v>0.6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29">
        <v>28.9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109">
        <v>14.7</v>
      </c>
      <c r="AA24" s="109">
        <v>6.4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83">
        <v>7.4</v>
      </c>
      <c r="AQ24" s="83">
        <v>3</v>
      </c>
    </row>
    <row r="25" spans="1:43" ht="20.25" customHeight="1">
      <c r="A25" s="36" t="s">
        <v>70</v>
      </c>
      <c r="B25" s="37">
        <v>45</v>
      </c>
      <c r="C25" s="29">
        <v>0</v>
      </c>
      <c r="D25" s="30">
        <v>0</v>
      </c>
      <c r="E25" s="29">
        <v>0</v>
      </c>
      <c r="F25" s="29">
        <v>59.2</v>
      </c>
      <c r="G25" s="30">
        <v>57</v>
      </c>
      <c r="H25" s="29">
        <v>2.2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29">
        <v>81.6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109">
        <v>47.7</v>
      </c>
      <c r="AA25" s="109">
        <v>8.3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83">
        <v>18.9</v>
      </c>
      <c r="AQ25" s="83">
        <v>0.1</v>
      </c>
    </row>
    <row r="26" spans="1:43" ht="20.25" customHeight="1">
      <c r="A26" s="36" t="s">
        <v>130</v>
      </c>
      <c r="B26" s="37">
        <v>62</v>
      </c>
      <c r="C26" s="29">
        <v>0</v>
      </c>
      <c r="D26" s="30">
        <v>0</v>
      </c>
      <c r="E26" s="29">
        <v>0</v>
      </c>
      <c r="F26" s="29">
        <v>79.9</v>
      </c>
      <c r="G26" s="30">
        <v>76</v>
      </c>
      <c r="H26" s="29">
        <v>3.9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29">
        <v>95.8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109">
        <v>54.9</v>
      </c>
      <c r="AA26" s="109">
        <v>17.5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83">
        <v>26.1</v>
      </c>
      <c r="AQ26" s="83">
        <v>13.4</v>
      </c>
    </row>
    <row r="27" spans="1:43" ht="20.25" customHeight="1">
      <c r="A27" s="36" t="s">
        <v>127</v>
      </c>
      <c r="B27" s="37">
        <v>2</v>
      </c>
      <c r="C27" s="29">
        <v>0</v>
      </c>
      <c r="D27" s="30">
        <v>0</v>
      </c>
      <c r="E27" s="29">
        <v>0</v>
      </c>
      <c r="F27" s="29">
        <v>3</v>
      </c>
      <c r="G27" s="30">
        <v>3</v>
      </c>
      <c r="H27" s="29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29">
        <v>1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109">
        <v>2.5</v>
      </c>
      <c r="AA27" s="109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83">
        <v>1</v>
      </c>
      <c r="AQ27" s="44">
        <v>0</v>
      </c>
    </row>
    <row r="28" spans="1:43" ht="20.25" customHeight="1">
      <c r="A28" s="36" t="s">
        <v>69</v>
      </c>
      <c r="B28" s="37">
        <v>2</v>
      </c>
      <c r="C28" s="29">
        <v>0</v>
      </c>
      <c r="D28" s="30">
        <v>0</v>
      </c>
      <c r="E28" s="29">
        <v>0</v>
      </c>
      <c r="F28" s="29">
        <v>2</v>
      </c>
      <c r="G28" s="30">
        <v>2</v>
      </c>
      <c r="H28" s="29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29">
        <v>1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109">
        <v>0</v>
      </c>
      <c r="AA28" s="109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83">
        <v>2</v>
      </c>
      <c r="AQ28" s="44">
        <v>0</v>
      </c>
    </row>
    <row r="29" spans="1:46" ht="20.25" customHeight="1">
      <c r="A29" s="36" t="s">
        <v>128</v>
      </c>
      <c r="B29" s="37">
        <v>3</v>
      </c>
      <c r="C29" s="29">
        <v>0</v>
      </c>
      <c r="D29" s="30">
        <v>0</v>
      </c>
      <c r="E29" s="29">
        <v>0</v>
      </c>
      <c r="F29" s="29">
        <v>3</v>
      </c>
      <c r="G29" s="30">
        <v>3</v>
      </c>
      <c r="H29" s="29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29">
        <v>6.7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109">
        <v>1</v>
      </c>
      <c r="AA29" s="109">
        <v>1.2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83">
        <v>1</v>
      </c>
      <c r="AQ29" s="44">
        <v>0</v>
      </c>
      <c r="AT29" s="22"/>
    </row>
    <row r="30" spans="1:46" ht="20.25" customHeight="1">
      <c r="A30" s="36" t="s">
        <v>107</v>
      </c>
      <c r="B30" s="37">
        <v>3</v>
      </c>
      <c r="C30" s="29">
        <v>0</v>
      </c>
      <c r="D30" s="30">
        <v>0</v>
      </c>
      <c r="E30" s="29">
        <v>0</v>
      </c>
      <c r="F30" s="29">
        <v>3.3</v>
      </c>
      <c r="G30" s="30">
        <v>3</v>
      </c>
      <c r="H30" s="29">
        <v>0.3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29">
        <v>8.5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109">
        <v>2</v>
      </c>
      <c r="AA30" s="109">
        <v>1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83">
        <v>0.4</v>
      </c>
      <c r="AQ30" s="44">
        <v>0</v>
      </c>
      <c r="AT30" s="22"/>
    </row>
    <row r="31" spans="1:43" ht="20.25" customHeight="1">
      <c r="A31" s="36" t="s">
        <v>129</v>
      </c>
      <c r="B31" s="37">
        <v>3</v>
      </c>
      <c r="C31" s="29">
        <v>0</v>
      </c>
      <c r="D31" s="30">
        <v>0</v>
      </c>
      <c r="E31" s="29">
        <v>0</v>
      </c>
      <c r="F31" s="29">
        <v>4</v>
      </c>
      <c r="G31" s="30">
        <v>4</v>
      </c>
      <c r="H31" s="29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29">
        <v>7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109">
        <v>2</v>
      </c>
      <c r="AA31" s="109">
        <v>3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83">
        <v>1</v>
      </c>
      <c r="AQ31" s="83">
        <v>2</v>
      </c>
    </row>
    <row r="32" spans="1:43" ht="20.25" customHeight="1">
      <c r="A32" s="36" t="s">
        <v>131</v>
      </c>
      <c r="B32" s="37">
        <v>11</v>
      </c>
      <c r="C32" s="29">
        <v>0</v>
      </c>
      <c r="D32" s="30">
        <v>0</v>
      </c>
      <c r="E32" s="29">
        <v>0</v>
      </c>
      <c r="F32" s="29">
        <v>11</v>
      </c>
      <c r="G32" s="30">
        <v>11</v>
      </c>
      <c r="H32" s="29">
        <v>0</v>
      </c>
      <c r="I32" s="30">
        <v>0</v>
      </c>
      <c r="J32" s="29">
        <v>0</v>
      </c>
      <c r="K32" s="30">
        <v>0</v>
      </c>
      <c r="L32" s="29">
        <v>0</v>
      </c>
      <c r="M32" s="30">
        <v>0</v>
      </c>
      <c r="N32" s="29">
        <v>0</v>
      </c>
      <c r="O32" s="30">
        <v>1</v>
      </c>
      <c r="P32" s="29">
        <v>1</v>
      </c>
      <c r="Q32" s="30">
        <v>0</v>
      </c>
      <c r="R32" s="29">
        <v>0</v>
      </c>
      <c r="S32" s="29">
        <v>0</v>
      </c>
      <c r="T32" s="29">
        <v>22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109">
        <v>8.3</v>
      </c>
      <c r="AA32" s="109">
        <v>4.1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2.1</v>
      </c>
      <c r="AQ32" s="29">
        <v>0.1</v>
      </c>
    </row>
    <row r="33" spans="1:43" ht="20.25" customHeight="1">
      <c r="A33" s="36" t="s">
        <v>71</v>
      </c>
      <c r="B33" s="37">
        <v>5</v>
      </c>
      <c r="C33" s="29">
        <v>0</v>
      </c>
      <c r="D33" s="30">
        <v>0</v>
      </c>
      <c r="E33" s="29">
        <v>0</v>
      </c>
      <c r="F33" s="29">
        <v>5.4</v>
      </c>
      <c r="G33" s="30">
        <v>5</v>
      </c>
      <c r="H33" s="29">
        <v>0.4</v>
      </c>
      <c r="I33" s="29">
        <v>0</v>
      </c>
      <c r="J33" s="30">
        <v>0</v>
      </c>
      <c r="K33" s="29">
        <v>0</v>
      </c>
      <c r="L33" s="30">
        <v>0</v>
      </c>
      <c r="M33" s="29">
        <v>0</v>
      </c>
      <c r="N33" s="30">
        <v>0</v>
      </c>
      <c r="O33" s="29">
        <v>0</v>
      </c>
      <c r="P33" s="30">
        <v>0</v>
      </c>
      <c r="Q33" s="29">
        <v>0</v>
      </c>
      <c r="R33" s="30">
        <v>0</v>
      </c>
      <c r="S33" s="29">
        <v>0</v>
      </c>
      <c r="T33" s="29">
        <v>10.1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109">
        <v>4.1</v>
      </c>
      <c r="AA33" s="109">
        <v>2.5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83">
        <v>1</v>
      </c>
      <c r="AQ33" s="83">
        <v>0.1</v>
      </c>
    </row>
    <row r="34" spans="1:43" ht="20.25" customHeight="1">
      <c r="A34" s="36" t="s">
        <v>132</v>
      </c>
      <c r="B34" s="37">
        <v>8</v>
      </c>
      <c r="C34" s="29">
        <v>0</v>
      </c>
      <c r="D34" s="30">
        <v>0</v>
      </c>
      <c r="E34" s="29">
        <v>0</v>
      </c>
      <c r="F34" s="29">
        <v>11.7</v>
      </c>
      <c r="G34" s="30">
        <v>10</v>
      </c>
      <c r="H34" s="29">
        <v>1.7</v>
      </c>
      <c r="I34" s="29">
        <v>0</v>
      </c>
      <c r="J34" s="30">
        <v>0</v>
      </c>
      <c r="K34" s="29">
        <v>0</v>
      </c>
      <c r="L34" s="30">
        <v>0</v>
      </c>
      <c r="M34" s="29">
        <v>0</v>
      </c>
      <c r="N34" s="30">
        <v>0</v>
      </c>
      <c r="O34" s="29">
        <v>0</v>
      </c>
      <c r="P34" s="30">
        <v>0</v>
      </c>
      <c r="Q34" s="29">
        <v>0</v>
      </c>
      <c r="R34" s="30">
        <v>0</v>
      </c>
      <c r="S34" s="29">
        <v>0</v>
      </c>
      <c r="T34" s="29">
        <v>16.2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109">
        <v>14.2</v>
      </c>
      <c r="AA34" s="109">
        <v>2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83">
        <v>2.1</v>
      </c>
      <c r="AQ34" s="83">
        <v>0.5</v>
      </c>
    </row>
    <row r="35" spans="1:43" ht="20.25" customHeight="1">
      <c r="A35" s="36" t="s">
        <v>72</v>
      </c>
      <c r="B35" s="37">
        <v>4</v>
      </c>
      <c r="C35" s="29">
        <v>0</v>
      </c>
      <c r="D35" s="30">
        <v>0</v>
      </c>
      <c r="E35" s="29">
        <v>0</v>
      </c>
      <c r="F35" s="29">
        <v>4</v>
      </c>
      <c r="G35" s="30">
        <v>4</v>
      </c>
      <c r="H35" s="29">
        <v>0</v>
      </c>
      <c r="I35" s="29">
        <v>0</v>
      </c>
      <c r="J35" s="30">
        <v>0</v>
      </c>
      <c r="K35" s="29">
        <v>0</v>
      </c>
      <c r="L35" s="30">
        <v>0</v>
      </c>
      <c r="M35" s="29">
        <v>0</v>
      </c>
      <c r="N35" s="30">
        <v>0</v>
      </c>
      <c r="O35" s="29">
        <v>0</v>
      </c>
      <c r="P35" s="30">
        <v>0</v>
      </c>
      <c r="Q35" s="29">
        <v>0</v>
      </c>
      <c r="R35" s="30">
        <v>0</v>
      </c>
      <c r="S35" s="29">
        <v>0</v>
      </c>
      <c r="T35" s="29">
        <v>6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109">
        <v>3.1</v>
      </c>
      <c r="AA35" s="109">
        <v>1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83">
        <v>0.2</v>
      </c>
      <c r="AQ35" s="83">
        <v>1</v>
      </c>
    </row>
    <row r="36" spans="1:43" ht="20.25" customHeight="1">
      <c r="A36" s="45" t="s">
        <v>133</v>
      </c>
      <c r="B36" s="46">
        <v>4</v>
      </c>
      <c r="C36" s="31">
        <v>0</v>
      </c>
      <c r="D36" s="32">
        <v>0</v>
      </c>
      <c r="E36" s="31">
        <v>0</v>
      </c>
      <c r="F36" s="31">
        <v>4</v>
      </c>
      <c r="G36" s="32">
        <v>4</v>
      </c>
      <c r="H36" s="31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1">
        <v>5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110">
        <v>5</v>
      </c>
      <c r="AA36" s="110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84">
        <v>2.6</v>
      </c>
      <c r="AQ36" s="84">
        <v>0.9</v>
      </c>
    </row>
    <row r="37" spans="1:43" ht="20.25" customHeight="1">
      <c r="A37" s="76"/>
      <c r="B37" s="77"/>
      <c r="C37" s="78"/>
      <c r="D37" s="79"/>
      <c r="E37" s="78"/>
      <c r="F37" s="78"/>
      <c r="G37" s="79"/>
      <c r="H37" s="78"/>
      <c r="I37" s="78"/>
      <c r="J37" s="79"/>
      <c r="K37" s="78"/>
      <c r="L37" s="79"/>
      <c r="M37" s="78"/>
      <c r="N37" s="79"/>
      <c r="O37" s="78"/>
      <c r="P37" s="79"/>
      <c r="Q37" s="78"/>
      <c r="R37" s="79"/>
      <c r="S37" s="78"/>
      <c r="T37" s="78"/>
      <c r="U37" s="78"/>
      <c r="V37" s="78"/>
      <c r="W37" s="78"/>
      <c r="X37" s="78"/>
      <c r="Y37" s="78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91"/>
    </row>
    <row r="38" spans="1:43" ht="19.5" customHeight="1">
      <c r="A38" s="48"/>
      <c r="B38" s="7"/>
      <c r="C38" s="28"/>
      <c r="D38" s="28"/>
      <c r="E38" s="28"/>
      <c r="F38" s="49" t="s">
        <v>91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85"/>
    </row>
    <row r="39" spans="1:43" ht="18.75" customHeight="1">
      <c r="A39" s="48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85"/>
      <c r="AL39" s="85"/>
      <c r="AM39" s="120" t="str">
        <f>AM3</f>
        <v>平成１４年１０月１日現在</v>
      </c>
      <c r="AN39" s="120"/>
      <c r="AO39" s="120"/>
      <c r="AP39" s="120"/>
      <c r="AQ39" s="85"/>
    </row>
    <row r="40" spans="1:43" s="7" customFormat="1" ht="15.75" customHeight="1">
      <c r="A40" s="54"/>
      <c r="B40" s="55"/>
      <c r="C40" s="56"/>
      <c r="D40" s="57"/>
      <c r="E40" s="58"/>
      <c r="F40" s="56"/>
      <c r="G40" s="57"/>
      <c r="H40" s="58"/>
      <c r="I40" s="9"/>
      <c r="J40" s="19"/>
      <c r="K40" s="9"/>
      <c r="L40" s="19"/>
      <c r="M40" s="9"/>
      <c r="N40" s="19"/>
      <c r="O40" s="9"/>
      <c r="P40" s="19"/>
      <c r="Q40" s="9"/>
      <c r="R40" s="19"/>
      <c r="S40" s="98" t="s">
        <v>0</v>
      </c>
      <c r="T40" s="98" t="s">
        <v>151</v>
      </c>
      <c r="U40" s="55"/>
      <c r="V40" s="55"/>
      <c r="W40" s="55"/>
      <c r="X40" s="55"/>
      <c r="Y40" s="55"/>
      <c r="Z40" s="71"/>
      <c r="AA40" s="71"/>
      <c r="AB40" s="104" t="s">
        <v>1</v>
      </c>
      <c r="AC40" s="71"/>
      <c r="AD40" s="94"/>
      <c r="AE40" s="96"/>
      <c r="AF40" s="95"/>
      <c r="AG40" s="71"/>
      <c r="AH40" s="71"/>
      <c r="AI40" s="71"/>
      <c r="AJ40" s="71"/>
      <c r="AK40" s="104" t="s">
        <v>92</v>
      </c>
      <c r="AL40" s="71"/>
      <c r="AM40" s="71"/>
      <c r="AN40" s="104" t="s">
        <v>2</v>
      </c>
      <c r="AO40" s="71"/>
      <c r="AP40" s="71"/>
      <c r="AQ40" s="86"/>
    </row>
    <row r="41" spans="1:43" s="7" customFormat="1" ht="15.75" customHeight="1">
      <c r="A41" s="59"/>
      <c r="B41" s="60" t="s">
        <v>3</v>
      </c>
      <c r="C41" s="5" t="s">
        <v>88</v>
      </c>
      <c r="D41" s="61"/>
      <c r="E41" s="62"/>
      <c r="F41" s="5" t="s">
        <v>10</v>
      </c>
      <c r="G41" s="61"/>
      <c r="H41" s="62"/>
      <c r="I41" s="116" t="s">
        <v>153</v>
      </c>
      <c r="J41" s="111"/>
      <c r="K41" s="116" t="s">
        <v>154</v>
      </c>
      <c r="L41" s="111"/>
      <c r="M41" s="116" t="s">
        <v>155</v>
      </c>
      <c r="N41" s="111"/>
      <c r="O41" s="116" t="s">
        <v>156</v>
      </c>
      <c r="P41" s="111"/>
      <c r="Q41" s="116" t="s">
        <v>157</v>
      </c>
      <c r="R41" s="111"/>
      <c r="S41" s="99" t="s">
        <v>5</v>
      </c>
      <c r="T41" s="99" t="s">
        <v>152</v>
      </c>
      <c r="U41" s="60" t="s">
        <v>6</v>
      </c>
      <c r="V41" s="60" t="s">
        <v>7</v>
      </c>
      <c r="W41" s="60" t="s">
        <v>8</v>
      </c>
      <c r="X41" s="60" t="s">
        <v>93</v>
      </c>
      <c r="Y41" s="60" t="s">
        <v>9</v>
      </c>
      <c r="Z41" s="72" t="s">
        <v>10</v>
      </c>
      <c r="AA41" s="72" t="s">
        <v>10</v>
      </c>
      <c r="AB41" s="105" t="s">
        <v>11</v>
      </c>
      <c r="AC41" s="72" t="s">
        <v>1</v>
      </c>
      <c r="AD41" s="73" t="s">
        <v>12</v>
      </c>
      <c r="AE41" s="74"/>
      <c r="AF41" s="72" t="s">
        <v>13</v>
      </c>
      <c r="AG41" s="72" t="s">
        <v>14</v>
      </c>
      <c r="AH41" s="72" t="s">
        <v>83</v>
      </c>
      <c r="AI41" s="72" t="s">
        <v>15</v>
      </c>
      <c r="AJ41" s="72" t="s">
        <v>16</v>
      </c>
      <c r="AK41" s="105" t="s">
        <v>94</v>
      </c>
      <c r="AL41" s="72" t="s">
        <v>81</v>
      </c>
      <c r="AM41" s="72" t="s">
        <v>82</v>
      </c>
      <c r="AN41" s="105" t="s">
        <v>17</v>
      </c>
      <c r="AO41" s="72" t="s">
        <v>18</v>
      </c>
      <c r="AP41" s="72" t="s">
        <v>19</v>
      </c>
      <c r="AQ41" s="72" t="s">
        <v>2</v>
      </c>
    </row>
    <row r="42" spans="1:43" s="7" customFormat="1" ht="15.75" customHeight="1">
      <c r="A42" s="59"/>
      <c r="B42" s="60"/>
      <c r="C42" s="60"/>
      <c r="D42" s="60"/>
      <c r="E42" s="60"/>
      <c r="F42" s="60" t="s">
        <v>24</v>
      </c>
      <c r="G42" s="60"/>
      <c r="H42" s="60"/>
      <c r="I42" s="117"/>
      <c r="J42" s="111"/>
      <c r="K42" s="117"/>
      <c r="L42" s="111"/>
      <c r="M42" s="117"/>
      <c r="N42" s="111"/>
      <c r="O42" s="117"/>
      <c r="P42" s="111"/>
      <c r="Q42" s="117"/>
      <c r="R42" s="111"/>
      <c r="S42" s="99" t="s">
        <v>20</v>
      </c>
      <c r="T42" s="99" t="s">
        <v>20</v>
      </c>
      <c r="U42" s="60" t="s">
        <v>21</v>
      </c>
      <c r="V42" s="60" t="s">
        <v>20</v>
      </c>
      <c r="W42" s="60" t="s">
        <v>22</v>
      </c>
      <c r="X42" s="60" t="s">
        <v>95</v>
      </c>
      <c r="Y42" s="60" t="s">
        <v>23</v>
      </c>
      <c r="Z42" s="72" t="s">
        <v>24</v>
      </c>
      <c r="AA42" s="72" t="s">
        <v>24</v>
      </c>
      <c r="AB42" s="105" t="s">
        <v>25</v>
      </c>
      <c r="AC42" s="72" t="s">
        <v>11</v>
      </c>
      <c r="AD42" s="113" t="s">
        <v>149</v>
      </c>
      <c r="AE42" s="113" t="s">
        <v>150</v>
      </c>
      <c r="AF42" s="72" t="s">
        <v>26</v>
      </c>
      <c r="AG42" s="72" t="s">
        <v>27</v>
      </c>
      <c r="AH42" s="72" t="s">
        <v>85</v>
      </c>
      <c r="AI42" s="72" t="s">
        <v>6</v>
      </c>
      <c r="AJ42" s="72"/>
      <c r="AK42" s="105" t="s">
        <v>96</v>
      </c>
      <c r="AL42" s="72" t="s">
        <v>84</v>
      </c>
      <c r="AM42" s="72" t="s">
        <v>5</v>
      </c>
      <c r="AN42" s="105" t="s">
        <v>28</v>
      </c>
      <c r="AO42" s="72" t="s">
        <v>29</v>
      </c>
      <c r="AP42" s="72" t="s">
        <v>30</v>
      </c>
      <c r="AQ42" s="72" t="s">
        <v>17</v>
      </c>
    </row>
    <row r="43" spans="1:43" s="7" customFormat="1" ht="15.75" customHeight="1">
      <c r="A43" s="59"/>
      <c r="B43" s="60" t="s">
        <v>31</v>
      </c>
      <c r="C43" s="60"/>
      <c r="D43" s="60" t="s">
        <v>32</v>
      </c>
      <c r="E43" s="60" t="s">
        <v>33</v>
      </c>
      <c r="F43" s="60" t="s">
        <v>88</v>
      </c>
      <c r="G43" s="60" t="s">
        <v>32</v>
      </c>
      <c r="H43" s="60" t="s">
        <v>33</v>
      </c>
      <c r="I43" s="117"/>
      <c r="J43" s="111"/>
      <c r="K43" s="117"/>
      <c r="L43" s="111"/>
      <c r="M43" s="117"/>
      <c r="N43" s="111"/>
      <c r="O43" s="117"/>
      <c r="P43" s="111"/>
      <c r="Q43" s="117"/>
      <c r="R43" s="111"/>
      <c r="S43" s="99" t="s">
        <v>30</v>
      </c>
      <c r="T43" s="99" t="s">
        <v>30</v>
      </c>
      <c r="U43" s="60" t="s">
        <v>11</v>
      </c>
      <c r="V43" s="60" t="s">
        <v>11</v>
      </c>
      <c r="W43" s="60" t="s">
        <v>34</v>
      </c>
      <c r="X43" s="60" t="s">
        <v>97</v>
      </c>
      <c r="Y43" s="60" t="s">
        <v>35</v>
      </c>
      <c r="Z43" s="72" t="s">
        <v>36</v>
      </c>
      <c r="AA43" s="72" t="s">
        <v>37</v>
      </c>
      <c r="AB43" s="105" t="s">
        <v>38</v>
      </c>
      <c r="AC43" s="72" t="s">
        <v>39</v>
      </c>
      <c r="AD43" s="114"/>
      <c r="AE43" s="114"/>
      <c r="AF43" s="72" t="s">
        <v>40</v>
      </c>
      <c r="AG43" s="72" t="s">
        <v>41</v>
      </c>
      <c r="AH43" s="72" t="s">
        <v>86</v>
      </c>
      <c r="AI43" s="72" t="s">
        <v>16</v>
      </c>
      <c r="AJ43" s="72" t="s">
        <v>42</v>
      </c>
      <c r="AK43" s="105" t="s">
        <v>98</v>
      </c>
      <c r="AL43" s="72" t="s">
        <v>78</v>
      </c>
      <c r="AM43" s="72" t="s">
        <v>78</v>
      </c>
      <c r="AN43" s="105" t="s">
        <v>17</v>
      </c>
      <c r="AO43" s="72" t="s">
        <v>43</v>
      </c>
      <c r="AP43" s="72" t="s">
        <v>44</v>
      </c>
      <c r="AQ43" s="72" t="s">
        <v>28</v>
      </c>
    </row>
    <row r="44" spans="1:43" s="7" customFormat="1" ht="15.75" customHeight="1">
      <c r="A44" s="59"/>
      <c r="B44" s="60"/>
      <c r="C44" s="60"/>
      <c r="D44" s="60"/>
      <c r="E44" s="60" t="s">
        <v>32</v>
      </c>
      <c r="F44" s="60" t="s">
        <v>57</v>
      </c>
      <c r="G44" s="60"/>
      <c r="H44" s="60" t="s">
        <v>32</v>
      </c>
      <c r="I44" s="117"/>
      <c r="J44" s="111"/>
      <c r="K44" s="117"/>
      <c r="L44" s="111"/>
      <c r="M44" s="117"/>
      <c r="N44" s="111"/>
      <c r="O44" s="117"/>
      <c r="P44" s="111"/>
      <c r="Q44" s="117"/>
      <c r="R44" s="111"/>
      <c r="S44" s="99" t="s">
        <v>46</v>
      </c>
      <c r="T44" s="99" t="s">
        <v>46</v>
      </c>
      <c r="U44" s="60" t="s">
        <v>47</v>
      </c>
      <c r="V44" s="60" t="s">
        <v>47</v>
      </c>
      <c r="W44" s="60" t="s">
        <v>48</v>
      </c>
      <c r="X44" s="60" t="s">
        <v>99</v>
      </c>
      <c r="Y44" s="60" t="s">
        <v>49</v>
      </c>
      <c r="Z44" s="72" t="s">
        <v>50</v>
      </c>
      <c r="AA44" s="72" t="s">
        <v>40</v>
      </c>
      <c r="AB44" s="105" t="s">
        <v>51</v>
      </c>
      <c r="AC44" s="72" t="s">
        <v>51</v>
      </c>
      <c r="AD44" s="114"/>
      <c r="AE44" s="114"/>
      <c r="AF44" s="72" t="s">
        <v>21</v>
      </c>
      <c r="AG44" s="72" t="s">
        <v>52</v>
      </c>
      <c r="AH44" s="72" t="s">
        <v>87</v>
      </c>
      <c r="AI44" s="72" t="s">
        <v>42</v>
      </c>
      <c r="AJ44" s="72"/>
      <c r="AK44" s="105" t="s">
        <v>100</v>
      </c>
      <c r="AL44" s="72" t="s">
        <v>79</v>
      </c>
      <c r="AM44" s="72" t="s">
        <v>79</v>
      </c>
      <c r="AN44" s="105" t="s">
        <v>37</v>
      </c>
      <c r="AO44" s="72" t="s">
        <v>53</v>
      </c>
      <c r="AP44" s="72" t="s">
        <v>54</v>
      </c>
      <c r="AQ44" s="72" t="s">
        <v>17</v>
      </c>
    </row>
    <row r="45" spans="1:43" s="7" customFormat="1" ht="15.75" customHeight="1">
      <c r="A45" s="59"/>
      <c r="B45" s="60" t="s">
        <v>55</v>
      </c>
      <c r="C45" s="60" t="s">
        <v>57</v>
      </c>
      <c r="D45" s="60" t="s">
        <v>56</v>
      </c>
      <c r="E45" s="60" t="s">
        <v>56</v>
      </c>
      <c r="F45" s="60"/>
      <c r="G45" s="60" t="s">
        <v>56</v>
      </c>
      <c r="H45" s="60" t="s">
        <v>56</v>
      </c>
      <c r="I45" s="118"/>
      <c r="J45" s="119"/>
      <c r="K45" s="118"/>
      <c r="L45" s="119"/>
      <c r="M45" s="118"/>
      <c r="N45" s="119"/>
      <c r="O45" s="118"/>
      <c r="P45" s="119"/>
      <c r="Q45" s="118"/>
      <c r="R45" s="119"/>
      <c r="S45" s="99" t="s">
        <v>4</v>
      </c>
      <c r="T45" s="99" t="s">
        <v>4</v>
      </c>
      <c r="U45" s="60" t="s">
        <v>45</v>
      </c>
      <c r="V45" s="60" t="s">
        <v>45</v>
      </c>
      <c r="W45" s="60" t="s">
        <v>45</v>
      </c>
      <c r="X45" s="60" t="s">
        <v>101</v>
      </c>
      <c r="Y45" s="60" t="s">
        <v>45</v>
      </c>
      <c r="Z45" s="72" t="s">
        <v>45</v>
      </c>
      <c r="AA45" s="72" t="s">
        <v>45</v>
      </c>
      <c r="AB45" s="105" t="s">
        <v>37</v>
      </c>
      <c r="AC45" s="72" t="s">
        <v>37</v>
      </c>
      <c r="AD45" s="114"/>
      <c r="AE45" s="114"/>
      <c r="AF45" s="72" t="s">
        <v>37</v>
      </c>
      <c r="AG45" s="72" t="s">
        <v>58</v>
      </c>
      <c r="AH45" s="72" t="s">
        <v>57</v>
      </c>
      <c r="AI45" s="72" t="s">
        <v>45</v>
      </c>
      <c r="AJ45" s="72" t="s">
        <v>45</v>
      </c>
      <c r="AK45" s="105" t="s">
        <v>102</v>
      </c>
      <c r="AL45" s="72" t="s">
        <v>45</v>
      </c>
      <c r="AM45" s="72" t="s">
        <v>45</v>
      </c>
      <c r="AN45" s="105" t="s">
        <v>59</v>
      </c>
      <c r="AO45" s="97" t="s">
        <v>60</v>
      </c>
      <c r="AP45" s="72"/>
      <c r="AQ45" s="72" t="s">
        <v>44</v>
      </c>
    </row>
    <row r="46" spans="1:43" s="7" customFormat="1" ht="18" customHeight="1">
      <c r="A46" s="63"/>
      <c r="B46" s="64"/>
      <c r="C46" s="64"/>
      <c r="D46" s="64"/>
      <c r="E46" s="64"/>
      <c r="F46" s="64"/>
      <c r="G46" s="64"/>
      <c r="H46" s="64"/>
      <c r="I46" s="65" t="s">
        <v>103</v>
      </c>
      <c r="J46" s="65" t="s">
        <v>104</v>
      </c>
      <c r="K46" s="65" t="s">
        <v>103</v>
      </c>
      <c r="L46" s="65" t="s">
        <v>104</v>
      </c>
      <c r="M46" s="65" t="s">
        <v>103</v>
      </c>
      <c r="N46" s="65" t="s">
        <v>104</v>
      </c>
      <c r="O46" s="65" t="s">
        <v>103</v>
      </c>
      <c r="P46" s="65" t="s">
        <v>104</v>
      </c>
      <c r="Q46" s="65" t="s">
        <v>103</v>
      </c>
      <c r="R46" s="65" t="s">
        <v>104</v>
      </c>
      <c r="S46" s="100" t="s">
        <v>61</v>
      </c>
      <c r="T46" s="100" t="s">
        <v>61</v>
      </c>
      <c r="U46" s="65" t="s">
        <v>62</v>
      </c>
      <c r="V46" s="65" t="s">
        <v>63</v>
      </c>
      <c r="W46" s="64"/>
      <c r="X46" s="64"/>
      <c r="Y46" s="64"/>
      <c r="Z46" s="87"/>
      <c r="AA46" s="87"/>
      <c r="AB46" s="93" t="s">
        <v>57</v>
      </c>
      <c r="AC46" s="87" t="s">
        <v>57</v>
      </c>
      <c r="AD46" s="115"/>
      <c r="AE46" s="115"/>
      <c r="AF46" s="87" t="s">
        <v>45</v>
      </c>
      <c r="AG46" s="93" t="s">
        <v>57</v>
      </c>
      <c r="AH46" s="87"/>
      <c r="AI46" s="87"/>
      <c r="AJ46" s="87"/>
      <c r="AK46" s="93" t="s">
        <v>101</v>
      </c>
      <c r="AL46" s="87"/>
      <c r="AM46" s="87"/>
      <c r="AN46" s="93" t="s">
        <v>54</v>
      </c>
      <c r="AO46" s="87"/>
      <c r="AP46" s="87"/>
      <c r="AQ46" s="87" t="s">
        <v>54</v>
      </c>
    </row>
    <row r="47" spans="1:43" s="7" customFormat="1" ht="24.75" customHeight="1">
      <c r="A47" s="66" t="s">
        <v>73</v>
      </c>
      <c r="B47" s="37">
        <f aca="true" t="shared" si="3" ref="B47:AQ47">SUM(B48:B56)</f>
        <v>224</v>
      </c>
      <c r="C47" s="37">
        <f t="shared" si="3"/>
        <v>0</v>
      </c>
      <c r="D47" s="37">
        <f t="shared" si="3"/>
        <v>0</v>
      </c>
      <c r="E47" s="37">
        <f t="shared" si="3"/>
        <v>0</v>
      </c>
      <c r="F47" s="38">
        <f t="shared" si="3"/>
        <v>289.1</v>
      </c>
      <c r="G47" s="37">
        <f t="shared" si="3"/>
        <v>275</v>
      </c>
      <c r="H47" s="38">
        <f t="shared" si="3"/>
        <v>14.1</v>
      </c>
      <c r="I47" s="37">
        <f t="shared" si="3"/>
        <v>0</v>
      </c>
      <c r="J47" s="38">
        <f t="shared" si="3"/>
        <v>2.2</v>
      </c>
      <c r="K47" s="37">
        <f t="shared" si="3"/>
        <v>0</v>
      </c>
      <c r="L47" s="37">
        <f t="shared" si="3"/>
        <v>0</v>
      </c>
      <c r="M47" s="37">
        <f t="shared" si="3"/>
        <v>0</v>
      </c>
      <c r="N47" s="37">
        <f t="shared" si="3"/>
        <v>0</v>
      </c>
      <c r="O47" s="37">
        <f t="shared" si="3"/>
        <v>3</v>
      </c>
      <c r="P47" s="38">
        <f t="shared" si="3"/>
        <v>3</v>
      </c>
      <c r="Q47" s="37">
        <f t="shared" si="3"/>
        <v>2</v>
      </c>
      <c r="R47" s="38">
        <f t="shared" si="3"/>
        <v>2</v>
      </c>
      <c r="S47" s="37">
        <f t="shared" si="3"/>
        <v>0</v>
      </c>
      <c r="T47" s="38">
        <f t="shared" si="3"/>
        <v>390.1</v>
      </c>
      <c r="U47" s="37">
        <f t="shared" si="3"/>
        <v>0</v>
      </c>
      <c r="V47" s="37">
        <f t="shared" si="3"/>
        <v>0</v>
      </c>
      <c r="W47" s="37">
        <f t="shared" si="3"/>
        <v>0</v>
      </c>
      <c r="X47" s="37">
        <f t="shared" si="3"/>
        <v>0</v>
      </c>
      <c r="Y47" s="37">
        <f t="shared" si="3"/>
        <v>0</v>
      </c>
      <c r="Z47" s="107">
        <f t="shared" si="3"/>
        <v>224</v>
      </c>
      <c r="AA47" s="107">
        <f t="shared" si="3"/>
        <v>41.3</v>
      </c>
      <c r="AB47" s="39">
        <f t="shared" si="3"/>
        <v>0</v>
      </c>
      <c r="AC47" s="39">
        <f t="shared" si="3"/>
        <v>0</v>
      </c>
      <c r="AD47" s="39">
        <f t="shared" si="3"/>
        <v>0</v>
      </c>
      <c r="AE47" s="39">
        <f t="shared" si="3"/>
        <v>0</v>
      </c>
      <c r="AF47" s="39">
        <f t="shared" si="3"/>
        <v>0</v>
      </c>
      <c r="AG47" s="39">
        <f t="shared" si="3"/>
        <v>0</v>
      </c>
      <c r="AH47" s="39">
        <f t="shared" si="3"/>
        <v>0</v>
      </c>
      <c r="AI47" s="39">
        <f t="shared" si="3"/>
        <v>0</v>
      </c>
      <c r="AJ47" s="39">
        <f t="shared" si="3"/>
        <v>0</v>
      </c>
      <c r="AK47" s="39">
        <f t="shared" si="3"/>
        <v>0</v>
      </c>
      <c r="AL47" s="39">
        <f t="shared" si="3"/>
        <v>0</v>
      </c>
      <c r="AM47" s="39">
        <f t="shared" si="3"/>
        <v>0</v>
      </c>
      <c r="AN47" s="39">
        <f t="shared" si="3"/>
        <v>0</v>
      </c>
      <c r="AO47" s="39">
        <f t="shared" si="3"/>
        <v>0</v>
      </c>
      <c r="AP47" s="88">
        <f t="shared" si="3"/>
        <v>93</v>
      </c>
      <c r="AQ47" s="88">
        <f t="shared" si="3"/>
        <v>20.3</v>
      </c>
    </row>
    <row r="48" spans="1:43" s="7" customFormat="1" ht="15.75" customHeight="1">
      <c r="A48" s="66" t="s">
        <v>134</v>
      </c>
      <c r="B48" s="37">
        <v>171</v>
      </c>
      <c r="C48" s="29">
        <v>0</v>
      </c>
      <c r="D48" s="30">
        <v>0</v>
      </c>
      <c r="E48" s="29">
        <v>0</v>
      </c>
      <c r="F48" s="29">
        <v>223</v>
      </c>
      <c r="G48" s="30">
        <v>212</v>
      </c>
      <c r="H48" s="29">
        <v>11</v>
      </c>
      <c r="I48" s="30">
        <v>0</v>
      </c>
      <c r="J48" s="29">
        <v>2.2</v>
      </c>
      <c r="K48" s="30">
        <v>0</v>
      </c>
      <c r="L48" s="29">
        <v>0</v>
      </c>
      <c r="M48" s="30">
        <v>0</v>
      </c>
      <c r="N48" s="29">
        <v>0</v>
      </c>
      <c r="O48" s="30">
        <v>2</v>
      </c>
      <c r="P48" s="29">
        <v>2</v>
      </c>
      <c r="Q48" s="30">
        <v>2</v>
      </c>
      <c r="R48" s="29">
        <v>2</v>
      </c>
      <c r="S48" s="29">
        <v>0</v>
      </c>
      <c r="T48" s="29">
        <v>288.1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109">
        <v>165</v>
      </c>
      <c r="AA48" s="109">
        <v>29.8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83">
        <v>73.1</v>
      </c>
      <c r="AQ48" s="83">
        <v>17.1</v>
      </c>
    </row>
    <row r="49" spans="1:43" ht="15.75" customHeight="1">
      <c r="A49" s="66" t="s">
        <v>135</v>
      </c>
      <c r="B49" s="37">
        <v>48</v>
      </c>
      <c r="C49" s="29">
        <v>0</v>
      </c>
      <c r="D49" s="30">
        <v>0</v>
      </c>
      <c r="E49" s="29">
        <v>0</v>
      </c>
      <c r="F49" s="29">
        <v>61.1</v>
      </c>
      <c r="G49" s="30">
        <v>58</v>
      </c>
      <c r="H49" s="29">
        <v>3.1</v>
      </c>
      <c r="I49" s="30">
        <v>0</v>
      </c>
      <c r="J49" s="29">
        <v>0</v>
      </c>
      <c r="K49" s="30">
        <v>0</v>
      </c>
      <c r="L49" s="29">
        <v>0</v>
      </c>
      <c r="M49" s="30">
        <v>0</v>
      </c>
      <c r="N49" s="29">
        <v>0</v>
      </c>
      <c r="O49" s="30">
        <v>1</v>
      </c>
      <c r="P49" s="29">
        <v>1</v>
      </c>
      <c r="Q49" s="30">
        <v>0</v>
      </c>
      <c r="R49" s="29">
        <v>0</v>
      </c>
      <c r="S49" s="29">
        <v>0</v>
      </c>
      <c r="T49" s="29">
        <v>95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109">
        <v>57</v>
      </c>
      <c r="AA49" s="109">
        <v>10.5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83">
        <v>18.9</v>
      </c>
      <c r="AQ49" s="83">
        <v>3.2</v>
      </c>
    </row>
    <row r="50" spans="1:43" ht="15.75" customHeight="1">
      <c r="A50" s="66" t="s">
        <v>108</v>
      </c>
      <c r="B50" s="37">
        <v>1</v>
      </c>
      <c r="C50" s="29">
        <v>0</v>
      </c>
      <c r="D50" s="30">
        <v>0</v>
      </c>
      <c r="E50" s="29">
        <v>0</v>
      </c>
      <c r="F50" s="29">
        <v>1</v>
      </c>
      <c r="G50" s="30">
        <v>1</v>
      </c>
      <c r="H50" s="29">
        <v>0</v>
      </c>
      <c r="I50" s="30">
        <v>0</v>
      </c>
      <c r="J50" s="29">
        <v>0</v>
      </c>
      <c r="K50" s="30">
        <v>0</v>
      </c>
      <c r="L50" s="29">
        <v>0</v>
      </c>
      <c r="M50" s="30">
        <v>0</v>
      </c>
      <c r="N50" s="29">
        <v>0</v>
      </c>
      <c r="O50" s="30">
        <v>0</v>
      </c>
      <c r="P50" s="29">
        <v>0</v>
      </c>
      <c r="Q50" s="30">
        <v>0</v>
      </c>
      <c r="R50" s="29">
        <v>0</v>
      </c>
      <c r="S50" s="29">
        <v>0</v>
      </c>
      <c r="T50" s="29">
        <v>4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09">
        <v>1</v>
      </c>
      <c r="AA50" s="109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83">
        <v>1</v>
      </c>
      <c r="AQ50" s="44">
        <v>0</v>
      </c>
    </row>
    <row r="51" spans="1:43" ht="15.75" customHeight="1">
      <c r="A51" s="66" t="s">
        <v>109</v>
      </c>
      <c r="B51" s="37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109">
        <v>0</v>
      </c>
      <c r="AA51" s="109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</row>
    <row r="52" spans="1:43" ht="15.75" customHeight="1">
      <c r="A52" s="66" t="s">
        <v>110</v>
      </c>
      <c r="B52" s="37">
        <v>1</v>
      </c>
      <c r="C52" s="29">
        <v>0</v>
      </c>
      <c r="D52" s="30">
        <v>0</v>
      </c>
      <c r="E52" s="29">
        <v>0</v>
      </c>
      <c r="F52" s="29">
        <v>1</v>
      </c>
      <c r="G52" s="30">
        <v>1</v>
      </c>
      <c r="H52" s="29">
        <v>0</v>
      </c>
      <c r="I52" s="30">
        <v>0</v>
      </c>
      <c r="J52" s="29">
        <v>0</v>
      </c>
      <c r="K52" s="30">
        <v>0</v>
      </c>
      <c r="L52" s="29">
        <v>0</v>
      </c>
      <c r="M52" s="30">
        <v>0</v>
      </c>
      <c r="N52" s="29">
        <v>0</v>
      </c>
      <c r="O52" s="30">
        <v>0</v>
      </c>
      <c r="P52" s="29">
        <v>0</v>
      </c>
      <c r="Q52" s="30">
        <v>0</v>
      </c>
      <c r="R52" s="29">
        <v>0</v>
      </c>
      <c r="S52" s="29">
        <v>0</v>
      </c>
      <c r="T52" s="29">
        <v>1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109">
        <v>0</v>
      </c>
      <c r="AA52" s="109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</row>
    <row r="53" spans="1:43" ht="15.75" customHeight="1">
      <c r="A53" s="66" t="s">
        <v>136</v>
      </c>
      <c r="B53" s="37">
        <v>1</v>
      </c>
      <c r="C53" s="29">
        <v>0</v>
      </c>
      <c r="D53" s="30">
        <v>0</v>
      </c>
      <c r="E53" s="29">
        <v>0</v>
      </c>
      <c r="F53" s="29">
        <v>1</v>
      </c>
      <c r="G53" s="30">
        <v>1</v>
      </c>
      <c r="H53" s="29">
        <v>0</v>
      </c>
      <c r="I53" s="30">
        <v>0</v>
      </c>
      <c r="J53" s="29">
        <v>0</v>
      </c>
      <c r="K53" s="30">
        <v>0</v>
      </c>
      <c r="L53" s="29">
        <v>0</v>
      </c>
      <c r="M53" s="30">
        <v>0</v>
      </c>
      <c r="N53" s="29">
        <v>0</v>
      </c>
      <c r="O53" s="30">
        <v>0</v>
      </c>
      <c r="P53" s="29">
        <v>0</v>
      </c>
      <c r="Q53" s="30">
        <v>0</v>
      </c>
      <c r="R53" s="29">
        <v>0</v>
      </c>
      <c r="S53" s="29">
        <v>0</v>
      </c>
      <c r="T53" s="29">
        <v>2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109">
        <v>0</v>
      </c>
      <c r="AA53" s="109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</row>
    <row r="54" spans="1:43" ht="15.75" customHeight="1">
      <c r="A54" s="66" t="s">
        <v>111</v>
      </c>
      <c r="B54" s="37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109">
        <v>0</v>
      </c>
      <c r="AA54" s="109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</row>
    <row r="55" spans="1:43" ht="15.75" customHeight="1">
      <c r="A55" s="66" t="s">
        <v>112</v>
      </c>
      <c r="B55" s="37">
        <v>1</v>
      </c>
      <c r="C55" s="29">
        <v>0</v>
      </c>
      <c r="D55" s="30">
        <v>0</v>
      </c>
      <c r="E55" s="29">
        <v>0</v>
      </c>
      <c r="F55" s="29">
        <v>1</v>
      </c>
      <c r="G55" s="30">
        <v>1</v>
      </c>
      <c r="H55" s="29">
        <v>0</v>
      </c>
      <c r="I55" s="30">
        <v>0</v>
      </c>
      <c r="J55" s="29">
        <v>0</v>
      </c>
      <c r="K55" s="30">
        <v>0</v>
      </c>
      <c r="L55" s="29">
        <v>0</v>
      </c>
      <c r="M55" s="30">
        <v>0</v>
      </c>
      <c r="N55" s="29">
        <v>0</v>
      </c>
      <c r="O55" s="30">
        <v>0</v>
      </c>
      <c r="P55" s="29">
        <v>0</v>
      </c>
      <c r="Q55" s="30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109">
        <v>0</v>
      </c>
      <c r="AA55" s="109">
        <v>1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</row>
    <row r="56" spans="1:43" ht="15.75" customHeight="1">
      <c r="A56" s="68" t="s">
        <v>113</v>
      </c>
      <c r="B56" s="46">
        <v>1</v>
      </c>
      <c r="C56" s="31">
        <v>0</v>
      </c>
      <c r="D56" s="32">
        <v>0</v>
      </c>
      <c r="E56" s="31">
        <v>0</v>
      </c>
      <c r="F56" s="31">
        <v>1</v>
      </c>
      <c r="G56" s="32">
        <v>1</v>
      </c>
      <c r="H56" s="31">
        <v>0</v>
      </c>
      <c r="I56" s="32">
        <v>0</v>
      </c>
      <c r="J56" s="31">
        <v>0</v>
      </c>
      <c r="K56" s="32">
        <v>0</v>
      </c>
      <c r="L56" s="31">
        <v>0</v>
      </c>
      <c r="M56" s="32">
        <v>0</v>
      </c>
      <c r="N56" s="31">
        <v>0</v>
      </c>
      <c r="O56" s="32">
        <v>0</v>
      </c>
      <c r="P56" s="31">
        <v>0</v>
      </c>
      <c r="Q56" s="32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110">
        <v>1</v>
      </c>
      <c r="AA56" s="110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</row>
    <row r="57" spans="1:43" ht="24.75" customHeight="1">
      <c r="A57" s="66" t="s">
        <v>74</v>
      </c>
      <c r="B57" s="37">
        <f>SUM(B58:B68)</f>
        <v>86</v>
      </c>
      <c r="C57" s="37">
        <f aca="true" t="shared" si="4" ref="C57:AQ57">SUM(C58:C68)</f>
        <v>0</v>
      </c>
      <c r="D57" s="37">
        <f t="shared" si="4"/>
        <v>0</v>
      </c>
      <c r="E57" s="37">
        <f t="shared" si="4"/>
        <v>0</v>
      </c>
      <c r="F57" s="38">
        <f t="shared" si="4"/>
        <v>105.79999999999998</v>
      </c>
      <c r="G57" s="37">
        <f t="shared" si="4"/>
        <v>103</v>
      </c>
      <c r="H57" s="38">
        <f t="shared" si="4"/>
        <v>2.8000000000000003</v>
      </c>
      <c r="I57" s="37">
        <f t="shared" si="4"/>
        <v>0</v>
      </c>
      <c r="J57" s="38">
        <f t="shared" si="4"/>
        <v>0.4</v>
      </c>
      <c r="K57" s="37">
        <f t="shared" si="4"/>
        <v>0</v>
      </c>
      <c r="L57" s="37">
        <f t="shared" si="4"/>
        <v>0</v>
      </c>
      <c r="M57" s="37">
        <f t="shared" si="4"/>
        <v>0</v>
      </c>
      <c r="N57" s="37">
        <f t="shared" si="4"/>
        <v>0</v>
      </c>
      <c r="O57" s="37">
        <f t="shared" si="4"/>
        <v>1</v>
      </c>
      <c r="P57" s="38">
        <f t="shared" si="4"/>
        <v>1</v>
      </c>
      <c r="Q57" s="37">
        <f t="shared" si="4"/>
        <v>0</v>
      </c>
      <c r="R57" s="37">
        <f t="shared" si="4"/>
        <v>0</v>
      </c>
      <c r="S57" s="37">
        <f t="shared" si="4"/>
        <v>0</v>
      </c>
      <c r="T57" s="38">
        <f t="shared" si="4"/>
        <v>227.6</v>
      </c>
      <c r="U57" s="37">
        <f t="shared" si="4"/>
        <v>0</v>
      </c>
      <c r="V57" s="37">
        <f t="shared" si="4"/>
        <v>0</v>
      </c>
      <c r="W57" s="37">
        <f t="shared" si="4"/>
        <v>0</v>
      </c>
      <c r="X57" s="37">
        <f t="shared" si="4"/>
        <v>0</v>
      </c>
      <c r="Y57" s="37">
        <f t="shared" si="4"/>
        <v>0</v>
      </c>
      <c r="Z57" s="107">
        <f t="shared" si="4"/>
        <v>58.2</v>
      </c>
      <c r="AA57" s="107">
        <f t="shared" si="4"/>
        <v>26.1</v>
      </c>
      <c r="AB57" s="39">
        <f t="shared" si="4"/>
        <v>0</v>
      </c>
      <c r="AC57" s="39">
        <f t="shared" si="4"/>
        <v>0</v>
      </c>
      <c r="AD57" s="39">
        <f t="shared" si="4"/>
        <v>0</v>
      </c>
      <c r="AE57" s="39">
        <f t="shared" si="4"/>
        <v>0</v>
      </c>
      <c r="AF57" s="39">
        <f t="shared" si="4"/>
        <v>0</v>
      </c>
      <c r="AG57" s="39">
        <f t="shared" si="4"/>
        <v>0</v>
      </c>
      <c r="AH57" s="39">
        <f t="shared" si="4"/>
        <v>0</v>
      </c>
      <c r="AI57" s="39">
        <f t="shared" si="4"/>
        <v>0</v>
      </c>
      <c r="AJ57" s="39">
        <f t="shared" si="4"/>
        <v>0</v>
      </c>
      <c r="AK57" s="39">
        <f t="shared" si="4"/>
        <v>0</v>
      </c>
      <c r="AL57" s="39">
        <f t="shared" si="4"/>
        <v>0</v>
      </c>
      <c r="AM57" s="39">
        <f t="shared" si="4"/>
        <v>0</v>
      </c>
      <c r="AN57" s="39">
        <f t="shared" si="4"/>
        <v>0</v>
      </c>
      <c r="AO57" s="39">
        <f t="shared" si="4"/>
        <v>0</v>
      </c>
      <c r="AP57" s="88">
        <f t="shared" si="4"/>
        <v>38</v>
      </c>
      <c r="AQ57" s="88">
        <f t="shared" si="4"/>
        <v>2.7</v>
      </c>
    </row>
    <row r="58" spans="1:43" ht="15.75" customHeight="1">
      <c r="A58" s="66" t="s">
        <v>137</v>
      </c>
      <c r="B58" s="37">
        <v>20</v>
      </c>
      <c r="C58" s="29">
        <v>0</v>
      </c>
      <c r="D58" s="30">
        <v>0</v>
      </c>
      <c r="E58" s="29">
        <v>0</v>
      </c>
      <c r="F58" s="29">
        <v>25.9</v>
      </c>
      <c r="G58" s="30">
        <v>25</v>
      </c>
      <c r="H58" s="29">
        <v>0.9</v>
      </c>
      <c r="I58" s="30">
        <v>0</v>
      </c>
      <c r="J58" s="29">
        <v>0.4</v>
      </c>
      <c r="K58" s="30">
        <v>0</v>
      </c>
      <c r="L58" s="29">
        <v>0</v>
      </c>
      <c r="M58" s="30">
        <v>0</v>
      </c>
      <c r="N58" s="29">
        <v>0</v>
      </c>
      <c r="O58" s="30">
        <v>0</v>
      </c>
      <c r="P58" s="29">
        <v>0</v>
      </c>
      <c r="Q58" s="30">
        <v>0</v>
      </c>
      <c r="R58" s="29">
        <v>0</v>
      </c>
      <c r="S58" s="29">
        <v>0</v>
      </c>
      <c r="T58" s="29">
        <v>56.8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109">
        <v>15</v>
      </c>
      <c r="AA58" s="109">
        <v>11.1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83">
        <v>11.5</v>
      </c>
      <c r="AQ58" s="44">
        <v>0</v>
      </c>
    </row>
    <row r="59" spans="1:43" ht="15.75" customHeight="1">
      <c r="A59" s="66" t="s">
        <v>114</v>
      </c>
      <c r="B59" s="37">
        <v>14</v>
      </c>
      <c r="C59" s="29">
        <v>0</v>
      </c>
      <c r="D59" s="30">
        <v>0</v>
      </c>
      <c r="E59" s="29">
        <v>0</v>
      </c>
      <c r="F59" s="29">
        <v>17</v>
      </c>
      <c r="G59" s="30">
        <v>16</v>
      </c>
      <c r="H59" s="29">
        <v>1</v>
      </c>
      <c r="I59" s="30">
        <v>0</v>
      </c>
      <c r="J59" s="29">
        <v>0</v>
      </c>
      <c r="K59" s="30">
        <v>0</v>
      </c>
      <c r="L59" s="29">
        <v>0</v>
      </c>
      <c r="M59" s="30">
        <v>0</v>
      </c>
      <c r="N59" s="29">
        <v>0</v>
      </c>
      <c r="O59" s="30">
        <v>1</v>
      </c>
      <c r="P59" s="29">
        <v>1</v>
      </c>
      <c r="Q59" s="30">
        <v>0</v>
      </c>
      <c r="R59" s="29">
        <v>0</v>
      </c>
      <c r="S59" s="29">
        <v>0</v>
      </c>
      <c r="T59" s="29">
        <v>39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109">
        <v>5</v>
      </c>
      <c r="AA59" s="109">
        <v>7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83">
        <v>7</v>
      </c>
      <c r="AQ59" s="83">
        <v>1.1</v>
      </c>
    </row>
    <row r="60" spans="1:43" ht="15.75" customHeight="1">
      <c r="A60" s="66" t="s">
        <v>138</v>
      </c>
      <c r="B60" s="37">
        <v>13</v>
      </c>
      <c r="C60" s="29">
        <v>0</v>
      </c>
      <c r="D60" s="30">
        <v>0</v>
      </c>
      <c r="E60" s="29">
        <v>0</v>
      </c>
      <c r="F60" s="29">
        <v>13</v>
      </c>
      <c r="G60" s="30">
        <v>13</v>
      </c>
      <c r="H60" s="29">
        <v>0</v>
      </c>
      <c r="I60" s="30">
        <v>0</v>
      </c>
      <c r="J60" s="29">
        <v>0</v>
      </c>
      <c r="K60" s="30">
        <v>0</v>
      </c>
      <c r="L60" s="29">
        <v>0</v>
      </c>
      <c r="M60" s="30">
        <v>0</v>
      </c>
      <c r="N60" s="29">
        <v>0</v>
      </c>
      <c r="O60" s="30">
        <v>0</v>
      </c>
      <c r="P60" s="29">
        <v>0</v>
      </c>
      <c r="Q60" s="30">
        <v>0</v>
      </c>
      <c r="R60" s="29">
        <v>0</v>
      </c>
      <c r="S60" s="29">
        <v>0</v>
      </c>
      <c r="T60" s="29">
        <v>32.5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109">
        <v>8.8</v>
      </c>
      <c r="AA60" s="109">
        <v>1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83">
        <v>4</v>
      </c>
      <c r="AQ60" s="44">
        <v>0</v>
      </c>
    </row>
    <row r="61" spans="1:43" ht="15.75" customHeight="1">
      <c r="A61" s="66" t="s">
        <v>115</v>
      </c>
      <c r="B61" s="37">
        <v>4</v>
      </c>
      <c r="C61" s="29">
        <v>0</v>
      </c>
      <c r="D61" s="30">
        <v>0</v>
      </c>
      <c r="E61" s="29">
        <v>0</v>
      </c>
      <c r="F61" s="29">
        <v>7.8</v>
      </c>
      <c r="G61" s="30">
        <v>7</v>
      </c>
      <c r="H61" s="29">
        <v>0.8</v>
      </c>
      <c r="I61" s="30">
        <v>0</v>
      </c>
      <c r="J61" s="29">
        <v>0</v>
      </c>
      <c r="K61" s="30">
        <v>0</v>
      </c>
      <c r="L61" s="29">
        <v>0</v>
      </c>
      <c r="M61" s="30">
        <v>0</v>
      </c>
      <c r="N61" s="29">
        <v>0</v>
      </c>
      <c r="O61" s="30">
        <v>0</v>
      </c>
      <c r="P61" s="29">
        <v>0</v>
      </c>
      <c r="Q61" s="30">
        <v>0</v>
      </c>
      <c r="R61" s="29">
        <v>0</v>
      </c>
      <c r="S61" s="29">
        <v>0</v>
      </c>
      <c r="T61" s="29">
        <v>16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109">
        <v>5</v>
      </c>
      <c r="AA61" s="109">
        <v>2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83">
        <v>2.5</v>
      </c>
      <c r="AQ61" s="83">
        <v>0.6</v>
      </c>
    </row>
    <row r="62" spans="1:43" ht="15.75" customHeight="1">
      <c r="A62" s="36" t="s">
        <v>116</v>
      </c>
      <c r="B62" s="37">
        <v>2</v>
      </c>
      <c r="C62" s="29">
        <v>0</v>
      </c>
      <c r="D62" s="30">
        <v>0</v>
      </c>
      <c r="E62" s="29">
        <v>0</v>
      </c>
      <c r="F62" s="29">
        <v>2</v>
      </c>
      <c r="G62" s="30">
        <v>2</v>
      </c>
      <c r="H62" s="29">
        <v>0</v>
      </c>
      <c r="I62" s="30">
        <v>0</v>
      </c>
      <c r="J62" s="29">
        <v>0</v>
      </c>
      <c r="K62" s="30">
        <v>0</v>
      </c>
      <c r="L62" s="29">
        <v>0</v>
      </c>
      <c r="M62" s="30">
        <v>0</v>
      </c>
      <c r="N62" s="29">
        <v>0</v>
      </c>
      <c r="O62" s="30">
        <v>0</v>
      </c>
      <c r="P62" s="29">
        <v>0</v>
      </c>
      <c r="Q62" s="30">
        <v>0</v>
      </c>
      <c r="R62" s="29">
        <v>0</v>
      </c>
      <c r="S62" s="29">
        <v>0</v>
      </c>
      <c r="T62" s="29">
        <v>7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109">
        <v>1</v>
      </c>
      <c r="AA62" s="109">
        <v>1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</row>
    <row r="63" spans="1:43" ht="15.75" customHeight="1">
      <c r="A63" s="66" t="s">
        <v>139</v>
      </c>
      <c r="B63" s="37">
        <v>3</v>
      </c>
      <c r="C63" s="29">
        <v>0</v>
      </c>
      <c r="D63" s="30">
        <v>0</v>
      </c>
      <c r="E63" s="29">
        <v>0</v>
      </c>
      <c r="F63" s="29">
        <v>3</v>
      </c>
      <c r="G63" s="30">
        <v>3</v>
      </c>
      <c r="H63" s="29">
        <v>0</v>
      </c>
      <c r="I63" s="30">
        <v>0</v>
      </c>
      <c r="J63" s="29">
        <v>0</v>
      </c>
      <c r="K63" s="30">
        <v>0</v>
      </c>
      <c r="L63" s="29">
        <v>0</v>
      </c>
      <c r="M63" s="30">
        <v>0</v>
      </c>
      <c r="N63" s="29">
        <v>0</v>
      </c>
      <c r="O63" s="30">
        <v>0</v>
      </c>
      <c r="P63" s="29">
        <v>0</v>
      </c>
      <c r="Q63" s="30">
        <v>0</v>
      </c>
      <c r="R63" s="29">
        <v>0</v>
      </c>
      <c r="S63" s="29">
        <v>0</v>
      </c>
      <c r="T63" s="29">
        <v>7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109">
        <v>0</v>
      </c>
      <c r="AA63" s="109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83">
        <v>1</v>
      </c>
      <c r="AQ63" s="44">
        <v>0</v>
      </c>
    </row>
    <row r="64" spans="1:43" ht="15.75" customHeight="1">
      <c r="A64" s="66" t="s">
        <v>140</v>
      </c>
      <c r="B64" s="37">
        <v>1</v>
      </c>
      <c r="C64" s="29">
        <v>0</v>
      </c>
      <c r="D64" s="30">
        <v>0</v>
      </c>
      <c r="E64" s="29">
        <v>0</v>
      </c>
      <c r="F64" s="29">
        <v>2</v>
      </c>
      <c r="G64" s="30">
        <v>2</v>
      </c>
      <c r="H64" s="29">
        <v>0</v>
      </c>
      <c r="I64" s="30">
        <v>0</v>
      </c>
      <c r="J64" s="29">
        <v>0</v>
      </c>
      <c r="K64" s="30">
        <v>0</v>
      </c>
      <c r="L64" s="29">
        <v>0</v>
      </c>
      <c r="M64" s="30">
        <v>0</v>
      </c>
      <c r="N64" s="29">
        <v>0</v>
      </c>
      <c r="O64" s="30">
        <v>0</v>
      </c>
      <c r="P64" s="29">
        <v>0</v>
      </c>
      <c r="Q64" s="30">
        <v>0</v>
      </c>
      <c r="R64" s="29">
        <v>0</v>
      </c>
      <c r="S64" s="29">
        <v>0</v>
      </c>
      <c r="T64" s="29">
        <v>2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109">
        <v>1</v>
      </c>
      <c r="AA64" s="109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</row>
    <row r="65" spans="1:43" ht="15.75" customHeight="1">
      <c r="A65" s="66" t="s">
        <v>141</v>
      </c>
      <c r="B65" s="37">
        <v>4</v>
      </c>
      <c r="C65" s="29">
        <v>0</v>
      </c>
      <c r="D65" s="30">
        <v>0</v>
      </c>
      <c r="E65" s="29">
        <v>0</v>
      </c>
      <c r="F65" s="29">
        <v>5</v>
      </c>
      <c r="G65" s="30">
        <v>5</v>
      </c>
      <c r="H65" s="29">
        <v>0</v>
      </c>
      <c r="I65" s="30">
        <v>0</v>
      </c>
      <c r="J65" s="29">
        <v>0</v>
      </c>
      <c r="K65" s="30">
        <v>0</v>
      </c>
      <c r="L65" s="29">
        <v>0</v>
      </c>
      <c r="M65" s="30">
        <v>0</v>
      </c>
      <c r="N65" s="29">
        <v>0</v>
      </c>
      <c r="O65" s="30">
        <v>0</v>
      </c>
      <c r="P65" s="29">
        <v>0</v>
      </c>
      <c r="Q65" s="30">
        <v>0</v>
      </c>
      <c r="R65" s="29">
        <v>0</v>
      </c>
      <c r="S65" s="29">
        <v>0</v>
      </c>
      <c r="T65" s="29">
        <v>11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109">
        <v>4</v>
      </c>
      <c r="AA65" s="109">
        <v>1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83">
        <v>2</v>
      </c>
      <c r="AQ65" s="44">
        <v>0</v>
      </c>
    </row>
    <row r="66" spans="1:43" ht="15.75" customHeight="1">
      <c r="A66" s="66" t="s">
        <v>117</v>
      </c>
      <c r="B66" s="37">
        <v>7</v>
      </c>
      <c r="C66" s="29">
        <v>0</v>
      </c>
      <c r="D66" s="30">
        <v>0</v>
      </c>
      <c r="E66" s="29">
        <v>0</v>
      </c>
      <c r="F66" s="29">
        <v>8</v>
      </c>
      <c r="G66" s="30">
        <v>8</v>
      </c>
      <c r="H66" s="29">
        <v>0</v>
      </c>
      <c r="I66" s="30">
        <v>0</v>
      </c>
      <c r="J66" s="29">
        <v>0</v>
      </c>
      <c r="K66" s="30">
        <v>0</v>
      </c>
      <c r="L66" s="29">
        <v>0</v>
      </c>
      <c r="M66" s="30">
        <v>0</v>
      </c>
      <c r="N66" s="29">
        <v>0</v>
      </c>
      <c r="O66" s="30">
        <v>0</v>
      </c>
      <c r="P66" s="29">
        <v>0</v>
      </c>
      <c r="Q66" s="30">
        <v>0</v>
      </c>
      <c r="R66" s="29">
        <v>0</v>
      </c>
      <c r="S66" s="29">
        <v>0</v>
      </c>
      <c r="T66" s="29">
        <v>10.2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109">
        <v>4.7</v>
      </c>
      <c r="AA66" s="109">
        <v>1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83">
        <v>3</v>
      </c>
      <c r="AQ66" s="83">
        <v>1</v>
      </c>
    </row>
    <row r="67" spans="1:43" ht="15.75" customHeight="1">
      <c r="A67" s="66" t="s">
        <v>142</v>
      </c>
      <c r="B67" s="37">
        <v>5</v>
      </c>
      <c r="C67" s="29">
        <v>0</v>
      </c>
      <c r="D67" s="30">
        <v>0</v>
      </c>
      <c r="E67" s="29">
        <v>0</v>
      </c>
      <c r="F67" s="29">
        <v>7</v>
      </c>
      <c r="G67" s="30">
        <v>7</v>
      </c>
      <c r="H67" s="29">
        <v>0</v>
      </c>
      <c r="I67" s="30">
        <v>0</v>
      </c>
      <c r="J67" s="29">
        <v>0</v>
      </c>
      <c r="K67" s="30">
        <v>0</v>
      </c>
      <c r="L67" s="29">
        <v>0</v>
      </c>
      <c r="M67" s="30">
        <v>0</v>
      </c>
      <c r="N67" s="29">
        <v>0</v>
      </c>
      <c r="O67" s="30">
        <v>0</v>
      </c>
      <c r="P67" s="29">
        <v>0</v>
      </c>
      <c r="Q67" s="30">
        <v>0</v>
      </c>
      <c r="R67" s="29">
        <v>0</v>
      </c>
      <c r="S67" s="29">
        <v>0</v>
      </c>
      <c r="T67" s="29">
        <v>10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109">
        <v>3</v>
      </c>
      <c r="AA67" s="109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83">
        <v>1</v>
      </c>
      <c r="AQ67" s="44">
        <v>0</v>
      </c>
    </row>
    <row r="68" spans="1:43" ht="15.75" customHeight="1">
      <c r="A68" s="68" t="s">
        <v>118</v>
      </c>
      <c r="B68" s="46">
        <v>13</v>
      </c>
      <c r="C68" s="31">
        <v>0</v>
      </c>
      <c r="D68" s="32">
        <v>0</v>
      </c>
      <c r="E68" s="31">
        <v>0</v>
      </c>
      <c r="F68" s="31">
        <v>15.1</v>
      </c>
      <c r="G68" s="32">
        <v>15</v>
      </c>
      <c r="H68" s="31">
        <v>0.1</v>
      </c>
      <c r="I68" s="32">
        <v>0</v>
      </c>
      <c r="J68" s="31">
        <v>0</v>
      </c>
      <c r="K68" s="32">
        <v>0</v>
      </c>
      <c r="L68" s="31">
        <v>0</v>
      </c>
      <c r="M68" s="32">
        <v>0</v>
      </c>
      <c r="N68" s="31">
        <v>0</v>
      </c>
      <c r="O68" s="32">
        <v>0</v>
      </c>
      <c r="P68" s="31">
        <v>0</v>
      </c>
      <c r="Q68" s="32">
        <v>0</v>
      </c>
      <c r="R68" s="31">
        <v>0</v>
      </c>
      <c r="S68" s="31">
        <v>0</v>
      </c>
      <c r="T68" s="31">
        <v>36.1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110">
        <v>10.7</v>
      </c>
      <c r="AA68" s="110">
        <v>2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84">
        <v>6</v>
      </c>
      <c r="AQ68" s="47">
        <v>0</v>
      </c>
    </row>
    <row r="69" spans="1:43" ht="24.75" customHeight="1">
      <c r="A69" s="66" t="s">
        <v>76</v>
      </c>
      <c r="B69" s="37">
        <f aca="true" t="shared" si="5" ref="B69:AQ69">SUM(B70:B75)</f>
        <v>26</v>
      </c>
      <c r="C69" s="37">
        <f t="shared" si="5"/>
        <v>0</v>
      </c>
      <c r="D69" s="37">
        <f t="shared" si="5"/>
        <v>0</v>
      </c>
      <c r="E69" s="37">
        <f t="shared" si="5"/>
        <v>0</v>
      </c>
      <c r="F69" s="38">
        <f t="shared" si="5"/>
        <v>30.2</v>
      </c>
      <c r="G69" s="37">
        <f t="shared" si="5"/>
        <v>29</v>
      </c>
      <c r="H69" s="38">
        <f t="shared" si="5"/>
        <v>1.2</v>
      </c>
      <c r="I69" s="37">
        <f t="shared" si="5"/>
        <v>0</v>
      </c>
      <c r="J69" s="37">
        <f t="shared" si="5"/>
        <v>0</v>
      </c>
      <c r="K69" s="37">
        <f t="shared" si="5"/>
        <v>0</v>
      </c>
      <c r="L69" s="37">
        <f t="shared" si="5"/>
        <v>0</v>
      </c>
      <c r="M69" s="37">
        <f t="shared" si="5"/>
        <v>0</v>
      </c>
      <c r="N69" s="37">
        <f t="shared" si="5"/>
        <v>0</v>
      </c>
      <c r="O69" s="37">
        <f t="shared" si="5"/>
        <v>0</v>
      </c>
      <c r="P69" s="37">
        <f t="shared" si="5"/>
        <v>0</v>
      </c>
      <c r="Q69" s="37">
        <f t="shared" si="5"/>
        <v>0</v>
      </c>
      <c r="R69" s="37">
        <f t="shared" si="5"/>
        <v>0</v>
      </c>
      <c r="S69" s="37">
        <f t="shared" si="5"/>
        <v>0</v>
      </c>
      <c r="T69" s="38">
        <f t="shared" si="5"/>
        <v>54.3</v>
      </c>
      <c r="U69" s="37">
        <f t="shared" si="5"/>
        <v>0</v>
      </c>
      <c r="V69" s="37">
        <f t="shared" si="5"/>
        <v>0</v>
      </c>
      <c r="W69" s="37">
        <f t="shared" si="5"/>
        <v>0</v>
      </c>
      <c r="X69" s="37">
        <f t="shared" si="5"/>
        <v>0</v>
      </c>
      <c r="Y69" s="37">
        <f t="shared" si="5"/>
        <v>0</v>
      </c>
      <c r="Z69" s="107">
        <f t="shared" si="5"/>
        <v>15.6</v>
      </c>
      <c r="AA69" s="107">
        <f t="shared" si="5"/>
        <v>10.2</v>
      </c>
      <c r="AB69" s="39">
        <f t="shared" si="5"/>
        <v>0</v>
      </c>
      <c r="AC69" s="39">
        <f t="shared" si="5"/>
        <v>0</v>
      </c>
      <c r="AD69" s="39">
        <f t="shared" si="5"/>
        <v>0</v>
      </c>
      <c r="AE69" s="39">
        <f t="shared" si="5"/>
        <v>0</v>
      </c>
      <c r="AF69" s="39">
        <f t="shared" si="5"/>
        <v>0</v>
      </c>
      <c r="AG69" s="39">
        <f t="shared" si="5"/>
        <v>0</v>
      </c>
      <c r="AH69" s="39">
        <f t="shared" si="5"/>
        <v>0</v>
      </c>
      <c r="AI69" s="39">
        <f t="shared" si="5"/>
        <v>0</v>
      </c>
      <c r="AJ69" s="39">
        <f t="shared" si="5"/>
        <v>0</v>
      </c>
      <c r="AK69" s="39">
        <f t="shared" si="5"/>
        <v>0</v>
      </c>
      <c r="AL69" s="39">
        <f t="shared" si="5"/>
        <v>0</v>
      </c>
      <c r="AM69" s="39">
        <f t="shared" si="5"/>
        <v>0</v>
      </c>
      <c r="AN69" s="39">
        <f t="shared" si="5"/>
        <v>0</v>
      </c>
      <c r="AO69" s="39">
        <f t="shared" si="5"/>
        <v>0</v>
      </c>
      <c r="AP69" s="88">
        <f t="shared" si="5"/>
        <v>7.699999999999999</v>
      </c>
      <c r="AQ69" s="88">
        <f t="shared" si="5"/>
        <v>0.9</v>
      </c>
    </row>
    <row r="70" spans="1:43" ht="15.75" customHeight="1">
      <c r="A70" s="66" t="s">
        <v>143</v>
      </c>
      <c r="B70" s="37">
        <v>21</v>
      </c>
      <c r="C70" s="29">
        <v>0</v>
      </c>
      <c r="D70" s="30">
        <v>0</v>
      </c>
      <c r="E70" s="29">
        <v>0</v>
      </c>
      <c r="F70" s="29">
        <v>23</v>
      </c>
      <c r="G70" s="30">
        <v>23</v>
      </c>
      <c r="H70" s="29">
        <v>0</v>
      </c>
      <c r="I70" s="30">
        <v>0</v>
      </c>
      <c r="J70" s="29">
        <v>0</v>
      </c>
      <c r="K70" s="30">
        <v>0</v>
      </c>
      <c r="L70" s="29">
        <v>0</v>
      </c>
      <c r="M70" s="30">
        <v>0</v>
      </c>
      <c r="N70" s="29">
        <v>0</v>
      </c>
      <c r="O70" s="30">
        <v>0</v>
      </c>
      <c r="P70" s="29">
        <v>0</v>
      </c>
      <c r="Q70" s="30">
        <v>0</v>
      </c>
      <c r="R70" s="29">
        <v>0</v>
      </c>
      <c r="S70" s="29">
        <v>0</v>
      </c>
      <c r="T70" s="29">
        <v>45.4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109">
        <v>10.6</v>
      </c>
      <c r="AA70" s="109">
        <v>9.2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83">
        <v>6.1</v>
      </c>
      <c r="AQ70" s="83">
        <v>0.9</v>
      </c>
    </row>
    <row r="71" spans="1:43" ht="15.75" customHeight="1">
      <c r="A71" s="66" t="s">
        <v>144</v>
      </c>
      <c r="B71" s="37">
        <v>1</v>
      </c>
      <c r="C71" s="29">
        <v>0</v>
      </c>
      <c r="D71" s="30">
        <v>0</v>
      </c>
      <c r="E71" s="29">
        <v>0</v>
      </c>
      <c r="F71" s="29">
        <v>3</v>
      </c>
      <c r="G71" s="30">
        <v>2</v>
      </c>
      <c r="H71" s="29">
        <v>1</v>
      </c>
      <c r="I71" s="30">
        <v>0</v>
      </c>
      <c r="J71" s="29">
        <v>0</v>
      </c>
      <c r="K71" s="30">
        <v>0</v>
      </c>
      <c r="L71" s="29">
        <v>0</v>
      </c>
      <c r="M71" s="30">
        <v>0</v>
      </c>
      <c r="N71" s="29">
        <v>0</v>
      </c>
      <c r="O71" s="30">
        <v>0</v>
      </c>
      <c r="P71" s="29">
        <v>0</v>
      </c>
      <c r="Q71" s="30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109">
        <v>2</v>
      </c>
      <c r="AA71" s="109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</row>
    <row r="72" spans="1:43" ht="15.75" customHeight="1">
      <c r="A72" s="66" t="s">
        <v>145</v>
      </c>
      <c r="B72" s="37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109">
        <v>0</v>
      </c>
      <c r="AA72" s="109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</row>
    <row r="73" spans="1:43" ht="15.75" customHeight="1">
      <c r="A73" s="66" t="s">
        <v>146</v>
      </c>
      <c r="B73" s="37">
        <v>1</v>
      </c>
      <c r="C73" s="29">
        <v>0</v>
      </c>
      <c r="D73" s="30">
        <v>0</v>
      </c>
      <c r="E73" s="29">
        <v>0</v>
      </c>
      <c r="F73" s="29">
        <v>1</v>
      </c>
      <c r="G73" s="30">
        <v>1</v>
      </c>
      <c r="H73" s="29">
        <v>0</v>
      </c>
      <c r="I73" s="30">
        <v>0</v>
      </c>
      <c r="J73" s="29">
        <v>0</v>
      </c>
      <c r="K73" s="30">
        <v>0</v>
      </c>
      <c r="L73" s="29">
        <v>0</v>
      </c>
      <c r="M73" s="30">
        <v>0</v>
      </c>
      <c r="N73" s="29">
        <v>0</v>
      </c>
      <c r="O73" s="30">
        <v>0</v>
      </c>
      <c r="P73" s="29">
        <v>0</v>
      </c>
      <c r="Q73" s="30">
        <v>0</v>
      </c>
      <c r="R73" s="29">
        <v>0</v>
      </c>
      <c r="S73" s="29">
        <v>0</v>
      </c>
      <c r="T73" s="29">
        <v>0.6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109">
        <v>1</v>
      </c>
      <c r="AA73" s="109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83">
        <v>0.6</v>
      </c>
      <c r="AQ73" s="44">
        <v>0</v>
      </c>
    </row>
    <row r="74" spans="1:43" ht="15.75" customHeight="1">
      <c r="A74" s="66" t="s">
        <v>119</v>
      </c>
      <c r="B74" s="37">
        <v>2</v>
      </c>
      <c r="C74" s="29">
        <v>0</v>
      </c>
      <c r="D74" s="30">
        <v>0</v>
      </c>
      <c r="E74" s="29">
        <v>0</v>
      </c>
      <c r="F74" s="29">
        <v>2.2</v>
      </c>
      <c r="G74" s="30">
        <v>2</v>
      </c>
      <c r="H74" s="29">
        <v>0.2</v>
      </c>
      <c r="I74" s="30">
        <v>0</v>
      </c>
      <c r="J74" s="29">
        <v>0</v>
      </c>
      <c r="K74" s="30">
        <v>0</v>
      </c>
      <c r="L74" s="29">
        <v>0</v>
      </c>
      <c r="M74" s="30">
        <v>0</v>
      </c>
      <c r="N74" s="29">
        <v>0</v>
      </c>
      <c r="O74" s="30">
        <v>0</v>
      </c>
      <c r="P74" s="29">
        <v>0</v>
      </c>
      <c r="Q74" s="30">
        <v>0</v>
      </c>
      <c r="R74" s="29">
        <v>0</v>
      </c>
      <c r="S74" s="29">
        <v>0</v>
      </c>
      <c r="T74" s="29">
        <v>7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109">
        <v>2</v>
      </c>
      <c r="AA74" s="109">
        <v>1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83">
        <v>1</v>
      </c>
      <c r="AQ74" s="44">
        <v>0</v>
      </c>
    </row>
    <row r="75" spans="1:43" ht="15.75" customHeight="1">
      <c r="A75" s="45" t="s">
        <v>120</v>
      </c>
      <c r="B75" s="46">
        <v>1</v>
      </c>
      <c r="C75" s="31">
        <v>0</v>
      </c>
      <c r="D75" s="32">
        <v>0</v>
      </c>
      <c r="E75" s="31">
        <v>0</v>
      </c>
      <c r="F75" s="31">
        <v>1</v>
      </c>
      <c r="G75" s="32">
        <v>1</v>
      </c>
      <c r="H75" s="31">
        <v>0</v>
      </c>
      <c r="I75" s="32">
        <v>0</v>
      </c>
      <c r="J75" s="31">
        <v>0</v>
      </c>
      <c r="K75" s="32">
        <v>0</v>
      </c>
      <c r="L75" s="31">
        <v>0</v>
      </c>
      <c r="M75" s="32">
        <v>0</v>
      </c>
      <c r="N75" s="31">
        <v>0</v>
      </c>
      <c r="O75" s="32">
        <v>0</v>
      </c>
      <c r="P75" s="31">
        <v>0</v>
      </c>
      <c r="Q75" s="32">
        <v>0</v>
      </c>
      <c r="R75" s="31">
        <v>0</v>
      </c>
      <c r="S75" s="31">
        <v>0</v>
      </c>
      <c r="T75" s="31">
        <v>1.3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110">
        <v>0</v>
      </c>
      <c r="AA75" s="110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</row>
    <row r="76" spans="1:255" ht="24.75" customHeight="1">
      <c r="A76" s="75" t="s">
        <v>77</v>
      </c>
      <c r="B76" s="37">
        <f aca="true" t="shared" si="6" ref="B76:AQ76">SUM(B77:B79)</f>
        <v>22</v>
      </c>
      <c r="C76" s="37">
        <f t="shared" si="6"/>
        <v>0</v>
      </c>
      <c r="D76" s="37">
        <f t="shared" si="6"/>
        <v>0</v>
      </c>
      <c r="E76" s="37">
        <f t="shared" si="6"/>
        <v>0</v>
      </c>
      <c r="F76" s="38">
        <f t="shared" si="6"/>
        <v>27</v>
      </c>
      <c r="G76" s="37">
        <f t="shared" si="6"/>
        <v>27</v>
      </c>
      <c r="H76" s="37">
        <f t="shared" si="6"/>
        <v>0</v>
      </c>
      <c r="I76" s="37">
        <f t="shared" si="6"/>
        <v>0</v>
      </c>
      <c r="J76" s="37">
        <f t="shared" si="6"/>
        <v>0</v>
      </c>
      <c r="K76" s="37">
        <f t="shared" si="6"/>
        <v>0</v>
      </c>
      <c r="L76" s="37">
        <f t="shared" si="6"/>
        <v>0</v>
      </c>
      <c r="M76" s="37">
        <f t="shared" si="6"/>
        <v>0</v>
      </c>
      <c r="N76" s="37">
        <f t="shared" si="6"/>
        <v>0</v>
      </c>
      <c r="O76" s="37">
        <f t="shared" si="6"/>
        <v>0</v>
      </c>
      <c r="P76" s="37">
        <f t="shared" si="6"/>
        <v>0</v>
      </c>
      <c r="Q76" s="37">
        <f t="shared" si="6"/>
        <v>0</v>
      </c>
      <c r="R76" s="37">
        <f t="shared" si="6"/>
        <v>0</v>
      </c>
      <c r="S76" s="37">
        <f t="shared" si="6"/>
        <v>0</v>
      </c>
      <c r="T76" s="38">
        <f t="shared" si="6"/>
        <v>50</v>
      </c>
      <c r="U76" s="37">
        <f t="shared" si="6"/>
        <v>0</v>
      </c>
      <c r="V76" s="37">
        <f t="shared" si="6"/>
        <v>0</v>
      </c>
      <c r="W76" s="37">
        <f t="shared" si="6"/>
        <v>0</v>
      </c>
      <c r="X76" s="37">
        <f t="shared" si="6"/>
        <v>0</v>
      </c>
      <c r="Y76" s="37">
        <f t="shared" si="6"/>
        <v>0</v>
      </c>
      <c r="Z76" s="107">
        <f t="shared" si="6"/>
        <v>20</v>
      </c>
      <c r="AA76" s="107">
        <f t="shared" si="6"/>
        <v>11</v>
      </c>
      <c r="AB76" s="39">
        <f t="shared" si="6"/>
        <v>0</v>
      </c>
      <c r="AC76" s="39">
        <f t="shared" si="6"/>
        <v>0</v>
      </c>
      <c r="AD76" s="39">
        <f t="shared" si="6"/>
        <v>0</v>
      </c>
      <c r="AE76" s="39">
        <f t="shared" si="6"/>
        <v>0</v>
      </c>
      <c r="AF76" s="39">
        <f t="shared" si="6"/>
        <v>0</v>
      </c>
      <c r="AG76" s="39">
        <f t="shared" si="6"/>
        <v>0</v>
      </c>
      <c r="AH76" s="39">
        <f t="shared" si="6"/>
        <v>0</v>
      </c>
      <c r="AI76" s="39">
        <f t="shared" si="6"/>
        <v>0</v>
      </c>
      <c r="AJ76" s="39">
        <f t="shared" si="6"/>
        <v>0</v>
      </c>
      <c r="AK76" s="39">
        <f t="shared" si="6"/>
        <v>0</v>
      </c>
      <c r="AL76" s="39">
        <f t="shared" si="6"/>
        <v>0</v>
      </c>
      <c r="AM76" s="39">
        <f t="shared" si="6"/>
        <v>0</v>
      </c>
      <c r="AN76" s="39">
        <f t="shared" si="6"/>
        <v>0</v>
      </c>
      <c r="AO76" s="39">
        <f t="shared" si="6"/>
        <v>0</v>
      </c>
      <c r="AP76" s="88">
        <f t="shared" si="6"/>
        <v>6</v>
      </c>
      <c r="AQ76" s="89">
        <f t="shared" si="6"/>
        <v>1</v>
      </c>
      <c r="AR76" s="24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"/>
      <c r="IS76" s="2"/>
      <c r="IT76" s="2"/>
      <c r="IU76" s="2"/>
    </row>
    <row r="77" spans="1:43" ht="15" customHeight="1">
      <c r="A77" s="66" t="s">
        <v>147</v>
      </c>
      <c r="B77" s="37">
        <v>20</v>
      </c>
      <c r="C77" s="29">
        <v>0</v>
      </c>
      <c r="D77" s="30">
        <v>0</v>
      </c>
      <c r="E77" s="29">
        <v>0</v>
      </c>
      <c r="F77" s="29">
        <v>24</v>
      </c>
      <c r="G77" s="30">
        <v>24</v>
      </c>
      <c r="H77" s="29">
        <v>0</v>
      </c>
      <c r="I77" s="30">
        <v>0</v>
      </c>
      <c r="J77" s="29">
        <v>0</v>
      </c>
      <c r="K77" s="30">
        <v>0</v>
      </c>
      <c r="L77" s="29">
        <v>0</v>
      </c>
      <c r="M77" s="30">
        <v>0</v>
      </c>
      <c r="N77" s="29">
        <v>0</v>
      </c>
      <c r="O77" s="30">
        <v>0</v>
      </c>
      <c r="P77" s="29">
        <v>0</v>
      </c>
      <c r="Q77" s="30">
        <v>0</v>
      </c>
      <c r="R77" s="29">
        <v>0</v>
      </c>
      <c r="S77" s="29">
        <v>0</v>
      </c>
      <c r="T77" s="29">
        <v>48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109">
        <v>19</v>
      </c>
      <c r="AA77" s="109">
        <v>10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83">
        <v>6</v>
      </c>
      <c r="AQ77" s="83">
        <v>1</v>
      </c>
    </row>
    <row r="78" spans="1:43" ht="15" customHeight="1">
      <c r="A78" s="66" t="s">
        <v>148</v>
      </c>
      <c r="B78" s="37">
        <v>1</v>
      </c>
      <c r="C78" s="29">
        <v>0</v>
      </c>
      <c r="D78" s="30">
        <v>0</v>
      </c>
      <c r="E78" s="29">
        <v>0</v>
      </c>
      <c r="F78" s="29">
        <v>2</v>
      </c>
      <c r="G78" s="30">
        <v>2</v>
      </c>
      <c r="H78" s="29">
        <v>0</v>
      </c>
      <c r="I78" s="30">
        <v>0</v>
      </c>
      <c r="J78" s="29">
        <v>0</v>
      </c>
      <c r="K78" s="30">
        <v>0</v>
      </c>
      <c r="L78" s="29">
        <v>0</v>
      </c>
      <c r="M78" s="30">
        <v>0</v>
      </c>
      <c r="N78" s="29">
        <v>0</v>
      </c>
      <c r="O78" s="30">
        <v>0</v>
      </c>
      <c r="P78" s="29">
        <v>0</v>
      </c>
      <c r="Q78" s="30">
        <v>0</v>
      </c>
      <c r="R78" s="29">
        <v>0</v>
      </c>
      <c r="S78" s="29">
        <v>0</v>
      </c>
      <c r="T78" s="29">
        <v>2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109">
        <v>1</v>
      </c>
      <c r="AA78" s="109">
        <v>1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</row>
    <row r="79" spans="1:43" ht="15" customHeight="1">
      <c r="A79" s="68" t="s">
        <v>75</v>
      </c>
      <c r="B79" s="46">
        <v>1</v>
      </c>
      <c r="C79" s="31">
        <v>0</v>
      </c>
      <c r="D79" s="32">
        <v>0</v>
      </c>
      <c r="E79" s="31">
        <v>0</v>
      </c>
      <c r="F79" s="31">
        <v>1</v>
      </c>
      <c r="G79" s="32">
        <v>1</v>
      </c>
      <c r="H79" s="31">
        <v>0</v>
      </c>
      <c r="I79" s="32">
        <v>0</v>
      </c>
      <c r="J79" s="31">
        <v>0</v>
      </c>
      <c r="K79" s="32">
        <v>0</v>
      </c>
      <c r="L79" s="31">
        <v>0</v>
      </c>
      <c r="M79" s="32">
        <v>0</v>
      </c>
      <c r="N79" s="31">
        <v>0</v>
      </c>
      <c r="O79" s="32">
        <v>0</v>
      </c>
      <c r="P79" s="31">
        <v>0</v>
      </c>
      <c r="Q79" s="32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110">
        <v>0</v>
      </c>
      <c r="AA79" s="110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</row>
    <row r="80" spans="1:43" ht="17.25" customHeight="1">
      <c r="A80" s="3"/>
      <c r="AQ80" s="10"/>
    </row>
    <row r="81" spans="1:43" ht="17.25" customHeight="1">
      <c r="A81" s="3"/>
      <c r="AQ81" s="10"/>
    </row>
    <row r="82" spans="1:43" ht="17.25" customHeight="1">
      <c r="A82" s="3"/>
      <c r="AQ82" s="10"/>
    </row>
    <row r="83" spans="1:43" ht="17.25" customHeight="1">
      <c r="A83" s="3"/>
      <c r="AQ83" s="10"/>
    </row>
    <row r="84" spans="1:43" ht="17.25" customHeight="1">
      <c r="A84" s="3"/>
      <c r="AQ84" s="10"/>
    </row>
    <row r="86" spans="2:41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2:41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2:41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2:41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2:41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2:41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2:41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2:41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2:41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2:41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</sheetData>
  <mergeCells count="16">
    <mergeCell ref="I41:J45"/>
    <mergeCell ref="K41:L45"/>
    <mergeCell ref="M41:N45"/>
    <mergeCell ref="I5:J9"/>
    <mergeCell ref="K5:L9"/>
    <mergeCell ref="M5:N9"/>
    <mergeCell ref="O5:P9"/>
    <mergeCell ref="O41:P45"/>
    <mergeCell ref="Q41:R45"/>
    <mergeCell ref="AM3:AP3"/>
    <mergeCell ref="AE6:AE10"/>
    <mergeCell ref="AD6:AD10"/>
    <mergeCell ref="AM39:AP39"/>
    <mergeCell ref="Q5:R9"/>
    <mergeCell ref="AD42:AD46"/>
    <mergeCell ref="AE42:AE46"/>
  </mergeCells>
  <printOptions/>
  <pageMargins left="0.7874015748031497" right="0.1968503937007874" top="0.7874015748031497" bottom="0.5905511811023623" header="0.5118110236220472" footer="0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2004-05-11T00:50:07Z</cp:lastPrinted>
  <dcterms:created xsi:type="dcterms:W3CDTF">1998-02-25T01:31:20Z</dcterms:created>
  <dcterms:modified xsi:type="dcterms:W3CDTF">2004-12-16T07:41:42Z</dcterms:modified>
  <cp:category/>
  <cp:version/>
  <cp:contentType/>
  <cp:contentStatus/>
</cp:coreProperties>
</file>