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Qoh3obo9QYGYd3mIKo8O9zEZMP+2Z/tgiBB+Lls02lmXyIOw3iE84BGA5vtID3cUYI7cONvlx7m6It3koWpsg==" workbookSaltValue="/+MQbYvP9eze1JtyH6U6N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<sst xmlns="http://schemas.openxmlformats.org/spreadsheetml/2006/main" count="320" uniqueCount="120">
  <si>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</si>
  <si>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</si>
  <si>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</si>
  <si>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</si>
  <si>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</si>
  <si>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</si>
  <si>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</si>
  <si>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</si>
  <si>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</si>
  <si>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</si>
  <si>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</si>
  <si>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</si>
  <si>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</si>
  <si>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</si>
  <si>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</si>
  <si>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</si>
  <si>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</si>
  <si>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</si>
  <si>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</si>
  <si>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</si>
  <si>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</si>
  <si>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</si>
  <si>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</si>
  <si>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</si>
  <si>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</si>
  <si>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</si>
  <si>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</si>
  <si>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</si>
  <si>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</si>
  <si>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</si>
  <si>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</si>
  <si>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</si>
  <si>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</si>
  <si>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</si>
  <si>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</si>
  <si>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</si>
  <si>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</si>
  <si>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</si>
  <si>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</si>
  <si>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</si>
  <si>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</si>
  <si>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</si>
  <si>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</si>
  <si>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</si>
  <si>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</si>
  <si>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</si>
  <si>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</si>
  <si>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</si>
  <si>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</si>
  <si>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</si>
  <si>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</si>
  <si>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</si>
  <si>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</si>
  <si>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</si>
  <si>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</si>
  <si>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</si>
  <si>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</si>
  <si>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</si>
  <si>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</si>
  <si>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</si>
  <si>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</si>
  <si>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</si>
  <si>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</si>
  <si>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</si>
  <si>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</si>
  <si>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</si>
  <si>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</si>
  <si>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</si>
  <si>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</si>
  <si>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</si>
  <si>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</si>
  <si>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</si>
  <si>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</si>
  <si>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</si>
  <si>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</si>
  <si>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</si>
  <si>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</si>
  <si>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</si>
  <si>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</si>
  <si>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</si>
  <si>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</si>
  <si>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</si>
  <si>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</si>
  <si>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</si>
  <si>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</si>
  <si>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</si>
  <si>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</si>
  <si>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</si>
  <si>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</si>
  <si>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</si>
  <si>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</si>
  <si>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</si>
  <si>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</si>
  <si>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</si>
  <si>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</si>
  <si>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</si>
  <si>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</si>
  <si>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</si>
  <si>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</si>
  <si>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</si>
  <si>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</si>
  <si>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</si>
  <si>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</si>
  <si>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</si>
  <si>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</si>
  <si>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今帰仁村</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</si>
  <si>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</si>
  <si>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</si>
  <si>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</si>
  <si>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</si>
  <si>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</si>
  <si>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</si>
  <si>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</si>
  <si>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</si>
  <si>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</si>
  <si>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</si>
  <si>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</si>
  <si>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100％未満であり、類似団体と比較して10％以上下回っており健全な状態ではないが、微増ながら年々比率は増加傾向にある。一般会計からの繰入金の基準額確保及び経費削減に取り組む。
②累積欠損金比率　企業会計適用した平成26年度から赤字が続いているため累積欠損金が全国平均及び類似団体を大きく上回っている。
③流動比率　全国平均及び類似団体を大幅に下回っているのは、企業債残高の元利償還金が多額にのぼっているためである。
④企業債残高対給水収益比率　平成28年度の上水道へ統合のため国庫補助と企業債等を資本に建設改良工事を実施してきたため高い比率となっているが、今後は減少する見込みである。
⑤料金回収率　全国平均及び類似団体より下回っている。保有施設の維持管理費が大きいため料金水準としては適正ではない。給水収益の増加と維持管理費の削減に努めるとともに、料金改定についても検討する必要がある。
⑥給水原価　類似団体よりは若干下回っているが、全国平均よりは高くなっている。　
⑦施設利用率　全国平均、類似団体と比べともに上回っていることから、施設が有効的に利用されている。
⑧有収率　老朽管の整備を行ったことで、漏水が減少し、全国平均、類似団体と比べともに上回っている。今後は95％を目標に効率的な収益につなげたい。</t>
    <rPh sb="1" eb="3">
      <t>ケイジョウ</t>
    </rPh>
    <rPh sb="3" eb="5">
      <t>シュウシ</t>
    </rPh>
    <rPh sb="5" eb="7">
      <t>ヒリツ</t>
    </rPh>
    <rPh sb="12" eb="14">
      <t>ミマン</t>
    </rPh>
    <rPh sb="18" eb="20">
      <t>ルイジ</t>
    </rPh>
    <rPh sb="20" eb="22">
      <t>ダンタイ</t>
    </rPh>
    <rPh sb="23" eb="25">
      <t>ヒカク</t>
    </rPh>
    <rPh sb="30" eb="32">
      <t>イジョウ</t>
    </rPh>
    <rPh sb="32" eb="34">
      <t>シタマワ</t>
    </rPh>
    <rPh sb="38" eb="40">
      <t>ケンゼン</t>
    </rPh>
    <rPh sb="41" eb="43">
      <t>ジョウタイ</t>
    </rPh>
    <rPh sb="49" eb="51">
      <t>ビゾウ</t>
    </rPh>
    <rPh sb="54" eb="56">
      <t>ネンネン</t>
    </rPh>
    <rPh sb="56" eb="58">
      <t>ヒリツ</t>
    </rPh>
    <rPh sb="59" eb="61">
      <t>ゾウカ</t>
    </rPh>
    <rPh sb="61" eb="63">
      <t>ケイコウ</t>
    </rPh>
    <rPh sb="67" eb="69">
      <t>イッパン</t>
    </rPh>
    <rPh sb="69" eb="71">
      <t>カイケイ</t>
    </rPh>
    <rPh sb="74" eb="76">
      <t>クリイレ</t>
    </rPh>
    <rPh sb="76" eb="77">
      <t>キン</t>
    </rPh>
    <rPh sb="78" eb="80">
      <t>キジュン</t>
    </rPh>
    <rPh sb="80" eb="81">
      <t>ガク</t>
    </rPh>
    <rPh sb="81" eb="83">
      <t>カクホ</t>
    </rPh>
    <rPh sb="83" eb="84">
      <t>オヨ</t>
    </rPh>
    <rPh sb="85" eb="87">
      <t>ケイヒ</t>
    </rPh>
    <rPh sb="87" eb="89">
      <t>サクゲン</t>
    </rPh>
    <rPh sb="90" eb="91">
      <t>ト</t>
    </rPh>
    <rPh sb="92" eb="93">
      <t>ク</t>
    </rPh>
    <rPh sb="97" eb="99">
      <t>ルイセキ</t>
    </rPh>
    <rPh sb="99" eb="102">
      <t>ケッソンキン</t>
    </rPh>
    <rPh sb="102" eb="104">
      <t>ヒリツ</t>
    </rPh>
    <rPh sb="105" eb="107">
      <t>キギョウ</t>
    </rPh>
    <rPh sb="107" eb="109">
      <t>カイケイ</t>
    </rPh>
    <rPh sb="109" eb="111">
      <t>テキヨウ</t>
    </rPh>
    <rPh sb="113" eb="115">
      <t>ヘイセイ</t>
    </rPh>
    <rPh sb="117" eb="119">
      <t>ネンド</t>
    </rPh>
    <rPh sb="121" eb="123">
      <t>アカジ</t>
    </rPh>
    <rPh sb="124" eb="125">
      <t>ツヅ</t>
    </rPh>
    <rPh sb="131" eb="133">
      <t>ルイセキ</t>
    </rPh>
    <rPh sb="133" eb="136">
      <t>ケッソンキン</t>
    </rPh>
    <rPh sb="137" eb="139">
      <t>ゼンコク</t>
    </rPh>
    <rPh sb="139" eb="141">
      <t>ヘイキン</t>
    </rPh>
    <rPh sb="141" eb="142">
      <t>オヨ</t>
    </rPh>
    <rPh sb="143" eb="145">
      <t>ルイジ</t>
    </rPh>
    <rPh sb="145" eb="147">
      <t>ダンタイ</t>
    </rPh>
    <rPh sb="148" eb="149">
      <t>オオ</t>
    </rPh>
    <rPh sb="151" eb="153">
      <t>ウワマワ</t>
    </rPh>
    <rPh sb="160" eb="162">
      <t>リュウドウ</t>
    </rPh>
    <rPh sb="162" eb="164">
      <t>ヒリツ</t>
    </rPh>
    <rPh sb="165" eb="167">
      <t>ゼンコク</t>
    </rPh>
    <rPh sb="167" eb="169">
      <t>ヘイキン</t>
    </rPh>
    <rPh sb="169" eb="170">
      <t>オヨ</t>
    </rPh>
    <rPh sb="171" eb="173">
      <t>ルイジ</t>
    </rPh>
    <rPh sb="173" eb="175">
      <t>ダンタイ</t>
    </rPh>
    <rPh sb="176" eb="178">
      <t>オオハバ</t>
    </rPh>
    <rPh sb="179" eb="181">
      <t>シタマワ</t>
    </rPh>
    <rPh sb="188" eb="190">
      <t>キギョウ</t>
    </rPh>
    <rPh sb="190" eb="191">
      <t>サイ</t>
    </rPh>
    <rPh sb="191" eb="193">
      <t>ザンダカ</t>
    </rPh>
    <rPh sb="194" eb="196">
      <t>ガンリ</t>
    </rPh>
    <rPh sb="196" eb="199">
      <t>ショウカンキン</t>
    </rPh>
    <rPh sb="200" eb="202">
      <t>タガク</t>
    </rPh>
    <rPh sb="217" eb="219">
      <t>キギョウ</t>
    </rPh>
    <rPh sb="219" eb="220">
      <t>サイ</t>
    </rPh>
    <rPh sb="220" eb="222">
      <t>ザンダカ</t>
    </rPh>
    <rPh sb="222" eb="223">
      <t>タイ</t>
    </rPh>
    <rPh sb="223" eb="225">
      <t>キュウスイ</t>
    </rPh>
    <rPh sb="225" eb="227">
      <t>シュウエキ</t>
    </rPh>
    <rPh sb="227" eb="229">
      <t>ヒリツ</t>
    </rPh>
    <rPh sb="230" eb="232">
      <t>ヘイセイ</t>
    </rPh>
    <rPh sb="234" eb="236">
      <t>ネンド</t>
    </rPh>
    <rPh sb="237" eb="240">
      <t>ジョウスイドウ</t>
    </rPh>
    <rPh sb="241" eb="243">
      <t>トウゴウ</t>
    </rPh>
    <rPh sb="246" eb="248">
      <t>コッコ</t>
    </rPh>
    <rPh sb="248" eb="250">
      <t>ホジョ</t>
    </rPh>
    <rPh sb="251" eb="253">
      <t>キギョウ</t>
    </rPh>
    <rPh sb="253" eb="254">
      <t>サイ</t>
    </rPh>
    <rPh sb="254" eb="255">
      <t>ナド</t>
    </rPh>
    <rPh sb="256" eb="258">
      <t>シホン</t>
    </rPh>
    <rPh sb="259" eb="261">
      <t>ケンセツ</t>
    </rPh>
    <rPh sb="261" eb="263">
      <t>カイリョウ</t>
    </rPh>
    <rPh sb="263" eb="265">
      <t>コウジ</t>
    </rPh>
    <rPh sb="266" eb="268">
      <t>ジッシ</t>
    </rPh>
    <rPh sb="274" eb="275">
      <t>タカ</t>
    </rPh>
    <rPh sb="276" eb="278">
      <t>ヒリツ</t>
    </rPh>
    <rPh sb="286" eb="288">
      <t>コンゴ</t>
    </rPh>
    <rPh sb="289" eb="291">
      <t>ゲンショウ</t>
    </rPh>
    <rPh sb="293" eb="295">
      <t>ミコ</t>
    </rPh>
    <rPh sb="302" eb="304">
      <t>リョウキン</t>
    </rPh>
    <rPh sb="304" eb="306">
      <t>カイシュウ</t>
    </rPh>
    <rPh sb="306" eb="307">
      <t>リツ</t>
    </rPh>
    <rPh sb="308" eb="310">
      <t>ゼンコク</t>
    </rPh>
    <rPh sb="310" eb="312">
      <t>ヘイキン</t>
    </rPh>
    <rPh sb="312" eb="313">
      <t>オヨ</t>
    </rPh>
    <rPh sb="314" eb="316">
      <t>ルイジ</t>
    </rPh>
    <rPh sb="316" eb="318">
      <t>ダンタイ</t>
    </rPh>
    <rPh sb="320" eb="322">
      <t>シタマワ</t>
    </rPh>
    <rPh sb="327" eb="329">
      <t>ホユウ</t>
    </rPh>
    <rPh sb="329" eb="331">
      <t>シセツ</t>
    </rPh>
    <rPh sb="332" eb="334">
      <t>イジ</t>
    </rPh>
    <rPh sb="334" eb="337">
      <t>カンリヒ</t>
    </rPh>
    <rPh sb="338" eb="339">
      <t>オオ</t>
    </rPh>
    <rPh sb="343" eb="345">
      <t>リョウキン</t>
    </rPh>
    <rPh sb="345" eb="347">
      <t>スイジュン</t>
    </rPh>
    <rPh sb="351" eb="353">
      <t>テキセイ</t>
    </rPh>
    <rPh sb="358" eb="360">
      <t>キュウスイ</t>
    </rPh>
    <rPh sb="360" eb="362">
      <t>シュウエキ</t>
    </rPh>
    <rPh sb="363" eb="365">
      <t>ゾウカ</t>
    </rPh>
    <rPh sb="366" eb="368">
      <t>イジ</t>
    </rPh>
    <rPh sb="368" eb="371">
      <t>カンリヒ</t>
    </rPh>
    <rPh sb="372" eb="374">
      <t>サクゲン</t>
    </rPh>
    <rPh sb="375" eb="376">
      <t>ツト</t>
    </rPh>
    <rPh sb="383" eb="385">
      <t>リョウキン</t>
    </rPh>
    <rPh sb="385" eb="387">
      <t>カイテイ</t>
    </rPh>
    <rPh sb="392" eb="394">
      <t>ケントウ</t>
    </rPh>
    <rPh sb="396" eb="398">
      <t>ヒツヨウ</t>
    </rPh>
    <rPh sb="404" eb="406">
      <t>キュウスイ</t>
    </rPh>
    <rPh sb="406" eb="408">
      <t>ゲンカ</t>
    </rPh>
    <rPh sb="409" eb="411">
      <t>ルイジ</t>
    </rPh>
    <rPh sb="411" eb="413">
      <t>ダンタイ</t>
    </rPh>
    <rPh sb="416" eb="418">
      <t>ジャッカン</t>
    </rPh>
    <rPh sb="418" eb="420">
      <t>シタマワ</t>
    </rPh>
    <rPh sb="426" eb="428">
      <t>ゼンコク</t>
    </rPh>
    <rPh sb="428" eb="430">
      <t>ヘイキン</t>
    </rPh>
    <rPh sb="433" eb="434">
      <t>タカ</t>
    </rPh>
    <rPh sb="444" eb="446">
      <t>シセツ</t>
    </rPh>
    <rPh sb="446" eb="449">
      <t>リヨウリツ</t>
    </rPh>
    <rPh sb="450" eb="452">
      <t>ゼンコク</t>
    </rPh>
    <rPh sb="452" eb="454">
      <t>ヘイキン</t>
    </rPh>
    <rPh sb="455" eb="457">
      <t>ルイジ</t>
    </rPh>
    <rPh sb="457" eb="459">
      <t>ダンタイ</t>
    </rPh>
    <rPh sb="460" eb="461">
      <t>クラ</t>
    </rPh>
    <rPh sb="465" eb="467">
      <t>ウワマワ</t>
    </rPh>
    <rPh sb="476" eb="478">
      <t>シセツ</t>
    </rPh>
    <rPh sb="479" eb="482">
      <t>ユウコウテキ</t>
    </rPh>
    <rPh sb="483" eb="485">
      <t>リヨウ</t>
    </rPh>
    <rPh sb="493" eb="496">
      <t>ユウシュウリツ</t>
    </rPh>
    <rPh sb="497" eb="499">
      <t>ロウキュウ</t>
    </rPh>
    <rPh sb="499" eb="500">
      <t>カン</t>
    </rPh>
    <rPh sb="501" eb="503">
      <t>セイビ</t>
    </rPh>
    <rPh sb="504" eb="505">
      <t>オコナ</t>
    </rPh>
    <rPh sb="511" eb="513">
      <t>ロウスイ</t>
    </rPh>
    <rPh sb="514" eb="516">
      <t>ゲンショウ</t>
    </rPh>
    <rPh sb="518" eb="520">
      <t>ゼンコク</t>
    </rPh>
    <rPh sb="520" eb="522">
      <t>ヘイキン</t>
    </rPh>
    <rPh sb="523" eb="525">
      <t>ルイジ</t>
    </rPh>
    <rPh sb="525" eb="527">
      <t>ダンタイ</t>
    </rPh>
    <rPh sb="528" eb="529">
      <t>クラ</t>
    </rPh>
    <rPh sb="533" eb="535">
      <t>ウワマワ</t>
    </rPh>
    <rPh sb="540" eb="542">
      <t>コンゴ</t>
    </rPh>
    <rPh sb="547" eb="549">
      <t>モクヒョウ</t>
    </rPh>
    <rPh sb="550" eb="553">
      <t>コウリツテキ</t>
    </rPh>
    <rPh sb="554" eb="556">
      <t>シュウエキ</t>
    </rPh>
    <phoneticPr fontId="4"/>
  </si>
  <si>
    <t>　簡易水道事業を統合し、今年度より上水道へ移行した。統合に向けた施設等の整備更新は昨年度で完了していることから、今後は建設改良費等は減少する見込みである。しかし、人件費等の固定的な経費や多額な固定資産減価償却費、企業債元利償還金が大幅に減少する見込みはなく、それらが経営を圧迫している状況が早急に改善することは難しい。
　維持管理費等の削減、繰入金の基準額確保とともに、更なる給水収益の増加及び有収率の向上に今後も努力し健全経営を目指していく。</t>
    <rPh sb="1" eb="3">
      <t>カンイ</t>
    </rPh>
    <rPh sb="3" eb="5">
      <t>スイドウ</t>
    </rPh>
    <rPh sb="5" eb="7">
      <t>ジギョウ</t>
    </rPh>
    <rPh sb="8" eb="10">
      <t>トウゴウ</t>
    </rPh>
    <rPh sb="12" eb="15">
      <t>コンネンド</t>
    </rPh>
    <rPh sb="17" eb="20">
      <t>ジョウスイドウ</t>
    </rPh>
    <rPh sb="21" eb="23">
      <t>イコウ</t>
    </rPh>
    <rPh sb="26" eb="28">
      <t>トウゴウ</t>
    </rPh>
    <rPh sb="29" eb="30">
      <t>ム</t>
    </rPh>
    <rPh sb="32" eb="35">
      <t>シセツナド</t>
    </rPh>
    <rPh sb="36" eb="38">
      <t>セイビ</t>
    </rPh>
    <rPh sb="38" eb="40">
      <t>コウシン</t>
    </rPh>
    <rPh sb="41" eb="44">
      <t>サクネンド</t>
    </rPh>
    <rPh sb="45" eb="47">
      <t>カンリョウ</t>
    </rPh>
    <rPh sb="56" eb="58">
      <t>コンゴ</t>
    </rPh>
    <rPh sb="59" eb="61">
      <t>ケンセツ</t>
    </rPh>
    <rPh sb="61" eb="63">
      <t>カイリョウ</t>
    </rPh>
    <rPh sb="63" eb="64">
      <t>ヒ</t>
    </rPh>
    <rPh sb="64" eb="65">
      <t>ナド</t>
    </rPh>
    <rPh sb="66" eb="68">
      <t>ゲンショウ</t>
    </rPh>
    <rPh sb="70" eb="72">
      <t>ミコ</t>
    </rPh>
    <rPh sb="81" eb="84">
      <t>ジンケンヒ</t>
    </rPh>
    <rPh sb="84" eb="85">
      <t>ナド</t>
    </rPh>
    <rPh sb="86" eb="89">
      <t>コテイテキ</t>
    </rPh>
    <rPh sb="90" eb="92">
      <t>ケイヒ</t>
    </rPh>
    <rPh sb="93" eb="95">
      <t>タガク</t>
    </rPh>
    <rPh sb="96" eb="98">
      <t>コテイ</t>
    </rPh>
    <rPh sb="98" eb="100">
      <t>シサン</t>
    </rPh>
    <rPh sb="100" eb="102">
      <t>ゲンカ</t>
    </rPh>
    <rPh sb="102" eb="104">
      <t>ショウキャク</t>
    </rPh>
    <rPh sb="104" eb="105">
      <t>ヒ</t>
    </rPh>
    <rPh sb="106" eb="108">
      <t>キギョウ</t>
    </rPh>
    <rPh sb="108" eb="109">
      <t>サイ</t>
    </rPh>
    <rPh sb="109" eb="111">
      <t>ガンリ</t>
    </rPh>
    <rPh sb="111" eb="113">
      <t>ショウカン</t>
    </rPh>
    <rPh sb="113" eb="114">
      <t>キン</t>
    </rPh>
    <rPh sb="115" eb="117">
      <t>オオハバ</t>
    </rPh>
    <rPh sb="118" eb="120">
      <t>ゲンショウ</t>
    </rPh>
    <rPh sb="122" eb="124">
      <t>ミコ</t>
    </rPh>
    <rPh sb="133" eb="135">
      <t>ケイエイ</t>
    </rPh>
    <rPh sb="136" eb="138">
      <t>アッパク</t>
    </rPh>
    <rPh sb="142" eb="144">
      <t>ジョウキョウ</t>
    </rPh>
    <rPh sb="145" eb="147">
      <t>サッキュウ</t>
    </rPh>
    <rPh sb="148" eb="150">
      <t>カイゼン</t>
    </rPh>
    <rPh sb="155" eb="156">
      <t>ムズカ</t>
    </rPh>
    <rPh sb="161" eb="163">
      <t>イジ</t>
    </rPh>
    <rPh sb="163" eb="166">
      <t>カンリヒ</t>
    </rPh>
    <rPh sb="166" eb="167">
      <t>ナド</t>
    </rPh>
    <rPh sb="168" eb="170">
      <t>サクゲン</t>
    </rPh>
    <rPh sb="171" eb="173">
      <t>クリイレ</t>
    </rPh>
    <rPh sb="173" eb="174">
      <t>キン</t>
    </rPh>
    <rPh sb="175" eb="177">
      <t>キジュン</t>
    </rPh>
    <rPh sb="177" eb="178">
      <t>ガク</t>
    </rPh>
    <rPh sb="178" eb="180">
      <t>カクホ</t>
    </rPh>
    <rPh sb="185" eb="186">
      <t>サラ</t>
    </rPh>
    <rPh sb="188" eb="190">
      <t>キュウスイ</t>
    </rPh>
    <rPh sb="190" eb="192">
      <t>シュウエキ</t>
    </rPh>
    <rPh sb="193" eb="195">
      <t>ゾウカ</t>
    </rPh>
    <rPh sb="195" eb="196">
      <t>オヨ</t>
    </rPh>
    <rPh sb="197" eb="200">
      <t>ユウシュウリツ</t>
    </rPh>
    <rPh sb="201" eb="203">
      <t>コウジョウ</t>
    </rPh>
    <rPh sb="204" eb="206">
      <t>コンゴ</t>
    </rPh>
    <rPh sb="207" eb="209">
      <t>ドリョク</t>
    </rPh>
    <rPh sb="210" eb="212">
      <t>ケンゼン</t>
    </rPh>
    <rPh sb="212" eb="214">
      <t>ケイエイ</t>
    </rPh>
    <rPh sb="215" eb="217">
      <t>メザ</t>
    </rPh>
    <phoneticPr fontId="4"/>
  </si>
  <si>
    <t>①有形固定資産減価償却率　平成28年度までに簡易水道統合に向けた施設等を更新してきたため、全国平均、類似団体と比べて数値が低い。
②管路経年化率　全国平均及び類似団体よりも下回ってはいるが、耐用年数超過の管路が増加しているため順次計画的に更新する必要がある。
③管路更新率　②と同様耐用年数超過の管路を計画的に更新するため資本の確保に努める。
これまで簡易水道の統合に向け施設を更新、整備してきたため老朽化は改善されているが、順次整備した施設等の更新需要に対し、適切な規模の更新投資にも留意し財源の確保に努める。</t>
    <rPh sb="1" eb="3">
      <t>ユウケイ</t>
    </rPh>
    <rPh sb="3" eb="5">
      <t>コテイ</t>
    </rPh>
    <rPh sb="5" eb="7">
      <t>シサン</t>
    </rPh>
    <rPh sb="7" eb="9">
      <t>ゲンカ</t>
    </rPh>
    <rPh sb="9" eb="11">
      <t>ショウキャク</t>
    </rPh>
    <rPh sb="11" eb="12">
      <t>リツ</t>
    </rPh>
    <rPh sb="13" eb="15">
      <t>ヘイセイ</t>
    </rPh>
    <rPh sb="17" eb="19">
      <t>ネンド</t>
    </rPh>
    <rPh sb="22" eb="24">
      <t>カンイ</t>
    </rPh>
    <rPh sb="24" eb="26">
      <t>スイドウ</t>
    </rPh>
    <rPh sb="26" eb="28">
      <t>トウゴウ</t>
    </rPh>
    <rPh sb="29" eb="30">
      <t>ム</t>
    </rPh>
    <rPh sb="32" eb="34">
      <t>シセツ</t>
    </rPh>
    <rPh sb="34" eb="35">
      <t>ナド</t>
    </rPh>
    <rPh sb="36" eb="38">
      <t>コウシン</t>
    </rPh>
    <rPh sb="45" eb="47">
      <t>ゼンコク</t>
    </rPh>
    <rPh sb="47" eb="49">
      <t>ヘイキン</t>
    </rPh>
    <rPh sb="50" eb="52">
      <t>ルイジ</t>
    </rPh>
    <rPh sb="52" eb="54">
      <t>ダンタイ</t>
    </rPh>
    <rPh sb="55" eb="56">
      <t>クラ</t>
    </rPh>
    <rPh sb="58" eb="60">
      <t>スウチ</t>
    </rPh>
    <rPh sb="61" eb="62">
      <t>ヒク</t>
    </rPh>
    <rPh sb="66" eb="68">
      <t>カンロ</t>
    </rPh>
    <rPh sb="68" eb="71">
      <t>ケイネンカ</t>
    </rPh>
    <rPh sb="71" eb="72">
      <t>リツ</t>
    </rPh>
    <rPh sb="73" eb="75">
      <t>ゼンコク</t>
    </rPh>
    <rPh sb="75" eb="77">
      <t>ヘイキン</t>
    </rPh>
    <rPh sb="77" eb="78">
      <t>オヨ</t>
    </rPh>
    <rPh sb="79" eb="81">
      <t>ルイジ</t>
    </rPh>
    <rPh sb="81" eb="83">
      <t>ダンタイ</t>
    </rPh>
    <rPh sb="86" eb="88">
      <t>シタマワ</t>
    </rPh>
    <rPh sb="95" eb="97">
      <t>タイヨウ</t>
    </rPh>
    <rPh sb="97" eb="99">
      <t>ネンスウ</t>
    </rPh>
    <rPh sb="99" eb="101">
      <t>チョウカ</t>
    </rPh>
    <rPh sb="102" eb="104">
      <t>カンロ</t>
    </rPh>
    <rPh sb="105" eb="107">
      <t>ゾウカ</t>
    </rPh>
    <rPh sb="113" eb="115">
      <t>ジュンジ</t>
    </rPh>
    <rPh sb="115" eb="118">
      <t>ケイカクテキ</t>
    </rPh>
    <rPh sb="119" eb="121">
      <t>コウシン</t>
    </rPh>
    <rPh sb="123" eb="125">
      <t>ヒツヨウ</t>
    </rPh>
    <rPh sb="131" eb="133">
      <t>カンロ</t>
    </rPh>
    <rPh sb="133" eb="135">
      <t>コウシン</t>
    </rPh>
    <rPh sb="135" eb="136">
      <t>リツ</t>
    </rPh>
    <rPh sb="139" eb="141">
      <t>ドウヨウ</t>
    </rPh>
    <rPh sb="141" eb="143">
      <t>タイヨウ</t>
    </rPh>
    <rPh sb="143" eb="145">
      <t>ネンスウ</t>
    </rPh>
    <rPh sb="145" eb="147">
      <t>チョウカ</t>
    </rPh>
    <rPh sb="148" eb="150">
      <t>カンロ</t>
    </rPh>
    <rPh sb="151" eb="154">
      <t>ケイカクテキ</t>
    </rPh>
    <rPh sb="155" eb="157">
      <t>コウシン</t>
    </rPh>
    <rPh sb="161" eb="163">
      <t>シホン</t>
    </rPh>
    <rPh sb="164" eb="166">
      <t>カクホ</t>
    </rPh>
    <rPh sb="167" eb="168">
      <t>ツト</t>
    </rPh>
    <rPh sb="177" eb="179">
      <t>カンイ</t>
    </rPh>
    <rPh sb="179" eb="181">
      <t>スイドウ</t>
    </rPh>
    <rPh sb="182" eb="184">
      <t>トウゴウ</t>
    </rPh>
    <rPh sb="185" eb="186">
      <t>ム</t>
    </rPh>
    <rPh sb="187" eb="189">
      <t>シセツ</t>
    </rPh>
    <rPh sb="190" eb="192">
      <t>コウシン</t>
    </rPh>
    <rPh sb="193" eb="195">
      <t>セイビ</t>
    </rPh>
    <rPh sb="201" eb="204">
      <t>ロウキュウカ</t>
    </rPh>
    <rPh sb="205" eb="207">
      <t>カイゼン</t>
    </rPh>
    <rPh sb="214" eb="216">
      <t>ジュンジ</t>
    </rPh>
    <rPh sb="216" eb="218">
      <t>セイビ</t>
    </rPh>
    <rPh sb="220" eb="223">
      <t>シセツナド</t>
    </rPh>
    <rPh sb="224" eb="226">
      <t>コウシン</t>
    </rPh>
    <rPh sb="226" eb="228">
      <t>ジュヨウ</t>
    </rPh>
    <rPh sb="229" eb="230">
      <t>タイ</t>
    </rPh>
    <rPh sb="232" eb="234">
      <t>テキセツ</t>
    </rPh>
    <rPh sb="235" eb="237">
      <t>キボ</t>
    </rPh>
    <rPh sb="238" eb="240">
      <t>コウシン</t>
    </rPh>
    <rPh sb="240" eb="242">
      <t>トウシ</t>
    </rPh>
    <rPh sb="244" eb="246">
      <t>リュウイ</t>
    </rPh>
    <rPh sb="247" eb="249">
      <t>ザイゲン</t>
    </rPh>
    <rPh sb="250" eb="252">
      <t>カクホ</t>
    </rPh>
    <rPh sb="253" eb="25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</si>
</sst>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B668-4090-A7EE-497A1EA2D550}"/>
            </c:ext>
          </c:extLst>
        </c:ser>
        <c:dLbls>
          <c:showLegendKey val="0"/>
          <c:showVal val="0"/>
          <c:showCatName val="0"/>
          <c:showSerName val="0"/>
          <c:showPercent val="0"/>
          <c:showBubbleSize val="0"/>
        </c:dLbls>
        <c:gapWidth val="150"/>
        <c:axId val="107829888"/>
        <c:axId val="1078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xmlns:c16r2="http://schemas.microsoft.com/office/drawing/2015/06/chart">
            <c:ext xmlns:c16="http://schemas.microsoft.com/office/drawing/2014/chart" uri="{C3380CC4-5D6E-409C-BE32-E72D297353CC}">
              <c16:uniqueId val="{00000001-B668-4090-A7EE-497A1EA2D550}"/>
            </c:ext>
          </c:extLst>
        </c:ser>
        <c:dLbls>
          <c:showLegendKey val="0"/>
          <c:showVal val="0"/>
          <c:showCatName val="0"/>
          <c:showSerName val="0"/>
          <c:showPercent val="0"/>
          <c:showBubbleSize val="0"/>
        </c:dLbls>
        <c:marker val="1"/>
        <c:smooth val="0"/>
        <c:axId val="107829888"/>
        <c:axId val="107840256"/>
      </c:lineChart>
      <c:dateAx>
        <c:axId val="107829888"/>
        <c:scaling>
          <c:orientation val="minMax"/>
        </c:scaling>
        <c:delete val="1"/>
        <c:axPos val="b"/>
        <c:numFmt formatCode="ge" sourceLinked="1"/>
        <c:majorTickMark val="none"/>
        <c:minorTickMark val="none"/>
        <c:tickLblPos val="none"/>
        <c:crossAx val="107840256"/>
        <c:crosses val="autoZero"/>
        <c:auto val="1"/>
        <c:lblOffset val="100"/>
        <c:baseTimeUnit val="years"/>
      </c:dateAx>
      <c:valAx>
        <c:axId val="1078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78.84</c:v>
                </c:pt>
              </c:numCache>
            </c:numRef>
          </c:val>
          <c:extLst xmlns:c16r2="http://schemas.microsoft.com/office/drawing/2015/06/chart">
            <c:ext xmlns:c16="http://schemas.microsoft.com/office/drawing/2014/chart" uri="{C3380CC4-5D6E-409C-BE32-E72D297353CC}">
              <c16:uniqueId val="{00000000-802C-4217-A7EE-4A8A0ED562AB}"/>
            </c:ext>
          </c:extLst>
        </c:ser>
        <c:dLbls>
          <c:showLegendKey val="0"/>
          <c:showVal val="0"/>
          <c:showCatName val="0"/>
          <c:showSerName val="0"/>
          <c:showPercent val="0"/>
          <c:showBubbleSize val="0"/>
        </c:dLbls>
        <c:gapWidth val="150"/>
        <c:axId val="111347968"/>
        <c:axId val="11135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xmlns:c16r2="http://schemas.microsoft.com/office/drawing/2015/06/chart">
            <c:ext xmlns:c16="http://schemas.microsoft.com/office/drawing/2014/chart" uri="{C3380CC4-5D6E-409C-BE32-E72D297353CC}">
              <c16:uniqueId val="{00000001-802C-4217-A7EE-4A8A0ED562AB}"/>
            </c:ext>
          </c:extLst>
        </c:ser>
        <c:dLbls>
          <c:showLegendKey val="0"/>
          <c:showVal val="0"/>
          <c:showCatName val="0"/>
          <c:showSerName val="0"/>
          <c:showPercent val="0"/>
          <c:showBubbleSize val="0"/>
        </c:dLbls>
        <c:marker val="1"/>
        <c:smooth val="0"/>
        <c:axId val="111347968"/>
        <c:axId val="111354240"/>
      </c:lineChart>
      <c:dateAx>
        <c:axId val="111347968"/>
        <c:scaling>
          <c:orientation val="minMax"/>
        </c:scaling>
        <c:delete val="1"/>
        <c:axPos val="b"/>
        <c:numFmt formatCode="ge" sourceLinked="1"/>
        <c:majorTickMark val="none"/>
        <c:minorTickMark val="none"/>
        <c:tickLblPos val="none"/>
        <c:crossAx val="111354240"/>
        <c:crosses val="autoZero"/>
        <c:auto val="1"/>
        <c:lblOffset val="100"/>
        <c:baseTimeUnit val="years"/>
      </c:dateAx>
      <c:valAx>
        <c:axId val="1113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4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91.68</c:v>
                </c:pt>
              </c:numCache>
            </c:numRef>
          </c:val>
          <c:extLst xmlns:c16r2="http://schemas.microsoft.com/office/drawing/2015/06/chart">
            <c:ext xmlns:c16="http://schemas.microsoft.com/office/drawing/2014/chart" uri="{C3380CC4-5D6E-409C-BE32-E72D297353CC}">
              <c16:uniqueId val="{00000000-F30C-486B-9AC4-3C3731D01C17}"/>
            </c:ext>
          </c:extLst>
        </c:ser>
        <c:dLbls>
          <c:showLegendKey val="0"/>
          <c:showVal val="0"/>
          <c:showCatName val="0"/>
          <c:showSerName val="0"/>
          <c:showPercent val="0"/>
          <c:showBubbleSize val="0"/>
        </c:dLbls>
        <c:gapWidth val="150"/>
        <c:axId val="111393408"/>
        <c:axId val="11139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xmlns:c16r2="http://schemas.microsoft.com/office/drawing/2015/06/chart">
            <c:ext xmlns:c16="http://schemas.microsoft.com/office/drawing/2014/chart" uri="{C3380CC4-5D6E-409C-BE32-E72D297353CC}">
              <c16:uniqueId val="{00000001-F30C-486B-9AC4-3C3731D01C17}"/>
            </c:ext>
          </c:extLst>
        </c:ser>
        <c:dLbls>
          <c:showLegendKey val="0"/>
          <c:showVal val="0"/>
          <c:showCatName val="0"/>
          <c:showSerName val="0"/>
          <c:showPercent val="0"/>
          <c:showBubbleSize val="0"/>
        </c:dLbls>
        <c:marker val="1"/>
        <c:smooth val="0"/>
        <c:axId val="111393408"/>
        <c:axId val="111395584"/>
      </c:lineChart>
      <c:dateAx>
        <c:axId val="111393408"/>
        <c:scaling>
          <c:orientation val="minMax"/>
        </c:scaling>
        <c:delete val="1"/>
        <c:axPos val="b"/>
        <c:numFmt formatCode="ge" sourceLinked="1"/>
        <c:majorTickMark val="none"/>
        <c:minorTickMark val="none"/>
        <c:tickLblPos val="none"/>
        <c:crossAx val="111395584"/>
        <c:crosses val="autoZero"/>
        <c:auto val="1"/>
        <c:lblOffset val="100"/>
        <c:baseTimeUnit val="years"/>
      </c:dateAx>
      <c:valAx>
        <c:axId val="11139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91.35</c:v>
                </c:pt>
              </c:numCache>
            </c:numRef>
          </c:val>
          <c:extLst xmlns:c16r2="http://schemas.microsoft.com/office/drawing/2015/06/chart">
            <c:ext xmlns:c16="http://schemas.microsoft.com/office/drawing/2014/chart" uri="{C3380CC4-5D6E-409C-BE32-E72D297353CC}">
              <c16:uniqueId val="{00000000-7B1D-43CB-A7EE-B0F148E2D0D5}"/>
            </c:ext>
          </c:extLst>
        </c:ser>
        <c:dLbls>
          <c:showLegendKey val="0"/>
          <c:showVal val="0"/>
          <c:showCatName val="0"/>
          <c:showSerName val="0"/>
          <c:showPercent val="0"/>
          <c:showBubbleSize val="0"/>
        </c:dLbls>
        <c:gapWidth val="150"/>
        <c:axId val="107858944"/>
        <c:axId val="10786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xmlns:c16r2="http://schemas.microsoft.com/office/drawing/2015/06/chart">
            <c:ext xmlns:c16="http://schemas.microsoft.com/office/drawing/2014/chart" uri="{C3380CC4-5D6E-409C-BE32-E72D297353CC}">
              <c16:uniqueId val="{00000001-7B1D-43CB-A7EE-B0F148E2D0D5}"/>
            </c:ext>
          </c:extLst>
        </c:ser>
        <c:dLbls>
          <c:showLegendKey val="0"/>
          <c:showVal val="0"/>
          <c:showCatName val="0"/>
          <c:showSerName val="0"/>
          <c:showPercent val="0"/>
          <c:showBubbleSize val="0"/>
        </c:dLbls>
        <c:marker val="1"/>
        <c:smooth val="0"/>
        <c:axId val="107858944"/>
        <c:axId val="107869312"/>
      </c:lineChart>
      <c:dateAx>
        <c:axId val="107858944"/>
        <c:scaling>
          <c:orientation val="minMax"/>
        </c:scaling>
        <c:delete val="1"/>
        <c:axPos val="b"/>
        <c:numFmt formatCode="ge" sourceLinked="1"/>
        <c:majorTickMark val="none"/>
        <c:minorTickMark val="none"/>
        <c:tickLblPos val="none"/>
        <c:crossAx val="107869312"/>
        <c:crosses val="autoZero"/>
        <c:auto val="1"/>
        <c:lblOffset val="100"/>
        <c:baseTimeUnit val="years"/>
      </c:dateAx>
      <c:valAx>
        <c:axId val="107869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8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14.12</c:v>
                </c:pt>
              </c:numCache>
            </c:numRef>
          </c:val>
          <c:extLst xmlns:c16r2="http://schemas.microsoft.com/office/drawing/2015/06/chart">
            <c:ext xmlns:c16="http://schemas.microsoft.com/office/drawing/2014/chart" uri="{C3380CC4-5D6E-409C-BE32-E72D297353CC}">
              <c16:uniqueId val="{00000000-0BCD-43EB-A21E-CD1A89CC9EA6}"/>
            </c:ext>
          </c:extLst>
        </c:ser>
        <c:dLbls>
          <c:showLegendKey val="0"/>
          <c:showVal val="0"/>
          <c:showCatName val="0"/>
          <c:showSerName val="0"/>
          <c:showPercent val="0"/>
          <c:showBubbleSize val="0"/>
        </c:dLbls>
        <c:gapWidth val="150"/>
        <c:axId val="107900288"/>
        <c:axId val="1079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xmlns:c16r2="http://schemas.microsoft.com/office/drawing/2015/06/chart">
            <c:ext xmlns:c16="http://schemas.microsoft.com/office/drawing/2014/chart" uri="{C3380CC4-5D6E-409C-BE32-E72D297353CC}">
              <c16:uniqueId val="{00000001-0BCD-43EB-A21E-CD1A89CC9EA6}"/>
            </c:ext>
          </c:extLst>
        </c:ser>
        <c:dLbls>
          <c:showLegendKey val="0"/>
          <c:showVal val="0"/>
          <c:showCatName val="0"/>
          <c:showSerName val="0"/>
          <c:showPercent val="0"/>
          <c:showBubbleSize val="0"/>
        </c:dLbls>
        <c:marker val="1"/>
        <c:smooth val="0"/>
        <c:axId val="107900288"/>
        <c:axId val="107931136"/>
      </c:lineChart>
      <c:dateAx>
        <c:axId val="107900288"/>
        <c:scaling>
          <c:orientation val="minMax"/>
        </c:scaling>
        <c:delete val="1"/>
        <c:axPos val="b"/>
        <c:numFmt formatCode="ge" sourceLinked="1"/>
        <c:majorTickMark val="none"/>
        <c:minorTickMark val="none"/>
        <c:tickLblPos val="none"/>
        <c:crossAx val="107931136"/>
        <c:crosses val="autoZero"/>
        <c:auto val="1"/>
        <c:lblOffset val="100"/>
        <c:baseTimeUnit val="years"/>
      </c:dateAx>
      <c:valAx>
        <c:axId val="1079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11.94</c:v>
                </c:pt>
              </c:numCache>
            </c:numRef>
          </c:val>
          <c:extLst xmlns:c16r2="http://schemas.microsoft.com/office/drawing/2015/06/chart">
            <c:ext xmlns:c16="http://schemas.microsoft.com/office/drawing/2014/chart" uri="{C3380CC4-5D6E-409C-BE32-E72D297353CC}">
              <c16:uniqueId val="{00000000-FC21-4C97-BC77-27873D67AE40}"/>
            </c:ext>
          </c:extLst>
        </c:ser>
        <c:dLbls>
          <c:showLegendKey val="0"/>
          <c:showVal val="0"/>
          <c:showCatName val="0"/>
          <c:showSerName val="0"/>
          <c:showPercent val="0"/>
          <c:showBubbleSize val="0"/>
        </c:dLbls>
        <c:gapWidth val="150"/>
        <c:axId val="109731840"/>
        <c:axId val="1097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xmlns:c16r2="http://schemas.microsoft.com/office/drawing/2015/06/chart">
            <c:ext xmlns:c16="http://schemas.microsoft.com/office/drawing/2014/chart" uri="{C3380CC4-5D6E-409C-BE32-E72D297353CC}">
              <c16:uniqueId val="{00000001-FC21-4C97-BC77-27873D67AE40}"/>
            </c:ext>
          </c:extLst>
        </c:ser>
        <c:dLbls>
          <c:showLegendKey val="0"/>
          <c:showVal val="0"/>
          <c:showCatName val="0"/>
          <c:showSerName val="0"/>
          <c:showPercent val="0"/>
          <c:showBubbleSize val="0"/>
        </c:dLbls>
        <c:marker val="1"/>
        <c:smooth val="0"/>
        <c:axId val="109731840"/>
        <c:axId val="109733760"/>
      </c:lineChart>
      <c:dateAx>
        <c:axId val="109731840"/>
        <c:scaling>
          <c:orientation val="minMax"/>
        </c:scaling>
        <c:delete val="1"/>
        <c:axPos val="b"/>
        <c:numFmt formatCode="ge" sourceLinked="1"/>
        <c:majorTickMark val="none"/>
        <c:minorTickMark val="none"/>
        <c:tickLblPos val="none"/>
        <c:crossAx val="109733760"/>
        <c:crosses val="autoZero"/>
        <c:auto val="1"/>
        <c:lblOffset val="100"/>
        <c:baseTimeUnit val="years"/>
      </c:dateAx>
      <c:valAx>
        <c:axId val="1097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121.04</c:v>
                </c:pt>
              </c:numCache>
            </c:numRef>
          </c:val>
          <c:extLst xmlns:c16r2="http://schemas.microsoft.com/office/drawing/2015/06/chart">
            <c:ext xmlns:c16="http://schemas.microsoft.com/office/drawing/2014/chart" uri="{C3380CC4-5D6E-409C-BE32-E72D297353CC}">
              <c16:uniqueId val="{00000000-7BE7-48C1-AAB9-FD6EAEC16D11}"/>
            </c:ext>
          </c:extLst>
        </c:ser>
        <c:dLbls>
          <c:showLegendKey val="0"/>
          <c:showVal val="0"/>
          <c:showCatName val="0"/>
          <c:showSerName val="0"/>
          <c:showPercent val="0"/>
          <c:showBubbleSize val="0"/>
        </c:dLbls>
        <c:gapWidth val="150"/>
        <c:axId val="109781760"/>
        <c:axId val="10978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xmlns:c16r2="http://schemas.microsoft.com/office/drawing/2015/06/chart">
            <c:ext xmlns:c16="http://schemas.microsoft.com/office/drawing/2014/chart" uri="{C3380CC4-5D6E-409C-BE32-E72D297353CC}">
              <c16:uniqueId val="{00000001-7BE7-48C1-AAB9-FD6EAEC16D11}"/>
            </c:ext>
          </c:extLst>
        </c:ser>
        <c:dLbls>
          <c:showLegendKey val="0"/>
          <c:showVal val="0"/>
          <c:showCatName val="0"/>
          <c:showSerName val="0"/>
          <c:showPercent val="0"/>
          <c:showBubbleSize val="0"/>
        </c:dLbls>
        <c:marker val="1"/>
        <c:smooth val="0"/>
        <c:axId val="109781760"/>
        <c:axId val="109783680"/>
      </c:lineChart>
      <c:dateAx>
        <c:axId val="109781760"/>
        <c:scaling>
          <c:orientation val="minMax"/>
        </c:scaling>
        <c:delete val="1"/>
        <c:axPos val="b"/>
        <c:numFmt formatCode="ge" sourceLinked="1"/>
        <c:majorTickMark val="none"/>
        <c:minorTickMark val="none"/>
        <c:tickLblPos val="none"/>
        <c:crossAx val="109783680"/>
        <c:crosses val="autoZero"/>
        <c:auto val="1"/>
        <c:lblOffset val="100"/>
        <c:baseTimeUnit val="years"/>
      </c:dateAx>
      <c:valAx>
        <c:axId val="10978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78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30.61</c:v>
                </c:pt>
              </c:numCache>
            </c:numRef>
          </c:val>
          <c:extLst xmlns:c16r2="http://schemas.microsoft.com/office/drawing/2015/06/chart">
            <c:ext xmlns:c16="http://schemas.microsoft.com/office/drawing/2014/chart" uri="{C3380CC4-5D6E-409C-BE32-E72D297353CC}">
              <c16:uniqueId val="{00000000-FB33-48F2-8D31-E1D1BF46CDFB}"/>
            </c:ext>
          </c:extLst>
        </c:ser>
        <c:dLbls>
          <c:showLegendKey val="0"/>
          <c:showVal val="0"/>
          <c:showCatName val="0"/>
          <c:showSerName val="0"/>
          <c:showPercent val="0"/>
          <c:showBubbleSize val="0"/>
        </c:dLbls>
        <c:gapWidth val="150"/>
        <c:axId val="109814912"/>
        <c:axId val="1098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xmlns:c16r2="http://schemas.microsoft.com/office/drawing/2015/06/chart">
            <c:ext xmlns:c16="http://schemas.microsoft.com/office/drawing/2014/chart" uri="{C3380CC4-5D6E-409C-BE32-E72D297353CC}">
              <c16:uniqueId val="{00000001-FB33-48F2-8D31-E1D1BF46CDFB}"/>
            </c:ext>
          </c:extLst>
        </c:ser>
        <c:dLbls>
          <c:showLegendKey val="0"/>
          <c:showVal val="0"/>
          <c:showCatName val="0"/>
          <c:showSerName val="0"/>
          <c:showPercent val="0"/>
          <c:showBubbleSize val="0"/>
        </c:dLbls>
        <c:marker val="1"/>
        <c:smooth val="0"/>
        <c:axId val="109814912"/>
        <c:axId val="109816832"/>
      </c:lineChart>
      <c:dateAx>
        <c:axId val="109814912"/>
        <c:scaling>
          <c:orientation val="minMax"/>
        </c:scaling>
        <c:delete val="1"/>
        <c:axPos val="b"/>
        <c:numFmt formatCode="ge" sourceLinked="1"/>
        <c:majorTickMark val="none"/>
        <c:minorTickMark val="none"/>
        <c:tickLblPos val="none"/>
        <c:crossAx val="109816832"/>
        <c:crosses val="autoZero"/>
        <c:auto val="1"/>
        <c:lblOffset val="100"/>
        <c:baseTimeUnit val="years"/>
      </c:dateAx>
      <c:valAx>
        <c:axId val="109816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81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966.43</c:v>
                </c:pt>
              </c:numCache>
            </c:numRef>
          </c:val>
          <c:extLst xmlns:c16r2="http://schemas.microsoft.com/office/drawing/2015/06/chart">
            <c:ext xmlns:c16="http://schemas.microsoft.com/office/drawing/2014/chart" uri="{C3380CC4-5D6E-409C-BE32-E72D297353CC}">
              <c16:uniqueId val="{00000000-6ADC-453D-8565-0B9CD6025930}"/>
            </c:ext>
          </c:extLst>
        </c:ser>
        <c:dLbls>
          <c:showLegendKey val="0"/>
          <c:showVal val="0"/>
          <c:showCatName val="0"/>
          <c:showSerName val="0"/>
          <c:showPercent val="0"/>
          <c:showBubbleSize val="0"/>
        </c:dLbls>
        <c:gapWidth val="150"/>
        <c:axId val="110913024"/>
        <c:axId val="1109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xmlns:c16r2="http://schemas.microsoft.com/office/drawing/2015/06/chart">
            <c:ext xmlns:c16="http://schemas.microsoft.com/office/drawing/2014/chart" uri="{C3380CC4-5D6E-409C-BE32-E72D297353CC}">
              <c16:uniqueId val="{00000001-6ADC-453D-8565-0B9CD6025930}"/>
            </c:ext>
          </c:extLst>
        </c:ser>
        <c:dLbls>
          <c:showLegendKey val="0"/>
          <c:showVal val="0"/>
          <c:showCatName val="0"/>
          <c:showSerName val="0"/>
          <c:showPercent val="0"/>
          <c:showBubbleSize val="0"/>
        </c:dLbls>
        <c:marker val="1"/>
        <c:smooth val="0"/>
        <c:axId val="110913024"/>
        <c:axId val="110914944"/>
      </c:lineChart>
      <c:dateAx>
        <c:axId val="110913024"/>
        <c:scaling>
          <c:orientation val="minMax"/>
        </c:scaling>
        <c:delete val="1"/>
        <c:axPos val="b"/>
        <c:numFmt formatCode="ge" sourceLinked="1"/>
        <c:majorTickMark val="none"/>
        <c:minorTickMark val="none"/>
        <c:tickLblPos val="none"/>
        <c:crossAx val="110914944"/>
        <c:crosses val="autoZero"/>
        <c:auto val="1"/>
        <c:lblOffset val="100"/>
        <c:baseTimeUnit val="years"/>
      </c:dateAx>
      <c:valAx>
        <c:axId val="110914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9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80.59</c:v>
                </c:pt>
              </c:numCache>
            </c:numRef>
          </c:val>
          <c:extLst xmlns:c16r2="http://schemas.microsoft.com/office/drawing/2015/06/chart">
            <c:ext xmlns:c16="http://schemas.microsoft.com/office/drawing/2014/chart" uri="{C3380CC4-5D6E-409C-BE32-E72D297353CC}">
              <c16:uniqueId val="{00000000-7DEE-4E37-A9D8-5558964AD979}"/>
            </c:ext>
          </c:extLst>
        </c:ser>
        <c:dLbls>
          <c:showLegendKey val="0"/>
          <c:showVal val="0"/>
          <c:showCatName val="0"/>
          <c:showSerName val="0"/>
          <c:showPercent val="0"/>
          <c:showBubbleSize val="0"/>
        </c:dLbls>
        <c:gapWidth val="150"/>
        <c:axId val="110942080"/>
        <c:axId val="11128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xmlns:c16r2="http://schemas.microsoft.com/office/drawing/2015/06/chart">
            <c:ext xmlns:c16="http://schemas.microsoft.com/office/drawing/2014/chart" uri="{C3380CC4-5D6E-409C-BE32-E72D297353CC}">
              <c16:uniqueId val="{00000001-7DEE-4E37-A9D8-5558964AD979}"/>
            </c:ext>
          </c:extLst>
        </c:ser>
        <c:dLbls>
          <c:showLegendKey val="0"/>
          <c:showVal val="0"/>
          <c:showCatName val="0"/>
          <c:showSerName val="0"/>
          <c:showPercent val="0"/>
          <c:showBubbleSize val="0"/>
        </c:dLbls>
        <c:marker val="1"/>
        <c:smooth val="0"/>
        <c:axId val="110942080"/>
        <c:axId val="111280128"/>
      </c:lineChart>
      <c:dateAx>
        <c:axId val="110942080"/>
        <c:scaling>
          <c:orientation val="minMax"/>
        </c:scaling>
        <c:delete val="1"/>
        <c:axPos val="b"/>
        <c:numFmt formatCode="ge" sourceLinked="1"/>
        <c:majorTickMark val="none"/>
        <c:minorTickMark val="none"/>
        <c:tickLblPos val="none"/>
        <c:crossAx val="111280128"/>
        <c:crosses val="autoZero"/>
        <c:auto val="1"/>
        <c:lblOffset val="100"/>
        <c:baseTimeUnit val="years"/>
      </c:dateAx>
      <c:valAx>
        <c:axId val="11128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9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217.81</c:v>
                </c:pt>
              </c:numCache>
            </c:numRef>
          </c:val>
          <c:extLst xmlns:c16r2="http://schemas.microsoft.com/office/drawing/2015/06/chart">
            <c:ext xmlns:c16="http://schemas.microsoft.com/office/drawing/2014/chart" uri="{C3380CC4-5D6E-409C-BE32-E72D297353CC}">
              <c16:uniqueId val="{00000000-3E53-4605-A1B1-1C7F2831083D}"/>
            </c:ext>
          </c:extLst>
        </c:ser>
        <c:dLbls>
          <c:showLegendKey val="0"/>
          <c:showVal val="0"/>
          <c:showCatName val="0"/>
          <c:showSerName val="0"/>
          <c:showPercent val="0"/>
          <c:showBubbleSize val="0"/>
        </c:dLbls>
        <c:gapWidth val="150"/>
        <c:axId val="111298432"/>
        <c:axId val="1113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xmlns:c16r2="http://schemas.microsoft.com/office/drawing/2015/06/chart">
            <c:ext xmlns:c16="http://schemas.microsoft.com/office/drawing/2014/chart" uri="{C3380CC4-5D6E-409C-BE32-E72D297353CC}">
              <c16:uniqueId val="{00000001-3E53-4605-A1B1-1C7F2831083D}"/>
            </c:ext>
          </c:extLst>
        </c:ser>
        <c:dLbls>
          <c:showLegendKey val="0"/>
          <c:showVal val="0"/>
          <c:showCatName val="0"/>
          <c:showSerName val="0"/>
          <c:showPercent val="0"/>
          <c:showBubbleSize val="0"/>
        </c:dLbls>
        <c:marker val="1"/>
        <c:smooth val="0"/>
        <c:axId val="111298432"/>
        <c:axId val="111304704"/>
      </c:lineChart>
      <c:dateAx>
        <c:axId val="111298432"/>
        <c:scaling>
          <c:orientation val="minMax"/>
        </c:scaling>
        <c:delete val="1"/>
        <c:axPos val="b"/>
        <c:numFmt formatCode="ge" sourceLinked="1"/>
        <c:majorTickMark val="none"/>
        <c:minorTickMark val="none"/>
        <c:tickLblPos val="none"/>
        <c:crossAx val="111304704"/>
        <c:crosses val="autoZero"/>
        <c:auto val="1"/>
        <c:lblOffset val="100"/>
        <c:baseTimeUnit val="years"/>
      </c:dateAx>
      <c:valAx>
        <c:axId val="1113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9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今帰仁村</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9494</v>
      </c>
      <c r="AM8" s="70"/>
      <c r="AN8" s="70"/>
      <c r="AO8" s="70"/>
      <c r="AP8" s="70"/>
      <c r="AQ8" s="70"/>
      <c r="AR8" s="70"/>
      <c r="AS8" s="70"/>
      <c r="AT8" s="66">
        <f>データ!$S$6</f>
        <v>39.93</v>
      </c>
      <c r="AU8" s="67"/>
      <c r="AV8" s="67"/>
      <c r="AW8" s="67"/>
      <c r="AX8" s="67"/>
      <c r="AY8" s="67"/>
      <c r="AZ8" s="67"/>
      <c r="BA8" s="67"/>
      <c r="BB8" s="69">
        <f>データ!$T$6</f>
        <v>237.77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65.680000000000007</v>
      </c>
      <c r="J10" s="67"/>
      <c r="K10" s="67"/>
      <c r="L10" s="67"/>
      <c r="M10" s="67"/>
      <c r="N10" s="67"/>
      <c r="O10" s="68"/>
      <c r="P10" s="69">
        <f>データ!$P$6</f>
        <v>100</v>
      </c>
      <c r="Q10" s="69"/>
      <c r="R10" s="69"/>
      <c r="S10" s="69"/>
      <c r="T10" s="69"/>
      <c r="U10" s="69"/>
      <c r="V10" s="69"/>
      <c r="W10" s="70">
        <f>データ!$Q$6</f>
        <v>3051</v>
      </c>
      <c r="X10" s="70"/>
      <c r="Y10" s="70"/>
      <c r="Z10" s="70"/>
      <c r="AA10" s="70"/>
      <c r="AB10" s="70"/>
      <c r="AC10" s="70"/>
      <c r="AD10" s="2"/>
      <c r="AE10" s="2"/>
      <c r="AF10" s="2"/>
      <c r="AG10" s="2"/>
      <c r="AH10" s="4"/>
      <c r="AI10" s="4"/>
      <c r="AJ10" s="4"/>
      <c r="AK10" s="4"/>
      <c r="AL10" s="70">
        <f>データ!$U$6</f>
        <v>9408</v>
      </c>
      <c r="AM10" s="70"/>
      <c r="AN10" s="70"/>
      <c r="AO10" s="70"/>
      <c r="AP10" s="70"/>
      <c r="AQ10" s="70"/>
      <c r="AR10" s="70"/>
      <c r="AS10" s="70"/>
      <c r="AT10" s="66">
        <f>データ!$V$6</f>
        <v>39.93</v>
      </c>
      <c r="AU10" s="67"/>
      <c r="AV10" s="67"/>
      <c r="AW10" s="67"/>
      <c r="AX10" s="67"/>
      <c r="AY10" s="67"/>
      <c r="AZ10" s="67"/>
      <c r="BA10" s="67"/>
      <c r="BB10" s="69">
        <f>データ!$W$6</f>
        <v>235.61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6mdqv34Huh3uRM2CPFfGr3J/nvu1gsbgZZMRRT7FAV79yByVl4Nak1tTGna6X5NJeWDLZoKr3awGa5FP4f4Jww==" saltValue="6WTCH7lr53Fnc/+8KGNni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473065</v>
      </c>
      <c r="D6" s="33">
        <f t="shared" si="3"/>
        <v>46</v>
      </c>
      <c r="E6" s="33">
        <f t="shared" si="3"/>
        <v>1</v>
      </c>
      <c r="F6" s="33">
        <f t="shared" si="3"/>
        <v>0</v>
      </c>
      <c r="G6" s="33">
        <f t="shared" si="3"/>
        <v>1</v>
      </c>
      <c r="H6" s="33" t="str">
        <f t="shared" si="3"/>
        <v>沖縄県　今帰仁村</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65.680000000000007</v>
      </c>
      <c r="P6" s="34">
        <f t="shared" si="3"/>
        <v>100</v>
      </c>
      <c r="Q6" s="34">
        <f t="shared" si="3"/>
        <v>3051</v>
      </c>
      <c r="R6" s="34">
        <f t="shared" si="3"/>
        <v>9494</v>
      </c>
      <c r="S6" s="34">
        <f t="shared" si="3"/>
        <v>39.93</v>
      </c>
      <c r="T6" s="34">
        <f t="shared" si="3"/>
        <v>237.77</v>
      </c>
      <c r="U6" s="34">
        <f t="shared" si="3"/>
        <v>9408</v>
      </c>
      <c r="V6" s="34">
        <f t="shared" si="3"/>
        <v>39.93</v>
      </c>
      <c r="W6" s="34">
        <f t="shared" si="3"/>
        <v>235.61</v>
      </c>
      <c r="X6" s="35" t="str">
        <f>IF(X7="",NA(),X7)</f>
        <v>-</v>
      </c>
      <c r="Y6" s="35" t="str">
        <f t="shared" ref="Y6:AG6" si="4">IF(Y7="",NA(),Y7)</f>
        <v>-</v>
      </c>
      <c r="Z6" s="35" t="str">
        <f t="shared" si="4"/>
        <v>-</v>
      </c>
      <c r="AA6" s="35" t="str">
        <f t="shared" si="4"/>
        <v>-</v>
      </c>
      <c r="AB6" s="35">
        <f t="shared" si="4"/>
        <v>91.35</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5">
        <f t="shared" si="5"/>
        <v>121.04</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30.61</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966.43</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80.59</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217.81</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78.84</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91.68</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14.12</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5">
        <f t="shared" si="13"/>
        <v>11.94</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4">
        <f t="shared" si="14"/>
        <v>0</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473065</v>
      </c>
      <c r="D7" s="37">
        <v>46</v>
      </c>
      <c r="E7" s="37">
        <v>1</v>
      </c>
      <c r="F7" s="37">
        <v>0</v>
      </c>
      <c r="G7" s="37">
        <v>1</v>
      </c>
      <c r="H7" s="37" t="s">
        <v>105</v>
      </c>
      <c r="I7" s="37" t="s">
        <v>106</v>
      </c>
      <c r="J7" s="37" t="s">
        <v>107</v>
      </c>
      <c r="K7" s="37" t="s">
        <v>108</v>
      </c>
      <c r="L7" s="37" t="s">
        <v>109</v>
      </c>
      <c r="M7" s="37" t="s">
        <v>110</v>
      </c>
      <c r="N7" s="38" t="s">
        <v>111</v>
      </c>
      <c r="O7" s="38">
        <v>65.680000000000007</v>
      </c>
      <c r="P7" s="38">
        <v>100</v>
      </c>
      <c r="Q7" s="38">
        <v>3051</v>
      </c>
      <c r="R7" s="38">
        <v>9494</v>
      </c>
      <c r="S7" s="38">
        <v>39.93</v>
      </c>
      <c r="T7" s="38">
        <v>237.77</v>
      </c>
      <c r="U7" s="38">
        <v>9408</v>
      </c>
      <c r="V7" s="38">
        <v>39.93</v>
      </c>
      <c r="W7" s="38">
        <v>235.61</v>
      </c>
      <c r="X7" s="38" t="s">
        <v>111</v>
      </c>
      <c r="Y7" s="38" t="s">
        <v>111</v>
      </c>
      <c r="Z7" s="38" t="s">
        <v>111</v>
      </c>
      <c r="AA7" s="38" t="s">
        <v>111</v>
      </c>
      <c r="AB7" s="38">
        <v>91.35</v>
      </c>
      <c r="AC7" s="38" t="s">
        <v>111</v>
      </c>
      <c r="AD7" s="38" t="s">
        <v>111</v>
      </c>
      <c r="AE7" s="38" t="s">
        <v>111</v>
      </c>
      <c r="AF7" s="38" t="s">
        <v>111</v>
      </c>
      <c r="AG7" s="38">
        <v>104.47</v>
      </c>
      <c r="AH7" s="38">
        <v>113.39</v>
      </c>
      <c r="AI7" s="38" t="s">
        <v>111</v>
      </c>
      <c r="AJ7" s="38" t="s">
        <v>111</v>
      </c>
      <c r="AK7" s="38" t="s">
        <v>111</v>
      </c>
      <c r="AL7" s="38" t="s">
        <v>111</v>
      </c>
      <c r="AM7" s="38">
        <v>121.04</v>
      </c>
      <c r="AN7" s="38" t="s">
        <v>111</v>
      </c>
      <c r="AO7" s="38" t="s">
        <v>111</v>
      </c>
      <c r="AP7" s="38" t="s">
        <v>111</v>
      </c>
      <c r="AQ7" s="38" t="s">
        <v>111</v>
      </c>
      <c r="AR7" s="38">
        <v>16.399999999999999</v>
      </c>
      <c r="AS7" s="38">
        <v>0.85</v>
      </c>
      <c r="AT7" s="38" t="s">
        <v>111</v>
      </c>
      <c r="AU7" s="38" t="s">
        <v>111</v>
      </c>
      <c r="AV7" s="38" t="s">
        <v>111</v>
      </c>
      <c r="AW7" s="38" t="s">
        <v>111</v>
      </c>
      <c r="AX7" s="38">
        <v>30.61</v>
      </c>
      <c r="AY7" s="38" t="s">
        <v>111</v>
      </c>
      <c r="AZ7" s="38" t="s">
        <v>111</v>
      </c>
      <c r="BA7" s="38" t="s">
        <v>111</v>
      </c>
      <c r="BB7" s="38" t="s">
        <v>111</v>
      </c>
      <c r="BC7" s="38">
        <v>293.23</v>
      </c>
      <c r="BD7" s="38">
        <v>264.33999999999997</v>
      </c>
      <c r="BE7" s="38" t="s">
        <v>111</v>
      </c>
      <c r="BF7" s="38" t="s">
        <v>111</v>
      </c>
      <c r="BG7" s="38" t="s">
        <v>111</v>
      </c>
      <c r="BH7" s="38" t="s">
        <v>111</v>
      </c>
      <c r="BI7" s="38">
        <v>966.43</v>
      </c>
      <c r="BJ7" s="38" t="s">
        <v>111</v>
      </c>
      <c r="BK7" s="38" t="s">
        <v>111</v>
      </c>
      <c r="BL7" s="38" t="s">
        <v>111</v>
      </c>
      <c r="BM7" s="38" t="s">
        <v>111</v>
      </c>
      <c r="BN7" s="38">
        <v>542.29999999999995</v>
      </c>
      <c r="BO7" s="38">
        <v>274.27</v>
      </c>
      <c r="BP7" s="38" t="s">
        <v>111</v>
      </c>
      <c r="BQ7" s="38" t="s">
        <v>111</v>
      </c>
      <c r="BR7" s="38" t="s">
        <v>111</v>
      </c>
      <c r="BS7" s="38" t="s">
        <v>111</v>
      </c>
      <c r="BT7" s="38">
        <v>80.59</v>
      </c>
      <c r="BU7" s="38" t="s">
        <v>111</v>
      </c>
      <c r="BV7" s="38" t="s">
        <v>111</v>
      </c>
      <c r="BW7" s="38" t="s">
        <v>111</v>
      </c>
      <c r="BX7" s="38" t="s">
        <v>111</v>
      </c>
      <c r="BY7" s="38">
        <v>87.51</v>
      </c>
      <c r="BZ7" s="38">
        <v>104.36</v>
      </c>
      <c r="CA7" s="38" t="s">
        <v>111</v>
      </c>
      <c r="CB7" s="38" t="s">
        <v>111</v>
      </c>
      <c r="CC7" s="38" t="s">
        <v>111</v>
      </c>
      <c r="CD7" s="38" t="s">
        <v>111</v>
      </c>
      <c r="CE7" s="38">
        <v>217.81</v>
      </c>
      <c r="CF7" s="38" t="s">
        <v>111</v>
      </c>
      <c r="CG7" s="38" t="s">
        <v>111</v>
      </c>
      <c r="CH7" s="38" t="s">
        <v>111</v>
      </c>
      <c r="CI7" s="38" t="s">
        <v>111</v>
      </c>
      <c r="CJ7" s="38">
        <v>218.42</v>
      </c>
      <c r="CK7" s="38">
        <v>165.71</v>
      </c>
      <c r="CL7" s="38" t="s">
        <v>111</v>
      </c>
      <c r="CM7" s="38" t="s">
        <v>111</v>
      </c>
      <c r="CN7" s="38" t="s">
        <v>111</v>
      </c>
      <c r="CO7" s="38" t="s">
        <v>111</v>
      </c>
      <c r="CP7" s="38">
        <v>78.84</v>
      </c>
      <c r="CQ7" s="38" t="s">
        <v>111</v>
      </c>
      <c r="CR7" s="38" t="s">
        <v>111</v>
      </c>
      <c r="CS7" s="38" t="s">
        <v>111</v>
      </c>
      <c r="CT7" s="38" t="s">
        <v>111</v>
      </c>
      <c r="CU7" s="38">
        <v>50.24</v>
      </c>
      <c r="CV7" s="38">
        <v>60.41</v>
      </c>
      <c r="CW7" s="38" t="s">
        <v>111</v>
      </c>
      <c r="CX7" s="38" t="s">
        <v>111</v>
      </c>
      <c r="CY7" s="38" t="s">
        <v>111</v>
      </c>
      <c r="CZ7" s="38" t="s">
        <v>111</v>
      </c>
      <c r="DA7" s="38">
        <v>91.68</v>
      </c>
      <c r="DB7" s="38" t="s">
        <v>111</v>
      </c>
      <c r="DC7" s="38" t="s">
        <v>111</v>
      </c>
      <c r="DD7" s="38" t="s">
        <v>111</v>
      </c>
      <c r="DE7" s="38" t="s">
        <v>111</v>
      </c>
      <c r="DF7" s="38">
        <v>78.650000000000006</v>
      </c>
      <c r="DG7" s="38">
        <v>89.93</v>
      </c>
      <c r="DH7" s="38" t="s">
        <v>111</v>
      </c>
      <c r="DI7" s="38" t="s">
        <v>111</v>
      </c>
      <c r="DJ7" s="38" t="s">
        <v>111</v>
      </c>
      <c r="DK7" s="38" t="s">
        <v>111</v>
      </c>
      <c r="DL7" s="38">
        <v>14.12</v>
      </c>
      <c r="DM7" s="38" t="s">
        <v>111</v>
      </c>
      <c r="DN7" s="38" t="s">
        <v>111</v>
      </c>
      <c r="DO7" s="38" t="s">
        <v>111</v>
      </c>
      <c r="DP7" s="38" t="s">
        <v>111</v>
      </c>
      <c r="DQ7" s="38">
        <v>45.14</v>
      </c>
      <c r="DR7" s="38">
        <v>48.12</v>
      </c>
      <c r="DS7" s="38" t="s">
        <v>111</v>
      </c>
      <c r="DT7" s="38" t="s">
        <v>111</v>
      </c>
      <c r="DU7" s="38" t="s">
        <v>111</v>
      </c>
      <c r="DV7" s="38" t="s">
        <v>111</v>
      </c>
      <c r="DW7" s="38">
        <v>11.94</v>
      </c>
      <c r="DX7" s="38" t="s">
        <v>111</v>
      </c>
      <c r="DY7" s="38" t="s">
        <v>111</v>
      </c>
      <c r="DZ7" s="38" t="s">
        <v>111</v>
      </c>
      <c r="EA7" s="38" t="s">
        <v>111</v>
      </c>
      <c r="EB7" s="38">
        <v>13.58</v>
      </c>
      <c r="EC7" s="38">
        <v>15.89</v>
      </c>
      <c r="ED7" s="38" t="s">
        <v>111</v>
      </c>
      <c r="EE7" s="38" t="s">
        <v>111</v>
      </c>
      <c r="EF7" s="38" t="s">
        <v>111</v>
      </c>
      <c r="EG7" s="38" t="s">
        <v>111</v>
      </c>
      <c r="EH7" s="38">
        <v>0</v>
      </c>
      <c r="EI7" s="38" t="s">
        <v>111</v>
      </c>
      <c r="EJ7" s="38" t="s">
        <v>111</v>
      </c>
      <c r="EK7" s="38" t="s">
        <v>111</v>
      </c>
      <c r="EL7" s="38" t="s">
        <v>111</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2019-01-30T08:57:26Z</cp:lastPrinted>
  <dcterms:created xsi:type="dcterms:W3CDTF">2018-12-03T08:40:03Z</dcterms:created>
  <dcterms:modified xsi:type="dcterms:W3CDTF">2019-01-31T05:23:09Z</dcterms:modified>
  <cp:category/>
</cp:coreProperties>
</file>