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31" windowWidth="9855" windowHeight="8850" activeTab="1"/>
  </bookViews>
  <sheets>
    <sheet name="年齢別(総計)" sheetId="1" r:id="rId1"/>
    <sheet name="年齢別 (日本人)" sheetId="2" r:id="rId2"/>
    <sheet name="年齢別(外国人)" sheetId="3" r:id="rId3"/>
  </sheets>
  <definedNames>
    <definedName name="\A" localSheetId="1">#REF!</definedName>
    <definedName name="\A" localSheetId="2">#REF!</definedName>
    <definedName name="\A" localSheetId="0">#REF!</definedName>
    <definedName name="\A">#REF!</definedName>
    <definedName name="\B" localSheetId="1">#REF!</definedName>
    <definedName name="\B" localSheetId="2">#REF!</definedName>
    <definedName name="\B" localSheetId="0">#REF!</definedName>
    <definedName name="\B">#REF!</definedName>
    <definedName name="_xlnm.Print_Area" localSheetId="1">'年齢別 (日本人)'!$A$1:$X$131</definedName>
    <definedName name="_xlnm.Print_Area" localSheetId="2">'年齢別(外国人)'!$A$1:$X$133</definedName>
    <definedName name="_xlnm.Print_Area" localSheetId="0">'年齢別(総計)'!$A$1:$X$133</definedName>
    <definedName name="_xlnm.Print_Titles" localSheetId="1">'年齢別 (日本人)'!$A:$B,'年齢別 (日本人)'!$2:$5</definedName>
    <definedName name="_xlnm.Print_Titles" localSheetId="2">'年齢別(外国人)'!$A:$B,'年齢別(外国人)'!$2:$5</definedName>
    <definedName name="_xlnm.Print_Titles" localSheetId="0">'年齢別(総計)'!$A:$B,'年齢別(総計)'!$2:$5</definedName>
  </definedNames>
  <calcPr fullCalcOnLoad="1"/>
</workbook>
</file>

<file path=xl/sharedStrings.xml><?xml version="1.0" encoding="utf-8"?>
<sst xmlns="http://schemas.openxmlformats.org/spreadsheetml/2006/main" count="596" uniqueCount="99">
  <si>
    <t>男</t>
  </si>
  <si>
    <t>女</t>
  </si>
  <si>
    <t>計</t>
  </si>
  <si>
    <t>団体名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</si>
  <si>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</si>
  <si>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</si>
  <si>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</si>
  <si>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</si>
  <si>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</si>
  <si>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</si>
  <si>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</si>
  <si>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</si>
  <si>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</si>
  <si>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</si>
  <si>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</si>
  <si>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</si>
  <si>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</si>
  <si>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</si>
  <si>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</si>
  <si>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</si>
  <si>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</si>
  <si>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</si>
  <si>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別</t>
  </si>
  <si>
    <t>県　計</t>
  </si>
  <si>
    <t>男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</si>
  <si>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</si>
  <si>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</si>
  <si>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</si>
  <si>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</si>
  <si>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</si>
  <si>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</si>
  <si>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</si>
  <si>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</si>
  <si>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</si>
  <si>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</si>
  <si>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</si>
  <si>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</si>
  <si>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</si>
  <si>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</si>
  <si>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</si>
  <si>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</si>
  <si>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</si>
  <si>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</si>
  <si>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</si>
  <si>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</si>
  <si>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</si>
  <si>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</si>
  <si>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</si>
  <si>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</si>
  <si>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</si>
  <si>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</si>
  <si>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</si>
  <si>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</si>
  <si>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</si>
  <si>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</si>
  <si>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</si>
  <si>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</si>
  <si>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</si>
  <si>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</si>
  <si>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</si>
  <si>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</si>
  <si>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</si>
  <si>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</si>
  <si>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</si>
  <si>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</si>
  <si>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豊見城市</t>
  </si>
  <si>
    <t>単位：人</t>
  </si>
  <si>
    <t>住民基本台帳年齢別人口</t>
  </si>
  <si>
    <t>区分</t>
  </si>
  <si>
    <t>３　市町村、男女、年齢５歳階級別人口【総数】</t>
  </si>
  <si>
    <t>３-２　市町村、男女、年齢５歳階級別人口【日本人】</t>
  </si>
  <si>
    <t>３-３　市町村、男女、年齢５歳階級別人口【外国人】</t>
  </si>
  <si>
    <t>県　計*</t>
  </si>
  <si>
    <t>国頭村*</t>
  </si>
  <si>
    <t>大宜味村*</t>
  </si>
  <si>
    <t>東村*</t>
  </si>
  <si>
    <t>今帰仁村*</t>
  </si>
  <si>
    <t>宜野座村*</t>
  </si>
  <si>
    <t>伊江村*</t>
  </si>
  <si>
    <t>渡嘉敷村*</t>
  </si>
  <si>
    <t>座間味村*</t>
  </si>
  <si>
    <t>粟国村*</t>
  </si>
  <si>
    <t>渡名喜村*</t>
  </si>
  <si>
    <t>南大東村*</t>
  </si>
  <si>
    <t>北大東村*</t>
  </si>
  <si>
    <t>伊平屋村*</t>
  </si>
  <si>
    <t>伊是名村*</t>
  </si>
  <si>
    <t>久米島町*</t>
  </si>
  <si>
    <t>多良間村*</t>
  </si>
  <si>
    <t>与那国町*</t>
  </si>
  <si>
    <t>80～84歳</t>
  </si>
  <si>
    <t>85～89歳</t>
  </si>
  <si>
    <t>90～94歳</t>
  </si>
  <si>
    <t>95～99歳</t>
  </si>
  <si>
    <t>100歳以上</t>
  </si>
  <si>
    <t>外国人総数50人以上かつ男女計各10人以上、または外国人が０人の市町村を公表し、非公表の市町村は「*」で表示している。</t>
  </si>
  <si>
    <t>※なお、外国人については、外国人総数計50人以上かつ男女各10人以上、または外国人が０人の市町村を公表の対象としている為、年齢別人口の内訳と総数は必ずしも一致しない。外国人非公表の市町村は「*」で表示している。</t>
  </si>
  <si>
    <t xml:space="preserve">　　　　　(平成28年1月1日現在)   </t>
  </si>
  <si>
    <t>竹富町*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</si>
</sst>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55">
    <xf numFmtId="1" fontId="0" fillId="0" borderId="0" xfId="0" applyAlignment="1">
      <alignment/>
    </xf>
    <xf numFmtId="37" fontId="10" fillId="0" borderId="10" xfId="0" applyNumberFormat="1" applyFont="1" applyFill="1" applyBorder="1" applyAlignment="1" applyProtection="1">
      <alignment/>
      <protection/>
    </xf>
    <xf numFmtId="1" fontId="8" fillId="0" borderId="0" xfId="0" applyFont="1" applyFill="1" applyAlignment="1">
      <alignment/>
    </xf>
    <xf numFmtId="1" fontId="7" fillId="0" borderId="11" xfId="0" applyFont="1" applyFill="1" applyBorder="1" applyAlignment="1">
      <alignment horizontal="right"/>
    </xf>
    <xf numFmtId="1" fontId="7" fillId="0" borderId="11" xfId="0" applyFont="1" applyFill="1" applyBorder="1" applyAlignment="1">
      <alignment/>
    </xf>
    <xf numFmtId="1" fontId="7" fillId="0" borderId="12" xfId="0" applyFont="1" applyFill="1" applyBorder="1" applyAlignment="1">
      <alignment horizontal="center"/>
    </xf>
    <xf numFmtId="1" fontId="9" fillId="0" borderId="13" xfId="0" applyFont="1" applyFill="1" applyBorder="1" applyAlignment="1">
      <alignment/>
    </xf>
    <xf numFmtId="1" fontId="7" fillId="0" borderId="13" xfId="0" applyFont="1" applyFill="1" applyBorder="1" applyAlignment="1">
      <alignment/>
    </xf>
    <xf numFmtId="1" fontId="7" fillId="0" borderId="10" xfId="0" applyFont="1" applyFill="1" applyBorder="1" applyAlignment="1">
      <alignment/>
    </xf>
    <xf numFmtId="1" fontId="7" fillId="0" borderId="14" xfId="0" applyFont="1" applyFill="1" applyBorder="1" applyAlignment="1">
      <alignment/>
    </xf>
    <xf numFmtId="1" fontId="7" fillId="0" borderId="15" xfId="0" applyFont="1" applyFill="1" applyBorder="1" applyAlignment="1">
      <alignment/>
    </xf>
    <xf numFmtId="1" fontId="7" fillId="0" borderId="16" xfId="0" applyFont="1" applyFill="1" applyBorder="1" applyAlignment="1">
      <alignment/>
    </xf>
    <xf numFmtId="1" fontId="7" fillId="0" borderId="17" xfId="0" applyFont="1" applyFill="1" applyBorder="1" applyAlignment="1">
      <alignment/>
    </xf>
    <xf numFmtId="1" fontId="7" fillId="0" borderId="18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" fontId="7" fillId="0" borderId="20" xfId="0" applyFont="1" applyFill="1" applyBorder="1" applyAlignment="1">
      <alignment/>
    </xf>
    <xf numFmtId="1" fontId="7" fillId="0" borderId="21" xfId="0" applyFont="1" applyFill="1" applyBorder="1" applyAlignment="1">
      <alignment/>
    </xf>
    <xf numFmtId="1" fontId="7" fillId="0" borderId="22" xfId="0" applyFont="1" applyFill="1" applyBorder="1" applyAlignment="1">
      <alignment/>
    </xf>
    <xf numFmtId="1" fontId="6" fillId="0" borderId="0" xfId="0" applyFont="1" applyFill="1" applyAlignment="1">
      <alignment/>
    </xf>
    <xf numFmtId="1" fontId="1" fillId="0" borderId="0" xfId="0" applyFont="1" applyFill="1" applyAlignment="1">
      <alignment/>
    </xf>
    <xf numFmtId="1" fontId="7" fillId="0" borderId="13" xfId="0" applyFont="1" applyFill="1" applyBorder="1" applyAlignment="1">
      <alignment shrinkToFit="1"/>
    </xf>
    <xf numFmtId="1" fontId="8" fillId="0" borderId="0" xfId="0" applyFont="1" applyFill="1" applyAlignment="1">
      <alignment horizontal="left"/>
    </xf>
    <xf numFmtId="1" fontId="8" fillId="0" borderId="0" xfId="0" applyFont="1" applyFill="1" applyAlignment="1">
      <alignment horizontal="center"/>
    </xf>
    <xf numFmtId="1" fontId="7" fillId="0" borderId="23" xfId="0" applyFont="1" applyFill="1" applyBorder="1" applyAlignment="1">
      <alignment horizontal="center"/>
    </xf>
    <xf numFmtId="1" fontId="7" fillId="0" borderId="24" xfId="0" applyFont="1" applyFill="1" applyBorder="1" applyAlignment="1">
      <alignment horizontal="center"/>
    </xf>
    <xf numFmtId="1" fontId="7" fillId="0" borderId="25" xfId="0" applyFont="1" applyFill="1" applyBorder="1" applyAlignment="1">
      <alignment horizontal="center"/>
    </xf>
    <xf numFmtId="1" fontId="7" fillId="0" borderId="26" xfId="0" applyFont="1" applyFill="1" applyBorder="1" applyAlignment="1">
      <alignment horizontal="center"/>
    </xf>
    <xf numFmtId="37" fontId="10" fillId="0" borderId="27" xfId="0" applyNumberFormat="1" applyFont="1" applyFill="1" applyBorder="1" applyAlignment="1" applyProtection="1">
      <alignment/>
      <protection/>
    </xf>
    <xf numFmtId="37" fontId="10" fillId="0" borderId="28" xfId="0" applyNumberFormat="1" applyFont="1" applyFill="1" applyBorder="1" applyAlignment="1" applyProtection="1">
      <alignment/>
      <protection/>
    </xf>
    <xf numFmtId="37" fontId="10" fillId="0" borderId="29" xfId="0" applyNumberFormat="1" applyFont="1" applyFill="1" applyBorder="1" applyAlignment="1" applyProtection="1">
      <alignment/>
      <protection/>
    </xf>
    <xf numFmtId="37" fontId="10" fillId="0" borderId="30" xfId="0" applyNumberFormat="1" applyFont="1" applyFill="1" applyBorder="1" applyAlignment="1" applyProtection="1">
      <alignment/>
      <protection/>
    </xf>
    <xf numFmtId="1" fontId="7" fillId="0" borderId="24" xfId="0" applyFont="1" applyFill="1" applyBorder="1" applyAlignment="1">
      <alignment horizontal="center" shrinkToFit="1"/>
    </xf>
    <xf numFmtId="1" fontId="7" fillId="0" borderId="31" xfId="0" applyFont="1" applyFill="1" applyBorder="1" applyAlignment="1">
      <alignment horizontal="center" shrinkToFit="1"/>
    </xf>
    <xf numFmtId="1" fontId="7" fillId="0" borderId="32" xfId="0" applyFont="1" applyFill="1" applyBorder="1" applyAlignment="1">
      <alignment shrinkToFit="1"/>
    </xf>
    <xf numFmtId="1" fontId="7" fillId="0" borderId="33" xfId="0" applyFont="1" applyFill="1" applyBorder="1" applyAlignment="1">
      <alignment shrinkToFit="1"/>
    </xf>
    <xf numFmtId="1" fontId="1" fillId="0" borderId="0" xfId="0" applyFont="1" applyFill="1" applyAlignment="1">
      <alignment shrinkToFit="1"/>
    </xf>
    <xf numFmtId="1" fontId="7" fillId="0" borderId="14" xfId="0" applyFont="1" applyFill="1" applyBorder="1" applyAlignment="1">
      <alignment shrinkToFit="1"/>
    </xf>
    <xf numFmtId="1" fontId="7" fillId="0" borderId="15" xfId="0" applyFont="1" applyFill="1" applyBorder="1" applyAlignment="1">
      <alignment shrinkToFit="1"/>
    </xf>
    <xf numFmtId="1" fontId="7" fillId="0" borderId="16" xfId="0" applyFont="1" applyFill="1" applyBorder="1" applyAlignment="1">
      <alignment shrinkToFit="1"/>
    </xf>
    <xf numFmtId="1" fontId="7" fillId="0" borderId="17" xfId="0" applyFont="1" applyFill="1" applyBorder="1" applyAlignment="1">
      <alignment shrinkToFit="1"/>
    </xf>
    <xf numFmtId="1" fontId="1" fillId="0" borderId="34" xfId="0" applyFont="1" applyFill="1" applyBorder="1" applyAlignment="1">
      <alignment shrinkToFit="1"/>
    </xf>
    <xf numFmtId="1" fontId="1" fillId="0" borderId="35" xfId="0" applyFont="1" applyFill="1" applyBorder="1" applyAlignment="1">
      <alignment shrinkToFit="1"/>
    </xf>
    <xf numFmtId="37" fontId="10" fillId="0" borderId="36" xfId="0" applyNumberFormat="1" applyFont="1" applyFill="1" applyBorder="1" applyAlignment="1" applyProtection="1">
      <alignment/>
      <protection/>
    </xf>
    <xf numFmtId="37" fontId="7" fillId="0" borderId="37" xfId="0" applyNumberFormat="1" applyFont="1" applyFill="1" applyBorder="1" applyAlignment="1" applyProtection="1">
      <alignment/>
      <protection/>
    </xf>
    <xf numFmtId="1" fontId="7" fillId="0" borderId="38" xfId="0" applyFont="1" applyFill="1" applyBorder="1" applyAlignment="1">
      <alignment/>
    </xf>
    <xf numFmtId="1" fontId="1" fillId="0" borderId="0" xfId="0" applyFont="1" applyFill="1" applyAlignment="1">
      <alignment/>
    </xf>
    <xf numFmtId="1" fontId="7" fillId="0" borderId="39" xfId="0" applyFont="1" applyFill="1" applyBorder="1" applyAlignment="1">
      <alignment/>
    </xf>
    <xf numFmtId="1" fontId="7" fillId="0" borderId="40" xfId="0" applyFont="1" applyFill="1" applyBorder="1" applyAlignment="1">
      <alignment/>
    </xf>
    <xf numFmtId="37" fontId="7" fillId="0" borderId="41" xfId="0" applyNumberFormat="1" applyFont="1" applyFill="1" applyBorder="1" applyAlignment="1" applyProtection="1">
      <alignment/>
      <protection/>
    </xf>
    <xf numFmtId="1" fontId="7" fillId="0" borderId="42" xfId="0" applyFont="1" applyFill="1" applyBorder="1" applyAlignment="1">
      <alignment/>
    </xf>
    <xf numFmtId="37" fontId="11" fillId="0" borderId="43" xfId="0" applyNumberFormat="1" applyFont="1" applyFill="1" applyBorder="1" applyAlignment="1" applyProtection="1">
      <alignment/>
      <protection/>
    </xf>
    <xf numFmtId="37" fontId="11" fillId="0" borderId="44" xfId="0" applyNumberFormat="1" applyFont="1" applyFill="1" applyBorder="1" applyAlignment="1" applyProtection="1">
      <alignment/>
      <protection/>
    </xf>
    <xf numFmtId="37" fontId="11" fillId="0" borderId="37" xfId="0" applyNumberFormat="1" applyFont="1" applyFill="1" applyBorder="1" applyAlignment="1" applyProtection="1">
      <alignment/>
      <protection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/>
      <protection/>
    </xf>
    <xf numFmtId="1" fontId="7" fillId="0" borderId="47" xfId="0" applyFont="1" applyFill="1" applyBorder="1" applyAlignment="1">
      <alignment/>
    </xf>
    <xf numFmtId="37" fontId="11" fillId="0" borderId="43" xfId="0" applyNumberFormat="1" applyFont="1" applyFill="1" applyBorder="1" applyAlignment="1" applyProtection="1">
      <alignment/>
      <protection locked="0"/>
    </xf>
    <xf numFmtId="37" fontId="11" fillId="0" borderId="44" xfId="0" applyNumberFormat="1" applyFont="1" applyFill="1" applyBorder="1" applyAlignment="1" applyProtection="1">
      <alignment/>
      <protection locked="0"/>
    </xf>
    <xf numFmtId="37" fontId="11" fillId="0" borderId="37" xfId="0" applyNumberFormat="1" applyFont="1" applyFill="1" applyBorder="1" applyAlignment="1" applyProtection="1">
      <alignment/>
      <protection locked="0"/>
    </xf>
    <xf numFmtId="37" fontId="11" fillId="0" borderId="48" xfId="0" applyNumberFormat="1" applyFont="1" applyFill="1" applyBorder="1" applyAlignment="1" applyProtection="1">
      <alignment/>
      <protection locked="0"/>
    </xf>
    <xf numFmtId="37" fontId="11" fillId="0" borderId="46" xfId="0" applyNumberFormat="1" applyFont="1" applyFill="1" applyBorder="1" applyAlignment="1" applyProtection="1">
      <alignment/>
      <protection locked="0"/>
    </xf>
    <xf numFmtId="37" fontId="7" fillId="0" borderId="49" xfId="0" applyNumberFormat="1" applyFont="1" applyFill="1" applyBorder="1" applyAlignment="1" applyProtection="1">
      <alignment/>
      <protection/>
    </xf>
    <xf numFmtId="37" fontId="7" fillId="0" borderId="50" xfId="0" applyNumberFormat="1" applyFont="1" applyFill="1" applyBorder="1" applyAlignment="1" applyProtection="1">
      <alignment/>
      <protection/>
    </xf>
    <xf numFmtId="37" fontId="7" fillId="0" borderId="51" xfId="0" applyNumberFormat="1" applyFont="1" applyFill="1" applyBorder="1" applyAlignment="1" applyProtection="1">
      <alignment/>
      <protection/>
    </xf>
    <xf numFmtId="37" fontId="7" fillId="0" borderId="52" xfId="0" applyNumberFormat="1" applyFont="1" applyFill="1" applyBorder="1" applyAlignment="1" applyProtection="1">
      <alignment/>
      <protection/>
    </xf>
    <xf numFmtId="37" fontId="11" fillId="0" borderId="53" xfId="0" applyNumberFormat="1" applyFont="1" applyFill="1" applyBorder="1" applyAlignment="1" applyProtection="1">
      <alignment/>
      <protection locked="0"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16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0" borderId="17" xfId="0" applyNumberFormat="1" applyFont="1" applyFill="1" applyBorder="1" applyAlignment="1" applyProtection="1">
      <alignment/>
      <protection/>
    </xf>
    <xf numFmtId="1" fontId="7" fillId="0" borderId="52" xfId="0" applyFont="1" applyFill="1" applyBorder="1" applyAlignment="1">
      <alignment/>
    </xf>
    <xf numFmtId="37" fontId="7" fillId="0" borderId="54" xfId="0" applyNumberFormat="1" applyFont="1" applyFill="1" applyBorder="1" applyAlignment="1" applyProtection="1">
      <alignment/>
      <protection/>
    </xf>
    <xf numFmtId="37" fontId="11" fillId="0" borderId="53" xfId="0" applyNumberFormat="1" applyFont="1" applyFill="1" applyBorder="1" applyAlignment="1" applyProtection="1">
      <alignment/>
      <protection/>
    </xf>
    <xf numFmtId="37" fontId="7" fillId="0" borderId="55" xfId="0" applyNumberFormat="1" applyFont="1" applyFill="1" applyBorder="1" applyAlignment="1" applyProtection="1">
      <alignment/>
      <protection/>
    </xf>
    <xf numFmtId="37" fontId="7" fillId="0" borderId="56" xfId="0" applyNumberFormat="1" applyFont="1" applyFill="1" applyBorder="1" applyAlignment="1" applyProtection="1">
      <alignment/>
      <protection/>
    </xf>
    <xf numFmtId="37" fontId="11" fillId="0" borderId="57" xfId="0" applyNumberFormat="1" applyFont="1" applyFill="1" applyBorder="1" applyAlignment="1" applyProtection="1">
      <alignment/>
      <protection/>
    </xf>
    <xf numFmtId="37" fontId="11" fillId="0" borderId="58" xfId="0" applyNumberFormat="1" applyFont="1" applyFill="1" applyBorder="1" applyAlignment="1" applyProtection="1">
      <alignment/>
      <protection/>
    </xf>
    <xf numFmtId="37" fontId="11" fillId="0" borderId="59" xfId="0" applyNumberFormat="1" applyFont="1" applyFill="1" applyBorder="1" applyAlignment="1" applyProtection="1">
      <alignment/>
      <protection/>
    </xf>
    <xf numFmtId="37" fontId="7" fillId="0" borderId="60" xfId="0" applyNumberFormat="1" applyFont="1" applyFill="1" applyBorder="1" applyAlignment="1" applyProtection="1">
      <alignment/>
      <protection/>
    </xf>
    <xf numFmtId="37" fontId="11" fillId="0" borderId="48" xfId="0" applyNumberFormat="1" applyFont="1" applyFill="1" applyBorder="1" applyAlignment="1" applyProtection="1">
      <alignment/>
      <protection/>
    </xf>
    <xf numFmtId="37" fontId="7" fillId="0" borderId="61" xfId="0" applyNumberFormat="1" applyFont="1" applyFill="1" applyBorder="1" applyAlignment="1" applyProtection="1">
      <alignment/>
      <protection/>
    </xf>
    <xf numFmtId="37" fontId="7" fillId="0" borderId="62" xfId="0" applyNumberFormat="1" applyFont="1" applyFill="1" applyBorder="1" applyAlignment="1" applyProtection="1">
      <alignment/>
      <protection/>
    </xf>
    <xf numFmtId="37" fontId="7" fillId="0" borderId="63" xfId="0" applyNumberFormat="1" applyFont="1" applyFill="1" applyBorder="1" applyAlignment="1" applyProtection="1">
      <alignment/>
      <protection/>
    </xf>
    <xf numFmtId="37" fontId="7" fillId="0" borderId="64" xfId="0" applyNumberFormat="1" applyFont="1" applyFill="1" applyBorder="1" applyAlignment="1" applyProtection="1">
      <alignment/>
      <protection/>
    </xf>
    <xf numFmtId="37" fontId="7" fillId="0" borderId="65" xfId="0" applyNumberFormat="1" applyFont="1" applyFill="1" applyBorder="1" applyAlignment="1" applyProtection="1">
      <alignment/>
      <protection/>
    </xf>
    <xf numFmtId="1" fontId="7" fillId="0" borderId="66" xfId="0" applyFont="1" applyFill="1" applyBorder="1" applyAlignment="1">
      <alignment shrinkToFit="1"/>
    </xf>
    <xf numFmtId="1" fontId="7" fillId="0" borderId="67" xfId="0" applyFont="1" applyFill="1" applyBorder="1" applyAlignment="1">
      <alignment shrinkToFit="1"/>
    </xf>
    <xf numFmtId="1" fontId="7" fillId="0" borderId="68" xfId="0" applyFont="1" applyFill="1" applyBorder="1" applyAlignment="1">
      <alignment horizontal="right" shrinkToFit="1"/>
    </xf>
    <xf numFmtId="1" fontId="7" fillId="0" borderId="69" xfId="0" applyFont="1" applyFill="1" applyBorder="1" applyAlignment="1">
      <alignment shrinkToFit="1"/>
    </xf>
    <xf numFmtId="1" fontId="7" fillId="0" borderId="70" xfId="0" applyFont="1" applyFill="1" applyBorder="1" applyAlignment="1">
      <alignment horizontal="center" shrinkToFit="1"/>
    </xf>
    <xf numFmtId="1" fontId="7" fillId="0" borderId="71" xfId="0" applyFont="1" applyFill="1" applyBorder="1" applyAlignment="1">
      <alignment horizontal="center" shrinkToFit="1"/>
    </xf>
    <xf numFmtId="1" fontId="7" fillId="0" borderId="72" xfId="0" applyFont="1" applyFill="1" applyBorder="1" applyAlignment="1">
      <alignment horizontal="center" shrinkToFit="1"/>
    </xf>
    <xf numFmtId="1" fontId="7" fillId="0" borderId="73" xfId="0" applyFont="1" applyFill="1" applyBorder="1" applyAlignment="1">
      <alignment horizontal="center" shrinkToFit="1"/>
    </xf>
    <xf numFmtId="1" fontId="7" fillId="0" borderId="74" xfId="0" applyFont="1" applyFill="1" applyBorder="1" applyAlignment="1">
      <alignment horizontal="center" shrinkToFit="1"/>
    </xf>
    <xf numFmtId="1" fontId="9" fillId="0" borderId="75" xfId="0" applyFont="1" applyFill="1" applyBorder="1" applyAlignment="1">
      <alignment shrinkToFit="1"/>
    </xf>
    <xf numFmtId="1" fontId="7" fillId="0" borderId="76" xfId="0" applyFont="1" applyFill="1" applyBorder="1" applyAlignment="1">
      <alignment shrinkToFit="1"/>
    </xf>
    <xf numFmtId="37" fontId="7" fillId="0" borderId="77" xfId="0" applyNumberFormat="1" applyFont="1" applyFill="1" applyBorder="1" applyAlignment="1" applyProtection="1">
      <alignment/>
      <protection/>
    </xf>
    <xf numFmtId="1" fontId="7" fillId="0" borderId="76" xfId="0" applyFont="1" applyFill="1" applyBorder="1" applyAlignment="1">
      <alignment horizontal="center" shrinkToFit="1"/>
    </xf>
    <xf numFmtId="37" fontId="7" fillId="0" borderId="78" xfId="0" applyNumberFormat="1" applyFont="1" applyFill="1" applyBorder="1" applyAlignment="1" applyProtection="1">
      <alignment/>
      <protection/>
    </xf>
    <xf numFmtId="1" fontId="7" fillId="0" borderId="75" xfId="0" applyFont="1" applyFill="1" applyBorder="1" applyAlignment="1">
      <alignment shrinkToFit="1"/>
    </xf>
    <xf numFmtId="37" fontId="7" fillId="0" borderId="79" xfId="0" applyNumberFormat="1" applyFont="1" applyFill="1" applyBorder="1" applyAlignment="1" applyProtection="1">
      <alignment/>
      <protection/>
    </xf>
    <xf numFmtId="37" fontId="7" fillId="0" borderId="80" xfId="0" applyNumberFormat="1" applyFont="1" applyFill="1" applyBorder="1" applyAlignment="1" applyProtection="1">
      <alignment/>
      <protection/>
    </xf>
    <xf numFmtId="1" fontId="7" fillId="0" borderId="81" xfId="0" applyFont="1" applyFill="1" applyBorder="1" applyAlignment="1">
      <alignment/>
    </xf>
    <xf numFmtId="37" fontId="7" fillId="0" borderId="82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>
      <alignment/>
    </xf>
    <xf numFmtId="180" fontId="7" fillId="0" borderId="32" xfId="0" applyNumberFormat="1" applyFont="1" applyFill="1" applyBorder="1" applyAlignment="1">
      <alignment shrinkToFit="1"/>
    </xf>
    <xf numFmtId="180" fontId="7" fillId="0" borderId="33" xfId="0" applyNumberFormat="1" applyFont="1" applyFill="1" applyBorder="1" applyAlignment="1">
      <alignment shrinkToFit="1"/>
    </xf>
    <xf numFmtId="180" fontId="1" fillId="0" borderId="34" xfId="0" applyNumberFormat="1" applyFont="1" applyFill="1" applyBorder="1" applyAlignment="1">
      <alignment shrinkToFit="1"/>
    </xf>
    <xf numFmtId="180" fontId="1" fillId="0" borderId="35" xfId="0" applyNumberFormat="1" applyFont="1" applyFill="1" applyBorder="1" applyAlignment="1">
      <alignment shrinkToFit="1"/>
    </xf>
    <xf numFmtId="180" fontId="1" fillId="0" borderId="35" xfId="0" applyNumberFormat="1" applyFont="1" applyFill="1" applyBorder="1" applyAlignment="1">
      <alignment shrinkToFit="1"/>
    </xf>
    <xf numFmtId="37" fontId="7" fillId="0" borderId="38" xfId="0" applyNumberFormat="1" applyFont="1" applyFill="1" applyBorder="1" applyAlignment="1">
      <alignment horizontal="right"/>
    </xf>
    <xf numFmtId="37" fontId="7" fillId="0" borderId="39" xfId="0" applyNumberFormat="1" applyFont="1" applyFill="1" applyBorder="1" applyAlignment="1">
      <alignment/>
    </xf>
    <xf numFmtId="37" fontId="7" fillId="0" borderId="39" xfId="0" applyNumberFormat="1" applyFont="1" applyFill="1" applyBorder="1" applyAlignment="1">
      <alignment horizontal="right"/>
    </xf>
    <xf numFmtId="37" fontId="7" fillId="0" borderId="40" xfId="0" applyNumberFormat="1" applyFont="1" applyFill="1" applyBorder="1" applyAlignment="1">
      <alignment horizontal="right"/>
    </xf>
    <xf numFmtId="37" fontId="7" fillId="0" borderId="42" xfId="0" applyNumberFormat="1" applyFont="1" applyFill="1" applyBorder="1" applyAlignment="1">
      <alignment horizontal="right"/>
    </xf>
    <xf numFmtId="37" fontId="7" fillId="0" borderId="47" xfId="0" applyNumberFormat="1" applyFont="1" applyFill="1" applyBorder="1" applyAlignment="1">
      <alignment/>
    </xf>
    <xf numFmtId="37" fontId="7" fillId="0" borderId="47" xfId="0" applyNumberFormat="1" applyFont="1" applyFill="1" applyBorder="1" applyAlignment="1">
      <alignment horizontal="right"/>
    </xf>
    <xf numFmtId="37" fontId="7" fillId="0" borderId="52" xfId="0" applyNumberFormat="1" applyFont="1" applyFill="1" applyBorder="1" applyAlignment="1">
      <alignment/>
    </xf>
    <xf numFmtId="37" fontId="7" fillId="0" borderId="38" xfId="0" applyNumberFormat="1" applyFont="1" applyFill="1" applyBorder="1" applyAlignment="1">
      <alignment/>
    </xf>
    <xf numFmtId="37" fontId="7" fillId="0" borderId="40" xfId="0" applyNumberFormat="1" applyFont="1" applyFill="1" applyBorder="1" applyAlignment="1">
      <alignment/>
    </xf>
    <xf numFmtId="37" fontId="7" fillId="0" borderId="42" xfId="0" applyNumberFormat="1" applyFont="1" applyFill="1" applyBorder="1" applyAlignment="1">
      <alignment/>
    </xf>
    <xf numFmtId="1" fontId="7" fillId="0" borderId="83" xfId="0" applyFont="1" applyFill="1" applyBorder="1" applyAlignment="1">
      <alignment/>
    </xf>
    <xf numFmtId="1" fontId="7" fillId="0" borderId="84" xfId="0" applyFont="1" applyFill="1" applyBorder="1" applyAlignment="1">
      <alignment/>
    </xf>
    <xf numFmtId="1" fontId="7" fillId="0" borderId="68" xfId="0" applyFont="1" applyFill="1" applyBorder="1" applyAlignment="1">
      <alignment horizontal="right"/>
    </xf>
    <xf numFmtId="1" fontId="7" fillId="0" borderId="69" xfId="0" applyFont="1" applyFill="1" applyBorder="1" applyAlignment="1">
      <alignment/>
    </xf>
    <xf numFmtId="1" fontId="7" fillId="0" borderId="85" xfId="0" applyFont="1" applyFill="1" applyBorder="1" applyAlignment="1">
      <alignment horizontal="center"/>
    </xf>
    <xf numFmtId="1" fontId="7" fillId="0" borderId="70" xfId="0" applyFont="1" applyFill="1" applyBorder="1" applyAlignment="1">
      <alignment horizontal="center"/>
    </xf>
    <xf numFmtId="1" fontId="7" fillId="0" borderId="72" xfId="0" applyFont="1" applyFill="1" applyBorder="1" applyAlignment="1">
      <alignment horizontal="center"/>
    </xf>
    <xf numFmtId="1" fontId="7" fillId="0" borderId="73" xfId="0" applyFont="1" applyFill="1" applyBorder="1" applyAlignment="1">
      <alignment horizontal="center"/>
    </xf>
    <xf numFmtId="1" fontId="7" fillId="0" borderId="74" xfId="0" applyFont="1" applyFill="1" applyBorder="1" applyAlignment="1">
      <alignment horizontal="center"/>
    </xf>
    <xf numFmtId="1" fontId="9" fillId="0" borderId="75" xfId="0" applyFont="1" applyFill="1" applyBorder="1" applyAlignment="1">
      <alignment/>
    </xf>
    <xf numFmtId="37" fontId="10" fillId="0" borderId="86" xfId="0" applyNumberFormat="1" applyFont="1" applyFill="1" applyBorder="1" applyAlignment="1" applyProtection="1">
      <alignment/>
      <protection/>
    </xf>
    <xf numFmtId="37" fontId="7" fillId="0" borderId="87" xfId="0" applyNumberFormat="1" applyFont="1" applyFill="1" applyBorder="1" applyAlignment="1" applyProtection="1">
      <alignment/>
      <protection/>
    </xf>
    <xf numFmtId="1" fontId="7" fillId="0" borderId="88" xfId="0" applyFont="1" applyFill="1" applyBorder="1" applyAlignment="1">
      <alignment/>
    </xf>
    <xf numFmtId="1" fontId="7" fillId="0" borderId="89" xfId="0" applyFont="1" applyFill="1" applyBorder="1" applyAlignment="1">
      <alignment/>
    </xf>
    <xf numFmtId="1" fontId="7" fillId="0" borderId="90" xfId="0" applyFont="1" applyFill="1" applyBorder="1" applyAlignment="1">
      <alignment/>
    </xf>
    <xf numFmtId="1" fontId="1" fillId="0" borderId="91" xfId="0" applyFont="1" applyFill="1" applyBorder="1" applyAlignment="1">
      <alignment shrinkToFit="1"/>
    </xf>
    <xf numFmtId="180" fontId="1" fillId="0" borderId="91" xfId="0" applyNumberFormat="1" applyFont="1" applyFill="1" applyBorder="1" applyAlignment="1">
      <alignment shrinkToFit="1"/>
    </xf>
    <xf numFmtId="37" fontId="7" fillId="0" borderId="39" xfId="0" applyNumberFormat="1" applyFont="1" applyFill="1" applyBorder="1" applyAlignment="1" applyProtection="1">
      <alignment/>
      <protection/>
    </xf>
    <xf numFmtId="37" fontId="7" fillId="0" borderId="47" xfId="0" applyNumberFormat="1" applyFont="1" applyFill="1" applyBorder="1" applyAlignment="1" applyProtection="1">
      <alignment/>
      <protection/>
    </xf>
    <xf numFmtId="1" fontId="7" fillId="32" borderId="76" xfId="0" applyFont="1" applyFill="1" applyBorder="1" applyAlignment="1">
      <alignment horizontal="center" shrinkToFit="1"/>
    </xf>
    <xf numFmtId="1" fontId="7" fillId="32" borderId="75" xfId="0" applyFont="1" applyFill="1" applyBorder="1" applyAlignment="1">
      <alignment horizontal="center" shrinkToFit="1"/>
    </xf>
    <xf numFmtId="1" fontId="7" fillId="32" borderId="49" xfId="0" applyFont="1" applyFill="1" applyBorder="1" applyAlignment="1">
      <alignment horizontal="center" shrinkToFit="1"/>
    </xf>
    <xf numFmtId="1" fontId="7" fillId="32" borderId="92" xfId="0" applyFont="1" applyFill="1" applyBorder="1" applyAlignment="1">
      <alignment horizontal="center" shrinkToFit="1"/>
    </xf>
    <xf numFmtId="1" fontId="7" fillId="32" borderId="13" xfId="0" applyFont="1" applyFill="1" applyBorder="1" applyAlignment="1">
      <alignment horizontal="center" shrinkToFit="1"/>
    </xf>
    <xf numFmtId="1" fontId="7" fillId="32" borderId="92" xfId="0" applyFont="1" applyFill="1" applyBorder="1" applyAlignment="1">
      <alignment/>
    </xf>
    <xf numFmtId="1" fontId="7" fillId="32" borderId="92" xfId="0" applyFont="1" applyFill="1" applyBorder="1" applyAlignment="1">
      <alignment horizontal="center"/>
    </xf>
    <xf numFmtId="1" fontId="7" fillId="32" borderId="13" xfId="0" applyFont="1" applyFill="1" applyBorder="1" applyAlignment="1">
      <alignment/>
    </xf>
    <xf numFmtId="1" fontId="7" fillId="32" borderId="13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" fontId="7" fillId="0" borderId="0" xfId="0" applyFont="1" applyFill="1" applyBorder="1" applyAlignment="1">
      <alignment horizontal="right"/>
    </xf>
    <xf numFmtId="1" fontId="5" fillId="0" borderId="0" xfId="0" applyFont="1" applyFill="1" applyAlignment="1">
      <alignment horizontal="center"/>
    </xf>
    <xf numFmtId="1" fontId="8" fillId="0" borderId="0" xfId="0" applyFont="1" applyFill="1" applyAlignment="1">
      <alignment horizontal="left" vertical="top" wrapText="1"/>
    </xf>
    <xf numFmtId="180" fontId="7" fillId="0" borderId="93" xfId="0" applyNumberFormat="1" applyFont="1" applyFill="1" applyBorder="1" applyAlignment="1">
      <alignment horizontal="center"/>
    </xf>
    <xf numFmtId="1" fontId="7" fillId="0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8" sqref="T8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0" width="5.91015625" style="2" customWidth="1"/>
    <col min="21" max="24" width="5.91015625" style="104" customWidth="1"/>
    <col min="25" max="16384" width="10.66015625" style="2" customWidth="1"/>
  </cols>
  <sheetData>
    <row r="1" ht="17.25">
      <c r="A1" s="2" t="s">
        <v>67</v>
      </c>
    </row>
    <row r="2" spans="1:24" s="18" customFormat="1" ht="16.5" customHeight="1">
      <c r="A2" s="151" t="s">
        <v>69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13.5" customHeight="1" thickBot="1">
      <c r="A3" s="150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49" t="s">
        <v>66</v>
      </c>
      <c r="X3" s="149"/>
    </row>
    <row r="4" spans="1:24" s="35" customFormat="1" ht="14.25" customHeight="1">
      <c r="A4" s="87" t="s">
        <v>68</v>
      </c>
      <c r="B4" s="88" t="s">
        <v>4</v>
      </c>
      <c r="C4" s="32" t="s">
        <v>5</v>
      </c>
      <c r="D4" s="89" t="s">
        <v>6</v>
      </c>
      <c r="E4" s="90" t="s">
        <v>7</v>
      </c>
      <c r="F4" s="91" t="s">
        <v>8</v>
      </c>
      <c r="G4" s="91" t="s">
        <v>9</v>
      </c>
      <c r="H4" s="91" t="s">
        <v>10</v>
      </c>
      <c r="I4" s="91" t="s">
        <v>11</v>
      </c>
      <c r="J4" s="91" t="s">
        <v>12</v>
      </c>
      <c r="K4" s="92" t="s">
        <v>13</v>
      </c>
      <c r="L4" s="93" t="s">
        <v>14</v>
      </c>
      <c r="M4" s="91" t="s">
        <v>15</v>
      </c>
      <c r="N4" s="91" t="s">
        <v>16</v>
      </c>
      <c r="O4" s="91" t="s">
        <v>17</v>
      </c>
      <c r="P4" s="91" t="s">
        <v>18</v>
      </c>
      <c r="Q4" s="91" t="s">
        <v>19</v>
      </c>
      <c r="R4" s="91" t="s">
        <v>20</v>
      </c>
      <c r="S4" s="91" t="s">
        <v>21</v>
      </c>
      <c r="T4" s="91" t="s">
        <v>90</v>
      </c>
      <c r="U4" s="105" t="s">
        <v>91</v>
      </c>
      <c r="V4" s="105" t="s">
        <v>92</v>
      </c>
      <c r="W4" s="105" t="s">
        <v>93</v>
      </c>
      <c r="X4" s="106" t="s">
        <v>94</v>
      </c>
    </row>
    <row r="5" spans="1:24" s="35" customFormat="1" ht="11.25" customHeight="1" thickBot="1">
      <c r="A5" s="94" t="s">
        <v>3</v>
      </c>
      <c r="B5" s="20" t="s">
        <v>22</v>
      </c>
      <c r="C5" s="86"/>
      <c r="D5" s="36"/>
      <c r="E5" s="85"/>
      <c r="F5" s="37"/>
      <c r="G5" s="37"/>
      <c r="H5" s="37"/>
      <c r="I5" s="37"/>
      <c r="J5" s="37"/>
      <c r="K5" s="38"/>
      <c r="L5" s="39"/>
      <c r="M5" s="37"/>
      <c r="N5" s="37"/>
      <c r="O5" s="37"/>
      <c r="P5" s="37"/>
      <c r="Q5" s="37"/>
      <c r="R5" s="37"/>
      <c r="S5" s="37"/>
      <c r="T5" s="37"/>
      <c r="U5" s="107"/>
      <c r="V5" s="107"/>
      <c r="W5" s="107"/>
      <c r="X5" s="108"/>
    </row>
    <row r="6" spans="1:24" s="45" customFormat="1" ht="13.5" customHeight="1">
      <c r="A6" s="95"/>
      <c r="B6" s="13" t="s">
        <v>0</v>
      </c>
      <c r="C6" s="30">
        <f>C9+C12+C15+C18+C21+C24+C27+C30+C33+C36+C39+C42+C45+C48+C51+C54+C57+C60+C63+C66+C69+C72+C75+C78+C81+C84+C87+C90+C93+C96+C99+C102+C105+C108+C111+C114+C117+C120+C123+C126+C129</f>
        <v>720548</v>
      </c>
      <c r="D6" s="43">
        <f>D9+D12+D15+D18+D21+D24+D27+D30+D33+D36+D39+D42+D45+D48+D51+D54+D57+D60+D63+D66+D69+D72+D75+D78+D81+D84+D87+D90+D93+D96+D99+D102+D105+D108+D111+D114+D117+D120+D123+D126+D129</f>
        <v>43288</v>
      </c>
      <c r="E6" s="80">
        <f>E9+E12+E15+E18+E21+E24+E27+E30+E33+E36+E39+E42+E45+E48+E51+E54+E57+E60+E63+E66+E69+E72+E75+E78+E81+E84+E87+E90+E93+E96+E99+E102+E105+E108+E111+E114+E117+E120+E123+E126+E129</f>
        <v>43701</v>
      </c>
      <c r="F6" s="80">
        <f aca="true" t="shared" si="0" ref="F6:X6">F9+F12+F15+F18+F21+F24+F27+F30+F33+F36+F39+F42+F45+F48+F51+F54+F57+F60+F63+F66+F69+F72+F75+F78+F81+F84+F87+F90+F93+F96+F99+F102+F105+F108+F111+F114+F117+F120+F123+F126+F129</f>
        <v>42928</v>
      </c>
      <c r="G6" s="80">
        <f t="shared" si="0"/>
        <v>43023</v>
      </c>
      <c r="H6" s="80">
        <f t="shared" si="0"/>
        <v>39794</v>
      </c>
      <c r="I6" s="80">
        <f t="shared" si="0"/>
        <v>41521</v>
      </c>
      <c r="J6" s="80">
        <f t="shared" si="0"/>
        <v>46280</v>
      </c>
      <c r="K6" s="80">
        <f t="shared" si="0"/>
        <v>49637</v>
      </c>
      <c r="L6" s="80">
        <f t="shared" si="0"/>
        <v>54967</v>
      </c>
      <c r="M6" s="80">
        <f t="shared" si="0"/>
        <v>47617</v>
      </c>
      <c r="N6" s="80">
        <f t="shared" si="0"/>
        <v>45439</v>
      </c>
      <c r="O6" s="80">
        <f t="shared" si="0"/>
        <v>46890</v>
      </c>
      <c r="P6" s="80">
        <f t="shared" si="0"/>
        <v>50396</v>
      </c>
      <c r="Q6" s="80">
        <f t="shared" si="0"/>
        <v>42512</v>
      </c>
      <c r="R6" s="80">
        <f t="shared" si="0"/>
        <v>26202</v>
      </c>
      <c r="S6" s="80">
        <f t="shared" si="0"/>
        <v>25324</v>
      </c>
      <c r="T6" s="80">
        <f t="shared" si="0"/>
        <v>18245</v>
      </c>
      <c r="U6" s="80">
        <f t="shared" si="0"/>
        <v>8883</v>
      </c>
      <c r="V6" s="80">
        <f t="shared" si="0"/>
        <v>2888</v>
      </c>
      <c r="W6" s="81">
        <f t="shared" si="0"/>
        <v>751</v>
      </c>
      <c r="X6" s="96">
        <f t="shared" si="0"/>
        <v>124</v>
      </c>
    </row>
    <row r="7" spans="1:24" s="45" customFormat="1" ht="13.5" customHeight="1">
      <c r="A7" s="97" t="s">
        <v>72</v>
      </c>
      <c r="B7" s="13" t="s">
        <v>1</v>
      </c>
      <c r="C7" s="28">
        <f>C10+C13+C16+C19+C22+C25+C28+C31+C34+C37+C40+C43+C46+C49+C52+C55+C58+C61+C64+C67+C70+C73+C76+C79+C82+C85+C88+C91+C94+C97+C100+C103+C106+C109+C112+C115+C118+C121+C124+C127+C130</f>
        <v>740683</v>
      </c>
      <c r="D7" s="43">
        <f>D10+D13+D16+D19+D22+D25+D28+D31+D34+D37+D40+D43+D46+D49+D52+D55+D58+D61+D64+D67+D70+D73+D76+D79+D82+D85+D88+D91+D94+D97+D100+D103+D106+D109+D112+D115+D118+D121+D124+D127+D130</f>
        <v>41714</v>
      </c>
      <c r="E7" s="80">
        <f aca="true" t="shared" si="1" ref="E7:X7">E10+E13+E16+E19+E22+E25+E28+E31+E34+E37+E40+E43+E46+E49+E52+E55+E58+E61+E64+E67+E70+E73+E76+E79+E82+E85+E88+E91+E94+E97+E100+E103+E106+E109+E112+E115+E118+E121+E124+E127+E130</f>
        <v>41842</v>
      </c>
      <c r="F7" s="80">
        <f t="shared" si="1"/>
        <v>40506</v>
      </c>
      <c r="G7" s="80">
        <f t="shared" si="1"/>
        <v>40809</v>
      </c>
      <c r="H7" s="80">
        <f t="shared" si="1"/>
        <v>38157</v>
      </c>
      <c r="I7" s="80">
        <f t="shared" si="1"/>
        <v>41150</v>
      </c>
      <c r="J7" s="80">
        <f t="shared" si="1"/>
        <v>47473</v>
      </c>
      <c r="K7" s="80">
        <f t="shared" si="1"/>
        <v>50062</v>
      </c>
      <c r="L7" s="80">
        <f t="shared" si="1"/>
        <v>54078</v>
      </c>
      <c r="M7" s="80">
        <f t="shared" si="1"/>
        <v>47438</v>
      </c>
      <c r="N7" s="80">
        <f t="shared" si="1"/>
        <v>44597</v>
      </c>
      <c r="O7" s="80">
        <f t="shared" si="1"/>
        <v>45588</v>
      </c>
      <c r="P7" s="80">
        <f t="shared" si="1"/>
        <v>48553</v>
      </c>
      <c r="Q7" s="80">
        <f t="shared" si="1"/>
        <v>41639</v>
      </c>
      <c r="R7" s="80">
        <f t="shared" si="1"/>
        <v>28539</v>
      </c>
      <c r="S7" s="80">
        <f t="shared" si="1"/>
        <v>30582</v>
      </c>
      <c r="T7" s="80">
        <f t="shared" si="1"/>
        <v>25791</v>
      </c>
      <c r="U7" s="80">
        <f t="shared" si="1"/>
        <v>17864</v>
      </c>
      <c r="V7" s="80">
        <f t="shared" si="1"/>
        <v>9513</v>
      </c>
      <c r="W7" s="81">
        <f t="shared" si="1"/>
        <v>3760</v>
      </c>
      <c r="X7" s="98">
        <f t="shared" si="1"/>
        <v>841</v>
      </c>
    </row>
    <row r="8" spans="1:24" s="45" customFormat="1" ht="13.5" customHeight="1" thickBot="1">
      <c r="A8" s="99"/>
      <c r="B8" s="7" t="s">
        <v>2</v>
      </c>
      <c r="C8" s="29">
        <f>C6+C7</f>
        <v>1461231</v>
      </c>
      <c r="D8" s="48">
        <f>D6+D7</f>
        <v>85002</v>
      </c>
      <c r="E8" s="82">
        <f aca="true" t="shared" si="2" ref="E8:X8">E6+E7</f>
        <v>85543</v>
      </c>
      <c r="F8" s="82">
        <f t="shared" si="2"/>
        <v>83434</v>
      </c>
      <c r="G8" s="82">
        <f t="shared" si="2"/>
        <v>83832</v>
      </c>
      <c r="H8" s="82">
        <f t="shared" si="2"/>
        <v>77951</v>
      </c>
      <c r="I8" s="82">
        <f t="shared" si="2"/>
        <v>82671</v>
      </c>
      <c r="J8" s="82">
        <f t="shared" si="2"/>
        <v>93753</v>
      </c>
      <c r="K8" s="82">
        <f t="shared" si="2"/>
        <v>99699</v>
      </c>
      <c r="L8" s="82">
        <f t="shared" si="2"/>
        <v>109045</v>
      </c>
      <c r="M8" s="82">
        <f t="shared" si="2"/>
        <v>95055</v>
      </c>
      <c r="N8" s="82">
        <f t="shared" si="2"/>
        <v>90036</v>
      </c>
      <c r="O8" s="82">
        <f t="shared" si="2"/>
        <v>92478</v>
      </c>
      <c r="P8" s="82">
        <f t="shared" si="2"/>
        <v>98949</v>
      </c>
      <c r="Q8" s="82">
        <f t="shared" si="2"/>
        <v>84151</v>
      </c>
      <c r="R8" s="82">
        <f t="shared" si="2"/>
        <v>54741</v>
      </c>
      <c r="S8" s="82">
        <f t="shared" si="2"/>
        <v>55906</v>
      </c>
      <c r="T8" s="82">
        <f t="shared" si="2"/>
        <v>44036</v>
      </c>
      <c r="U8" s="82">
        <f t="shared" si="2"/>
        <v>26747</v>
      </c>
      <c r="V8" s="82">
        <f t="shared" si="2"/>
        <v>12401</v>
      </c>
      <c r="W8" s="83">
        <f t="shared" si="2"/>
        <v>4511</v>
      </c>
      <c r="X8" s="100">
        <f t="shared" si="2"/>
        <v>965</v>
      </c>
    </row>
    <row r="9" spans="1:24" s="45" customFormat="1" ht="13.5" customHeight="1">
      <c r="A9" s="140" t="s">
        <v>25</v>
      </c>
      <c r="B9" s="15" t="s">
        <v>0</v>
      </c>
      <c r="C9" s="30">
        <f>'年齢別 (日本人)'!C9+'年齢別(外国人)'!C9</f>
        <v>157269</v>
      </c>
      <c r="D9" s="50">
        <f>'年齢別 (日本人)'!D9+'年齢別(外国人)'!D9</f>
        <v>8529</v>
      </c>
      <c r="E9" s="50">
        <f>'年齢別 (日本人)'!E9+'年齢別(外国人)'!E9</f>
        <v>8740</v>
      </c>
      <c r="F9" s="50">
        <f>'年齢別 (日本人)'!F9+'年齢別(外国人)'!F9</f>
        <v>8742</v>
      </c>
      <c r="G9" s="50">
        <f>'年齢別 (日本人)'!G9+'年齢別(外国人)'!G9</f>
        <v>8984</v>
      </c>
      <c r="H9" s="50">
        <f>'年齢別 (日本人)'!H9+'年齢別(外国人)'!H9</f>
        <v>9050</v>
      </c>
      <c r="I9" s="50">
        <f>'年齢別 (日本人)'!I9+'年齢別(外国人)'!I9</f>
        <v>9544</v>
      </c>
      <c r="J9" s="50">
        <f>'年齢別 (日本人)'!J9+'年齢別(外国人)'!J9</f>
        <v>10133</v>
      </c>
      <c r="K9" s="50">
        <f>'年齢別 (日本人)'!K9+'年齢別(外国人)'!K9</f>
        <v>10995</v>
      </c>
      <c r="L9" s="50">
        <f>'年齢別 (日本人)'!L9+'年齢別(外国人)'!L9</f>
        <v>12835</v>
      </c>
      <c r="M9" s="50">
        <f>'年齢別 (日本人)'!M9+'年齢別(外国人)'!M9</f>
        <v>11451</v>
      </c>
      <c r="N9" s="50">
        <f>'年齢別 (日本人)'!N9+'年齢別(外国人)'!N9</f>
        <v>10278</v>
      </c>
      <c r="O9" s="50">
        <f>'年齢別 (日本人)'!O9+'年齢別(外国人)'!O9</f>
        <v>9604</v>
      </c>
      <c r="P9" s="50">
        <f>'年齢別 (日本人)'!P9+'年齢別(外国人)'!P9</f>
        <v>10537</v>
      </c>
      <c r="Q9" s="50">
        <f>'年齢別 (日本人)'!Q9+'年齢別(外国人)'!Q9</f>
        <v>9241</v>
      </c>
      <c r="R9" s="50">
        <f>'年齢別 (日本人)'!R9+'年齢別(外国人)'!R9</f>
        <v>5750</v>
      </c>
      <c r="S9" s="50">
        <f>'年齢別 (日本人)'!S9+'年齢別(外国人)'!S9</f>
        <v>5824</v>
      </c>
      <c r="T9" s="50">
        <f>'年齢別 (日本人)'!T9+'年齢別(外国人)'!T9</f>
        <v>4286</v>
      </c>
      <c r="U9" s="50">
        <f>'年齢別 (日本人)'!U9+'年齢別(外国人)'!U9</f>
        <v>1956</v>
      </c>
      <c r="V9" s="50">
        <f>'年齢別 (日本人)'!V9+'年齢別(外国人)'!V9</f>
        <v>642</v>
      </c>
      <c r="W9" s="50">
        <f>'年齢別 (日本人)'!W9+'年齢別(外国人)'!W9</f>
        <v>125</v>
      </c>
      <c r="X9" s="118">
        <f>'年齢別 (日本人)'!X9+'年齢別(外国人)'!X9</f>
        <v>23</v>
      </c>
    </row>
    <row r="10" spans="1:24" s="45" customFormat="1" ht="13.5" customHeight="1">
      <c r="A10" s="140"/>
      <c r="B10" s="16" t="s">
        <v>1</v>
      </c>
      <c r="C10" s="28">
        <f>'年齢別 (日本人)'!C10+'年齢別(外国人)'!C10</f>
        <v>166900</v>
      </c>
      <c r="D10" s="56">
        <f>'年齢別 (日本人)'!D10+'年齢別(外国人)'!D10</f>
        <v>8166</v>
      </c>
      <c r="E10" s="56">
        <f>'年齢別 (日本人)'!E10+'年齢別(外国人)'!E10</f>
        <v>8446</v>
      </c>
      <c r="F10" s="56">
        <f>'年齢別 (日本人)'!F10+'年齢別(外国人)'!F10</f>
        <v>8318</v>
      </c>
      <c r="G10" s="56">
        <f>'年齢別 (日本人)'!G10+'年齢別(外国人)'!G10</f>
        <v>8622</v>
      </c>
      <c r="H10" s="56">
        <f>'年齢別 (日本人)'!H10+'年齢別(外国人)'!H10</f>
        <v>8388</v>
      </c>
      <c r="I10" s="56">
        <f>'年齢別 (日本人)'!I10+'年齢別(外国人)'!I10</f>
        <v>9148</v>
      </c>
      <c r="J10" s="56">
        <f>'年齢別 (日本人)'!J10+'年齢別(外国人)'!J10</f>
        <v>10448</v>
      </c>
      <c r="K10" s="56">
        <f>'年齢別 (日本人)'!K10+'年齢別(外国人)'!K10</f>
        <v>11094</v>
      </c>
      <c r="L10" s="56">
        <f>'年齢別 (日本人)'!L10+'年齢別(外国人)'!L10</f>
        <v>12771</v>
      </c>
      <c r="M10" s="56">
        <f>'年齢別 (日本人)'!M10+'年齢別(外国人)'!M10</f>
        <v>11590</v>
      </c>
      <c r="N10" s="56">
        <f>'年齢別 (日本人)'!N10+'年齢別(外国人)'!N10</f>
        <v>10522</v>
      </c>
      <c r="O10" s="56">
        <f>'年齢別 (日本人)'!O10+'年齢別(外国人)'!O10</f>
        <v>10004</v>
      </c>
      <c r="P10" s="56">
        <f>'年齢別 (日本人)'!P10+'年齢別(外国人)'!P10</f>
        <v>10923</v>
      </c>
      <c r="Q10" s="56">
        <f>'年齢別 (日本人)'!Q10+'年齢別(外国人)'!Q10</f>
        <v>9937</v>
      </c>
      <c r="R10" s="56">
        <f>'年齢別 (日本人)'!R10+'年齢別(外国人)'!R10</f>
        <v>7233</v>
      </c>
      <c r="S10" s="56">
        <f>'年齢別 (日本人)'!S10+'年齢別(外国人)'!S10</f>
        <v>7909</v>
      </c>
      <c r="T10" s="56">
        <f>'年齢別 (日本人)'!T10+'年齢別(外国人)'!T10</f>
        <v>6348</v>
      </c>
      <c r="U10" s="56">
        <f>'年齢別 (日本人)'!U10+'年齢別(外国人)'!U10</f>
        <v>4158</v>
      </c>
      <c r="V10" s="56">
        <f>'年齢別 (日本人)'!V10+'年齢別(外国人)'!V10</f>
        <v>1986</v>
      </c>
      <c r="W10" s="56">
        <f>'年齢別 (日本人)'!W10+'年齢別(外国人)'!W10</f>
        <v>735</v>
      </c>
      <c r="X10" s="119">
        <f>'年齢別 (日本人)'!X10+'年齢別(外国人)'!X10</f>
        <v>154</v>
      </c>
    </row>
    <row r="11" spans="1:24" s="45" customFormat="1" ht="13.5" customHeight="1" thickBot="1">
      <c r="A11" s="141"/>
      <c r="B11" s="17" t="s">
        <v>2</v>
      </c>
      <c r="C11" s="29">
        <f>C9+C10</f>
        <v>324169</v>
      </c>
      <c r="D11" s="61">
        <f>D9+D10</f>
        <v>16695</v>
      </c>
      <c r="E11" s="62">
        <f>E9+E10</f>
        <v>17186</v>
      </c>
      <c r="F11" s="62">
        <f aca="true" t="shared" si="3" ref="F11:W11">F9+F10</f>
        <v>17060</v>
      </c>
      <c r="G11" s="62">
        <f t="shared" si="3"/>
        <v>17606</v>
      </c>
      <c r="H11" s="62">
        <f t="shared" si="3"/>
        <v>17438</v>
      </c>
      <c r="I11" s="62">
        <f t="shared" si="3"/>
        <v>18692</v>
      </c>
      <c r="J11" s="62">
        <f t="shared" si="3"/>
        <v>20581</v>
      </c>
      <c r="K11" s="62">
        <f t="shared" si="3"/>
        <v>22089</v>
      </c>
      <c r="L11" s="62">
        <f t="shared" si="3"/>
        <v>25606</v>
      </c>
      <c r="M11" s="62">
        <f t="shared" si="3"/>
        <v>23041</v>
      </c>
      <c r="N11" s="62">
        <f t="shared" si="3"/>
        <v>20800</v>
      </c>
      <c r="O11" s="62">
        <f t="shared" si="3"/>
        <v>19608</v>
      </c>
      <c r="P11" s="62">
        <f t="shared" si="3"/>
        <v>21460</v>
      </c>
      <c r="Q11" s="62">
        <f t="shared" si="3"/>
        <v>19178</v>
      </c>
      <c r="R11" s="62">
        <f t="shared" si="3"/>
        <v>12983</v>
      </c>
      <c r="S11" s="62">
        <f t="shared" si="3"/>
        <v>13733</v>
      </c>
      <c r="T11" s="62">
        <f t="shared" si="3"/>
        <v>10634</v>
      </c>
      <c r="U11" s="62">
        <f t="shared" si="3"/>
        <v>6114</v>
      </c>
      <c r="V11" s="62">
        <f t="shared" si="3"/>
        <v>2628</v>
      </c>
      <c r="W11" s="62">
        <f t="shared" si="3"/>
        <v>860</v>
      </c>
      <c r="X11" s="120">
        <f>X9+X10</f>
        <v>177</v>
      </c>
    </row>
    <row r="12" spans="1:24" s="45" customFormat="1" ht="13.5" customHeight="1">
      <c r="A12" s="140" t="s">
        <v>26</v>
      </c>
      <c r="B12" s="15" t="s">
        <v>0</v>
      </c>
      <c r="C12" s="30">
        <f>'年齢別 (日本人)'!C12+'年齢別(外国人)'!C12</f>
        <v>47535</v>
      </c>
      <c r="D12" s="50">
        <f>'年齢別 (日本人)'!D12+'年齢別(外国人)'!D12</f>
        <v>3094</v>
      </c>
      <c r="E12" s="50">
        <f>'年齢別 (日本人)'!E12+'年齢別(外国人)'!E12</f>
        <v>2954</v>
      </c>
      <c r="F12" s="50">
        <f>'年齢別 (日本人)'!F12+'年齢別(外国人)'!F12</f>
        <v>2882</v>
      </c>
      <c r="G12" s="50">
        <f>'年齢別 (日本人)'!G12+'年齢別(外国人)'!G12</f>
        <v>2930</v>
      </c>
      <c r="H12" s="50">
        <f>'年齢別 (日本人)'!H12+'年齢別(外国人)'!H12</f>
        <v>3112</v>
      </c>
      <c r="I12" s="50">
        <f>'年齢別 (日本人)'!I12+'年齢別(外国人)'!I12</f>
        <v>2882</v>
      </c>
      <c r="J12" s="50">
        <f>'年齢別 (日本人)'!J12+'年齢別(外国人)'!J12</f>
        <v>3331</v>
      </c>
      <c r="K12" s="50">
        <f>'年齢別 (日本人)'!K12+'年齢別(外国人)'!K12</f>
        <v>3547</v>
      </c>
      <c r="L12" s="50">
        <f>'年齢別 (日本人)'!L12+'年齢別(外国人)'!L12</f>
        <v>3838</v>
      </c>
      <c r="M12" s="50">
        <f>'年齢別 (日本人)'!M12+'年齢別(外国人)'!M12</f>
        <v>3326</v>
      </c>
      <c r="N12" s="50">
        <f>'年齢別 (日本人)'!N12+'年齢別(外国人)'!N12</f>
        <v>2862</v>
      </c>
      <c r="O12" s="50">
        <f>'年齢別 (日本人)'!O12+'年齢別(外国人)'!O12</f>
        <v>2743</v>
      </c>
      <c r="P12" s="50">
        <f>'年齢別 (日本人)'!P12+'年齢別(外国人)'!P12</f>
        <v>2918</v>
      </c>
      <c r="Q12" s="50">
        <f>'年齢別 (日本人)'!Q12+'年齢別(外国人)'!Q12</f>
        <v>2336</v>
      </c>
      <c r="R12" s="50">
        <f>'年齢別 (日本人)'!R12+'年齢別(外国人)'!R12</f>
        <v>1586</v>
      </c>
      <c r="S12" s="50">
        <f>'年齢別 (日本人)'!S12+'年齢別(外国人)'!S12</f>
        <v>1552</v>
      </c>
      <c r="T12" s="50">
        <f>'年齢別 (日本人)'!T12+'年齢別(外国人)'!T12</f>
        <v>1057</v>
      </c>
      <c r="U12" s="50">
        <f>'年齢別 (日本人)'!U12+'年齢別(外国人)'!U12</f>
        <v>413</v>
      </c>
      <c r="V12" s="50">
        <f>'年齢別 (日本人)'!V12+'年齢別(外国人)'!V12</f>
        <v>131</v>
      </c>
      <c r="W12" s="50">
        <f>'年齢別 (日本人)'!W12+'年齢別(外国人)'!W12</f>
        <v>39</v>
      </c>
      <c r="X12" s="118">
        <f>'年齢別 (日本人)'!X12+'年齢別(外国人)'!X12</f>
        <v>2</v>
      </c>
    </row>
    <row r="13" spans="1:24" s="45" customFormat="1" ht="13.5" customHeight="1">
      <c r="A13" s="140"/>
      <c r="B13" s="16" t="s">
        <v>1</v>
      </c>
      <c r="C13" s="28">
        <f>'年齢別 (日本人)'!C13+'年齢別(外国人)'!C13</f>
        <v>49974</v>
      </c>
      <c r="D13" s="56">
        <f>'年齢別 (日本人)'!D13+'年齢別(外国人)'!D13</f>
        <v>3053</v>
      </c>
      <c r="E13" s="56">
        <f>'年齢別 (日本人)'!E13+'年齢別(外国人)'!E13</f>
        <v>2863</v>
      </c>
      <c r="F13" s="56">
        <f>'年齢別 (日本人)'!F13+'年齢別(外国人)'!F13</f>
        <v>2700</v>
      </c>
      <c r="G13" s="56">
        <f>'年齢別 (日本人)'!G13+'年齢別(外国人)'!G13</f>
        <v>2785</v>
      </c>
      <c r="H13" s="56">
        <f>'年齢別 (日本人)'!H13+'年齢別(外国人)'!H13</f>
        <v>2803</v>
      </c>
      <c r="I13" s="56">
        <f>'年齢別 (日本人)'!I13+'年齢別(外国人)'!I13</f>
        <v>3082</v>
      </c>
      <c r="J13" s="56">
        <f>'年齢別 (日本人)'!J13+'年齢別(外国人)'!J13</f>
        <v>3495</v>
      </c>
      <c r="K13" s="56">
        <f>'年齢別 (日本人)'!K13+'年齢別(外国人)'!K13</f>
        <v>3593</v>
      </c>
      <c r="L13" s="56">
        <f>'年齢別 (日本人)'!L13+'年齢別(外国人)'!L13</f>
        <v>3995</v>
      </c>
      <c r="M13" s="56">
        <f>'年齢別 (日本人)'!M13+'年齢別(外国人)'!M13</f>
        <v>3479</v>
      </c>
      <c r="N13" s="56">
        <f>'年齢別 (日本人)'!N13+'年齢別(外国人)'!N13</f>
        <v>2947</v>
      </c>
      <c r="O13" s="56">
        <f>'年齢別 (日本人)'!O13+'年齢別(外国人)'!O13</f>
        <v>2808</v>
      </c>
      <c r="P13" s="56">
        <f>'年齢別 (日本人)'!P13+'年齢別(外国人)'!P13</f>
        <v>2979</v>
      </c>
      <c r="Q13" s="56">
        <f>'年齢別 (日本人)'!Q13+'年齢別(外国人)'!Q13</f>
        <v>2629</v>
      </c>
      <c r="R13" s="56">
        <f>'年齢別 (日本人)'!R13+'年齢別(外国人)'!R13</f>
        <v>1823</v>
      </c>
      <c r="S13" s="56">
        <f>'年齢別 (日本人)'!S13+'年齢別(外国人)'!S13</f>
        <v>1910</v>
      </c>
      <c r="T13" s="56">
        <f>'年齢別 (日本人)'!T13+'年齢別(外国人)'!T13</f>
        <v>1516</v>
      </c>
      <c r="U13" s="56">
        <f>'年齢別 (日本人)'!U13+'年齢別(外国人)'!U13</f>
        <v>868</v>
      </c>
      <c r="V13" s="56">
        <f>'年齢別 (日本人)'!V13+'年齢別(外国人)'!V13</f>
        <v>455</v>
      </c>
      <c r="W13" s="56">
        <f>'年齢別 (日本人)'!W13+'年齢別(外国人)'!W13</f>
        <v>144</v>
      </c>
      <c r="X13" s="119">
        <f>'年齢別 (日本人)'!X13+'年齢別(外国人)'!X13</f>
        <v>47</v>
      </c>
    </row>
    <row r="14" spans="1:24" s="45" customFormat="1" ht="13.5" customHeight="1" thickBot="1">
      <c r="A14" s="141"/>
      <c r="B14" s="17" t="s">
        <v>2</v>
      </c>
      <c r="C14" s="29">
        <f>C12+C13</f>
        <v>97509</v>
      </c>
      <c r="D14" s="66">
        <f>D12+D13</f>
        <v>6147</v>
      </c>
      <c r="E14" s="66">
        <f>E12+E13</f>
        <v>5817</v>
      </c>
      <c r="F14" s="66">
        <f aca="true" t="shared" si="4" ref="F14:W14">F12+F13</f>
        <v>5582</v>
      </c>
      <c r="G14" s="66">
        <f t="shared" si="4"/>
        <v>5715</v>
      </c>
      <c r="H14" s="66">
        <f t="shared" si="4"/>
        <v>5915</v>
      </c>
      <c r="I14" s="66">
        <f t="shared" si="4"/>
        <v>5964</v>
      </c>
      <c r="J14" s="66">
        <f t="shared" si="4"/>
        <v>6826</v>
      </c>
      <c r="K14" s="66">
        <f t="shared" si="4"/>
        <v>7140</v>
      </c>
      <c r="L14" s="66">
        <f t="shared" si="4"/>
        <v>7833</v>
      </c>
      <c r="M14" s="66">
        <f t="shared" si="4"/>
        <v>6805</v>
      </c>
      <c r="N14" s="66">
        <f t="shared" si="4"/>
        <v>5809</v>
      </c>
      <c r="O14" s="66">
        <f t="shared" si="4"/>
        <v>5551</v>
      </c>
      <c r="P14" s="66">
        <f t="shared" si="4"/>
        <v>5897</v>
      </c>
      <c r="Q14" s="66">
        <f t="shared" si="4"/>
        <v>4965</v>
      </c>
      <c r="R14" s="66">
        <f t="shared" si="4"/>
        <v>3409</v>
      </c>
      <c r="S14" s="66">
        <f t="shared" si="4"/>
        <v>3462</v>
      </c>
      <c r="T14" s="66">
        <f t="shared" si="4"/>
        <v>2573</v>
      </c>
      <c r="U14" s="66">
        <f t="shared" si="4"/>
        <v>1281</v>
      </c>
      <c r="V14" s="66">
        <f t="shared" si="4"/>
        <v>586</v>
      </c>
      <c r="W14" s="66">
        <f t="shared" si="4"/>
        <v>183</v>
      </c>
      <c r="X14" s="120">
        <f>X12+X13</f>
        <v>49</v>
      </c>
    </row>
    <row r="15" spans="1:24" s="45" customFormat="1" ht="13.5" customHeight="1">
      <c r="A15" s="140" t="s">
        <v>27</v>
      </c>
      <c r="B15" s="15" t="s">
        <v>0</v>
      </c>
      <c r="C15" s="30">
        <f>'年齢別 (日本人)'!C15+'年齢別(外国人)'!C15</f>
        <v>24551</v>
      </c>
      <c r="D15" s="50">
        <f>'年齢別 (日本人)'!D15+'年齢別(外国人)'!D15</f>
        <v>1516</v>
      </c>
      <c r="E15" s="50">
        <f>'年齢別 (日本人)'!E15+'年齢別(外国人)'!E15</f>
        <v>1587</v>
      </c>
      <c r="F15" s="50">
        <f>'年齢別 (日本人)'!F15+'年齢別(外国人)'!F15</f>
        <v>1392</v>
      </c>
      <c r="G15" s="50">
        <f>'年齢別 (日本人)'!G15+'年齢別(外国人)'!G15</f>
        <v>1204</v>
      </c>
      <c r="H15" s="50">
        <f>'年齢別 (日本人)'!H15+'年齢別(外国人)'!H15</f>
        <v>874</v>
      </c>
      <c r="I15" s="50">
        <f>'年齢別 (日本人)'!I15+'年齢別(外国人)'!I15</f>
        <v>1312</v>
      </c>
      <c r="J15" s="50">
        <f>'年齢別 (日本人)'!J15+'年齢別(外国人)'!J15</f>
        <v>1668</v>
      </c>
      <c r="K15" s="50">
        <f>'年齢別 (日本人)'!K15+'年齢別(外国人)'!K15</f>
        <v>1840</v>
      </c>
      <c r="L15" s="50">
        <f>'年齢別 (日本人)'!L15+'年齢別(外国人)'!L15</f>
        <v>1830</v>
      </c>
      <c r="M15" s="50">
        <f>'年齢別 (日本人)'!M15+'年齢別(外国人)'!M15</f>
        <v>1651</v>
      </c>
      <c r="N15" s="50">
        <f>'年齢別 (日本人)'!N15+'年齢別(外国人)'!N15</f>
        <v>1651</v>
      </c>
      <c r="O15" s="50">
        <f>'年齢別 (日本人)'!O15+'年齢別(外国人)'!O15</f>
        <v>1857</v>
      </c>
      <c r="P15" s="50">
        <f>'年齢別 (日本人)'!P15+'年齢別(外国人)'!P15</f>
        <v>1969</v>
      </c>
      <c r="Q15" s="50">
        <f>'年齢別 (日本人)'!Q15+'年齢別(外国人)'!Q15</f>
        <v>1542</v>
      </c>
      <c r="R15" s="50">
        <f>'年齢別 (日本人)'!R15+'年齢別(外国人)'!R15</f>
        <v>829</v>
      </c>
      <c r="S15" s="50">
        <f>'年齢別 (日本人)'!S15+'年齢別(外国人)'!S15</f>
        <v>784</v>
      </c>
      <c r="T15" s="50">
        <f>'年齢別 (日本人)'!T15+'年齢別(外国人)'!T15</f>
        <v>590</v>
      </c>
      <c r="U15" s="50">
        <f>'年齢別 (日本人)'!U15+'年齢別(外国人)'!U15</f>
        <v>305</v>
      </c>
      <c r="V15" s="50">
        <f>'年齢別 (日本人)'!V15+'年齢別(外国人)'!V15</f>
        <v>124</v>
      </c>
      <c r="W15" s="50">
        <f>'年齢別 (日本人)'!W15+'年齢別(外国人)'!W15</f>
        <v>24</v>
      </c>
      <c r="X15" s="118">
        <f>'年齢別 (日本人)'!X15+'年齢別(外国人)'!X15</f>
        <v>2</v>
      </c>
    </row>
    <row r="16" spans="1:24" s="45" customFormat="1" ht="13.5" customHeight="1">
      <c r="A16" s="140"/>
      <c r="B16" s="16" t="s">
        <v>1</v>
      </c>
      <c r="C16" s="28">
        <f>'年齢別 (日本人)'!C16+'年齢別(外国人)'!C16</f>
        <v>24623</v>
      </c>
      <c r="D16" s="56">
        <f>'年齢別 (日本人)'!D16+'年齢別(外国人)'!D16</f>
        <v>1557</v>
      </c>
      <c r="E16" s="56">
        <f>'年齢別 (日本人)'!E16+'年齢別(外国人)'!E16</f>
        <v>1531</v>
      </c>
      <c r="F16" s="56">
        <f>'年齢別 (日本人)'!F16+'年齢別(外国人)'!F16</f>
        <v>1341</v>
      </c>
      <c r="G16" s="56">
        <f>'年齢別 (日本人)'!G16+'年齢別(外国人)'!G16</f>
        <v>1199</v>
      </c>
      <c r="H16" s="56">
        <f>'年齢別 (日本人)'!H16+'年齢別(外国人)'!H16</f>
        <v>840</v>
      </c>
      <c r="I16" s="56">
        <f>'年齢別 (日本人)'!I16+'年齢別(外国人)'!I16</f>
        <v>1318</v>
      </c>
      <c r="J16" s="56">
        <f>'年齢別 (日本人)'!J16+'年齢別(外国人)'!J16</f>
        <v>1745</v>
      </c>
      <c r="K16" s="56">
        <f>'年齢別 (日本人)'!K16+'年齢別(外国人)'!K16</f>
        <v>1906</v>
      </c>
      <c r="L16" s="56">
        <f>'年齢別 (日本人)'!L16+'年齢別(外国人)'!L16</f>
        <v>1760</v>
      </c>
      <c r="M16" s="56">
        <f>'年齢別 (日本人)'!M16+'年齢別(外国人)'!M16</f>
        <v>1496</v>
      </c>
      <c r="N16" s="56">
        <f>'年齢別 (日本人)'!N16+'年齢別(外国人)'!N16</f>
        <v>1427</v>
      </c>
      <c r="O16" s="56">
        <f>'年齢別 (日本人)'!O16+'年齢別(外国人)'!O16</f>
        <v>1722</v>
      </c>
      <c r="P16" s="56">
        <f>'年齢別 (日本人)'!P16+'年齢別(外国人)'!P16</f>
        <v>1690</v>
      </c>
      <c r="Q16" s="56">
        <f>'年齢別 (日本人)'!Q16+'年齢別(外国人)'!Q16</f>
        <v>1369</v>
      </c>
      <c r="R16" s="56">
        <f>'年齢別 (日本人)'!R16+'年齢別(外国人)'!R16</f>
        <v>827</v>
      </c>
      <c r="S16" s="56">
        <f>'年齢別 (日本人)'!S16+'年齢別(外国人)'!S16</f>
        <v>915</v>
      </c>
      <c r="T16" s="56">
        <f>'年齢別 (日本人)'!T16+'年齢別(外国人)'!T16</f>
        <v>853</v>
      </c>
      <c r="U16" s="56">
        <f>'年齢別 (日本人)'!U16+'年齢別(外国人)'!U16</f>
        <v>617</v>
      </c>
      <c r="V16" s="56">
        <f>'年齢別 (日本人)'!V16+'年齢別(外国人)'!V16</f>
        <v>352</v>
      </c>
      <c r="W16" s="56">
        <f>'年齢別 (日本人)'!W16+'年齢別(外国人)'!W16</f>
        <v>127</v>
      </c>
      <c r="X16" s="119">
        <f>'年齢別 (日本人)'!X16+'年齢別(外国人)'!X16</f>
        <v>31</v>
      </c>
    </row>
    <row r="17" spans="1:24" s="45" customFormat="1" ht="13.5" customHeight="1" thickBot="1">
      <c r="A17" s="141"/>
      <c r="B17" s="17" t="s">
        <v>2</v>
      </c>
      <c r="C17" s="29">
        <f>C15+C16</f>
        <v>49174</v>
      </c>
      <c r="D17" s="66">
        <f>D15+D16</f>
        <v>3073</v>
      </c>
      <c r="E17" s="66">
        <f>E15+E16</f>
        <v>3118</v>
      </c>
      <c r="F17" s="66">
        <f aca="true" t="shared" si="5" ref="F17:W17">F15+F16</f>
        <v>2733</v>
      </c>
      <c r="G17" s="66">
        <f t="shared" si="5"/>
        <v>2403</v>
      </c>
      <c r="H17" s="66">
        <f t="shared" si="5"/>
        <v>1714</v>
      </c>
      <c r="I17" s="66">
        <f t="shared" si="5"/>
        <v>2630</v>
      </c>
      <c r="J17" s="66">
        <f t="shared" si="5"/>
        <v>3413</v>
      </c>
      <c r="K17" s="66">
        <f t="shared" si="5"/>
        <v>3746</v>
      </c>
      <c r="L17" s="66">
        <f t="shared" si="5"/>
        <v>3590</v>
      </c>
      <c r="M17" s="66">
        <f t="shared" si="5"/>
        <v>3147</v>
      </c>
      <c r="N17" s="66">
        <f t="shared" si="5"/>
        <v>3078</v>
      </c>
      <c r="O17" s="66">
        <f t="shared" si="5"/>
        <v>3579</v>
      </c>
      <c r="P17" s="66">
        <f t="shared" si="5"/>
        <v>3659</v>
      </c>
      <c r="Q17" s="66">
        <f t="shared" si="5"/>
        <v>2911</v>
      </c>
      <c r="R17" s="66">
        <f t="shared" si="5"/>
        <v>1656</v>
      </c>
      <c r="S17" s="66">
        <f t="shared" si="5"/>
        <v>1699</v>
      </c>
      <c r="T17" s="66">
        <f t="shared" si="5"/>
        <v>1443</v>
      </c>
      <c r="U17" s="66">
        <f t="shared" si="5"/>
        <v>922</v>
      </c>
      <c r="V17" s="66">
        <f t="shared" si="5"/>
        <v>476</v>
      </c>
      <c r="W17" s="66">
        <f t="shared" si="5"/>
        <v>151</v>
      </c>
      <c r="X17" s="120">
        <f>X15+X16</f>
        <v>33</v>
      </c>
    </row>
    <row r="18" spans="1:24" s="45" customFormat="1" ht="13.5" customHeight="1">
      <c r="A18" s="140" t="s">
        <v>28</v>
      </c>
      <c r="B18" s="15" t="s">
        <v>0</v>
      </c>
      <c r="C18" s="30">
        <f>'年齢別 (日本人)'!C18+'年齢別(外国人)'!C18</f>
        <v>55729</v>
      </c>
      <c r="D18" s="50">
        <f>'年齢別 (日本人)'!D18+'年齢別(外国人)'!D18</f>
        <v>3498</v>
      </c>
      <c r="E18" s="50">
        <f>'年齢別 (日本人)'!E18+'年齢別(外国人)'!E18</f>
        <v>3617</v>
      </c>
      <c r="F18" s="50">
        <f>'年齢別 (日本人)'!F18+'年齢別(外国人)'!F18</f>
        <v>3639</v>
      </c>
      <c r="G18" s="50">
        <f>'年齢別 (日本人)'!G18+'年齢別(外国人)'!G18</f>
        <v>3592</v>
      </c>
      <c r="H18" s="50">
        <f>'年齢別 (日本人)'!H18+'年齢別(外国人)'!H18</f>
        <v>3207</v>
      </c>
      <c r="I18" s="50">
        <f>'年齢別 (日本人)'!I18+'年齢別(外国人)'!I18</f>
        <v>3360</v>
      </c>
      <c r="J18" s="50">
        <f>'年齢別 (日本人)'!J18+'年齢別(外国人)'!J18</f>
        <v>3675</v>
      </c>
      <c r="K18" s="50">
        <f>'年齢別 (日本人)'!K18+'年齢別(外国人)'!K18</f>
        <v>3893</v>
      </c>
      <c r="L18" s="50">
        <f>'年齢別 (日本人)'!L18+'年齢別(外国人)'!L18</f>
        <v>4562</v>
      </c>
      <c r="M18" s="50">
        <f>'年齢別 (日本人)'!M18+'年齢別(外国人)'!M18</f>
        <v>3984</v>
      </c>
      <c r="N18" s="50">
        <f>'年齢別 (日本人)'!N18+'年齢別(外国人)'!N18</f>
        <v>3477</v>
      </c>
      <c r="O18" s="50">
        <f>'年齢別 (日本人)'!O18+'年齢別(外国人)'!O18</f>
        <v>3328</v>
      </c>
      <c r="P18" s="50">
        <f>'年齢別 (日本人)'!P18+'年齢別(外国人)'!P18</f>
        <v>3349</v>
      </c>
      <c r="Q18" s="50">
        <f>'年齢別 (日本人)'!Q18+'年齢別(外国人)'!Q18</f>
        <v>2981</v>
      </c>
      <c r="R18" s="50">
        <f>'年齢別 (日本人)'!R18+'年齢別(外国人)'!R18</f>
        <v>1881</v>
      </c>
      <c r="S18" s="50">
        <f>'年齢別 (日本人)'!S18+'年齢別(外国人)'!S18</f>
        <v>1840</v>
      </c>
      <c r="T18" s="50">
        <f>'年齢別 (日本人)'!T18+'年齢別(外国人)'!T18</f>
        <v>1157</v>
      </c>
      <c r="U18" s="50">
        <f>'年齢別 (日本人)'!U18+'年齢別(外国人)'!U18</f>
        <v>497</v>
      </c>
      <c r="V18" s="50">
        <f>'年齢別 (日本人)'!V18+'年齢別(外国人)'!V18</f>
        <v>156</v>
      </c>
      <c r="W18" s="50">
        <f>'年齢別 (日本人)'!W18+'年齢別(外国人)'!W18</f>
        <v>29</v>
      </c>
      <c r="X18" s="118">
        <f>'年齢別 (日本人)'!X18+'年齢別(外国人)'!X18</f>
        <v>7</v>
      </c>
    </row>
    <row r="19" spans="1:24" s="45" customFormat="1" ht="13.5" customHeight="1">
      <c r="A19" s="140"/>
      <c r="B19" s="16" t="s">
        <v>1</v>
      </c>
      <c r="C19" s="28">
        <f>'年齢別 (日本人)'!C19+'年齢別(外国人)'!C19</f>
        <v>58436</v>
      </c>
      <c r="D19" s="56">
        <f>'年齢別 (日本人)'!D19+'年齢別(外国人)'!D19</f>
        <v>3475</v>
      </c>
      <c r="E19" s="56">
        <f>'年齢別 (日本人)'!E19+'年齢別(外国人)'!E19</f>
        <v>3467</v>
      </c>
      <c r="F19" s="56">
        <f>'年齢別 (日本人)'!F19+'年齢別(外国人)'!F19</f>
        <v>3382</v>
      </c>
      <c r="G19" s="56">
        <f>'年齢別 (日本人)'!G19+'年齢別(外国人)'!G19</f>
        <v>3376</v>
      </c>
      <c r="H19" s="56">
        <f>'年齢別 (日本人)'!H19+'年齢別(外国人)'!H19</f>
        <v>3106</v>
      </c>
      <c r="I19" s="56">
        <f>'年齢別 (日本人)'!I19+'年齢別(外国人)'!I19</f>
        <v>3290</v>
      </c>
      <c r="J19" s="56">
        <f>'年齢別 (日本人)'!J19+'年齢別(外国人)'!J19</f>
        <v>3866</v>
      </c>
      <c r="K19" s="56">
        <f>'年齢別 (日本人)'!K19+'年齢別(外国人)'!K19</f>
        <v>4140</v>
      </c>
      <c r="L19" s="56">
        <f>'年齢別 (日本人)'!L19+'年齢別(外国人)'!L19</f>
        <v>4709</v>
      </c>
      <c r="M19" s="56">
        <f>'年齢別 (日本人)'!M19+'年齢別(外国人)'!M19</f>
        <v>4177</v>
      </c>
      <c r="N19" s="56">
        <f>'年齢別 (日本人)'!N19+'年齢別(外国人)'!N19</f>
        <v>3723</v>
      </c>
      <c r="O19" s="56">
        <f>'年齢別 (日本人)'!O19+'年齢別(外国人)'!O19</f>
        <v>3311</v>
      </c>
      <c r="P19" s="56">
        <f>'年齢別 (日本人)'!P19+'年齢別(外国人)'!P19</f>
        <v>3654</v>
      </c>
      <c r="Q19" s="56">
        <f>'年齢別 (日本人)'!Q19+'年齢別(外国人)'!Q19</f>
        <v>3043</v>
      </c>
      <c r="R19" s="56">
        <f>'年齢別 (日本人)'!R19+'年齢別(外国人)'!R19</f>
        <v>2169</v>
      </c>
      <c r="S19" s="56">
        <f>'年齢別 (日本人)'!S19+'年齢別(外国人)'!S19</f>
        <v>2193</v>
      </c>
      <c r="T19" s="56">
        <f>'年齢別 (日本人)'!T19+'年齢別(外国人)'!T19</f>
        <v>1681</v>
      </c>
      <c r="U19" s="56">
        <f>'年齢別 (日本人)'!U19+'年齢別(外国人)'!U19</f>
        <v>969</v>
      </c>
      <c r="V19" s="56">
        <f>'年齢別 (日本人)'!V19+'年齢別(外国人)'!V19</f>
        <v>485</v>
      </c>
      <c r="W19" s="56">
        <f>'年齢別 (日本人)'!W19+'年齢別(外国人)'!W19</f>
        <v>185</v>
      </c>
      <c r="X19" s="119">
        <f>'年齢別 (日本人)'!X19+'年齢別(外国人)'!X19</f>
        <v>35</v>
      </c>
    </row>
    <row r="20" spans="1:24" s="45" customFormat="1" ht="13.5" customHeight="1" thickBot="1">
      <c r="A20" s="141"/>
      <c r="B20" s="17" t="s">
        <v>2</v>
      </c>
      <c r="C20" s="29">
        <f>C18+C19</f>
        <v>114165</v>
      </c>
      <c r="D20" s="66">
        <f>D18+D19</f>
        <v>6973</v>
      </c>
      <c r="E20" s="66">
        <f>E18+E19</f>
        <v>7084</v>
      </c>
      <c r="F20" s="66">
        <f aca="true" t="shared" si="6" ref="F20:W20">F18+F19</f>
        <v>7021</v>
      </c>
      <c r="G20" s="66">
        <f t="shared" si="6"/>
        <v>6968</v>
      </c>
      <c r="H20" s="66">
        <f t="shared" si="6"/>
        <v>6313</v>
      </c>
      <c r="I20" s="66">
        <f t="shared" si="6"/>
        <v>6650</v>
      </c>
      <c r="J20" s="66">
        <f t="shared" si="6"/>
        <v>7541</v>
      </c>
      <c r="K20" s="66">
        <f t="shared" si="6"/>
        <v>8033</v>
      </c>
      <c r="L20" s="66">
        <f t="shared" si="6"/>
        <v>9271</v>
      </c>
      <c r="M20" s="66">
        <f t="shared" si="6"/>
        <v>8161</v>
      </c>
      <c r="N20" s="66">
        <f t="shared" si="6"/>
        <v>7200</v>
      </c>
      <c r="O20" s="66">
        <f t="shared" si="6"/>
        <v>6639</v>
      </c>
      <c r="P20" s="66">
        <f t="shared" si="6"/>
        <v>7003</v>
      </c>
      <c r="Q20" s="66">
        <f t="shared" si="6"/>
        <v>6024</v>
      </c>
      <c r="R20" s="66">
        <f t="shared" si="6"/>
        <v>4050</v>
      </c>
      <c r="S20" s="66">
        <f t="shared" si="6"/>
        <v>4033</v>
      </c>
      <c r="T20" s="66">
        <f t="shared" si="6"/>
        <v>2838</v>
      </c>
      <c r="U20" s="66">
        <f t="shared" si="6"/>
        <v>1466</v>
      </c>
      <c r="V20" s="66">
        <f t="shared" si="6"/>
        <v>641</v>
      </c>
      <c r="W20" s="66">
        <f t="shared" si="6"/>
        <v>214</v>
      </c>
      <c r="X20" s="120">
        <f>X18+X19</f>
        <v>42</v>
      </c>
    </row>
    <row r="21" spans="1:24" s="45" customFormat="1" ht="13.5" customHeight="1">
      <c r="A21" s="140" t="s">
        <v>29</v>
      </c>
      <c r="B21" s="15" t="s">
        <v>0</v>
      </c>
      <c r="C21" s="30">
        <f>'年齢別 (日本人)'!C21+'年齢別(外国人)'!C21</f>
        <v>31044</v>
      </c>
      <c r="D21" s="50">
        <f>'年齢別 (日本人)'!D21+'年齢別(外国人)'!D21</f>
        <v>1841</v>
      </c>
      <c r="E21" s="50">
        <f>'年齢別 (日本人)'!E21+'年齢別(外国人)'!E21</f>
        <v>1888</v>
      </c>
      <c r="F21" s="50">
        <f>'年齢別 (日本人)'!F21+'年齢別(外国人)'!F21</f>
        <v>1837</v>
      </c>
      <c r="G21" s="50">
        <f>'年齢別 (日本人)'!G21+'年齢別(外国人)'!G21</f>
        <v>2305</v>
      </c>
      <c r="H21" s="50">
        <f>'年齢別 (日本人)'!H21+'年齢別(外国人)'!H21</f>
        <v>1886</v>
      </c>
      <c r="I21" s="50">
        <f>'年齢別 (日本人)'!I21+'年齢別(外国人)'!I21</f>
        <v>1691</v>
      </c>
      <c r="J21" s="50">
        <f>'年齢別 (日本人)'!J21+'年齢別(外国人)'!J21</f>
        <v>1944</v>
      </c>
      <c r="K21" s="50">
        <f>'年齢別 (日本人)'!K21+'年齢別(外国人)'!K21</f>
        <v>2103</v>
      </c>
      <c r="L21" s="50">
        <f>'年齢別 (日本人)'!L21+'年齢別(外国人)'!L21</f>
        <v>2172</v>
      </c>
      <c r="M21" s="50">
        <f>'年齢別 (日本人)'!M21+'年齢別(外国人)'!M21</f>
        <v>1739</v>
      </c>
      <c r="N21" s="50">
        <f>'年齢別 (日本人)'!N21+'年齢別(外国人)'!N21</f>
        <v>1845</v>
      </c>
      <c r="O21" s="50">
        <f>'年齢別 (日本人)'!O21+'年齢別(外国人)'!O21</f>
        <v>2079</v>
      </c>
      <c r="P21" s="50">
        <f>'年齢別 (日本人)'!P21+'年齢別(外国人)'!P21</f>
        <v>2203</v>
      </c>
      <c r="Q21" s="50">
        <f>'年齢別 (日本人)'!Q21+'年齢別(外国人)'!Q21</f>
        <v>1902</v>
      </c>
      <c r="R21" s="50">
        <f>'年齢別 (日本人)'!R21+'年齢別(外国人)'!R21</f>
        <v>1160</v>
      </c>
      <c r="S21" s="50">
        <f>'年齢別 (日本人)'!S21+'年齢別(外国人)'!S21</f>
        <v>1057</v>
      </c>
      <c r="T21" s="50">
        <f>'年齢別 (日本人)'!T21+'年齢別(外国人)'!T21</f>
        <v>767</v>
      </c>
      <c r="U21" s="50">
        <f>'年齢別 (日本人)'!U21+'年齢別(外国人)'!U21</f>
        <v>406</v>
      </c>
      <c r="V21" s="50">
        <f>'年齢別 (日本人)'!V21+'年齢別(外国人)'!V21</f>
        <v>164</v>
      </c>
      <c r="W21" s="50">
        <f>'年齢別 (日本人)'!W21+'年齢別(外国人)'!W21</f>
        <v>41</v>
      </c>
      <c r="X21" s="118">
        <f>'年齢別 (日本人)'!X21+'年齢別(外国人)'!X21</f>
        <v>14</v>
      </c>
    </row>
    <row r="22" spans="1:24" s="45" customFormat="1" ht="13.5" customHeight="1">
      <c r="A22" s="140"/>
      <c r="B22" s="16" t="s">
        <v>1</v>
      </c>
      <c r="C22" s="28">
        <f>'年齢別 (日本人)'!C22+'年齢別(外国人)'!C22</f>
        <v>31183</v>
      </c>
      <c r="D22" s="56">
        <f>'年齢別 (日本人)'!D22+'年齢別(外国人)'!D22</f>
        <v>1840</v>
      </c>
      <c r="E22" s="56">
        <f>'年齢別 (日本人)'!E22+'年齢別(外国人)'!E22</f>
        <v>1742</v>
      </c>
      <c r="F22" s="56">
        <f>'年齢別 (日本人)'!F22+'年齢別(外国人)'!F22</f>
        <v>1664</v>
      </c>
      <c r="G22" s="56">
        <f>'年齢別 (日本人)'!G22+'年齢別(外国人)'!G22</f>
        <v>1861</v>
      </c>
      <c r="H22" s="56">
        <f>'年齢別 (日本人)'!H22+'年齢別(外国人)'!H22</f>
        <v>1809</v>
      </c>
      <c r="I22" s="56">
        <f>'年齢別 (日本人)'!I22+'年齢別(外国人)'!I22</f>
        <v>1761</v>
      </c>
      <c r="J22" s="56">
        <f>'年齢別 (日本人)'!J22+'年齢別(外国人)'!J22</f>
        <v>2064</v>
      </c>
      <c r="K22" s="56">
        <f>'年齢別 (日本人)'!K22+'年齢別(外国人)'!K22</f>
        <v>2125</v>
      </c>
      <c r="L22" s="56">
        <f>'年齢別 (日本人)'!L22+'年齢別(外国人)'!L22</f>
        <v>2066</v>
      </c>
      <c r="M22" s="56">
        <f>'年齢別 (日本人)'!M22+'年齢別(外国人)'!M22</f>
        <v>1771</v>
      </c>
      <c r="N22" s="56">
        <f>'年齢別 (日本人)'!N22+'年齢別(外国人)'!N22</f>
        <v>1791</v>
      </c>
      <c r="O22" s="56">
        <f>'年齢別 (日本人)'!O22+'年齢別(外国人)'!O22</f>
        <v>1959</v>
      </c>
      <c r="P22" s="56">
        <f>'年齢別 (日本人)'!P22+'年齢別(外国人)'!P22</f>
        <v>2065</v>
      </c>
      <c r="Q22" s="56">
        <f>'年齢別 (日本人)'!Q22+'年齢別(外国人)'!Q22</f>
        <v>1826</v>
      </c>
      <c r="R22" s="56">
        <f>'年齢別 (日本人)'!R22+'年齢別(外国人)'!R22</f>
        <v>1132</v>
      </c>
      <c r="S22" s="56">
        <f>'年齢別 (日本人)'!S22+'年齢別(外国人)'!S22</f>
        <v>1172</v>
      </c>
      <c r="T22" s="56">
        <f>'年齢別 (日本人)'!T22+'年齢別(外国人)'!T22</f>
        <v>975</v>
      </c>
      <c r="U22" s="56">
        <f>'年齢別 (日本人)'!U22+'年齢別(外国人)'!U22</f>
        <v>828</v>
      </c>
      <c r="V22" s="56">
        <f>'年齢別 (日本人)'!V22+'年齢別(外国人)'!V22</f>
        <v>478</v>
      </c>
      <c r="W22" s="56">
        <f>'年齢別 (日本人)'!W22+'年齢別(外国人)'!W22</f>
        <v>212</v>
      </c>
      <c r="X22" s="119">
        <f>'年齢別 (日本人)'!X22+'年齢別(外国人)'!X22</f>
        <v>42</v>
      </c>
    </row>
    <row r="23" spans="1:24" s="45" customFormat="1" ht="13.5" customHeight="1" thickBot="1">
      <c r="A23" s="141"/>
      <c r="B23" s="17" t="s">
        <v>2</v>
      </c>
      <c r="C23" s="29">
        <f>C21+C22</f>
        <v>62227</v>
      </c>
      <c r="D23" s="66">
        <f>D21+D22</f>
        <v>3681</v>
      </c>
      <c r="E23" s="66">
        <f>E21+E22</f>
        <v>3630</v>
      </c>
      <c r="F23" s="66">
        <f aca="true" t="shared" si="7" ref="F23:W23">F21+F22</f>
        <v>3501</v>
      </c>
      <c r="G23" s="66">
        <f t="shared" si="7"/>
        <v>4166</v>
      </c>
      <c r="H23" s="66">
        <f t="shared" si="7"/>
        <v>3695</v>
      </c>
      <c r="I23" s="66">
        <f t="shared" si="7"/>
        <v>3452</v>
      </c>
      <c r="J23" s="66">
        <f t="shared" si="7"/>
        <v>4008</v>
      </c>
      <c r="K23" s="66">
        <f t="shared" si="7"/>
        <v>4228</v>
      </c>
      <c r="L23" s="66">
        <f t="shared" si="7"/>
        <v>4238</v>
      </c>
      <c r="M23" s="66">
        <f t="shared" si="7"/>
        <v>3510</v>
      </c>
      <c r="N23" s="66">
        <f t="shared" si="7"/>
        <v>3636</v>
      </c>
      <c r="O23" s="66">
        <f t="shared" si="7"/>
        <v>4038</v>
      </c>
      <c r="P23" s="66">
        <f t="shared" si="7"/>
        <v>4268</v>
      </c>
      <c r="Q23" s="66">
        <f t="shared" si="7"/>
        <v>3728</v>
      </c>
      <c r="R23" s="66">
        <f t="shared" si="7"/>
        <v>2292</v>
      </c>
      <c r="S23" s="66">
        <f t="shared" si="7"/>
        <v>2229</v>
      </c>
      <c r="T23" s="66">
        <f t="shared" si="7"/>
        <v>1742</v>
      </c>
      <c r="U23" s="66">
        <f t="shared" si="7"/>
        <v>1234</v>
      </c>
      <c r="V23" s="66">
        <f t="shared" si="7"/>
        <v>642</v>
      </c>
      <c r="W23" s="66">
        <f t="shared" si="7"/>
        <v>253</v>
      </c>
      <c r="X23" s="120">
        <f>X21+X22</f>
        <v>56</v>
      </c>
    </row>
    <row r="24" spans="1:24" s="45" customFormat="1" ht="13.5" customHeight="1">
      <c r="A24" s="140" t="s">
        <v>30</v>
      </c>
      <c r="B24" s="15" t="s">
        <v>0</v>
      </c>
      <c r="C24" s="30">
        <f>'年齢別 (日本人)'!C24+'年齢別(外国人)'!C24</f>
        <v>30339</v>
      </c>
      <c r="D24" s="50">
        <f>'年齢別 (日本人)'!D24+'年齢別(外国人)'!D24</f>
        <v>1981</v>
      </c>
      <c r="E24" s="50">
        <f>'年齢別 (日本人)'!E24+'年齢別(外国人)'!E24</f>
        <v>1884</v>
      </c>
      <c r="F24" s="50">
        <f>'年齢別 (日本人)'!F24+'年齢別(外国人)'!F24</f>
        <v>1792</v>
      </c>
      <c r="G24" s="50">
        <f>'年齢別 (日本人)'!G24+'年齢別(外国人)'!G24</f>
        <v>1729</v>
      </c>
      <c r="H24" s="50">
        <f>'年齢別 (日本人)'!H24+'年齢別(外国人)'!H24</f>
        <v>1713</v>
      </c>
      <c r="I24" s="50">
        <f>'年齢別 (日本人)'!I24+'年齢別(外国人)'!I24</f>
        <v>1808</v>
      </c>
      <c r="J24" s="50">
        <f>'年齢別 (日本人)'!J24+'年齢別(外国人)'!J24</f>
        <v>2114</v>
      </c>
      <c r="K24" s="50">
        <f>'年齢別 (日本人)'!K24+'年齢別(外国人)'!K24</f>
        <v>2161</v>
      </c>
      <c r="L24" s="50">
        <f>'年齢別 (日本人)'!L24+'年齢別(外国人)'!L24</f>
        <v>2164</v>
      </c>
      <c r="M24" s="50">
        <f>'年齢別 (日本人)'!M24+'年齢別(外国人)'!M24</f>
        <v>1760</v>
      </c>
      <c r="N24" s="50">
        <f>'年齢別 (日本人)'!N24+'年齢別(外国人)'!N24</f>
        <v>1894</v>
      </c>
      <c r="O24" s="50">
        <f>'年齢別 (日本人)'!O24+'年齢別(外国人)'!O24</f>
        <v>2076</v>
      </c>
      <c r="P24" s="50">
        <f>'年齢別 (日本人)'!P24+'年齢別(外国人)'!P24</f>
        <v>2185</v>
      </c>
      <c r="Q24" s="50">
        <f>'年齢別 (日本人)'!Q24+'年齢別(外国人)'!Q24</f>
        <v>1912</v>
      </c>
      <c r="R24" s="50">
        <f>'年齢別 (日本人)'!R24+'年齢別(外国人)'!R24</f>
        <v>1039</v>
      </c>
      <c r="S24" s="50">
        <f>'年齢別 (日本人)'!S24+'年齢別(外国人)'!S24</f>
        <v>974</v>
      </c>
      <c r="T24" s="50">
        <f>'年齢別 (日本人)'!T24+'年齢別(外国人)'!T24</f>
        <v>706</v>
      </c>
      <c r="U24" s="50">
        <f>'年齢別 (日本人)'!U24+'年齢別(外国人)'!U24</f>
        <v>334</v>
      </c>
      <c r="V24" s="50">
        <f>'年齢別 (日本人)'!V24+'年齢別(外国人)'!V24</f>
        <v>87</v>
      </c>
      <c r="W24" s="50">
        <f>'年齢別 (日本人)'!W24+'年齢別(外国人)'!W24</f>
        <v>24</v>
      </c>
      <c r="X24" s="118">
        <f>'年齢別 (日本人)'!X24+'年齢別(外国人)'!X24</f>
        <v>2</v>
      </c>
    </row>
    <row r="25" spans="1:24" s="45" customFormat="1" ht="13.5" customHeight="1">
      <c r="A25" s="140"/>
      <c r="B25" s="16" t="s">
        <v>1</v>
      </c>
      <c r="C25" s="28">
        <f>'年齢別 (日本人)'!C25+'年齢別(外国人)'!C25</f>
        <v>29867</v>
      </c>
      <c r="D25" s="56">
        <f>'年齢別 (日本人)'!D25+'年齢別(外国人)'!D25</f>
        <v>1914</v>
      </c>
      <c r="E25" s="56">
        <f>'年齢別 (日本人)'!E25+'年齢別(外国人)'!E25</f>
        <v>1827</v>
      </c>
      <c r="F25" s="56">
        <f>'年齢別 (日本人)'!F25+'年齢別(外国人)'!F25</f>
        <v>1730</v>
      </c>
      <c r="G25" s="56">
        <f>'年齢別 (日本人)'!G25+'年齢別(外国人)'!G25</f>
        <v>1663</v>
      </c>
      <c r="H25" s="56">
        <f>'年齢別 (日本人)'!H25+'年齢別(外国人)'!H25</f>
        <v>1576</v>
      </c>
      <c r="I25" s="56">
        <f>'年齢別 (日本人)'!I25+'年齢別(外国人)'!I25</f>
        <v>1819</v>
      </c>
      <c r="J25" s="56">
        <f>'年齢別 (日本人)'!J25+'年齢別(外国人)'!J25</f>
        <v>2010</v>
      </c>
      <c r="K25" s="56">
        <f>'年齢別 (日本人)'!K25+'年齢別(外国人)'!K25</f>
        <v>1957</v>
      </c>
      <c r="L25" s="56">
        <f>'年齢別 (日本人)'!L25+'年齢別(外国人)'!L25</f>
        <v>1960</v>
      </c>
      <c r="M25" s="56">
        <f>'年齢別 (日本人)'!M25+'年齢別(外国人)'!M25</f>
        <v>1678</v>
      </c>
      <c r="N25" s="56">
        <f>'年齢別 (日本人)'!N25+'年齢別(外国人)'!N25</f>
        <v>1752</v>
      </c>
      <c r="O25" s="56">
        <f>'年齢別 (日本人)'!O25+'年齢別(外国人)'!O25</f>
        <v>1938</v>
      </c>
      <c r="P25" s="56">
        <f>'年齢別 (日本人)'!P25+'年齢別(外国人)'!P25</f>
        <v>2089</v>
      </c>
      <c r="Q25" s="56">
        <f>'年齢別 (日本人)'!Q25+'年齢別(外国人)'!Q25</f>
        <v>1633</v>
      </c>
      <c r="R25" s="56">
        <f>'年齢別 (日本人)'!R25+'年齢別(外国人)'!R25</f>
        <v>1017</v>
      </c>
      <c r="S25" s="56">
        <f>'年齢別 (日本人)'!S25+'年齢別(外国人)'!S25</f>
        <v>1136</v>
      </c>
      <c r="T25" s="56">
        <f>'年齢別 (日本人)'!T25+'年齢別(外国人)'!T25</f>
        <v>967</v>
      </c>
      <c r="U25" s="56">
        <f>'年齢別 (日本人)'!U25+'年齢別(外国人)'!U25</f>
        <v>666</v>
      </c>
      <c r="V25" s="56">
        <f>'年齢別 (日本人)'!V25+'年齢別(外国人)'!V25</f>
        <v>359</v>
      </c>
      <c r="W25" s="56">
        <f>'年齢別 (日本人)'!W25+'年齢別(外国人)'!W25</f>
        <v>149</v>
      </c>
      <c r="X25" s="119">
        <f>'年齢別 (日本人)'!X25+'年齢別(外国人)'!X25</f>
        <v>27</v>
      </c>
    </row>
    <row r="26" spans="1:24" s="45" customFormat="1" ht="13.5" customHeight="1" thickBot="1">
      <c r="A26" s="141"/>
      <c r="B26" s="17" t="s">
        <v>2</v>
      </c>
      <c r="C26" s="29">
        <f>C24+C25</f>
        <v>60206</v>
      </c>
      <c r="D26" s="66">
        <f>D24+D25</f>
        <v>3895</v>
      </c>
      <c r="E26" s="66">
        <f>E24+E25</f>
        <v>3711</v>
      </c>
      <c r="F26" s="66">
        <f aca="true" t="shared" si="8" ref="F26:W26">F24+F25</f>
        <v>3522</v>
      </c>
      <c r="G26" s="66">
        <f t="shared" si="8"/>
        <v>3392</v>
      </c>
      <c r="H26" s="66">
        <f t="shared" si="8"/>
        <v>3289</v>
      </c>
      <c r="I26" s="66">
        <f t="shared" si="8"/>
        <v>3627</v>
      </c>
      <c r="J26" s="66">
        <f t="shared" si="8"/>
        <v>4124</v>
      </c>
      <c r="K26" s="66">
        <f t="shared" si="8"/>
        <v>4118</v>
      </c>
      <c r="L26" s="66">
        <f t="shared" si="8"/>
        <v>4124</v>
      </c>
      <c r="M26" s="66">
        <f t="shared" si="8"/>
        <v>3438</v>
      </c>
      <c r="N26" s="66">
        <f t="shared" si="8"/>
        <v>3646</v>
      </c>
      <c r="O26" s="66">
        <f t="shared" si="8"/>
        <v>4014</v>
      </c>
      <c r="P26" s="66">
        <f t="shared" si="8"/>
        <v>4274</v>
      </c>
      <c r="Q26" s="66">
        <f t="shared" si="8"/>
        <v>3545</v>
      </c>
      <c r="R26" s="66">
        <f t="shared" si="8"/>
        <v>2056</v>
      </c>
      <c r="S26" s="66">
        <f t="shared" si="8"/>
        <v>2110</v>
      </c>
      <c r="T26" s="66">
        <f t="shared" si="8"/>
        <v>1673</v>
      </c>
      <c r="U26" s="66">
        <f t="shared" si="8"/>
        <v>1000</v>
      </c>
      <c r="V26" s="66">
        <f t="shared" si="8"/>
        <v>446</v>
      </c>
      <c r="W26" s="66">
        <f t="shared" si="8"/>
        <v>173</v>
      </c>
      <c r="X26" s="120">
        <f>X24+X25</f>
        <v>29</v>
      </c>
    </row>
    <row r="27" spans="1:24" s="45" customFormat="1" ht="13.5" customHeight="1">
      <c r="A27" s="140" t="s">
        <v>31</v>
      </c>
      <c r="B27" s="15" t="s">
        <v>0</v>
      </c>
      <c r="C27" s="30">
        <f>'年齢別 (日本人)'!C27+'年齢別(外国人)'!C27</f>
        <v>68099</v>
      </c>
      <c r="D27" s="50">
        <f>'年齢別 (日本人)'!D27+'年齢別(外国人)'!D27</f>
        <v>4374</v>
      </c>
      <c r="E27" s="50">
        <f>'年齢別 (日本人)'!E27+'年齢別(外国人)'!E27</f>
        <v>4410</v>
      </c>
      <c r="F27" s="50">
        <f>'年齢別 (日本人)'!F27+'年齢別(外国人)'!F27</f>
        <v>4475</v>
      </c>
      <c r="G27" s="50">
        <f>'年齢別 (日本人)'!G27+'年齢別(外国人)'!G27</f>
        <v>4429</v>
      </c>
      <c r="H27" s="50">
        <f>'年齢別 (日本人)'!H27+'年齢別(外国人)'!H27</f>
        <v>3871</v>
      </c>
      <c r="I27" s="50">
        <f>'年齢別 (日本人)'!I27+'年齢別(外国人)'!I27</f>
        <v>4015</v>
      </c>
      <c r="J27" s="50">
        <f>'年齢別 (日本人)'!J27+'年齢別(外国人)'!J27</f>
        <v>4282</v>
      </c>
      <c r="K27" s="50">
        <f>'年齢別 (日本人)'!K27+'年齢別(外国人)'!K27</f>
        <v>4768</v>
      </c>
      <c r="L27" s="50">
        <f>'年齢別 (日本人)'!L27+'年齢別(外国人)'!L27</f>
        <v>5350</v>
      </c>
      <c r="M27" s="50">
        <f>'年齢別 (日本人)'!M27+'年齢別(外国人)'!M27</f>
        <v>4652</v>
      </c>
      <c r="N27" s="50">
        <f>'年齢別 (日本人)'!N27+'年齢別(外国人)'!N27</f>
        <v>4254</v>
      </c>
      <c r="O27" s="50">
        <f>'年齢別 (日本人)'!O27+'年齢別(外国人)'!O27</f>
        <v>4058</v>
      </c>
      <c r="P27" s="50">
        <f>'年齢別 (日本人)'!P27+'年齢別(外国人)'!P27</f>
        <v>4288</v>
      </c>
      <c r="Q27" s="50">
        <f>'年齢別 (日本人)'!Q27+'年齢別(外国人)'!Q27</f>
        <v>3776</v>
      </c>
      <c r="R27" s="50">
        <f>'年齢別 (日本人)'!R27+'年齢別(外国人)'!R27</f>
        <v>2208</v>
      </c>
      <c r="S27" s="50">
        <f>'年齢別 (日本人)'!S27+'年齢別(外国人)'!S27</f>
        <v>2263</v>
      </c>
      <c r="T27" s="50">
        <f>'年齢別 (日本人)'!T27+'年齢別(外国人)'!T27</f>
        <v>1627</v>
      </c>
      <c r="U27" s="50">
        <f>'年齢別 (日本人)'!U27+'年齢別(外国人)'!U27</f>
        <v>734</v>
      </c>
      <c r="V27" s="50">
        <f>'年齢別 (日本人)'!V27+'年齢別(外国人)'!V27</f>
        <v>204</v>
      </c>
      <c r="W27" s="50">
        <f>'年齢別 (日本人)'!W27+'年齢別(外国人)'!W27</f>
        <v>58</v>
      </c>
      <c r="X27" s="118">
        <f>'年齢別 (日本人)'!X27+'年齢別(外国人)'!X27</f>
        <v>3</v>
      </c>
    </row>
    <row r="28" spans="1:24" s="45" customFormat="1" ht="13.5" customHeight="1">
      <c r="A28" s="140"/>
      <c r="B28" s="16" t="s">
        <v>1</v>
      </c>
      <c r="C28" s="28">
        <f>'年齢別 (日本人)'!C28+'年齢別(外国人)'!C28</f>
        <v>72404</v>
      </c>
      <c r="D28" s="56">
        <f>'年齢別 (日本人)'!D28+'年齢別(外国人)'!D28</f>
        <v>4169</v>
      </c>
      <c r="E28" s="56">
        <f>'年齢別 (日本人)'!E28+'年齢別(外国人)'!E28</f>
        <v>4208</v>
      </c>
      <c r="F28" s="56">
        <f>'年齢別 (日本人)'!F28+'年齢別(外国人)'!F28</f>
        <v>4290</v>
      </c>
      <c r="G28" s="56">
        <f>'年齢別 (日本人)'!G28+'年齢別(外国人)'!G28</f>
        <v>4328</v>
      </c>
      <c r="H28" s="56">
        <f>'年齢別 (日本人)'!H28+'年齢別(外国人)'!H28</f>
        <v>4014</v>
      </c>
      <c r="I28" s="56">
        <f>'年齢別 (日本人)'!I28+'年齢別(外国人)'!I28</f>
        <v>4101</v>
      </c>
      <c r="J28" s="56">
        <f>'年齢別 (日本人)'!J28+'年齢別(外国人)'!J28</f>
        <v>4478</v>
      </c>
      <c r="K28" s="56">
        <f>'年齢別 (日本人)'!K28+'年齢別(外国人)'!K28</f>
        <v>5017</v>
      </c>
      <c r="L28" s="56">
        <f>'年齢別 (日本人)'!L28+'年齢別(外国人)'!L28</f>
        <v>5530</v>
      </c>
      <c r="M28" s="56">
        <f>'年齢別 (日本人)'!M28+'年齢別(外国人)'!M28</f>
        <v>4890</v>
      </c>
      <c r="N28" s="56">
        <f>'年齢別 (日本人)'!N28+'年齢別(外国人)'!N28</f>
        <v>4368</v>
      </c>
      <c r="O28" s="56">
        <f>'年齢別 (日本人)'!O28+'年齢別(外国人)'!O28</f>
        <v>4269</v>
      </c>
      <c r="P28" s="56">
        <f>'年齢別 (日本人)'!P28+'年齢別(外国人)'!P28</f>
        <v>4389</v>
      </c>
      <c r="Q28" s="56">
        <f>'年齢別 (日本人)'!Q28+'年齢別(外国人)'!Q28</f>
        <v>3929</v>
      </c>
      <c r="R28" s="56">
        <f>'年齢別 (日本人)'!R28+'年齢別(外国人)'!R28</f>
        <v>2616</v>
      </c>
      <c r="S28" s="56">
        <f>'年齢別 (日本人)'!S28+'年齢別(外国人)'!S28</f>
        <v>2911</v>
      </c>
      <c r="T28" s="56">
        <f>'年齢別 (日本人)'!T28+'年齢別(外国人)'!T28</f>
        <v>2380</v>
      </c>
      <c r="U28" s="56">
        <f>'年齢別 (日本人)'!U28+'年齢別(外国人)'!U28</f>
        <v>1495</v>
      </c>
      <c r="V28" s="56">
        <f>'年齢別 (日本人)'!V28+'年齢別(外国人)'!V28</f>
        <v>698</v>
      </c>
      <c r="W28" s="56">
        <f>'年齢別 (日本人)'!W28+'年齢別(外国人)'!W28</f>
        <v>256</v>
      </c>
      <c r="X28" s="119">
        <f>'年齢別 (日本人)'!X28+'年齢別(外国人)'!X28</f>
        <v>68</v>
      </c>
    </row>
    <row r="29" spans="1:24" s="45" customFormat="1" ht="13.5" customHeight="1" thickBot="1">
      <c r="A29" s="141"/>
      <c r="B29" s="17" t="s">
        <v>2</v>
      </c>
      <c r="C29" s="29">
        <f>C27+C28</f>
        <v>140503</v>
      </c>
      <c r="D29" s="66">
        <f>D27+D28</f>
        <v>8543</v>
      </c>
      <c r="E29" s="66">
        <f>E27+E28</f>
        <v>8618</v>
      </c>
      <c r="F29" s="66">
        <f aca="true" t="shared" si="9" ref="F29:W29">F27+F28</f>
        <v>8765</v>
      </c>
      <c r="G29" s="66">
        <f t="shared" si="9"/>
        <v>8757</v>
      </c>
      <c r="H29" s="66">
        <f t="shared" si="9"/>
        <v>7885</v>
      </c>
      <c r="I29" s="66">
        <f t="shared" si="9"/>
        <v>8116</v>
      </c>
      <c r="J29" s="66">
        <f t="shared" si="9"/>
        <v>8760</v>
      </c>
      <c r="K29" s="66">
        <f t="shared" si="9"/>
        <v>9785</v>
      </c>
      <c r="L29" s="66">
        <f t="shared" si="9"/>
        <v>10880</v>
      </c>
      <c r="M29" s="66">
        <f t="shared" si="9"/>
        <v>9542</v>
      </c>
      <c r="N29" s="66">
        <f t="shared" si="9"/>
        <v>8622</v>
      </c>
      <c r="O29" s="66">
        <f t="shared" si="9"/>
        <v>8327</v>
      </c>
      <c r="P29" s="66">
        <f t="shared" si="9"/>
        <v>8677</v>
      </c>
      <c r="Q29" s="66">
        <f t="shared" si="9"/>
        <v>7705</v>
      </c>
      <c r="R29" s="66">
        <f t="shared" si="9"/>
        <v>4824</v>
      </c>
      <c r="S29" s="66">
        <f t="shared" si="9"/>
        <v>5174</v>
      </c>
      <c r="T29" s="66">
        <f t="shared" si="9"/>
        <v>4007</v>
      </c>
      <c r="U29" s="66">
        <f t="shared" si="9"/>
        <v>2229</v>
      </c>
      <c r="V29" s="66">
        <f t="shared" si="9"/>
        <v>902</v>
      </c>
      <c r="W29" s="66">
        <f t="shared" si="9"/>
        <v>314</v>
      </c>
      <c r="X29" s="120">
        <f>X27+X28</f>
        <v>71</v>
      </c>
    </row>
    <row r="30" spans="1:24" s="45" customFormat="1" ht="13.5" customHeight="1">
      <c r="A30" s="140" t="s">
        <v>65</v>
      </c>
      <c r="B30" s="15" t="s">
        <v>0</v>
      </c>
      <c r="C30" s="30">
        <f>'年齢別 (日本人)'!C30+'年齢別(外国人)'!C30</f>
        <v>30821</v>
      </c>
      <c r="D30" s="50">
        <f>'年齢別 (日本人)'!D30+'年齢別(外国人)'!D30</f>
        <v>2292</v>
      </c>
      <c r="E30" s="50">
        <f>'年齢別 (日本人)'!E30+'年齢別(外国人)'!E30</f>
        <v>2233</v>
      </c>
      <c r="F30" s="50">
        <f>'年齢別 (日本人)'!F30+'年齢別(外国人)'!F30</f>
        <v>2004</v>
      </c>
      <c r="G30" s="50">
        <f>'年齢別 (日本人)'!G30+'年齢別(外国人)'!G30</f>
        <v>1805</v>
      </c>
      <c r="H30" s="50">
        <f>'年齢別 (日本人)'!H30+'年齢別(外国人)'!H30</f>
        <v>1554</v>
      </c>
      <c r="I30" s="50">
        <f>'年齢別 (日本人)'!I30+'年齢別(外国人)'!I30</f>
        <v>1823</v>
      </c>
      <c r="J30" s="50">
        <f>'年齢別 (日本人)'!J30+'年齢別(外国人)'!J30</f>
        <v>2248</v>
      </c>
      <c r="K30" s="50">
        <f>'年齢別 (日本人)'!K30+'年齢別(外国人)'!K30</f>
        <v>2360</v>
      </c>
      <c r="L30" s="50">
        <f>'年齢別 (日本人)'!L30+'年齢別(外国人)'!L30</f>
        <v>2561</v>
      </c>
      <c r="M30" s="50">
        <f>'年齢別 (日本人)'!M30+'年齢別(外国人)'!M30</f>
        <v>1971</v>
      </c>
      <c r="N30" s="50">
        <f>'年齢別 (日本人)'!N30+'年齢別(外国人)'!N30</f>
        <v>1785</v>
      </c>
      <c r="O30" s="50">
        <f>'年齢別 (日本人)'!O30+'年齢別(外国人)'!O30</f>
        <v>1732</v>
      </c>
      <c r="P30" s="50">
        <f>'年齢別 (日本人)'!P30+'年齢別(外国人)'!P30</f>
        <v>1927</v>
      </c>
      <c r="Q30" s="50">
        <f>'年齢別 (日本人)'!Q30+'年齢別(外国人)'!Q30</f>
        <v>1650</v>
      </c>
      <c r="R30" s="50">
        <f>'年齢別 (日本人)'!R30+'年齢別(外国人)'!R30</f>
        <v>1030</v>
      </c>
      <c r="S30" s="50">
        <f>'年齢別 (日本人)'!S30+'年齢別(外国人)'!S30</f>
        <v>961</v>
      </c>
      <c r="T30" s="50">
        <f>'年齢別 (日本人)'!T30+'年齢別(外国人)'!T30</f>
        <v>568</v>
      </c>
      <c r="U30" s="50">
        <f>'年齢別 (日本人)'!U30+'年齢別(外国人)'!U30</f>
        <v>222</v>
      </c>
      <c r="V30" s="50">
        <f>'年齢別 (日本人)'!V30+'年齢別(外国人)'!V30</f>
        <v>75</v>
      </c>
      <c r="W30" s="50">
        <f>'年齢別 (日本人)'!W30+'年齢別(外国人)'!W30</f>
        <v>15</v>
      </c>
      <c r="X30" s="118">
        <f>'年齢別 (日本人)'!X30+'年齢別(外国人)'!X30</f>
        <v>5</v>
      </c>
    </row>
    <row r="31" spans="1:24" s="45" customFormat="1" ht="13.5" customHeight="1">
      <c r="A31" s="140"/>
      <c r="B31" s="16" t="s">
        <v>1</v>
      </c>
      <c r="C31" s="28">
        <f>'年齢別 (日本人)'!C31+'年齢別(外国人)'!C31</f>
        <v>31745</v>
      </c>
      <c r="D31" s="56">
        <f>'年齢別 (日本人)'!D31+'年齢別(外国人)'!D31</f>
        <v>2222</v>
      </c>
      <c r="E31" s="56">
        <f>'年齢別 (日本人)'!E31+'年齢別(外国人)'!E31</f>
        <v>2077</v>
      </c>
      <c r="F31" s="56">
        <f>'年齢別 (日本人)'!F31+'年齢別(外国人)'!F31</f>
        <v>1884</v>
      </c>
      <c r="G31" s="56">
        <f>'年齢別 (日本人)'!G31+'年齢別(外国人)'!G31</f>
        <v>1809</v>
      </c>
      <c r="H31" s="56">
        <f>'年齢別 (日本人)'!H31+'年齢別(外国人)'!H31</f>
        <v>1498</v>
      </c>
      <c r="I31" s="56">
        <f>'年齢別 (日本人)'!I31+'年齢別(外国人)'!I31</f>
        <v>1932</v>
      </c>
      <c r="J31" s="56">
        <f>'年齢別 (日本人)'!J31+'年齢別(外国人)'!J31</f>
        <v>2312</v>
      </c>
      <c r="K31" s="56">
        <f>'年齢別 (日本人)'!K31+'年齢別(外国人)'!K31</f>
        <v>2454</v>
      </c>
      <c r="L31" s="56">
        <f>'年齢別 (日本人)'!L31+'年齢別(外国人)'!L31</f>
        <v>2445</v>
      </c>
      <c r="M31" s="56">
        <f>'年齢別 (日本人)'!M31+'年齢別(外国人)'!M31</f>
        <v>2068</v>
      </c>
      <c r="N31" s="56">
        <f>'年齢別 (日本人)'!N31+'年齢別(外国人)'!N31</f>
        <v>1788</v>
      </c>
      <c r="O31" s="56">
        <f>'年齢別 (日本人)'!O31+'年齢別(外国人)'!O31</f>
        <v>1770</v>
      </c>
      <c r="P31" s="56">
        <f>'年齢別 (日本人)'!P31+'年齢別(外国人)'!P31</f>
        <v>1933</v>
      </c>
      <c r="Q31" s="56">
        <f>'年齢別 (日本人)'!Q31+'年齢別(外国人)'!Q31</f>
        <v>1720</v>
      </c>
      <c r="R31" s="56">
        <f>'年齢別 (日本人)'!R31+'年齢別(外国人)'!R31</f>
        <v>1111</v>
      </c>
      <c r="S31" s="56">
        <f>'年齢別 (日本人)'!S31+'年齢別(外国人)'!S31</f>
        <v>1049</v>
      </c>
      <c r="T31" s="56">
        <f>'年齢別 (日本人)'!T31+'年齢別(外国人)'!T31</f>
        <v>810</v>
      </c>
      <c r="U31" s="56">
        <f>'年齢別 (日本人)'!U31+'年齢別(外国人)'!U31</f>
        <v>489</v>
      </c>
      <c r="V31" s="56">
        <f>'年齢別 (日本人)'!V31+'年齢別(外国人)'!V31</f>
        <v>238</v>
      </c>
      <c r="W31" s="56">
        <f>'年齢別 (日本人)'!W31+'年齢別(外国人)'!W31</f>
        <v>98</v>
      </c>
      <c r="X31" s="119">
        <f>'年齢別 (日本人)'!X31+'年齢別(外国人)'!X31</f>
        <v>38</v>
      </c>
    </row>
    <row r="32" spans="1:24" s="45" customFormat="1" ht="13.5" customHeight="1" thickBot="1">
      <c r="A32" s="141"/>
      <c r="B32" s="17" t="s">
        <v>2</v>
      </c>
      <c r="C32" s="29">
        <f>C30+C31</f>
        <v>62566</v>
      </c>
      <c r="D32" s="66">
        <f>D30+D31</f>
        <v>4514</v>
      </c>
      <c r="E32" s="66">
        <f>E30+E31</f>
        <v>4310</v>
      </c>
      <c r="F32" s="66">
        <f aca="true" t="shared" si="10" ref="F32:V32">F30+F31</f>
        <v>3888</v>
      </c>
      <c r="G32" s="66">
        <f t="shared" si="10"/>
        <v>3614</v>
      </c>
      <c r="H32" s="66">
        <f t="shared" si="10"/>
        <v>3052</v>
      </c>
      <c r="I32" s="66">
        <f t="shared" si="10"/>
        <v>3755</v>
      </c>
      <c r="J32" s="66">
        <f t="shared" si="10"/>
        <v>4560</v>
      </c>
      <c r="K32" s="66">
        <f t="shared" si="10"/>
        <v>4814</v>
      </c>
      <c r="L32" s="66">
        <f t="shared" si="10"/>
        <v>5006</v>
      </c>
      <c r="M32" s="66">
        <f t="shared" si="10"/>
        <v>4039</v>
      </c>
      <c r="N32" s="66">
        <f t="shared" si="10"/>
        <v>3573</v>
      </c>
      <c r="O32" s="66">
        <f t="shared" si="10"/>
        <v>3502</v>
      </c>
      <c r="P32" s="66">
        <f t="shared" si="10"/>
        <v>3860</v>
      </c>
      <c r="Q32" s="66">
        <f t="shared" si="10"/>
        <v>3370</v>
      </c>
      <c r="R32" s="66">
        <f t="shared" si="10"/>
        <v>2141</v>
      </c>
      <c r="S32" s="66">
        <f t="shared" si="10"/>
        <v>2010</v>
      </c>
      <c r="T32" s="66">
        <f t="shared" si="10"/>
        <v>1378</v>
      </c>
      <c r="U32" s="66">
        <f t="shared" si="10"/>
        <v>711</v>
      </c>
      <c r="V32" s="66">
        <f t="shared" si="10"/>
        <v>313</v>
      </c>
      <c r="W32" s="66">
        <f>W30+W31</f>
        <v>113</v>
      </c>
      <c r="X32" s="120">
        <f>X30+X31</f>
        <v>43</v>
      </c>
    </row>
    <row r="33" spans="1:24" s="45" customFormat="1" ht="13.5" customHeight="1">
      <c r="A33" s="140" t="s">
        <v>32</v>
      </c>
      <c r="B33" s="15" t="s">
        <v>0</v>
      </c>
      <c r="C33" s="30">
        <f>'年齢別 (日本人)'!C33+'年齢別(外国人)'!C33</f>
        <v>61176</v>
      </c>
      <c r="D33" s="50">
        <f>'年齢別 (日本人)'!D33+'年齢別(外国人)'!D33</f>
        <v>3500</v>
      </c>
      <c r="E33" s="50">
        <f>'年齢別 (日本人)'!E33+'年齢別(外国人)'!E33</f>
        <v>3649</v>
      </c>
      <c r="F33" s="50">
        <f>'年齢別 (日本人)'!F33+'年齢別(外国人)'!F33</f>
        <v>3789</v>
      </c>
      <c r="G33" s="50">
        <f>'年齢別 (日本人)'!G33+'年齢別(外国人)'!G33</f>
        <v>3766</v>
      </c>
      <c r="H33" s="50">
        <f>'年齢別 (日本人)'!H33+'年齢別(外国人)'!H33</f>
        <v>3409</v>
      </c>
      <c r="I33" s="50">
        <f>'年齢別 (日本人)'!I33+'年齢別(外国人)'!I33</f>
        <v>3591</v>
      </c>
      <c r="J33" s="50">
        <f>'年齢別 (日本人)'!J33+'年齢別(外国人)'!J33</f>
        <v>3813</v>
      </c>
      <c r="K33" s="50">
        <f>'年齢別 (日本人)'!K33+'年齢別(外国人)'!K33</f>
        <v>4086</v>
      </c>
      <c r="L33" s="50">
        <f>'年齢別 (日本人)'!L33+'年齢別(外国人)'!L33</f>
        <v>4521</v>
      </c>
      <c r="M33" s="50">
        <f>'年齢別 (日本人)'!M33+'年齢別(外国人)'!M33</f>
        <v>3966</v>
      </c>
      <c r="N33" s="50">
        <f>'年齢別 (日本人)'!N33+'年齢別(外国人)'!N33</f>
        <v>3840</v>
      </c>
      <c r="O33" s="50">
        <f>'年齢別 (日本人)'!O33+'年齢別(外国人)'!O33</f>
        <v>4083</v>
      </c>
      <c r="P33" s="50">
        <f>'年齢別 (日本人)'!P33+'年齢別(外国人)'!P33</f>
        <v>4376</v>
      </c>
      <c r="Q33" s="50">
        <f>'年齢別 (日本人)'!Q33+'年齢別(外国人)'!Q33</f>
        <v>3733</v>
      </c>
      <c r="R33" s="50">
        <f>'年齢別 (日本人)'!R33+'年齢別(外国人)'!R33</f>
        <v>2343</v>
      </c>
      <c r="S33" s="50">
        <f>'年齢別 (日本人)'!S33+'年齢別(外国人)'!S33</f>
        <v>2141</v>
      </c>
      <c r="T33" s="50">
        <f>'年齢別 (日本人)'!T33+'年齢別(外国人)'!T33</f>
        <v>1503</v>
      </c>
      <c r="U33" s="50">
        <f>'年齢別 (日本人)'!U33+'年齢別(外国人)'!U33</f>
        <v>773</v>
      </c>
      <c r="V33" s="50">
        <f>'年齢別 (日本人)'!V33+'年齢別(外国人)'!V33</f>
        <v>210</v>
      </c>
      <c r="W33" s="50">
        <f>'年齢別 (日本人)'!W33+'年齢別(外国人)'!W33</f>
        <v>71</v>
      </c>
      <c r="X33" s="118">
        <f>'年齢別 (日本人)'!X33+'年齢別(外国人)'!X33</f>
        <v>13</v>
      </c>
    </row>
    <row r="34" spans="1:24" s="45" customFormat="1" ht="13.5" customHeight="1">
      <c r="A34" s="140"/>
      <c r="B34" s="16" t="s">
        <v>1</v>
      </c>
      <c r="C34" s="28">
        <f>'年齢別 (日本人)'!C34+'年齢別(外国人)'!C34</f>
        <v>60923</v>
      </c>
      <c r="D34" s="56">
        <f>'年齢別 (日本人)'!D34+'年齢別(外国人)'!D34</f>
        <v>3271</v>
      </c>
      <c r="E34" s="56">
        <f>'年齢別 (日本人)'!E34+'年齢別(外国人)'!E34</f>
        <v>3541</v>
      </c>
      <c r="F34" s="56">
        <f>'年齢別 (日本人)'!F34+'年齢別(外国人)'!F34</f>
        <v>3532</v>
      </c>
      <c r="G34" s="56">
        <f>'年齢別 (日本人)'!G34+'年齢別(外国人)'!G34</f>
        <v>3596</v>
      </c>
      <c r="H34" s="56">
        <f>'年齢別 (日本人)'!H34+'年齢別(外国人)'!H34</f>
        <v>3314</v>
      </c>
      <c r="I34" s="56">
        <f>'年齢別 (日本人)'!I34+'年齢別(外国人)'!I34</f>
        <v>3349</v>
      </c>
      <c r="J34" s="56">
        <f>'年齢別 (日本人)'!J34+'年齢別(外国人)'!J34</f>
        <v>3673</v>
      </c>
      <c r="K34" s="56">
        <f>'年齢別 (日本人)'!K34+'年齢別(外国人)'!K34</f>
        <v>3887</v>
      </c>
      <c r="L34" s="56">
        <f>'年齢別 (日本人)'!L34+'年齢別(外国人)'!L34</f>
        <v>4389</v>
      </c>
      <c r="M34" s="56">
        <f>'年齢別 (日本人)'!M34+'年齢別(外国人)'!M34</f>
        <v>3744</v>
      </c>
      <c r="N34" s="56">
        <f>'年齢別 (日本人)'!N34+'年齢別(外国人)'!N34</f>
        <v>3574</v>
      </c>
      <c r="O34" s="56">
        <f>'年齢別 (日本人)'!O34+'年齢別(外国人)'!O34</f>
        <v>3828</v>
      </c>
      <c r="P34" s="56">
        <f>'年齢別 (日本人)'!P34+'年齢別(外国人)'!P34</f>
        <v>3989</v>
      </c>
      <c r="Q34" s="56">
        <f>'年齢別 (日本人)'!Q34+'年齢別(外国人)'!Q34</f>
        <v>3509</v>
      </c>
      <c r="R34" s="56">
        <f>'年齢別 (日本人)'!R34+'年齢別(外国人)'!R34</f>
        <v>2245</v>
      </c>
      <c r="S34" s="56">
        <f>'年齢別 (日本人)'!S34+'年齢別(外国人)'!S34</f>
        <v>2517</v>
      </c>
      <c r="T34" s="56">
        <f>'年齢別 (日本人)'!T34+'年齢別(外国人)'!T34</f>
        <v>2134</v>
      </c>
      <c r="U34" s="56">
        <f>'年齢別 (日本人)'!U34+'年齢別(外国人)'!U34</f>
        <v>1536</v>
      </c>
      <c r="V34" s="56">
        <f>'年齢別 (日本人)'!V34+'年齢別(外国人)'!V34</f>
        <v>834</v>
      </c>
      <c r="W34" s="56">
        <f>'年齢別 (日本人)'!W34+'年齢別(外国人)'!W34</f>
        <v>378</v>
      </c>
      <c r="X34" s="119">
        <f>'年齢別 (日本人)'!X34+'年齢別(外国人)'!X34</f>
        <v>83</v>
      </c>
    </row>
    <row r="35" spans="1:24" s="45" customFormat="1" ht="13.5" customHeight="1" thickBot="1">
      <c r="A35" s="141"/>
      <c r="B35" s="17" t="s">
        <v>2</v>
      </c>
      <c r="C35" s="29">
        <f>C33+C34</f>
        <v>122099</v>
      </c>
      <c r="D35" s="66">
        <f>D33+D34</f>
        <v>6771</v>
      </c>
      <c r="E35" s="66">
        <f>E33+E34</f>
        <v>7190</v>
      </c>
      <c r="F35" s="66">
        <f aca="true" t="shared" si="11" ref="F35:W35">F33+F34</f>
        <v>7321</v>
      </c>
      <c r="G35" s="66">
        <f t="shared" si="11"/>
        <v>7362</v>
      </c>
      <c r="H35" s="66">
        <f t="shared" si="11"/>
        <v>6723</v>
      </c>
      <c r="I35" s="66">
        <f t="shared" si="11"/>
        <v>6940</v>
      </c>
      <c r="J35" s="66">
        <f t="shared" si="11"/>
        <v>7486</v>
      </c>
      <c r="K35" s="66">
        <f t="shared" si="11"/>
        <v>7973</v>
      </c>
      <c r="L35" s="66">
        <f t="shared" si="11"/>
        <v>8910</v>
      </c>
      <c r="M35" s="66">
        <f t="shared" si="11"/>
        <v>7710</v>
      </c>
      <c r="N35" s="66">
        <f t="shared" si="11"/>
        <v>7414</v>
      </c>
      <c r="O35" s="66">
        <f t="shared" si="11"/>
        <v>7911</v>
      </c>
      <c r="P35" s="66">
        <f t="shared" si="11"/>
        <v>8365</v>
      </c>
      <c r="Q35" s="66">
        <f t="shared" si="11"/>
        <v>7242</v>
      </c>
      <c r="R35" s="66">
        <f t="shared" si="11"/>
        <v>4588</v>
      </c>
      <c r="S35" s="66">
        <f t="shared" si="11"/>
        <v>4658</v>
      </c>
      <c r="T35" s="66">
        <f t="shared" si="11"/>
        <v>3637</v>
      </c>
      <c r="U35" s="66">
        <f t="shared" si="11"/>
        <v>2309</v>
      </c>
      <c r="V35" s="66">
        <f t="shared" si="11"/>
        <v>1044</v>
      </c>
      <c r="W35" s="66">
        <f t="shared" si="11"/>
        <v>449</v>
      </c>
      <c r="X35" s="120">
        <f>X33+X34</f>
        <v>96</v>
      </c>
    </row>
    <row r="36" spans="1:24" s="45" customFormat="1" ht="13.5" customHeight="1">
      <c r="A36" s="140" t="s">
        <v>33</v>
      </c>
      <c r="B36" s="15" t="s">
        <v>0</v>
      </c>
      <c r="C36" s="30">
        <f>'年齢別 (日本人)'!C36+'年齢別(外国人)'!C36</f>
        <v>27147</v>
      </c>
      <c r="D36" s="50">
        <f>'年齢別 (日本人)'!D36+'年齢別(外国人)'!D36</f>
        <v>1530</v>
      </c>
      <c r="E36" s="50">
        <f>'年齢別 (日本人)'!E36+'年齢別(外国人)'!E36</f>
        <v>1546</v>
      </c>
      <c r="F36" s="50">
        <f>'年齢別 (日本人)'!F36+'年齢別(外国人)'!F36</f>
        <v>1447</v>
      </c>
      <c r="G36" s="50">
        <f>'年齢別 (日本人)'!G36+'年齢別(外国人)'!G36</f>
        <v>1454</v>
      </c>
      <c r="H36" s="50">
        <f>'年齢別 (日本人)'!H36+'年齢別(外国人)'!H36</f>
        <v>979</v>
      </c>
      <c r="I36" s="50">
        <f>'年齢別 (日本人)'!I36+'年齢別(外国人)'!I36</f>
        <v>1106</v>
      </c>
      <c r="J36" s="50">
        <f>'年齢別 (日本人)'!J36+'年齢別(外国人)'!J36</f>
        <v>1635</v>
      </c>
      <c r="K36" s="50">
        <f>'年齢別 (日本人)'!K36+'年齢別(外国人)'!K36</f>
        <v>1769</v>
      </c>
      <c r="L36" s="50">
        <f>'年齢別 (日本人)'!L36+'年齢別(外国人)'!L36</f>
        <v>1728</v>
      </c>
      <c r="M36" s="50">
        <f>'年齢別 (日本人)'!M36+'年齢別(外国人)'!M36</f>
        <v>1578</v>
      </c>
      <c r="N36" s="50">
        <f>'年齢別 (日本人)'!N36+'年齢別(外国人)'!N36</f>
        <v>1893</v>
      </c>
      <c r="O36" s="50">
        <f>'年齢別 (日本人)'!O36+'年齢別(外国人)'!O36</f>
        <v>2331</v>
      </c>
      <c r="P36" s="50">
        <f>'年齢別 (日本人)'!P36+'年齢別(外国人)'!P36</f>
        <v>2294</v>
      </c>
      <c r="Q36" s="50">
        <f>'年齢別 (日本人)'!Q36+'年齢別(外国人)'!Q36</f>
        <v>1762</v>
      </c>
      <c r="R36" s="50">
        <f>'年齢別 (日本人)'!R36+'年齢別(外国人)'!R36</f>
        <v>1172</v>
      </c>
      <c r="S36" s="50">
        <f>'年齢別 (日本人)'!S36+'年齢別(外国人)'!S36</f>
        <v>1052</v>
      </c>
      <c r="T36" s="50">
        <f>'年齢別 (日本人)'!T36+'年齢別(外国人)'!T36</f>
        <v>1002</v>
      </c>
      <c r="U36" s="50">
        <f>'年齢別 (日本人)'!U36+'年齢別(外国人)'!U36</f>
        <v>618</v>
      </c>
      <c r="V36" s="50">
        <f>'年齢別 (日本人)'!V36+'年齢別(外国人)'!V36</f>
        <v>196</v>
      </c>
      <c r="W36" s="50">
        <f>'年齢別 (日本人)'!W36+'年齢別(外国人)'!W36</f>
        <v>49</v>
      </c>
      <c r="X36" s="118">
        <f>'年齢別 (日本人)'!X36+'年齢別(外国人)'!X36</f>
        <v>6</v>
      </c>
    </row>
    <row r="37" spans="1:24" s="45" customFormat="1" ht="13.5" customHeight="1">
      <c r="A37" s="140"/>
      <c r="B37" s="16" t="s">
        <v>1</v>
      </c>
      <c r="C37" s="28">
        <f>'年齢別 (日本人)'!C37+'年齢別(外国人)'!C37</f>
        <v>27372</v>
      </c>
      <c r="D37" s="56">
        <f>'年齢別 (日本人)'!D37+'年齢別(外国人)'!D37</f>
        <v>1465</v>
      </c>
      <c r="E37" s="56">
        <f>'年齢別 (日本人)'!E37+'年齢別(外国人)'!E37</f>
        <v>1403</v>
      </c>
      <c r="F37" s="56">
        <f>'年齢別 (日本人)'!F37+'年齢別(外国人)'!F37</f>
        <v>1371</v>
      </c>
      <c r="G37" s="56">
        <f>'年齢別 (日本人)'!G37+'年齢別(外国人)'!G37</f>
        <v>1352</v>
      </c>
      <c r="H37" s="56">
        <f>'年齢別 (日本人)'!H37+'年齢別(外国人)'!H37</f>
        <v>965</v>
      </c>
      <c r="I37" s="56">
        <f>'年齢別 (日本人)'!I37+'年齢別(外国人)'!I37</f>
        <v>1074</v>
      </c>
      <c r="J37" s="56">
        <f>'年齢別 (日本人)'!J37+'年齢別(外国人)'!J37</f>
        <v>1617</v>
      </c>
      <c r="K37" s="56">
        <f>'年齢別 (日本人)'!K37+'年齢別(外国人)'!K37</f>
        <v>1768</v>
      </c>
      <c r="L37" s="56">
        <f>'年齢別 (日本人)'!L37+'年齢別(外国人)'!L37</f>
        <v>1634</v>
      </c>
      <c r="M37" s="56">
        <f>'年齢別 (日本人)'!M37+'年齢別(外国人)'!M37</f>
        <v>1430</v>
      </c>
      <c r="N37" s="56">
        <f>'年齢別 (日本人)'!N37+'年齢別(外国人)'!N37</f>
        <v>1748</v>
      </c>
      <c r="O37" s="56">
        <f>'年齢別 (日本人)'!O37+'年齢別(外国人)'!O37</f>
        <v>2125</v>
      </c>
      <c r="P37" s="56">
        <f>'年齢別 (日本人)'!P37+'年齢別(外国人)'!P37</f>
        <v>2213</v>
      </c>
      <c r="Q37" s="56">
        <f>'年齢別 (日本人)'!Q37+'年齢別(外国人)'!Q37</f>
        <v>1665</v>
      </c>
      <c r="R37" s="56">
        <f>'年齢別 (日本人)'!R37+'年齢別(外国人)'!R37</f>
        <v>1080</v>
      </c>
      <c r="S37" s="56">
        <f>'年齢別 (日本人)'!S37+'年齢別(外国人)'!S37</f>
        <v>1246</v>
      </c>
      <c r="T37" s="56">
        <f>'年齢別 (日本人)'!T37+'年齢別(外国人)'!T37</f>
        <v>1335</v>
      </c>
      <c r="U37" s="56">
        <f>'年齢別 (日本人)'!U37+'年齢別(外国人)'!U37</f>
        <v>1072</v>
      </c>
      <c r="V37" s="56">
        <f>'年齢別 (日本人)'!V37+'年齢別(外国人)'!V37</f>
        <v>594</v>
      </c>
      <c r="W37" s="56">
        <f>'年齢別 (日本人)'!W37+'年齢別(外国人)'!W37</f>
        <v>185</v>
      </c>
      <c r="X37" s="119">
        <f>'年齢別 (日本人)'!X37+'年齢別(外国人)'!X37</f>
        <v>30</v>
      </c>
    </row>
    <row r="38" spans="1:24" s="45" customFormat="1" ht="13.5" customHeight="1" thickBot="1">
      <c r="A38" s="141"/>
      <c r="B38" s="17" t="s">
        <v>2</v>
      </c>
      <c r="C38" s="29">
        <f>C36+C37</f>
        <v>54519</v>
      </c>
      <c r="D38" s="66">
        <f>D36+D37</f>
        <v>2995</v>
      </c>
      <c r="E38" s="66">
        <f>E36+E37</f>
        <v>2949</v>
      </c>
      <c r="F38" s="66">
        <f aca="true" t="shared" si="12" ref="F38:W38">F36+F37</f>
        <v>2818</v>
      </c>
      <c r="G38" s="66">
        <f t="shared" si="12"/>
        <v>2806</v>
      </c>
      <c r="H38" s="66">
        <f t="shared" si="12"/>
        <v>1944</v>
      </c>
      <c r="I38" s="66">
        <f t="shared" si="12"/>
        <v>2180</v>
      </c>
      <c r="J38" s="66">
        <f t="shared" si="12"/>
        <v>3252</v>
      </c>
      <c r="K38" s="66">
        <f t="shared" si="12"/>
        <v>3537</v>
      </c>
      <c r="L38" s="66">
        <f t="shared" si="12"/>
        <v>3362</v>
      </c>
      <c r="M38" s="66">
        <f t="shared" si="12"/>
        <v>3008</v>
      </c>
      <c r="N38" s="66">
        <f t="shared" si="12"/>
        <v>3641</v>
      </c>
      <c r="O38" s="66">
        <f t="shared" si="12"/>
        <v>4456</v>
      </c>
      <c r="P38" s="66">
        <f t="shared" si="12"/>
        <v>4507</v>
      </c>
      <c r="Q38" s="66">
        <f t="shared" si="12"/>
        <v>3427</v>
      </c>
      <c r="R38" s="66">
        <f t="shared" si="12"/>
        <v>2252</v>
      </c>
      <c r="S38" s="66">
        <f t="shared" si="12"/>
        <v>2298</v>
      </c>
      <c r="T38" s="66">
        <f t="shared" si="12"/>
        <v>2337</v>
      </c>
      <c r="U38" s="66">
        <f t="shared" si="12"/>
        <v>1690</v>
      </c>
      <c r="V38" s="66">
        <f t="shared" si="12"/>
        <v>790</v>
      </c>
      <c r="W38" s="66">
        <f t="shared" si="12"/>
        <v>234</v>
      </c>
      <c r="X38" s="120">
        <f>X36+X37</f>
        <v>36</v>
      </c>
    </row>
    <row r="39" spans="1:24" s="45" customFormat="1" ht="13.5" customHeight="1">
      <c r="A39" s="140" t="s">
        <v>34</v>
      </c>
      <c r="B39" s="15" t="s">
        <v>0</v>
      </c>
      <c r="C39" s="30">
        <f>'年齢別 (日本人)'!C39+'年齢別(外国人)'!C39</f>
        <v>21563</v>
      </c>
      <c r="D39" s="50">
        <f>'年齢別 (日本人)'!D39+'年齢別(外国人)'!D39</f>
        <v>1143</v>
      </c>
      <c r="E39" s="50">
        <f>'年齢別 (日本人)'!E39+'年齢別(外国人)'!E39</f>
        <v>1281</v>
      </c>
      <c r="F39" s="50">
        <f>'年齢別 (日本人)'!F39+'年齢別(外国人)'!F39</f>
        <v>1194</v>
      </c>
      <c r="G39" s="50">
        <f>'年齢別 (日本人)'!G39+'年齢別(外国人)'!G39</f>
        <v>1253</v>
      </c>
      <c r="H39" s="50">
        <f>'年齢別 (日本人)'!H39+'年齢別(外国人)'!H39</f>
        <v>1140</v>
      </c>
      <c r="I39" s="50">
        <f>'年齢別 (日本人)'!I39+'年齢別(外国人)'!I39</f>
        <v>1142</v>
      </c>
      <c r="J39" s="50">
        <f>'年齢別 (日本人)'!J39+'年齢別(外国人)'!J39</f>
        <v>1267</v>
      </c>
      <c r="K39" s="50">
        <f>'年齢別 (日本人)'!K39+'年齢別(外国人)'!K39</f>
        <v>1272</v>
      </c>
      <c r="L39" s="50">
        <f>'年齢別 (日本人)'!L39+'年齢別(外国人)'!L39</f>
        <v>1440</v>
      </c>
      <c r="M39" s="50">
        <f>'年齢別 (日本人)'!M39+'年齢別(外国人)'!M39</f>
        <v>1312</v>
      </c>
      <c r="N39" s="50">
        <f>'年齢別 (日本人)'!N39+'年齢別(外国人)'!N39</f>
        <v>1277</v>
      </c>
      <c r="O39" s="50">
        <f>'年齢別 (日本人)'!O39+'年齢別(外国人)'!O39</f>
        <v>1576</v>
      </c>
      <c r="P39" s="50">
        <f>'年齢別 (日本人)'!P39+'年齢別(外国人)'!P39</f>
        <v>1817</v>
      </c>
      <c r="Q39" s="50">
        <f>'年齢別 (日本人)'!Q39+'年齢別(外国人)'!Q39</f>
        <v>1416</v>
      </c>
      <c r="R39" s="50">
        <f>'年齢別 (日本人)'!R39+'年齢別(外国人)'!R39</f>
        <v>962</v>
      </c>
      <c r="S39" s="50">
        <f>'年齢別 (日本人)'!S39+'年齢別(外国人)'!S39</f>
        <v>951</v>
      </c>
      <c r="T39" s="50">
        <f>'年齢別 (日本人)'!T39+'年齢別(外国人)'!T39</f>
        <v>637</v>
      </c>
      <c r="U39" s="50">
        <f>'年齢別 (日本人)'!U39+'年齢別(外国人)'!U39</f>
        <v>319</v>
      </c>
      <c r="V39" s="50">
        <f>'年齢別 (日本人)'!V39+'年齢別(外国人)'!V39</f>
        <v>123</v>
      </c>
      <c r="W39" s="50">
        <f>'年齢別 (日本人)'!W39+'年齢別(外国人)'!W39</f>
        <v>37</v>
      </c>
      <c r="X39" s="118">
        <f>'年齢別 (日本人)'!X39+'年齢別(外国人)'!X39</f>
        <v>4</v>
      </c>
    </row>
    <row r="40" spans="1:24" s="45" customFormat="1" ht="13.5" customHeight="1">
      <c r="A40" s="140"/>
      <c r="B40" s="16" t="s">
        <v>1</v>
      </c>
      <c r="C40" s="28">
        <f>'年齢別 (日本人)'!C40+'年齢別(外国人)'!C40</f>
        <v>21273</v>
      </c>
      <c r="D40" s="56">
        <f>'年齢別 (日本人)'!D40+'年齢別(外国人)'!D40</f>
        <v>1122</v>
      </c>
      <c r="E40" s="56">
        <f>'年齢別 (日本人)'!E40+'年齢別(外国人)'!E40</f>
        <v>1238</v>
      </c>
      <c r="F40" s="56">
        <f>'年齢別 (日本人)'!F40+'年齢別(外国人)'!F40</f>
        <v>1141</v>
      </c>
      <c r="G40" s="56">
        <f>'年齢別 (日本人)'!G40+'年齢別(外国人)'!G40</f>
        <v>1114</v>
      </c>
      <c r="H40" s="56">
        <f>'年齢別 (日本人)'!H40+'年齢別(外国人)'!H40</f>
        <v>1099</v>
      </c>
      <c r="I40" s="56">
        <f>'年齢別 (日本人)'!I40+'年齢別(外国人)'!I40</f>
        <v>1115</v>
      </c>
      <c r="J40" s="56">
        <f>'年齢別 (日本人)'!J40+'年齢別(外国人)'!J40</f>
        <v>1217</v>
      </c>
      <c r="K40" s="56">
        <f>'年齢別 (日本人)'!K40+'年齢別(外国人)'!K40</f>
        <v>1259</v>
      </c>
      <c r="L40" s="56">
        <f>'年齢別 (日本人)'!L40+'年齢別(外国人)'!L40</f>
        <v>1332</v>
      </c>
      <c r="M40" s="56">
        <f>'年齢別 (日本人)'!M40+'年齢別(外国人)'!M40</f>
        <v>1163</v>
      </c>
      <c r="N40" s="56">
        <f>'年齢別 (日本人)'!N40+'年齢別(外国人)'!N40</f>
        <v>1251</v>
      </c>
      <c r="O40" s="56">
        <f>'年齢別 (日本人)'!O40+'年齢別(外国人)'!O40</f>
        <v>1403</v>
      </c>
      <c r="P40" s="56">
        <f>'年齢別 (日本人)'!P40+'年齢別(外国人)'!P40</f>
        <v>1513</v>
      </c>
      <c r="Q40" s="56">
        <f>'年齢別 (日本人)'!Q40+'年齢別(外国人)'!Q40</f>
        <v>1347</v>
      </c>
      <c r="R40" s="56">
        <f>'年齢別 (日本人)'!R40+'年齢別(外国人)'!R40</f>
        <v>933</v>
      </c>
      <c r="S40" s="56">
        <f>'年齢別 (日本人)'!S40+'年齢別(外国人)'!S40</f>
        <v>1012</v>
      </c>
      <c r="T40" s="56">
        <f>'年齢別 (日本人)'!T40+'年齢別(外国人)'!T40</f>
        <v>825</v>
      </c>
      <c r="U40" s="56">
        <f>'年齢別 (日本人)'!U40+'年齢別(外国人)'!U40</f>
        <v>615</v>
      </c>
      <c r="V40" s="56">
        <f>'年齢別 (日本人)'!V40+'年齢別(外国人)'!V40</f>
        <v>374</v>
      </c>
      <c r="W40" s="56">
        <f>'年齢別 (日本人)'!W40+'年齢別(外国人)'!W40</f>
        <v>166</v>
      </c>
      <c r="X40" s="119">
        <f>'年齢別 (日本人)'!X40+'年齢別(外国人)'!X40</f>
        <v>34</v>
      </c>
    </row>
    <row r="41" spans="1:24" s="45" customFormat="1" ht="13.5" customHeight="1" thickBot="1">
      <c r="A41" s="141"/>
      <c r="B41" s="17" t="s">
        <v>2</v>
      </c>
      <c r="C41" s="29">
        <f>C39+C40</f>
        <v>42836</v>
      </c>
      <c r="D41" s="66">
        <f>D39+D40</f>
        <v>2265</v>
      </c>
      <c r="E41" s="66">
        <f>E39+E40</f>
        <v>2519</v>
      </c>
      <c r="F41" s="66">
        <f aca="true" t="shared" si="13" ref="F41:W41">F39+F40</f>
        <v>2335</v>
      </c>
      <c r="G41" s="66">
        <f t="shared" si="13"/>
        <v>2367</v>
      </c>
      <c r="H41" s="66">
        <f t="shared" si="13"/>
        <v>2239</v>
      </c>
      <c r="I41" s="66">
        <f t="shared" si="13"/>
        <v>2257</v>
      </c>
      <c r="J41" s="66">
        <f t="shared" si="13"/>
        <v>2484</v>
      </c>
      <c r="K41" s="66">
        <f t="shared" si="13"/>
        <v>2531</v>
      </c>
      <c r="L41" s="66">
        <f t="shared" si="13"/>
        <v>2772</v>
      </c>
      <c r="M41" s="66">
        <f t="shared" si="13"/>
        <v>2475</v>
      </c>
      <c r="N41" s="66">
        <f t="shared" si="13"/>
        <v>2528</v>
      </c>
      <c r="O41" s="66">
        <f t="shared" si="13"/>
        <v>2979</v>
      </c>
      <c r="P41" s="66">
        <f t="shared" si="13"/>
        <v>3330</v>
      </c>
      <c r="Q41" s="66">
        <f t="shared" si="13"/>
        <v>2763</v>
      </c>
      <c r="R41" s="66">
        <f t="shared" si="13"/>
        <v>1895</v>
      </c>
      <c r="S41" s="66">
        <f t="shared" si="13"/>
        <v>1963</v>
      </c>
      <c r="T41" s="66">
        <f t="shared" si="13"/>
        <v>1462</v>
      </c>
      <c r="U41" s="66">
        <f t="shared" si="13"/>
        <v>934</v>
      </c>
      <c r="V41" s="66">
        <f t="shared" si="13"/>
        <v>497</v>
      </c>
      <c r="W41" s="66">
        <f t="shared" si="13"/>
        <v>203</v>
      </c>
      <c r="X41" s="120">
        <f>X39+X40</f>
        <v>38</v>
      </c>
    </row>
    <row r="42" spans="1:24" s="45" customFormat="1" ht="13.5" customHeight="1">
      <c r="A42" s="140" t="s">
        <v>73</v>
      </c>
      <c r="B42" s="15" t="s">
        <v>0</v>
      </c>
      <c r="C42" s="30">
        <f>'年齢別 (日本人)'!C42+'年齢別(外国人)'!C42</f>
        <v>2544</v>
      </c>
      <c r="D42" s="50">
        <v>105</v>
      </c>
      <c r="E42" s="50">
        <v>96</v>
      </c>
      <c r="F42" s="50">
        <v>119</v>
      </c>
      <c r="G42" s="50">
        <v>119</v>
      </c>
      <c r="H42" s="50">
        <v>101</v>
      </c>
      <c r="I42" s="50">
        <v>123</v>
      </c>
      <c r="J42" s="50">
        <v>109</v>
      </c>
      <c r="K42" s="53">
        <v>133</v>
      </c>
      <c r="L42" s="54">
        <v>117</v>
      </c>
      <c r="M42" s="50">
        <v>150</v>
      </c>
      <c r="N42" s="50">
        <v>172</v>
      </c>
      <c r="O42" s="50">
        <v>221</v>
      </c>
      <c r="P42" s="50">
        <v>297</v>
      </c>
      <c r="Q42" s="50">
        <v>225</v>
      </c>
      <c r="R42" s="50">
        <v>111</v>
      </c>
      <c r="S42" s="50">
        <v>116</v>
      </c>
      <c r="T42" s="50">
        <v>107</v>
      </c>
      <c r="U42" s="115">
        <v>74</v>
      </c>
      <c r="V42" s="115">
        <v>23</v>
      </c>
      <c r="W42" s="115">
        <v>10</v>
      </c>
      <c r="X42" s="118">
        <v>2</v>
      </c>
    </row>
    <row r="43" spans="1:24" s="45" customFormat="1" ht="13.5" customHeight="1">
      <c r="A43" s="140"/>
      <c r="B43" s="16" t="s">
        <v>1</v>
      </c>
      <c r="C43" s="28">
        <f>'年齢別 (日本人)'!C43+'年齢別(外国人)'!C43</f>
        <v>2462</v>
      </c>
      <c r="D43" s="56">
        <v>80</v>
      </c>
      <c r="E43" s="56">
        <v>113</v>
      </c>
      <c r="F43" s="56">
        <v>129</v>
      </c>
      <c r="G43" s="56">
        <v>112</v>
      </c>
      <c r="H43" s="56">
        <v>86</v>
      </c>
      <c r="I43" s="56">
        <v>106</v>
      </c>
      <c r="J43" s="56">
        <v>114</v>
      </c>
      <c r="K43" s="65">
        <v>103</v>
      </c>
      <c r="L43" s="60">
        <v>106</v>
      </c>
      <c r="M43" s="56">
        <v>116</v>
      </c>
      <c r="N43" s="56">
        <v>146</v>
      </c>
      <c r="O43" s="56">
        <v>203</v>
      </c>
      <c r="P43" s="56">
        <v>197</v>
      </c>
      <c r="Q43" s="56">
        <v>153</v>
      </c>
      <c r="R43" s="56">
        <v>102</v>
      </c>
      <c r="S43" s="56">
        <v>148</v>
      </c>
      <c r="T43" s="56">
        <v>136</v>
      </c>
      <c r="U43" s="111">
        <v>137</v>
      </c>
      <c r="V43" s="111">
        <v>100</v>
      </c>
      <c r="W43" s="111">
        <v>46</v>
      </c>
      <c r="X43" s="119">
        <v>12</v>
      </c>
    </row>
    <row r="44" spans="1:24" s="45" customFormat="1" ht="13.5" customHeight="1" thickBot="1">
      <c r="A44" s="141"/>
      <c r="B44" s="17" t="s">
        <v>2</v>
      </c>
      <c r="C44" s="29">
        <f>C42+C43</f>
        <v>5006</v>
      </c>
      <c r="D44" s="66">
        <v>185</v>
      </c>
      <c r="E44" s="66">
        <v>209</v>
      </c>
      <c r="F44" s="66">
        <v>248</v>
      </c>
      <c r="G44" s="66">
        <v>231</v>
      </c>
      <c r="H44" s="66">
        <v>187</v>
      </c>
      <c r="I44" s="66">
        <v>229</v>
      </c>
      <c r="J44" s="66">
        <v>223</v>
      </c>
      <c r="K44" s="66">
        <v>236</v>
      </c>
      <c r="L44" s="66">
        <v>223</v>
      </c>
      <c r="M44" s="66">
        <v>266</v>
      </c>
      <c r="N44" s="66">
        <v>318</v>
      </c>
      <c r="O44" s="66">
        <v>424</v>
      </c>
      <c r="P44" s="66">
        <v>494</v>
      </c>
      <c r="Q44" s="66">
        <v>378</v>
      </c>
      <c r="R44" s="66">
        <v>213</v>
      </c>
      <c r="S44" s="66">
        <v>264</v>
      </c>
      <c r="T44" s="66">
        <v>243</v>
      </c>
      <c r="U44" s="66">
        <v>211</v>
      </c>
      <c r="V44" s="66">
        <v>123</v>
      </c>
      <c r="W44" s="66">
        <v>56</v>
      </c>
      <c r="X44" s="101">
        <v>14</v>
      </c>
    </row>
    <row r="45" spans="1:24" s="45" customFormat="1" ht="13.5" customHeight="1">
      <c r="A45" s="140" t="s">
        <v>74</v>
      </c>
      <c r="B45" s="15" t="s">
        <v>0</v>
      </c>
      <c r="C45" s="30">
        <f>'年齢別 (日本人)'!C45+'年齢別(外国人)'!C45</f>
        <v>1640</v>
      </c>
      <c r="D45" s="50">
        <v>59</v>
      </c>
      <c r="E45" s="50">
        <v>50</v>
      </c>
      <c r="F45" s="50">
        <v>66</v>
      </c>
      <c r="G45" s="50">
        <v>63</v>
      </c>
      <c r="H45" s="50">
        <v>64</v>
      </c>
      <c r="I45" s="50">
        <v>58</v>
      </c>
      <c r="J45" s="50">
        <v>74</v>
      </c>
      <c r="K45" s="53">
        <v>74</v>
      </c>
      <c r="L45" s="54">
        <v>90</v>
      </c>
      <c r="M45" s="50">
        <v>66</v>
      </c>
      <c r="N45" s="50">
        <v>98</v>
      </c>
      <c r="O45" s="50">
        <v>160</v>
      </c>
      <c r="P45" s="50">
        <v>214</v>
      </c>
      <c r="Q45" s="50">
        <v>181</v>
      </c>
      <c r="R45" s="50">
        <v>85</v>
      </c>
      <c r="S45" s="50">
        <v>90</v>
      </c>
      <c r="T45" s="50">
        <v>69</v>
      </c>
      <c r="U45" s="115">
        <v>45</v>
      </c>
      <c r="V45" s="115">
        <v>18</v>
      </c>
      <c r="W45" s="115">
        <v>8</v>
      </c>
      <c r="X45" s="118">
        <v>1</v>
      </c>
    </row>
    <row r="46" spans="1:24" s="45" customFormat="1" ht="13.5" customHeight="1">
      <c r="A46" s="140"/>
      <c r="B46" s="16" t="s">
        <v>1</v>
      </c>
      <c r="C46" s="28">
        <f>'年齢別 (日本人)'!C46+'年齢別(外国人)'!C46</f>
        <v>1517</v>
      </c>
      <c r="D46" s="56">
        <v>52</v>
      </c>
      <c r="E46" s="56">
        <v>58</v>
      </c>
      <c r="F46" s="56">
        <v>69</v>
      </c>
      <c r="G46" s="56">
        <v>59</v>
      </c>
      <c r="H46" s="56">
        <v>65</v>
      </c>
      <c r="I46" s="56">
        <v>53</v>
      </c>
      <c r="J46" s="56">
        <v>69</v>
      </c>
      <c r="K46" s="65">
        <v>70</v>
      </c>
      <c r="L46" s="60">
        <v>54</v>
      </c>
      <c r="M46" s="56">
        <v>64</v>
      </c>
      <c r="N46" s="56">
        <v>103</v>
      </c>
      <c r="O46" s="56">
        <v>125</v>
      </c>
      <c r="P46" s="56">
        <v>127</v>
      </c>
      <c r="Q46" s="56">
        <v>92</v>
      </c>
      <c r="R46" s="56">
        <v>73</v>
      </c>
      <c r="S46" s="56">
        <v>68</v>
      </c>
      <c r="T46" s="56">
        <v>94</v>
      </c>
      <c r="U46" s="111">
        <v>89</v>
      </c>
      <c r="V46" s="111">
        <v>80</v>
      </c>
      <c r="W46" s="111">
        <v>43</v>
      </c>
      <c r="X46" s="119">
        <v>3</v>
      </c>
    </row>
    <row r="47" spans="1:24" s="45" customFormat="1" ht="13.5" customHeight="1" thickBot="1">
      <c r="A47" s="141"/>
      <c r="B47" s="17" t="s">
        <v>2</v>
      </c>
      <c r="C47" s="29">
        <f>C45+C46</f>
        <v>3157</v>
      </c>
      <c r="D47" s="66">
        <v>111</v>
      </c>
      <c r="E47" s="66">
        <v>108</v>
      </c>
      <c r="F47" s="66">
        <v>135</v>
      </c>
      <c r="G47" s="66">
        <v>122</v>
      </c>
      <c r="H47" s="66">
        <v>129</v>
      </c>
      <c r="I47" s="66">
        <v>111</v>
      </c>
      <c r="J47" s="66">
        <v>143</v>
      </c>
      <c r="K47" s="66">
        <v>144</v>
      </c>
      <c r="L47" s="66">
        <v>144</v>
      </c>
      <c r="M47" s="66">
        <v>130</v>
      </c>
      <c r="N47" s="66">
        <v>201</v>
      </c>
      <c r="O47" s="66">
        <v>285</v>
      </c>
      <c r="P47" s="66">
        <v>341</v>
      </c>
      <c r="Q47" s="66">
        <v>273</v>
      </c>
      <c r="R47" s="66">
        <v>158</v>
      </c>
      <c r="S47" s="66">
        <v>158</v>
      </c>
      <c r="T47" s="66">
        <v>163</v>
      </c>
      <c r="U47" s="66">
        <v>134</v>
      </c>
      <c r="V47" s="66">
        <v>98</v>
      </c>
      <c r="W47" s="66">
        <v>51</v>
      </c>
      <c r="X47" s="101">
        <v>4</v>
      </c>
    </row>
    <row r="48" spans="1:24" s="45" customFormat="1" ht="13.5" customHeight="1">
      <c r="A48" s="140" t="s">
        <v>75</v>
      </c>
      <c r="B48" s="15" t="s">
        <v>0</v>
      </c>
      <c r="C48" s="30">
        <f>'年齢別 (日本人)'!C48+'年齢別(外国人)'!C48</f>
        <v>1025</v>
      </c>
      <c r="D48" s="50">
        <v>35</v>
      </c>
      <c r="E48" s="50">
        <v>46</v>
      </c>
      <c r="F48" s="50">
        <v>49</v>
      </c>
      <c r="G48" s="50">
        <v>47</v>
      </c>
      <c r="H48" s="50">
        <v>36</v>
      </c>
      <c r="I48" s="50">
        <v>41</v>
      </c>
      <c r="J48" s="50">
        <v>44</v>
      </c>
      <c r="K48" s="53">
        <v>62</v>
      </c>
      <c r="L48" s="54">
        <v>59</v>
      </c>
      <c r="M48" s="50">
        <v>48</v>
      </c>
      <c r="N48" s="50">
        <v>72</v>
      </c>
      <c r="O48" s="50">
        <v>90</v>
      </c>
      <c r="P48" s="50">
        <v>122</v>
      </c>
      <c r="Q48" s="50">
        <v>90</v>
      </c>
      <c r="R48" s="50">
        <v>45</v>
      </c>
      <c r="S48" s="50">
        <v>50</v>
      </c>
      <c r="T48" s="50">
        <v>49</v>
      </c>
      <c r="U48" s="115">
        <v>30</v>
      </c>
      <c r="V48" s="115">
        <v>7</v>
      </c>
      <c r="W48" s="115">
        <v>1</v>
      </c>
      <c r="X48" s="118">
        <v>1</v>
      </c>
    </row>
    <row r="49" spans="1:24" s="45" customFormat="1" ht="13.5" customHeight="1">
      <c r="A49" s="140"/>
      <c r="B49" s="16" t="s">
        <v>1</v>
      </c>
      <c r="C49" s="28">
        <f>'年齢別 (日本人)'!C49+'年齢別(外国人)'!C49</f>
        <v>851</v>
      </c>
      <c r="D49" s="56">
        <v>34</v>
      </c>
      <c r="E49" s="56">
        <v>39</v>
      </c>
      <c r="F49" s="56">
        <v>40</v>
      </c>
      <c r="G49" s="56">
        <v>34</v>
      </c>
      <c r="H49" s="56">
        <v>32</v>
      </c>
      <c r="I49" s="56">
        <v>31</v>
      </c>
      <c r="J49" s="56">
        <v>33</v>
      </c>
      <c r="K49" s="65">
        <v>38</v>
      </c>
      <c r="L49" s="60">
        <v>55</v>
      </c>
      <c r="M49" s="56">
        <v>38</v>
      </c>
      <c r="N49" s="56">
        <v>45</v>
      </c>
      <c r="O49" s="56">
        <v>74</v>
      </c>
      <c r="P49" s="56">
        <v>72</v>
      </c>
      <c r="Q49" s="56">
        <v>68</v>
      </c>
      <c r="R49" s="56">
        <v>37</v>
      </c>
      <c r="S49" s="56">
        <v>42</v>
      </c>
      <c r="T49" s="56">
        <v>50</v>
      </c>
      <c r="U49" s="111">
        <v>56</v>
      </c>
      <c r="V49" s="111">
        <v>21</v>
      </c>
      <c r="W49" s="111">
        <v>7</v>
      </c>
      <c r="X49" s="119">
        <v>2</v>
      </c>
    </row>
    <row r="50" spans="1:24" s="45" customFormat="1" ht="13.5" customHeight="1" thickBot="1">
      <c r="A50" s="141"/>
      <c r="B50" s="17" t="s">
        <v>2</v>
      </c>
      <c r="C50" s="29">
        <f>C48+C49</f>
        <v>1876</v>
      </c>
      <c r="D50" s="66">
        <v>69</v>
      </c>
      <c r="E50" s="66">
        <v>85</v>
      </c>
      <c r="F50" s="66">
        <v>89</v>
      </c>
      <c r="G50" s="66">
        <v>81</v>
      </c>
      <c r="H50" s="66">
        <v>68</v>
      </c>
      <c r="I50" s="66">
        <v>72</v>
      </c>
      <c r="J50" s="66">
        <v>77</v>
      </c>
      <c r="K50" s="66">
        <v>100</v>
      </c>
      <c r="L50" s="66">
        <v>114</v>
      </c>
      <c r="M50" s="66">
        <v>86</v>
      </c>
      <c r="N50" s="66">
        <v>117</v>
      </c>
      <c r="O50" s="66">
        <v>164</v>
      </c>
      <c r="P50" s="66">
        <v>194</v>
      </c>
      <c r="Q50" s="66">
        <v>158</v>
      </c>
      <c r="R50" s="66">
        <v>82</v>
      </c>
      <c r="S50" s="66">
        <v>92</v>
      </c>
      <c r="T50" s="66">
        <v>99</v>
      </c>
      <c r="U50" s="66">
        <v>86</v>
      </c>
      <c r="V50" s="66">
        <v>28</v>
      </c>
      <c r="W50" s="66">
        <v>8</v>
      </c>
      <c r="X50" s="101">
        <v>3</v>
      </c>
    </row>
    <row r="51" spans="1:24" s="45" customFormat="1" ht="13.5" customHeight="1">
      <c r="A51" s="140" t="s">
        <v>76</v>
      </c>
      <c r="B51" s="15" t="s">
        <v>0</v>
      </c>
      <c r="C51" s="30">
        <f>'年齢別 (日本人)'!C51+'年齢別(外国人)'!C51</f>
        <v>4879</v>
      </c>
      <c r="D51" s="50">
        <v>217</v>
      </c>
      <c r="E51" s="50">
        <v>232</v>
      </c>
      <c r="F51" s="50">
        <v>255</v>
      </c>
      <c r="G51" s="50">
        <v>236</v>
      </c>
      <c r="H51" s="50">
        <v>189</v>
      </c>
      <c r="I51" s="50">
        <v>191</v>
      </c>
      <c r="J51" s="50">
        <v>232</v>
      </c>
      <c r="K51" s="53">
        <v>282</v>
      </c>
      <c r="L51" s="54">
        <v>259</v>
      </c>
      <c r="M51" s="50">
        <v>251</v>
      </c>
      <c r="N51" s="50">
        <v>316</v>
      </c>
      <c r="O51" s="50">
        <v>452</v>
      </c>
      <c r="P51" s="50">
        <v>502</v>
      </c>
      <c r="Q51" s="50">
        <v>428</v>
      </c>
      <c r="R51" s="50">
        <v>233</v>
      </c>
      <c r="S51" s="50">
        <v>219</v>
      </c>
      <c r="T51" s="50">
        <v>171</v>
      </c>
      <c r="U51" s="115">
        <v>123</v>
      </c>
      <c r="V51" s="115">
        <v>51</v>
      </c>
      <c r="W51" s="115">
        <v>15</v>
      </c>
      <c r="X51" s="118">
        <v>8</v>
      </c>
    </row>
    <row r="52" spans="1:24" s="45" customFormat="1" ht="13.5" customHeight="1">
      <c r="A52" s="140"/>
      <c r="B52" s="16" t="s">
        <v>1</v>
      </c>
      <c r="C52" s="28">
        <f>'年齢別 (日本人)'!C52+'年齢別(外国人)'!C52</f>
        <v>4732</v>
      </c>
      <c r="D52" s="56">
        <v>209</v>
      </c>
      <c r="E52" s="56">
        <v>249</v>
      </c>
      <c r="F52" s="56">
        <v>268</v>
      </c>
      <c r="G52" s="56">
        <v>222</v>
      </c>
      <c r="H52" s="56">
        <v>188</v>
      </c>
      <c r="I52" s="56">
        <v>188</v>
      </c>
      <c r="J52" s="56">
        <v>239</v>
      </c>
      <c r="K52" s="65">
        <v>258</v>
      </c>
      <c r="L52" s="60">
        <v>245</v>
      </c>
      <c r="M52" s="56">
        <v>234</v>
      </c>
      <c r="N52" s="56">
        <v>269</v>
      </c>
      <c r="O52" s="56">
        <v>334</v>
      </c>
      <c r="P52" s="56">
        <v>358</v>
      </c>
      <c r="Q52" s="56">
        <v>307</v>
      </c>
      <c r="R52" s="56">
        <v>204</v>
      </c>
      <c r="S52" s="56">
        <v>201</v>
      </c>
      <c r="T52" s="56">
        <v>238</v>
      </c>
      <c r="U52" s="111">
        <v>254</v>
      </c>
      <c r="V52" s="111">
        <v>158</v>
      </c>
      <c r="W52" s="111">
        <v>68</v>
      </c>
      <c r="X52" s="119">
        <v>23</v>
      </c>
    </row>
    <row r="53" spans="1:24" s="45" customFormat="1" ht="13.5" customHeight="1" thickBot="1">
      <c r="A53" s="141"/>
      <c r="B53" s="17" t="s">
        <v>2</v>
      </c>
      <c r="C53" s="29">
        <f>C51+C52</f>
        <v>9611</v>
      </c>
      <c r="D53" s="66">
        <v>426</v>
      </c>
      <c r="E53" s="66">
        <v>481</v>
      </c>
      <c r="F53" s="66">
        <v>523</v>
      </c>
      <c r="G53" s="66">
        <v>458</v>
      </c>
      <c r="H53" s="66">
        <v>377</v>
      </c>
      <c r="I53" s="66">
        <v>379</v>
      </c>
      <c r="J53" s="66">
        <v>471</v>
      </c>
      <c r="K53" s="66">
        <v>540</v>
      </c>
      <c r="L53" s="66">
        <v>504</v>
      </c>
      <c r="M53" s="66">
        <v>485</v>
      </c>
      <c r="N53" s="66">
        <v>585</v>
      </c>
      <c r="O53" s="66">
        <v>786</v>
      </c>
      <c r="P53" s="66">
        <v>860</v>
      </c>
      <c r="Q53" s="66">
        <v>735</v>
      </c>
      <c r="R53" s="66">
        <v>437</v>
      </c>
      <c r="S53" s="66">
        <v>420</v>
      </c>
      <c r="T53" s="66">
        <v>409</v>
      </c>
      <c r="U53" s="66">
        <v>377</v>
      </c>
      <c r="V53" s="66">
        <v>209</v>
      </c>
      <c r="W53" s="66">
        <v>83</v>
      </c>
      <c r="X53" s="101">
        <v>31</v>
      </c>
    </row>
    <row r="54" spans="1:24" s="45" customFormat="1" ht="13.5" customHeight="1">
      <c r="A54" s="140" t="s">
        <v>39</v>
      </c>
      <c r="B54" s="15" t="s">
        <v>24</v>
      </c>
      <c r="C54" s="30">
        <f>'年齢別 (日本人)'!C54+'年齢別(外国人)'!C54</f>
        <v>6931</v>
      </c>
      <c r="D54" s="50">
        <f>'年齢別 (日本人)'!D54+'年齢別(外国人)'!D54</f>
        <v>340</v>
      </c>
      <c r="E54" s="50">
        <f>'年齢別 (日本人)'!E54+'年齢別(外国人)'!E54</f>
        <v>354</v>
      </c>
      <c r="F54" s="50">
        <f>'年齢別 (日本人)'!F54+'年齢別(外国人)'!F54</f>
        <v>322</v>
      </c>
      <c r="G54" s="50">
        <f>'年齢別 (日本人)'!G54+'年齢別(外国人)'!G54</f>
        <v>295</v>
      </c>
      <c r="H54" s="50">
        <f>'年齢別 (日本人)'!H54+'年齢別(外国人)'!H54</f>
        <v>322</v>
      </c>
      <c r="I54" s="50">
        <f>'年齢別 (日本人)'!I54+'年齢別(外国人)'!I54</f>
        <v>366</v>
      </c>
      <c r="J54" s="50">
        <f>'年齢別 (日本人)'!J54+'年齢別(外国人)'!J54</f>
        <v>367</v>
      </c>
      <c r="K54" s="50">
        <f>'年齢別 (日本人)'!K54+'年齢別(外国人)'!K54</f>
        <v>398</v>
      </c>
      <c r="L54" s="50">
        <f>'年齢別 (日本人)'!L54+'年齢別(外国人)'!L54</f>
        <v>361</v>
      </c>
      <c r="M54" s="50">
        <f>'年齢別 (日本人)'!M54+'年齢別(外国人)'!M54</f>
        <v>354</v>
      </c>
      <c r="N54" s="50">
        <f>'年齢別 (日本人)'!N54+'年齢別(外国人)'!N54</f>
        <v>458</v>
      </c>
      <c r="O54" s="50">
        <f>'年齢別 (日本人)'!O54+'年齢別(外国人)'!O54</f>
        <v>579</v>
      </c>
      <c r="P54" s="50">
        <f>'年齢別 (日本人)'!P54+'年齢別(外国人)'!P54</f>
        <v>767</v>
      </c>
      <c r="Q54" s="50">
        <f>'年齢別 (日本人)'!Q54+'年齢別(外国人)'!Q54</f>
        <v>591</v>
      </c>
      <c r="R54" s="50">
        <f>'年齢別 (日本人)'!R54+'年齢別(外国人)'!R54</f>
        <v>334</v>
      </c>
      <c r="S54" s="50">
        <f>'年齢別 (日本人)'!S54+'年齢別(外国人)'!S54</f>
        <v>270</v>
      </c>
      <c r="T54" s="50">
        <f>'年齢別 (日本人)'!T54+'年齢別(外国人)'!T54</f>
        <v>196</v>
      </c>
      <c r="U54" s="50">
        <f>'年齢別 (日本人)'!U54+'年齢別(外国人)'!U54</f>
        <v>176</v>
      </c>
      <c r="V54" s="50">
        <f>'年齢別 (日本人)'!V54+'年齢別(外国人)'!V54</f>
        <v>54</v>
      </c>
      <c r="W54" s="50">
        <f>'年齢別 (日本人)'!W54+'年齢別(外国人)'!W54</f>
        <v>22</v>
      </c>
      <c r="X54" s="118">
        <f>'年齢別 (日本人)'!X54+'年齢別(外国人)'!X54</f>
        <v>5</v>
      </c>
    </row>
    <row r="55" spans="1:24" s="45" customFormat="1" ht="13.5" customHeight="1">
      <c r="A55" s="140"/>
      <c r="B55" s="16" t="s">
        <v>1</v>
      </c>
      <c r="C55" s="28">
        <f>'年齢別 (日本人)'!C55+'年齢別(外国人)'!C55</f>
        <v>6659</v>
      </c>
      <c r="D55" s="56">
        <f>'年齢別 (日本人)'!D55+'年齢別(外国人)'!D55</f>
        <v>324</v>
      </c>
      <c r="E55" s="56">
        <f>'年齢別 (日本人)'!E55+'年齢別(外国人)'!E55</f>
        <v>304</v>
      </c>
      <c r="F55" s="56">
        <f>'年齢別 (日本人)'!F55+'年齢別(外国人)'!F55</f>
        <v>299</v>
      </c>
      <c r="G55" s="56">
        <f>'年齢別 (日本人)'!G55+'年齢別(外国人)'!G55</f>
        <v>288</v>
      </c>
      <c r="H55" s="56">
        <f>'年齢別 (日本人)'!H55+'年齢別(外国人)'!H55</f>
        <v>334</v>
      </c>
      <c r="I55" s="56">
        <f>'年齢別 (日本人)'!I55+'年齢別(外国人)'!I55</f>
        <v>325</v>
      </c>
      <c r="J55" s="56">
        <f>'年齢別 (日本人)'!J55+'年齢別(外国人)'!J55</f>
        <v>360</v>
      </c>
      <c r="K55" s="56">
        <f>'年齢別 (日本人)'!K55+'年齢別(外国人)'!K55</f>
        <v>355</v>
      </c>
      <c r="L55" s="56">
        <f>'年齢別 (日本人)'!L55+'年齢別(外国人)'!L55</f>
        <v>327</v>
      </c>
      <c r="M55" s="56">
        <f>'年齢別 (日本人)'!M55+'年齢別(外国人)'!M55</f>
        <v>315</v>
      </c>
      <c r="N55" s="56">
        <f>'年齢別 (日本人)'!N55+'年齢別(外国人)'!N55</f>
        <v>374</v>
      </c>
      <c r="O55" s="56">
        <f>'年齢別 (日本人)'!O55+'年齢別(外国人)'!O55</f>
        <v>508</v>
      </c>
      <c r="P55" s="56">
        <f>'年齢別 (日本人)'!P55+'年齢別(外国人)'!P55</f>
        <v>564</v>
      </c>
      <c r="Q55" s="56">
        <f>'年齢別 (日本人)'!Q55+'年齢別(外国人)'!Q55</f>
        <v>433</v>
      </c>
      <c r="R55" s="56">
        <f>'年齢別 (日本人)'!R55+'年齢別(外国人)'!R55</f>
        <v>280</v>
      </c>
      <c r="S55" s="56">
        <f>'年齢別 (日本人)'!S55+'年齢別(外国人)'!S55</f>
        <v>296</v>
      </c>
      <c r="T55" s="56">
        <f>'年齢別 (日本人)'!T55+'年齢別(外国人)'!T55</f>
        <v>328</v>
      </c>
      <c r="U55" s="56">
        <f>'年齢別 (日本人)'!U55+'年齢別(外国人)'!U55</f>
        <v>329</v>
      </c>
      <c r="V55" s="56">
        <f>'年齢別 (日本人)'!V55+'年齢別(外国人)'!V55</f>
        <v>192</v>
      </c>
      <c r="W55" s="56">
        <f>'年齢別 (日本人)'!W55+'年齢別(外国人)'!W55</f>
        <v>98</v>
      </c>
      <c r="X55" s="119">
        <f>'年齢別 (日本人)'!X55+'年齢別(外国人)'!X55</f>
        <v>26</v>
      </c>
    </row>
    <row r="56" spans="1:24" s="45" customFormat="1" ht="13.5" customHeight="1" thickBot="1">
      <c r="A56" s="141"/>
      <c r="B56" s="17" t="s">
        <v>2</v>
      </c>
      <c r="C56" s="29">
        <f>C54+C55</f>
        <v>13590</v>
      </c>
      <c r="D56" s="66">
        <f>D54+D55</f>
        <v>664</v>
      </c>
      <c r="E56" s="66">
        <f>E54+E55</f>
        <v>658</v>
      </c>
      <c r="F56" s="66">
        <f aca="true" t="shared" si="14" ref="F56:W56">F54+F55</f>
        <v>621</v>
      </c>
      <c r="G56" s="66">
        <f t="shared" si="14"/>
        <v>583</v>
      </c>
      <c r="H56" s="66">
        <f t="shared" si="14"/>
        <v>656</v>
      </c>
      <c r="I56" s="66">
        <f t="shared" si="14"/>
        <v>691</v>
      </c>
      <c r="J56" s="66">
        <f t="shared" si="14"/>
        <v>727</v>
      </c>
      <c r="K56" s="66">
        <f t="shared" si="14"/>
        <v>753</v>
      </c>
      <c r="L56" s="66">
        <f t="shared" si="14"/>
        <v>688</v>
      </c>
      <c r="M56" s="66">
        <f t="shared" si="14"/>
        <v>669</v>
      </c>
      <c r="N56" s="66">
        <f t="shared" si="14"/>
        <v>832</v>
      </c>
      <c r="O56" s="66">
        <f t="shared" si="14"/>
        <v>1087</v>
      </c>
      <c r="P56" s="66">
        <f t="shared" si="14"/>
        <v>1331</v>
      </c>
      <c r="Q56" s="66">
        <f t="shared" si="14"/>
        <v>1024</v>
      </c>
      <c r="R56" s="66">
        <f t="shared" si="14"/>
        <v>614</v>
      </c>
      <c r="S56" s="66">
        <f t="shared" si="14"/>
        <v>566</v>
      </c>
      <c r="T56" s="66">
        <f t="shared" si="14"/>
        <v>524</v>
      </c>
      <c r="U56" s="66">
        <f t="shared" si="14"/>
        <v>505</v>
      </c>
      <c r="V56" s="66">
        <f t="shared" si="14"/>
        <v>246</v>
      </c>
      <c r="W56" s="66">
        <f t="shared" si="14"/>
        <v>120</v>
      </c>
      <c r="X56" s="120">
        <f>X54+X55</f>
        <v>31</v>
      </c>
    </row>
    <row r="57" spans="1:24" s="45" customFormat="1" ht="13.5" customHeight="1">
      <c r="A57" s="140" t="s">
        <v>40</v>
      </c>
      <c r="B57" s="15" t="s">
        <v>0</v>
      </c>
      <c r="C57" s="30">
        <f>'年齢別 (日本人)'!C57+'年齢別(外国人)'!C57</f>
        <v>5595</v>
      </c>
      <c r="D57" s="50">
        <f>'年齢別 (日本人)'!D57+'年齢別(外国人)'!D57</f>
        <v>253</v>
      </c>
      <c r="E57" s="50">
        <f>'年齢別 (日本人)'!E57+'年齢別(外国人)'!E57</f>
        <v>261</v>
      </c>
      <c r="F57" s="50">
        <f>'年齢別 (日本人)'!F57+'年齢別(外国人)'!F57</f>
        <v>302</v>
      </c>
      <c r="G57" s="50">
        <f>'年齢別 (日本人)'!G57+'年齢別(外国人)'!G57</f>
        <v>292</v>
      </c>
      <c r="H57" s="50">
        <f>'年齢別 (日本人)'!H57+'年齢別(外国人)'!H57</f>
        <v>330</v>
      </c>
      <c r="I57" s="50">
        <f>'年齢別 (日本人)'!I57+'年齢別(外国人)'!I57</f>
        <v>364</v>
      </c>
      <c r="J57" s="50">
        <f>'年齢別 (日本人)'!J57+'年齢別(外国人)'!J57</f>
        <v>370</v>
      </c>
      <c r="K57" s="50">
        <f>'年齢別 (日本人)'!K57+'年齢別(外国人)'!K57</f>
        <v>378</v>
      </c>
      <c r="L57" s="50">
        <f>'年齢別 (日本人)'!L57+'年齢別(外国人)'!L57</f>
        <v>415</v>
      </c>
      <c r="M57" s="50">
        <f>'年齢別 (日本人)'!M57+'年齢別(外国人)'!M57</f>
        <v>331</v>
      </c>
      <c r="N57" s="50">
        <f>'年齢別 (日本人)'!N57+'年齢別(外国人)'!N57</f>
        <v>386</v>
      </c>
      <c r="O57" s="50">
        <f>'年齢別 (日本人)'!O57+'年齢別(外国人)'!O57</f>
        <v>396</v>
      </c>
      <c r="P57" s="50">
        <f>'年齢別 (日本人)'!P57+'年齢別(外国人)'!P57</f>
        <v>460</v>
      </c>
      <c r="Q57" s="50">
        <f>'年齢別 (日本人)'!Q57+'年齢別(外国人)'!Q57</f>
        <v>372</v>
      </c>
      <c r="R57" s="50">
        <f>'年齢別 (日本人)'!R57+'年齢別(外国人)'!R57</f>
        <v>206</v>
      </c>
      <c r="S57" s="50">
        <f>'年齢別 (日本人)'!S57+'年齢別(外国人)'!S57</f>
        <v>194</v>
      </c>
      <c r="T57" s="50">
        <f>'年齢別 (日本人)'!T57+'年齢別(外国人)'!T57</f>
        <v>153</v>
      </c>
      <c r="U57" s="50">
        <f>'年齢別 (日本人)'!U57+'年齢別(外国人)'!U57</f>
        <v>84</v>
      </c>
      <c r="V57" s="50">
        <f>'年齢別 (日本人)'!V57+'年齢別(外国人)'!V57</f>
        <v>36</v>
      </c>
      <c r="W57" s="50">
        <f>'年齢別 (日本人)'!W57+'年齢別(外国人)'!W57</f>
        <v>11</v>
      </c>
      <c r="X57" s="118">
        <f>'年齢別 (日本人)'!X57+'年齢別(外国人)'!X57</f>
        <v>1</v>
      </c>
    </row>
    <row r="58" spans="1:24" s="45" customFormat="1" ht="13.5" customHeight="1">
      <c r="A58" s="140"/>
      <c r="B58" s="16" t="s">
        <v>1</v>
      </c>
      <c r="C58" s="28">
        <f>'年齢別 (日本人)'!C58+'年齢別(外国人)'!C58</f>
        <v>5311</v>
      </c>
      <c r="D58" s="56">
        <f>'年齢別 (日本人)'!D58+'年齢別(外国人)'!D58</f>
        <v>255</v>
      </c>
      <c r="E58" s="56">
        <f>'年齢別 (日本人)'!E58+'年齢別(外国人)'!E58</f>
        <v>284</v>
      </c>
      <c r="F58" s="56">
        <f>'年齢別 (日本人)'!F58+'年齢別(外国人)'!F58</f>
        <v>231</v>
      </c>
      <c r="G58" s="56">
        <f>'年齢別 (日本人)'!G58+'年齢別(外国人)'!G58</f>
        <v>275</v>
      </c>
      <c r="H58" s="56">
        <f>'年齢別 (日本人)'!H58+'年齢別(外国人)'!H58</f>
        <v>340</v>
      </c>
      <c r="I58" s="56">
        <f>'年齢別 (日本人)'!I58+'年齢別(外国人)'!I58</f>
        <v>317</v>
      </c>
      <c r="J58" s="56">
        <f>'年齢別 (日本人)'!J58+'年齢別(外国人)'!J58</f>
        <v>341</v>
      </c>
      <c r="K58" s="56">
        <f>'年齢別 (日本人)'!K58+'年齢別(外国人)'!K58</f>
        <v>321</v>
      </c>
      <c r="L58" s="56">
        <f>'年齢別 (日本人)'!L58+'年齢別(外国人)'!L58</f>
        <v>388</v>
      </c>
      <c r="M58" s="56">
        <f>'年齢別 (日本人)'!M58+'年齢別(外国人)'!M58</f>
        <v>323</v>
      </c>
      <c r="N58" s="56">
        <f>'年齢別 (日本人)'!N58+'年齢別(外国人)'!N58</f>
        <v>287</v>
      </c>
      <c r="O58" s="56">
        <f>'年齢別 (日本人)'!O58+'年齢別(外国人)'!O58</f>
        <v>311</v>
      </c>
      <c r="P58" s="56">
        <f>'年齢別 (日本人)'!P58+'年齢別(外国人)'!P58</f>
        <v>353</v>
      </c>
      <c r="Q58" s="56">
        <f>'年齢別 (日本人)'!Q58+'年齢別(外国人)'!Q58</f>
        <v>299</v>
      </c>
      <c r="R58" s="56">
        <f>'年齢別 (日本人)'!R58+'年齢別(外国人)'!R58</f>
        <v>199</v>
      </c>
      <c r="S58" s="56">
        <f>'年齢別 (日本人)'!S58+'年齢別(外国人)'!S58</f>
        <v>216</v>
      </c>
      <c r="T58" s="56">
        <f>'年齢別 (日本人)'!T58+'年齢別(外国人)'!T58</f>
        <v>217</v>
      </c>
      <c r="U58" s="56">
        <f>'年齢別 (日本人)'!U58+'年齢別(外国人)'!U58</f>
        <v>180</v>
      </c>
      <c r="V58" s="56">
        <f>'年齢別 (日本人)'!V58+'年齢別(外国人)'!V58</f>
        <v>120</v>
      </c>
      <c r="W58" s="56">
        <f>'年齢別 (日本人)'!W58+'年齢別(外国人)'!W58</f>
        <v>46</v>
      </c>
      <c r="X58" s="119">
        <f>'年齢別 (日本人)'!X58+'年齢別(外国人)'!X58</f>
        <v>8</v>
      </c>
    </row>
    <row r="59" spans="1:24" s="45" customFormat="1" ht="13.5" customHeight="1" thickBot="1">
      <c r="A59" s="141"/>
      <c r="B59" s="17" t="s">
        <v>2</v>
      </c>
      <c r="C59" s="29">
        <f>C57+C58</f>
        <v>10906</v>
      </c>
      <c r="D59" s="66">
        <f>D57+D58</f>
        <v>508</v>
      </c>
      <c r="E59" s="66">
        <f>E57+E58</f>
        <v>545</v>
      </c>
      <c r="F59" s="66">
        <f aca="true" t="shared" si="15" ref="F59:W59">F57+F58</f>
        <v>533</v>
      </c>
      <c r="G59" s="66">
        <f t="shared" si="15"/>
        <v>567</v>
      </c>
      <c r="H59" s="66">
        <f t="shared" si="15"/>
        <v>670</v>
      </c>
      <c r="I59" s="66">
        <f t="shared" si="15"/>
        <v>681</v>
      </c>
      <c r="J59" s="66">
        <f t="shared" si="15"/>
        <v>711</v>
      </c>
      <c r="K59" s="66">
        <f t="shared" si="15"/>
        <v>699</v>
      </c>
      <c r="L59" s="66">
        <f t="shared" si="15"/>
        <v>803</v>
      </c>
      <c r="M59" s="66">
        <f t="shared" si="15"/>
        <v>654</v>
      </c>
      <c r="N59" s="66">
        <f t="shared" si="15"/>
        <v>673</v>
      </c>
      <c r="O59" s="66">
        <f t="shared" si="15"/>
        <v>707</v>
      </c>
      <c r="P59" s="66">
        <f t="shared" si="15"/>
        <v>813</v>
      </c>
      <c r="Q59" s="66">
        <f t="shared" si="15"/>
        <v>671</v>
      </c>
      <c r="R59" s="66">
        <f t="shared" si="15"/>
        <v>405</v>
      </c>
      <c r="S59" s="66">
        <f t="shared" si="15"/>
        <v>410</v>
      </c>
      <c r="T59" s="66">
        <f t="shared" si="15"/>
        <v>370</v>
      </c>
      <c r="U59" s="66">
        <f t="shared" si="15"/>
        <v>264</v>
      </c>
      <c r="V59" s="66">
        <f t="shared" si="15"/>
        <v>156</v>
      </c>
      <c r="W59" s="66">
        <f t="shared" si="15"/>
        <v>57</v>
      </c>
      <c r="X59" s="120">
        <f>X57+X58</f>
        <v>9</v>
      </c>
    </row>
    <row r="60" spans="1:24" s="45" customFormat="1" ht="13.5" customHeight="1">
      <c r="A60" s="140" t="s">
        <v>77</v>
      </c>
      <c r="B60" s="15" t="s">
        <v>0</v>
      </c>
      <c r="C60" s="30">
        <f>'年齢別 (日本人)'!C60+'年齢別(外国人)'!C60</f>
        <v>2975</v>
      </c>
      <c r="D60" s="50">
        <v>192</v>
      </c>
      <c r="E60" s="50">
        <v>219</v>
      </c>
      <c r="F60" s="50">
        <v>188</v>
      </c>
      <c r="G60" s="50">
        <v>185</v>
      </c>
      <c r="H60" s="50">
        <v>140</v>
      </c>
      <c r="I60" s="50">
        <v>148</v>
      </c>
      <c r="J60" s="50">
        <v>166</v>
      </c>
      <c r="K60" s="53">
        <v>187</v>
      </c>
      <c r="L60" s="54">
        <v>237</v>
      </c>
      <c r="M60" s="50">
        <v>163</v>
      </c>
      <c r="N60" s="50">
        <v>146</v>
      </c>
      <c r="O60" s="50">
        <v>187</v>
      </c>
      <c r="P60" s="50">
        <v>223</v>
      </c>
      <c r="Q60" s="50">
        <v>205</v>
      </c>
      <c r="R60" s="50">
        <v>128</v>
      </c>
      <c r="S60" s="50">
        <v>109</v>
      </c>
      <c r="T60" s="50">
        <v>77</v>
      </c>
      <c r="U60" s="115">
        <v>36</v>
      </c>
      <c r="V60" s="115">
        <v>15</v>
      </c>
      <c r="W60" s="115">
        <v>6</v>
      </c>
      <c r="X60" s="118">
        <v>2</v>
      </c>
    </row>
    <row r="61" spans="1:24" s="45" customFormat="1" ht="13.5" customHeight="1">
      <c r="A61" s="140"/>
      <c r="B61" s="16" t="s">
        <v>1</v>
      </c>
      <c r="C61" s="28">
        <f>'年齢別 (日本人)'!C61+'年齢別(外国人)'!C61</f>
        <v>2941</v>
      </c>
      <c r="D61" s="56">
        <v>187</v>
      </c>
      <c r="E61" s="56">
        <v>201</v>
      </c>
      <c r="F61" s="56">
        <v>169</v>
      </c>
      <c r="G61" s="56">
        <v>152</v>
      </c>
      <c r="H61" s="56">
        <v>143</v>
      </c>
      <c r="I61" s="56">
        <v>148</v>
      </c>
      <c r="J61" s="56">
        <v>174</v>
      </c>
      <c r="K61" s="65">
        <v>193</v>
      </c>
      <c r="L61" s="60">
        <v>215</v>
      </c>
      <c r="M61" s="56">
        <v>145</v>
      </c>
      <c r="N61" s="56">
        <v>132</v>
      </c>
      <c r="O61" s="56">
        <v>153</v>
      </c>
      <c r="P61" s="56">
        <v>209</v>
      </c>
      <c r="Q61" s="56">
        <v>181</v>
      </c>
      <c r="R61" s="56">
        <v>120</v>
      </c>
      <c r="S61" s="56">
        <v>107</v>
      </c>
      <c r="T61" s="56">
        <v>115</v>
      </c>
      <c r="U61" s="111">
        <v>100</v>
      </c>
      <c r="V61" s="111">
        <v>56</v>
      </c>
      <c r="W61" s="111">
        <v>31</v>
      </c>
      <c r="X61" s="119">
        <v>4</v>
      </c>
    </row>
    <row r="62" spans="1:24" s="45" customFormat="1" ht="13.5" customHeight="1" thickBot="1">
      <c r="A62" s="141"/>
      <c r="B62" s="17" t="s">
        <v>2</v>
      </c>
      <c r="C62" s="29">
        <f>C60+C61</f>
        <v>5916</v>
      </c>
      <c r="D62" s="66">
        <v>379</v>
      </c>
      <c r="E62" s="66">
        <v>420</v>
      </c>
      <c r="F62" s="66">
        <v>357</v>
      </c>
      <c r="G62" s="66">
        <v>337</v>
      </c>
      <c r="H62" s="66">
        <v>283</v>
      </c>
      <c r="I62" s="66">
        <v>296</v>
      </c>
      <c r="J62" s="66">
        <v>340</v>
      </c>
      <c r="K62" s="66">
        <v>380</v>
      </c>
      <c r="L62" s="66">
        <v>452</v>
      </c>
      <c r="M62" s="66">
        <v>308</v>
      </c>
      <c r="N62" s="66">
        <v>278</v>
      </c>
      <c r="O62" s="66">
        <v>340</v>
      </c>
      <c r="P62" s="66">
        <v>432</v>
      </c>
      <c r="Q62" s="66">
        <v>386</v>
      </c>
      <c r="R62" s="66">
        <v>248</v>
      </c>
      <c r="S62" s="66">
        <v>216</v>
      </c>
      <c r="T62" s="66">
        <v>192</v>
      </c>
      <c r="U62" s="66">
        <v>136</v>
      </c>
      <c r="V62" s="66">
        <v>71</v>
      </c>
      <c r="W62" s="66">
        <v>37</v>
      </c>
      <c r="X62" s="101">
        <v>6</v>
      </c>
    </row>
    <row r="63" spans="1:24" s="45" customFormat="1" ht="13.5" customHeight="1">
      <c r="A63" s="140" t="s">
        <v>42</v>
      </c>
      <c r="B63" s="15" t="s">
        <v>0</v>
      </c>
      <c r="C63" s="30">
        <f>'年齢別 (日本人)'!C63+'年齢別(外国人)'!C63</f>
        <v>5703</v>
      </c>
      <c r="D63" s="50">
        <f>'年齢別 (日本人)'!D63+'年齢別(外国人)'!D63</f>
        <v>379</v>
      </c>
      <c r="E63" s="50">
        <f>'年齢別 (日本人)'!E63+'年齢別(外国人)'!E63</f>
        <v>332</v>
      </c>
      <c r="F63" s="50">
        <f>'年齢別 (日本人)'!F63+'年齢別(外国人)'!F63</f>
        <v>323</v>
      </c>
      <c r="G63" s="50">
        <f>'年齢別 (日本人)'!G63+'年齢別(外国人)'!G63</f>
        <v>337</v>
      </c>
      <c r="H63" s="50">
        <f>'年齢別 (日本人)'!H63+'年齢別(外国人)'!H63</f>
        <v>291</v>
      </c>
      <c r="I63" s="50">
        <f>'年齢別 (日本人)'!I63+'年齢別(外国人)'!I63</f>
        <v>276</v>
      </c>
      <c r="J63" s="50">
        <f>'年齢別 (日本人)'!J63+'年齢別(外国人)'!J63</f>
        <v>315</v>
      </c>
      <c r="K63" s="50">
        <f>'年齢別 (日本人)'!K63+'年齢別(外国人)'!K63</f>
        <v>361</v>
      </c>
      <c r="L63" s="50">
        <f>'年齢別 (日本人)'!L63+'年齢別(外国人)'!L63</f>
        <v>428</v>
      </c>
      <c r="M63" s="50">
        <f>'年齢別 (日本人)'!M63+'年齢別(外国人)'!M63</f>
        <v>362</v>
      </c>
      <c r="N63" s="50">
        <f>'年齢別 (日本人)'!N63+'年齢別(外国人)'!N63</f>
        <v>356</v>
      </c>
      <c r="O63" s="50">
        <f>'年齢別 (日本人)'!O63+'年齢別(外国人)'!O63</f>
        <v>358</v>
      </c>
      <c r="P63" s="50">
        <f>'年齢別 (日本人)'!P63+'年齢別(外国人)'!P63</f>
        <v>400</v>
      </c>
      <c r="Q63" s="50">
        <f>'年齢別 (日本人)'!Q63+'年齢別(外国人)'!Q63</f>
        <v>378</v>
      </c>
      <c r="R63" s="50">
        <f>'年齢別 (日本人)'!R63+'年齢別(外国人)'!R63</f>
        <v>259</v>
      </c>
      <c r="S63" s="50">
        <f>'年齢別 (日本人)'!S63+'年齢別(外国人)'!S63</f>
        <v>243</v>
      </c>
      <c r="T63" s="50">
        <f>'年齢別 (日本人)'!T63+'年齢別(外国人)'!T63</f>
        <v>194</v>
      </c>
      <c r="U63" s="50">
        <f>'年齢別 (日本人)'!U63+'年齢別(外国人)'!U63</f>
        <v>77</v>
      </c>
      <c r="V63" s="50">
        <f>'年齢別 (日本人)'!V63+'年齢別(外国人)'!V63</f>
        <v>26</v>
      </c>
      <c r="W63" s="50">
        <f>'年齢別 (日本人)'!W63+'年齢別(外国人)'!W63</f>
        <v>7</v>
      </c>
      <c r="X63" s="118">
        <f>'年齢別 (日本人)'!X63+'年齢別(外国人)'!X63</f>
        <v>1</v>
      </c>
    </row>
    <row r="64" spans="1:24" s="45" customFormat="1" ht="13.5" customHeight="1">
      <c r="A64" s="140"/>
      <c r="B64" s="16" t="s">
        <v>1</v>
      </c>
      <c r="C64" s="28">
        <f>'年齢別 (日本人)'!C64+'年齢別(外国人)'!C64</f>
        <v>5792</v>
      </c>
      <c r="D64" s="56">
        <f>'年齢別 (日本人)'!D64+'年齢別(外国人)'!D64</f>
        <v>334</v>
      </c>
      <c r="E64" s="56">
        <f>'年齢別 (日本人)'!E64+'年齢別(外国人)'!E64</f>
        <v>339</v>
      </c>
      <c r="F64" s="56">
        <f>'年齢別 (日本人)'!F64+'年齢別(外国人)'!F64</f>
        <v>324</v>
      </c>
      <c r="G64" s="56">
        <f>'年齢別 (日本人)'!G64+'年齢別(外国人)'!G64</f>
        <v>297</v>
      </c>
      <c r="H64" s="56">
        <f>'年齢別 (日本人)'!H64+'年齢別(外国人)'!H64</f>
        <v>273</v>
      </c>
      <c r="I64" s="56">
        <f>'年齢別 (日本人)'!I64+'年齢別(外国人)'!I64</f>
        <v>268</v>
      </c>
      <c r="J64" s="56">
        <f>'年齢別 (日本人)'!J64+'年齢別(外国人)'!J64</f>
        <v>327</v>
      </c>
      <c r="K64" s="56">
        <f>'年齢別 (日本人)'!K64+'年齢別(外国人)'!K64</f>
        <v>333</v>
      </c>
      <c r="L64" s="56">
        <f>'年齢別 (日本人)'!L64+'年齢別(外国人)'!L64</f>
        <v>371</v>
      </c>
      <c r="M64" s="56">
        <f>'年齢別 (日本人)'!M64+'年齢別(外国人)'!M64</f>
        <v>322</v>
      </c>
      <c r="N64" s="56">
        <f>'年齢別 (日本人)'!N64+'年齢別(外国人)'!N64</f>
        <v>309</v>
      </c>
      <c r="O64" s="56">
        <f>'年齢別 (日本人)'!O64+'年齢別(外国人)'!O64</f>
        <v>306</v>
      </c>
      <c r="P64" s="56">
        <f>'年齢別 (日本人)'!P64+'年齢別(外国人)'!P64</f>
        <v>372</v>
      </c>
      <c r="Q64" s="56">
        <f>'年齢別 (日本人)'!Q64+'年齢別(外国人)'!Q64</f>
        <v>378</v>
      </c>
      <c r="R64" s="56">
        <f>'年齢別 (日本人)'!R64+'年齢別(外国人)'!R64</f>
        <v>301</v>
      </c>
      <c r="S64" s="56">
        <f>'年齢別 (日本人)'!S64+'年齢別(外国人)'!S64</f>
        <v>312</v>
      </c>
      <c r="T64" s="56">
        <f>'年齢別 (日本人)'!T64+'年齢別(外国人)'!T64</f>
        <v>253</v>
      </c>
      <c r="U64" s="56">
        <f>'年齢別 (日本人)'!U64+'年齢別(外国人)'!U64</f>
        <v>202</v>
      </c>
      <c r="V64" s="56">
        <f>'年齢別 (日本人)'!V64+'年齢別(外国人)'!V64</f>
        <v>108</v>
      </c>
      <c r="W64" s="56">
        <f>'年齢別 (日本人)'!W64+'年齢別(外国人)'!W64</f>
        <v>50</v>
      </c>
      <c r="X64" s="119">
        <f>'年齢別 (日本人)'!X64+'年齢別(外国人)'!X64</f>
        <v>13</v>
      </c>
    </row>
    <row r="65" spans="1:24" s="45" customFormat="1" ht="13.5" customHeight="1" thickBot="1">
      <c r="A65" s="141"/>
      <c r="B65" s="17" t="s">
        <v>2</v>
      </c>
      <c r="C65" s="29">
        <f>C63+C64</f>
        <v>11495</v>
      </c>
      <c r="D65" s="66">
        <f>D63+D64</f>
        <v>713</v>
      </c>
      <c r="E65" s="66">
        <f>E63+E64</f>
        <v>671</v>
      </c>
      <c r="F65" s="66">
        <f aca="true" t="shared" si="16" ref="F65:W65">F63+F64</f>
        <v>647</v>
      </c>
      <c r="G65" s="66">
        <f t="shared" si="16"/>
        <v>634</v>
      </c>
      <c r="H65" s="66">
        <f t="shared" si="16"/>
        <v>564</v>
      </c>
      <c r="I65" s="66">
        <f t="shared" si="16"/>
        <v>544</v>
      </c>
      <c r="J65" s="66">
        <f t="shared" si="16"/>
        <v>642</v>
      </c>
      <c r="K65" s="66">
        <f t="shared" si="16"/>
        <v>694</v>
      </c>
      <c r="L65" s="66">
        <f t="shared" si="16"/>
        <v>799</v>
      </c>
      <c r="M65" s="66">
        <f t="shared" si="16"/>
        <v>684</v>
      </c>
      <c r="N65" s="66">
        <f t="shared" si="16"/>
        <v>665</v>
      </c>
      <c r="O65" s="66">
        <f t="shared" si="16"/>
        <v>664</v>
      </c>
      <c r="P65" s="66">
        <f t="shared" si="16"/>
        <v>772</v>
      </c>
      <c r="Q65" s="66">
        <f t="shared" si="16"/>
        <v>756</v>
      </c>
      <c r="R65" s="66">
        <f t="shared" si="16"/>
        <v>560</v>
      </c>
      <c r="S65" s="66">
        <f t="shared" si="16"/>
        <v>555</v>
      </c>
      <c r="T65" s="66">
        <f t="shared" si="16"/>
        <v>447</v>
      </c>
      <c r="U65" s="66">
        <f t="shared" si="16"/>
        <v>279</v>
      </c>
      <c r="V65" s="66">
        <f t="shared" si="16"/>
        <v>134</v>
      </c>
      <c r="W65" s="66">
        <f t="shared" si="16"/>
        <v>57</v>
      </c>
      <c r="X65" s="120">
        <f>X63+X64</f>
        <v>14</v>
      </c>
    </row>
    <row r="66" spans="1:24" s="45" customFormat="1" ht="13.5" customHeight="1">
      <c r="A66" s="140" t="s">
        <v>78</v>
      </c>
      <c r="B66" s="15" t="s">
        <v>0</v>
      </c>
      <c r="C66" s="30">
        <f>'年齢別 (日本人)'!C66+'年齢別(外国人)'!C66</f>
        <v>2379</v>
      </c>
      <c r="D66" s="50">
        <v>97</v>
      </c>
      <c r="E66" s="50">
        <v>114</v>
      </c>
      <c r="F66" s="50">
        <v>113</v>
      </c>
      <c r="G66" s="50">
        <v>115</v>
      </c>
      <c r="H66" s="50">
        <v>87</v>
      </c>
      <c r="I66" s="50">
        <v>93</v>
      </c>
      <c r="J66" s="50">
        <v>124</v>
      </c>
      <c r="K66" s="53">
        <v>122</v>
      </c>
      <c r="L66" s="54">
        <v>143</v>
      </c>
      <c r="M66" s="50">
        <v>108</v>
      </c>
      <c r="N66" s="50">
        <v>172</v>
      </c>
      <c r="O66" s="50">
        <v>259</v>
      </c>
      <c r="P66" s="50">
        <v>255</v>
      </c>
      <c r="Q66" s="50">
        <v>164</v>
      </c>
      <c r="R66" s="50">
        <v>98</v>
      </c>
      <c r="S66" s="50">
        <v>133</v>
      </c>
      <c r="T66" s="50">
        <v>117</v>
      </c>
      <c r="U66" s="115">
        <v>49</v>
      </c>
      <c r="V66" s="115">
        <v>13</v>
      </c>
      <c r="W66" s="115">
        <v>1</v>
      </c>
      <c r="X66" s="118">
        <v>1</v>
      </c>
    </row>
    <row r="67" spans="1:24" s="45" customFormat="1" ht="13.5" customHeight="1">
      <c r="A67" s="140"/>
      <c r="B67" s="16" t="s">
        <v>1</v>
      </c>
      <c r="C67" s="28">
        <f>'年齢別 (日本人)'!C67+'年齢別(外国人)'!C67</f>
        <v>2321</v>
      </c>
      <c r="D67" s="56">
        <v>97</v>
      </c>
      <c r="E67" s="56">
        <v>87</v>
      </c>
      <c r="F67" s="56">
        <v>113</v>
      </c>
      <c r="G67" s="56">
        <v>99</v>
      </c>
      <c r="H67" s="56">
        <v>70</v>
      </c>
      <c r="I67" s="56">
        <v>84</v>
      </c>
      <c r="J67" s="56">
        <v>91</v>
      </c>
      <c r="K67" s="65">
        <v>120</v>
      </c>
      <c r="L67" s="60">
        <v>104</v>
      </c>
      <c r="M67" s="56">
        <v>104</v>
      </c>
      <c r="N67" s="56">
        <v>137</v>
      </c>
      <c r="O67" s="56">
        <v>213</v>
      </c>
      <c r="P67" s="56">
        <v>196</v>
      </c>
      <c r="Q67" s="56">
        <v>143</v>
      </c>
      <c r="R67" s="56">
        <v>121</v>
      </c>
      <c r="S67" s="56">
        <v>155</v>
      </c>
      <c r="T67" s="56">
        <v>151</v>
      </c>
      <c r="U67" s="111">
        <v>118</v>
      </c>
      <c r="V67" s="111">
        <v>66</v>
      </c>
      <c r="W67" s="111">
        <v>34</v>
      </c>
      <c r="X67" s="119">
        <v>5</v>
      </c>
    </row>
    <row r="68" spans="1:24" s="45" customFormat="1" ht="13.5" customHeight="1" thickBot="1">
      <c r="A68" s="141"/>
      <c r="B68" s="17" t="s">
        <v>2</v>
      </c>
      <c r="C68" s="29">
        <f>C66+C67</f>
        <v>4700</v>
      </c>
      <c r="D68" s="66">
        <v>194</v>
      </c>
      <c r="E68" s="66">
        <v>201</v>
      </c>
      <c r="F68" s="66">
        <v>226</v>
      </c>
      <c r="G68" s="66">
        <v>214</v>
      </c>
      <c r="H68" s="66">
        <v>157</v>
      </c>
      <c r="I68" s="66">
        <v>177</v>
      </c>
      <c r="J68" s="66">
        <v>215</v>
      </c>
      <c r="K68" s="66">
        <v>242</v>
      </c>
      <c r="L68" s="66">
        <v>247</v>
      </c>
      <c r="M68" s="66">
        <v>212</v>
      </c>
      <c r="N68" s="66">
        <v>309</v>
      </c>
      <c r="O68" s="66">
        <v>472</v>
      </c>
      <c r="P68" s="66">
        <v>451</v>
      </c>
      <c r="Q68" s="66">
        <v>307</v>
      </c>
      <c r="R68" s="66">
        <v>219</v>
      </c>
      <c r="S68" s="66">
        <v>288</v>
      </c>
      <c r="T68" s="66">
        <v>268</v>
      </c>
      <c r="U68" s="66">
        <v>167</v>
      </c>
      <c r="V68" s="66">
        <v>79</v>
      </c>
      <c r="W68" s="66">
        <v>35</v>
      </c>
      <c r="X68" s="101">
        <v>6</v>
      </c>
    </row>
    <row r="69" spans="1:24" s="45" customFormat="1" ht="13.5" customHeight="1">
      <c r="A69" s="140" t="s">
        <v>44</v>
      </c>
      <c r="B69" s="15" t="s">
        <v>0</v>
      </c>
      <c r="C69" s="30">
        <f>'年齢別 (日本人)'!C69+'年齢別(外国人)'!C69</f>
        <v>20429</v>
      </c>
      <c r="D69" s="50">
        <f>'年齢別 (日本人)'!D69+'年齢別(外国人)'!D69</f>
        <v>1205</v>
      </c>
      <c r="E69" s="50">
        <f>'年齢別 (日本人)'!E69+'年齢別(外国人)'!E69</f>
        <v>1265</v>
      </c>
      <c r="F69" s="50">
        <f>'年齢別 (日本人)'!F69+'年齢別(外国人)'!F69</f>
        <v>1327</v>
      </c>
      <c r="G69" s="50">
        <f>'年齢別 (日本人)'!G69+'年齢別(外国人)'!G69</f>
        <v>1348</v>
      </c>
      <c r="H69" s="50">
        <f>'年齢別 (日本人)'!H69+'年齢別(外国人)'!H69</f>
        <v>1140</v>
      </c>
      <c r="I69" s="50">
        <f>'年齢別 (日本人)'!I69+'年齢別(外国人)'!I69</f>
        <v>1138</v>
      </c>
      <c r="J69" s="50">
        <f>'年齢別 (日本人)'!J69+'年齢別(外国人)'!J69</f>
        <v>1204</v>
      </c>
      <c r="K69" s="50">
        <f>'年齢別 (日本人)'!K69+'年齢別(外国人)'!K69</f>
        <v>1336</v>
      </c>
      <c r="L69" s="50">
        <f>'年齢別 (日本人)'!L69+'年齢別(外国人)'!L69</f>
        <v>1572</v>
      </c>
      <c r="M69" s="50">
        <f>'年齢別 (日本人)'!M69+'年齢別(外国人)'!M69</f>
        <v>1354</v>
      </c>
      <c r="N69" s="50">
        <f>'年齢別 (日本人)'!N69+'年齢別(外国人)'!N69</f>
        <v>1322</v>
      </c>
      <c r="O69" s="50">
        <f>'年齢別 (日本人)'!O69+'年齢別(外国人)'!O69</f>
        <v>1326</v>
      </c>
      <c r="P69" s="50">
        <f>'年齢別 (日本人)'!P69+'年齢別(外国人)'!P69</f>
        <v>1473</v>
      </c>
      <c r="Q69" s="50">
        <f>'年齢別 (日本人)'!Q69+'年齢別(外国人)'!Q69</f>
        <v>1089</v>
      </c>
      <c r="R69" s="50">
        <f>'年齢別 (日本人)'!R69+'年齢別(外国人)'!R69</f>
        <v>747</v>
      </c>
      <c r="S69" s="50">
        <f>'年齢別 (日本人)'!S69+'年齢別(外国人)'!S69</f>
        <v>728</v>
      </c>
      <c r="T69" s="50">
        <f>'年齢別 (日本人)'!T69+'年齢別(外国人)'!T69</f>
        <v>542</v>
      </c>
      <c r="U69" s="50">
        <f>'年齢別 (日本人)'!U69+'年齢別(外国人)'!U69</f>
        <v>207</v>
      </c>
      <c r="V69" s="50">
        <f>'年齢別 (日本人)'!V69+'年齢別(外国人)'!V69</f>
        <v>83</v>
      </c>
      <c r="W69" s="50">
        <f>'年齢別 (日本人)'!W69+'年齢別(外国人)'!W69</f>
        <v>22</v>
      </c>
      <c r="X69" s="118">
        <f>'年齢別 (日本人)'!X69+'年齢別(外国人)'!X69</f>
        <v>1</v>
      </c>
    </row>
    <row r="70" spans="1:24" s="45" customFormat="1" ht="13.5" customHeight="1">
      <c r="A70" s="140"/>
      <c r="B70" s="16" t="s">
        <v>1</v>
      </c>
      <c r="C70" s="28">
        <f>'年齢別 (日本人)'!C70+'年齢別(外国人)'!C70</f>
        <v>20785</v>
      </c>
      <c r="D70" s="56">
        <f>'年齢別 (日本人)'!D70+'年齢別(外国人)'!D70</f>
        <v>1147</v>
      </c>
      <c r="E70" s="56">
        <f>'年齢別 (日本人)'!E70+'年齢別(外国人)'!E70</f>
        <v>1193</v>
      </c>
      <c r="F70" s="56">
        <f>'年齢別 (日本人)'!F70+'年齢別(外国人)'!F70</f>
        <v>1258</v>
      </c>
      <c r="G70" s="56">
        <f>'年齢別 (日本人)'!G70+'年齢別(外国人)'!G70</f>
        <v>1208</v>
      </c>
      <c r="H70" s="56">
        <f>'年齢別 (日本人)'!H70+'年齢別(外国人)'!H70</f>
        <v>1120</v>
      </c>
      <c r="I70" s="56">
        <f>'年齢別 (日本人)'!I70+'年齢別(外国人)'!I70</f>
        <v>1094</v>
      </c>
      <c r="J70" s="56">
        <f>'年齢別 (日本人)'!J70+'年齢別(外国人)'!J70</f>
        <v>1252</v>
      </c>
      <c r="K70" s="56">
        <f>'年齢別 (日本人)'!K70+'年齢別(外国人)'!K70</f>
        <v>1432</v>
      </c>
      <c r="L70" s="56">
        <f>'年齢別 (日本人)'!L70+'年齢別(外国人)'!L70</f>
        <v>1550</v>
      </c>
      <c r="M70" s="56">
        <f>'年齢別 (日本人)'!M70+'年齢別(外国人)'!M70</f>
        <v>1354</v>
      </c>
      <c r="N70" s="56">
        <f>'年齢別 (日本人)'!N70+'年齢別(外国人)'!N70</f>
        <v>1337</v>
      </c>
      <c r="O70" s="56">
        <f>'年齢別 (日本人)'!O70+'年齢別(外国人)'!O70</f>
        <v>1286</v>
      </c>
      <c r="P70" s="56">
        <f>'年齢別 (日本人)'!P70+'年齢別(外国人)'!P70</f>
        <v>1349</v>
      </c>
      <c r="Q70" s="56">
        <f>'年齢別 (日本人)'!Q70+'年齢別(外国人)'!Q70</f>
        <v>1058</v>
      </c>
      <c r="R70" s="56">
        <f>'年齢別 (日本人)'!R70+'年齢別(外国人)'!R70</f>
        <v>793</v>
      </c>
      <c r="S70" s="56">
        <f>'年齢別 (日本人)'!S70+'年齢別(外国人)'!S70</f>
        <v>823</v>
      </c>
      <c r="T70" s="56">
        <f>'年齢別 (日本人)'!T70+'年齢別(外国人)'!T70</f>
        <v>716</v>
      </c>
      <c r="U70" s="56">
        <f>'年齢別 (日本人)'!U70+'年齢別(外国人)'!U70</f>
        <v>456</v>
      </c>
      <c r="V70" s="56">
        <f>'年齢別 (日本人)'!V70+'年齢別(外国人)'!V70</f>
        <v>260</v>
      </c>
      <c r="W70" s="56">
        <f>'年齢別 (日本人)'!W70+'年齢別(外国人)'!W70</f>
        <v>79</v>
      </c>
      <c r="X70" s="119">
        <f>'年齢別 (日本人)'!X70+'年齢別(外国人)'!X70</f>
        <v>20</v>
      </c>
    </row>
    <row r="71" spans="1:24" s="45" customFormat="1" ht="13.5" customHeight="1" thickBot="1">
      <c r="A71" s="141"/>
      <c r="B71" s="17" t="s">
        <v>2</v>
      </c>
      <c r="C71" s="29">
        <f>C69+C70</f>
        <v>41214</v>
      </c>
      <c r="D71" s="66">
        <f>D69+D70</f>
        <v>2352</v>
      </c>
      <c r="E71" s="66">
        <f>E69+E70</f>
        <v>2458</v>
      </c>
      <c r="F71" s="66">
        <f aca="true" t="shared" si="17" ref="F71:W71">F69+F70</f>
        <v>2585</v>
      </c>
      <c r="G71" s="66">
        <f t="shared" si="17"/>
        <v>2556</v>
      </c>
      <c r="H71" s="66">
        <f t="shared" si="17"/>
        <v>2260</v>
      </c>
      <c r="I71" s="66">
        <f t="shared" si="17"/>
        <v>2232</v>
      </c>
      <c r="J71" s="66">
        <f t="shared" si="17"/>
        <v>2456</v>
      </c>
      <c r="K71" s="66">
        <f t="shared" si="17"/>
        <v>2768</v>
      </c>
      <c r="L71" s="66">
        <f t="shared" si="17"/>
        <v>3122</v>
      </c>
      <c r="M71" s="66">
        <f t="shared" si="17"/>
        <v>2708</v>
      </c>
      <c r="N71" s="66">
        <f t="shared" si="17"/>
        <v>2659</v>
      </c>
      <c r="O71" s="66">
        <f t="shared" si="17"/>
        <v>2612</v>
      </c>
      <c r="P71" s="66">
        <f t="shared" si="17"/>
        <v>2822</v>
      </c>
      <c r="Q71" s="66">
        <f t="shared" si="17"/>
        <v>2147</v>
      </c>
      <c r="R71" s="66">
        <f t="shared" si="17"/>
        <v>1540</v>
      </c>
      <c r="S71" s="66">
        <f t="shared" si="17"/>
        <v>1551</v>
      </c>
      <c r="T71" s="66">
        <f t="shared" si="17"/>
        <v>1258</v>
      </c>
      <c r="U71" s="66">
        <f t="shared" si="17"/>
        <v>663</v>
      </c>
      <c r="V71" s="66">
        <f t="shared" si="17"/>
        <v>343</v>
      </c>
      <c r="W71" s="66">
        <f t="shared" si="17"/>
        <v>101</v>
      </c>
      <c r="X71" s="120">
        <f>X69+X70</f>
        <v>21</v>
      </c>
    </row>
    <row r="72" spans="1:24" s="45" customFormat="1" ht="13.5" customHeight="1">
      <c r="A72" s="140" t="s">
        <v>45</v>
      </c>
      <c r="B72" s="15" t="s">
        <v>0</v>
      </c>
      <c r="C72" s="30">
        <f>'年齢別 (日本人)'!C72+'年齢別(外国人)'!C72</f>
        <v>6771</v>
      </c>
      <c r="D72" s="50">
        <f>'年齢別 (日本人)'!D72+'年齢別(外国人)'!D72</f>
        <v>385</v>
      </c>
      <c r="E72" s="50">
        <f>'年齢別 (日本人)'!E72+'年齢別(外国人)'!E72</f>
        <v>402</v>
      </c>
      <c r="F72" s="50">
        <f>'年齢別 (日本人)'!F72+'年齢別(外国人)'!F72</f>
        <v>444</v>
      </c>
      <c r="G72" s="50">
        <f>'年齢別 (日本人)'!G72+'年齢別(外国人)'!G72</f>
        <v>422</v>
      </c>
      <c r="H72" s="50">
        <f>'年齢別 (日本人)'!H72+'年齢別(外国人)'!H72</f>
        <v>393</v>
      </c>
      <c r="I72" s="50">
        <f>'年齢別 (日本人)'!I72+'年齢別(外国人)'!I72</f>
        <v>352</v>
      </c>
      <c r="J72" s="50">
        <f>'年齢別 (日本人)'!J72+'年齢別(外国人)'!J72</f>
        <v>372</v>
      </c>
      <c r="K72" s="50">
        <f>'年齢別 (日本人)'!K72+'年齢別(外国人)'!K72</f>
        <v>435</v>
      </c>
      <c r="L72" s="50">
        <f>'年齢別 (日本人)'!L72+'年齢別(外国人)'!L72</f>
        <v>494</v>
      </c>
      <c r="M72" s="50">
        <f>'年齢別 (日本人)'!M72+'年齢別(外国人)'!M72</f>
        <v>410</v>
      </c>
      <c r="N72" s="50">
        <f>'年齢別 (日本人)'!N72+'年齢別(外国人)'!N72</f>
        <v>446</v>
      </c>
      <c r="O72" s="50">
        <f>'年齢別 (日本人)'!O72+'年齢別(外国人)'!O72</f>
        <v>484</v>
      </c>
      <c r="P72" s="50">
        <f>'年齢別 (日本人)'!P72+'年齢別(外国人)'!P72</f>
        <v>461</v>
      </c>
      <c r="Q72" s="50">
        <f>'年齢別 (日本人)'!Q72+'年齢別(外国人)'!Q72</f>
        <v>357</v>
      </c>
      <c r="R72" s="50">
        <f>'年齢別 (日本人)'!R72+'年齢別(外国人)'!R72</f>
        <v>264</v>
      </c>
      <c r="S72" s="50">
        <f>'年齢別 (日本人)'!S72+'年齢別(外国人)'!S72</f>
        <v>279</v>
      </c>
      <c r="T72" s="50">
        <f>'年齢別 (日本人)'!T72+'年齢別(外国人)'!T72</f>
        <v>224</v>
      </c>
      <c r="U72" s="50">
        <f>'年齢別 (日本人)'!U72+'年齢別(外国人)'!U72</f>
        <v>115</v>
      </c>
      <c r="V72" s="50">
        <f>'年齢別 (日本人)'!V72+'年齢別(外国人)'!V72</f>
        <v>25</v>
      </c>
      <c r="W72" s="50">
        <f>'年齢別 (日本人)'!W72+'年齢別(外国人)'!W72</f>
        <v>6</v>
      </c>
      <c r="X72" s="118">
        <f>'年齢別 (日本人)'!X72+'年齢別(外国人)'!X72</f>
        <v>1</v>
      </c>
    </row>
    <row r="73" spans="1:24" s="45" customFormat="1" ht="13.5" customHeight="1">
      <c r="A73" s="140"/>
      <c r="B73" s="16" t="s">
        <v>1</v>
      </c>
      <c r="C73" s="28">
        <f>'年齢別 (日本人)'!C73+'年齢別(外国人)'!C73</f>
        <v>7070</v>
      </c>
      <c r="D73" s="56">
        <f>'年齢別 (日本人)'!D73+'年齢別(外国人)'!D73</f>
        <v>401</v>
      </c>
      <c r="E73" s="56">
        <f>'年齢別 (日本人)'!E73+'年齢別(外国人)'!E73</f>
        <v>363</v>
      </c>
      <c r="F73" s="56">
        <f>'年齢別 (日本人)'!F73+'年齢別(外国人)'!F73</f>
        <v>370</v>
      </c>
      <c r="G73" s="56">
        <f>'年齢別 (日本人)'!G73+'年齢別(外国人)'!G73</f>
        <v>419</v>
      </c>
      <c r="H73" s="56">
        <f>'年齢別 (日本人)'!H73+'年齢別(外国人)'!H73</f>
        <v>393</v>
      </c>
      <c r="I73" s="56">
        <f>'年齢別 (日本人)'!I73+'年齢別(外国人)'!I73</f>
        <v>368</v>
      </c>
      <c r="J73" s="56">
        <f>'年齢別 (日本人)'!J73+'年齢別(外国人)'!J73</f>
        <v>420</v>
      </c>
      <c r="K73" s="56">
        <f>'年齢別 (日本人)'!K73+'年齢別(外国人)'!K73</f>
        <v>419</v>
      </c>
      <c r="L73" s="56">
        <f>'年齢別 (日本人)'!L73+'年齢別(外国人)'!L73</f>
        <v>477</v>
      </c>
      <c r="M73" s="56">
        <f>'年齢別 (日本人)'!M73+'年齢別(外国人)'!M73</f>
        <v>431</v>
      </c>
      <c r="N73" s="56">
        <f>'年齢別 (日本人)'!N73+'年齢別(外国人)'!N73</f>
        <v>405</v>
      </c>
      <c r="O73" s="56">
        <f>'年齢別 (日本人)'!O73+'年齢別(外国人)'!O73</f>
        <v>452</v>
      </c>
      <c r="P73" s="56">
        <f>'年齢別 (日本人)'!P73+'年齢別(外国人)'!P73</f>
        <v>428</v>
      </c>
      <c r="Q73" s="56">
        <f>'年齢別 (日本人)'!Q73+'年齢別(外国人)'!Q73</f>
        <v>363</v>
      </c>
      <c r="R73" s="56">
        <f>'年齢別 (日本人)'!R73+'年齢別(外国人)'!R73</f>
        <v>311</v>
      </c>
      <c r="S73" s="56">
        <f>'年齢別 (日本人)'!S73+'年齢別(外国人)'!S73</f>
        <v>343</v>
      </c>
      <c r="T73" s="56">
        <f>'年齢別 (日本人)'!T73+'年齢別(外国人)'!T73</f>
        <v>338</v>
      </c>
      <c r="U73" s="56">
        <f>'年齢別 (日本人)'!U73+'年齢別(外国人)'!U73</f>
        <v>222</v>
      </c>
      <c r="V73" s="56">
        <f>'年齢別 (日本人)'!V73+'年齢別(外国人)'!V73</f>
        <v>88</v>
      </c>
      <c r="W73" s="56">
        <f>'年齢別 (日本人)'!W73+'年齢別(外国人)'!W73</f>
        <v>49</v>
      </c>
      <c r="X73" s="119">
        <f>'年齢別 (日本人)'!X73+'年齢別(外国人)'!X73</f>
        <v>10</v>
      </c>
    </row>
    <row r="74" spans="1:24" s="45" customFormat="1" ht="13.5" customHeight="1" thickBot="1">
      <c r="A74" s="141"/>
      <c r="B74" s="17" t="s">
        <v>2</v>
      </c>
      <c r="C74" s="29">
        <f>'年齢別 (日本人)'!C74+'年齢別(外国人)'!C74</f>
        <v>13841</v>
      </c>
      <c r="D74" s="66">
        <f>D72+D73</f>
        <v>786</v>
      </c>
      <c r="E74" s="66">
        <f>E72+E73</f>
        <v>765</v>
      </c>
      <c r="F74" s="66">
        <f aca="true" t="shared" si="18" ref="F74:W74">F72+F73</f>
        <v>814</v>
      </c>
      <c r="G74" s="66">
        <f t="shared" si="18"/>
        <v>841</v>
      </c>
      <c r="H74" s="66">
        <f t="shared" si="18"/>
        <v>786</v>
      </c>
      <c r="I74" s="66">
        <f t="shared" si="18"/>
        <v>720</v>
      </c>
      <c r="J74" s="66">
        <f t="shared" si="18"/>
        <v>792</v>
      </c>
      <c r="K74" s="66">
        <f t="shared" si="18"/>
        <v>854</v>
      </c>
      <c r="L74" s="66">
        <f t="shared" si="18"/>
        <v>971</v>
      </c>
      <c r="M74" s="66">
        <f t="shared" si="18"/>
        <v>841</v>
      </c>
      <c r="N74" s="66">
        <f t="shared" si="18"/>
        <v>851</v>
      </c>
      <c r="O74" s="66">
        <f t="shared" si="18"/>
        <v>936</v>
      </c>
      <c r="P74" s="66">
        <f t="shared" si="18"/>
        <v>889</v>
      </c>
      <c r="Q74" s="66">
        <f t="shared" si="18"/>
        <v>720</v>
      </c>
      <c r="R74" s="66">
        <f t="shared" si="18"/>
        <v>575</v>
      </c>
      <c r="S74" s="66">
        <f t="shared" si="18"/>
        <v>622</v>
      </c>
      <c r="T74" s="66">
        <f t="shared" si="18"/>
        <v>562</v>
      </c>
      <c r="U74" s="66">
        <f t="shared" si="18"/>
        <v>337</v>
      </c>
      <c r="V74" s="66">
        <f t="shared" si="18"/>
        <v>113</v>
      </c>
      <c r="W74" s="66">
        <f t="shared" si="18"/>
        <v>55</v>
      </c>
      <c r="X74" s="120">
        <f>X72+X73</f>
        <v>11</v>
      </c>
    </row>
    <row r="75" spans="1:24" s="45" customFormat="1" ht="13.5" customHeight="1">
      <c r="A75" s="140" t="s">
        <v>46</v>
      </c>
      <c r="B75" s="15" t="s">
        <v>0</v>
      </c>
      <c r="C75" s="30">
        <f>'年齢別 (日本人)'!C75+'年齢別(外国人)'!C75</f>
        <v>13991</v>
      </c>
      <c r="D75" s="50">
        <f>'年齢別 (日本人)'!D75+'年齢別(外国人)'!D75</f>
        <v>869</v>
      </c>
      <c r="E75" s="50">
        <f>'年齢別 (日本人)'!E75+'年齢別(外国人)'!E75</f>
        <v>897</v>
      </c>
      <c r="F75" s="50">
        <f>'年齢別 (日本人)'!F75+'年齢別(外国人)'!F75</f>
        <v>979</v>
      </c>
      <c r="G75" s="50">
        <f>'年齢別 (日本人)'!G75+'年齢別(外国人)'!G75</f>
        <v>940</v>
      </c>
      <c r="H75" s="50">
        <f>'年齢別 (日本人)'!H75+'年齢別(外国人)'!H75</f>
        <v>818</v>
      </c>
      <c r="I75" s="50">
        <f>'年齢別 (日本人)'!I75+'年齢別(外国人)'!I75</f>
        <v>768</v>
      </c>
      <c r="J75" s="50">
        <f>'年齢別 (日本人)'!J75+'年齢別(外国人)'!J75</f>
        <v>882</v>
      </c>
      <c r="K75" s="50">
        <f>'年齢別 (日本人)'!K75+'年齢別(外国人)'!K75</f>
        <v>973</v>
      </c>
      <c r="L75" s="50">
        <f>'年齢別 (日本人)'!L75+'年齢別(外国人)'!L75</f>
        <v>1127</v>
      </c>
      <c r="M75" s="50">
        <f>'年齢別 (日本人)'!M75+'年齢別(外国人)'!M75</f>
        <v>980</v>
      </c>
      <c r="N75" s="50">
        <f>'年齢別 (日本人)'!N75+'年齢別(外国人)'!N75</f>
        <v>796</v>
      </c>
      <c r="O75" s="50">
        <f>'年齢別 (日本人)'!O75+'年齢別(外国人)'!O75</f>
        <v>801</v>
      </c>
      <c r="P75" s="50">
        <f>'年齢別 (日本人)'!P75+'年齢別(外国人)'!P75</f>
        <v>901</v>
      </c>
      <c r="Q75" s="50">
        <f>'年齢別 (日本人)'!Q75+'年齢別(外国人)'!Q75</f>
        <v>785</v>
      </c>
      <c r="R75" s="50">
        <f>'年齢別 (日本人)'!R75+'年齢別(外国人)'!R75</f>
        <v>487</v>
      </c>
      <c r="S75" s="50">
        <f>'年齢別 (日本人)'!S75+'年齢別(外国人)'!S75</f>
        <v>461</v>
      </c>
      <c r="T75" s="50">
        <f>'年齢別 (日本人)'!T75+'年齢別(外国人)'!T75</f>
        <v>318</v>
      </c>
      <c r="U75" s="50">
        <f>'年齢別 (日本人)'!U75+'年齢別(外国人)'!U75</f>
        <v>151</v>
      </c>
      <c r="V75" s="50">
        <f>'年齢別 (日本人)'!V75+'年齢別(外国人)'!V75</f>
        <v>43</v>
      </c>
      <c r="W75" s="50">
        <f>'年齢別 (日本人)'!W75+'年齢別(外国人)'!W75</f>
        <v>14</v>
      </c>
      <c r="X75" s="118">
        <f>'年齢別 (日本人)'!X75+'年齢別(外国人)'!X75</f>
        <v>1</v>
      </c>
    </row>
    <row r="76" spans="1:24" s="45" customFormat="1" ht="13.5" customHeight="1">
      <c r="A76" s="140"/>
      <c r="B76" s="16" t="s">
        <v>1</v>
      </c>
      <c r="C76" s="28">
        <f>'年齢別 (日本人)'!C76+'年齢別(外国人)'!C76</f>
        <v>15102</v>
      </c>
      <c r="D76" s="56">
        <f>'年齢別 (日本人)'!D76+'年齢別(外国人)'!D76</f>
        <v>819</v>
      </c>
      <c r="E76" s="56">
        <f>'年齢別 (日本人)'!E76+'年齢別(外国人)'!E76</f>
        <v>920</v>
      </c>
      <c r="F76" s="56">
        <f>'年齢別 (日本人)'!F76+'年齢別(外国人)'!F76</f>
        <v>862</v>
      </c>
      <c r="G76" s="56">
        <f>'年齢別 (日本人)'!G76+'年齢別(外国人)'!G76</f>
        <v>872</v>
      </c>
      <c r="H76" s="56">
        <f>'年齢別 (日本人)'!H76+'年齢別(外国人)'!H76</f>
        <v>794</v>
      </c>
      <c r="I76" s="56">
        <f>'年齢別 (日本人)'!I76+'年齢別(外国人)'!I76</f>
        <v>819</v>
      </c>
      <c r="J76" s="56">
        <f>'年齢別 (日本人)'!J76+'年齢別(外国人)'!J76</f>
        <v>1035</v>
      </c>
      <c r="K76" s="56">
        <f>'年齢別 (日本人)'!K76+'年齢別(外国人)'!K76</f>
        <v>1129</v>
      </c>
      <c r="L76" s="56">
        <f>'年齢別 (日本人)'!L76+'年齢別(外国人)'!L76</f>
        <v>1229</v>
      </c>
      <c r="M76" s="56">
        <f>'年齢別 (日本人)'!M76+'年齢別(外国人)'!M76</f>
        <v>1121</v>
      </c>
      <c r="N76" s="56">
        <f>'年齢別 (日本人)'!N76+'年齢別(外国人)'!N76</f>
        <v>917</v>
      </c>
      <c r="O76" s="56">
        <f>'年齢別 (日本人)'!O76+'年齢別(外国人)'!O76</f>
        <v>821</v>
      </c>
      <c r="P76" s="56">
        <f>'年齢別 (日本人)'!P76+'年齢別(外国人)'!P76</f>
        <v>891</v>
      </c>
      <c r="Q76" s="56">
        <f>'年齢別 (日本人)'!Q76+'年齢別(外国人)'!Q76</f>
        <v>767</v>
      </c>
      <c r="R76" s="56">
        <f>'年齢別 (日本人)'!R76+'年齢別(外国人)'!R76</f>
        <v>573</v>
      </c>
      <c r="S76" s="56">
        <f>'年齢別 (日本人)'!S76+'年齢別(外国人)'!S76</f>
        <v>589</v>
      </c>
      <c r="T76" s="56">
        <f>'年齢別 (日本人)'!T76+'年齢別(外国人)'!T76</f>
        <v>441</v>
      </c>
      <c r="U76" s="56">
        <f>'年齢別 (日本人)'!U76+'年齢別(外国人)'!U76</f>
        <v>284</v>
      </c>
      <c r="V76" s="56">
        <f>'年齢別 (日本人)'!V76+'年齢別(外国人)'!V76</f>
        <v>139</v>
      </c>
      <c r="W76" s="56">
        <f>'年齢別 (日本人)'!W76+'年齢別(外国人)'!W76</f>
        <v>60</v>
      </c>
      <c r="X76" s="119">
        <f>'年齢別 (日本人)'!X76+'年齢別(外国人)'!X76</f>
        <v>20</v>
      </c>
    </row>
    <row r="77" spans="1:24" s="45" customFormat="1" ht="13.5" customHeight="1" thickBot="1">
      <c r="A77" s="141"/>
      <c r="B77" s="17" t="s">
        <v>2</v>
      </c>
      <c r="C77" s="29">
        <f>C75+C76</f>
        <v>29093</v>
      </c>
      <c r="D77" s="66">
        <f>D75+D76</f>
        <v>1688</v>
      </c>
      <c r="E77" s="66">
        <f>E75+E76</f>
        <v>1817</v>
      </c>
      <c r="F77" s="66">
        <f aca="true" t="shared" si="19" ref="F77:W77">F75+F76</f>
        <v>1841</v>
      </c>
      <c r="G77" s="66">
        <f t="shared" si="19"/>
        <v>1812</v>
      </c>
      <c r="H77" s="66">
        <f t="shared" si="19"/>
        <v>1612</v>
      </c>
      <c r="I77" s="66">
        <f t="shared" si="19"/>
        <v>1587</v>
      </c>
      <c r="J77" s="66">
        <f t="shared" si="19"/>
        <v>1917</v>
      </c>
      <c r="K77" s="66">
        <f t="shared" si="19"/>
        <v>2102</v>
      </c>
      <c r="L77" s="66">
        <f t="shared" si="19"/>
        <v>2356</v>
      </c>
      <c r="M77" s="66">
        <f t="shared" si="19"/>
        <v>2101</v>
      </c>
      <c r="N77" s="66">
        <f t="shared" si="19"/>
        <v>1713</v>
      </c>
      <c r="O77" s="66">
        <f t="shared" si="19"/>
        <v>1622</v>
      </c>
      <c r="P77" s="66">
        <f t="shared" si="19"/>
        <v>1792</v>
      </c>
      <c r="Q77" s="66">
        <f t="shared" si="19"/>
        <v>1552</v>
      </c>
      <c r="R77" s="66">
        <f t="shared" si="19"/>
        <v>1060</v>
      </c>
      <c r="S77" s="66">
        <f t="shared" si="19"/>
        <v>1050</v>
      </c>
      <c r="T77" s="66">
        <f t="shared" si="19"/>
        <v>759</v>
      </c>
      <c r="U77" s="66">
        <f t="shared" si="19"/>
        <v>435</v>
      </c>
      <c r="V77" s="66">
        <f t="shared" si="19"/>
        <v>182</v>
      </c>
      <c r="W77" s="66">
        <f t="shared" si="19"/>
        <v>74</v>
      </c>
      <c r="X77" s="120">
        <f>X75+X76</f>
        <v>21</v>
      </c>
    </row>
    <row r="78" spans="1:24" s="45" customFormat="1" ht="13.5" customHeight="1">
      <c r="A78" s="140" t="s">
        <v>47</v>
      </c>
      <c r="B78" s="15" t="s">
        <v>0</v>
      </c>
      <c r="C78" s="30">
        <f>'年齢別 (日本人)'!C78+'年齢別(外国人)'!C78</f>
        <v>8162</v>
      </c>
      <c r="D78" s="50">
        <f>'年齢別 (日本人)'!D78+'年齢別(外国人)'!D78</f>
        <v>464</v>
      </c>
      <c r="E78" s="50">
        <f>'年齢別 (日本人)'!E78+'年齢別(外国人)'!E78</f>
        <v>495</v>
      </c>
      <c r="F78" s="50">
        <f>'年齢別 (日本人)'!F78+'年齢別(外国人)'!F78</f>
        <v>502</v>
      </c>
      <c r="G78" s="50">
        <f>'年齢別 (日本人)'!G78+'年齢別(外国人)'!G78</f>
        <v>544</v>
      </c>
      <c r="H78" s="50">
        <f>'年齢別 (日本人)'!H78+'年齢別(外国人)'!H78</f>
        <v>403</v>
      </c>
      <c r="I78" s="50">
        <f>'年齢別 (日本人)'!I78+'年齢別(外国人)'!I78</f>
        <v>430</v>
      </c>
      <c r="J78" s="50">
        <f>'年齢別 (日本人)'!J78+'年齢別(外国人)'!J78</f>
        <v>489</v>
      </c>
      <c r="K78" s="50">
        <f>'年齢別 (日本人)'!K78+'年齢別(外国人)'!K78</f>
        <v>510</v>
      </c>
      <c r="L78" s="50">
        <f>'年齢別 (日本人)'!L78+'年齢別(外国人)'!L78</f>
        <v>665</v>
      </c>
      <c r="M78" s="50">
        <f>'年齢別 (日本人)'!M78+'年齢別(外国人)'!M78</f>
        <v>581</v>
      </c>
      <c r="N78" s="50">
        <f>'年齢別 (日本人)'!N78+'年齢別(外国人)'!N78</f>
        <v>496</v>
      </c>
      <c r="O78" s="50">
        <f>'年齢別 (日本人)'!O78+'年齢別(外国人)'!O78</f>
        <v>529</v>
      </c>
      <c r="P78" s="50">
        <f>'年齢別 (日本人)'!P78+'年齢別(外国人)'!P78</f>
        <v>555</v>
      </c>
      <c r="Q78" s="50">
        <f>'年齢別 (日本人)'!Q78+'年齢別(外国人)'!Q78</f>
        <v>494</v>
      </c>
      <c r="R78" s="50">
        <f>'年齢別 (日本人)'!R78+'年齢別(外国人)'!R78</f>
        <v>303</v>
      </c>
      <c r="S78" s="50">
        <f>'年齢別 (日本人)'!S78+'年齢別(外国人)'!S78</f>
        <v>315</v>
      </c>
      <c r="T78" s="50">
        <f>'年齢別 (日本人)'!T78+'年齢別(外国人)'!T78</f>
        <v>238</v>
      </c>
      <c r="U78" s="50">
        <f>'年齢別 (日本人)'!U78+'年齢別(外国人)'!U78</f>
        <v>103</v>
      </c>
      <c r="V78" s="50">
        <f>'年齢別 (日本人)'!V78+'年齢別(外国人)'!V78</f>
        <v>30</v>
      </c>
      <c r="W78" s="50">
        <f>'年齢別 (日本人)'!W78+'年齢別(外国人)'!W78</f>
        <v>12</v>
      </c>
      <c r="X78" s="118">
        <f>'年齢別 (日本人)'!X78+'年齢別(外国人)'!X78</f>
        <v>4</v>
      </c>
    </row>
    <row r="79" spans="1:24" s="45" customFormat="1" ht="13.5" customHeight="1">
      <c r="A79" s="140"/>
      <c r="B79" s="16" t="s">
        <v>1</v>
      </c>
      <c r="C79" s="28">
        <f>'年齢別 (日本人)'!C79+'年齢別(外国人)'!C79</f>
        <v>8735</v>
      </c>
      <c r="D79" s="56">
        <f>'年齢別 (日本人)'!D79+'年齢別(外国人)'!D79</f>
        <v>518</v>
      </c>
      <c r="E79" s="56">
        <f>'年齢別 (日本人)'!E79+'年齢別(外国人)'!E79</f>
        <v>486</v>
      </c>
      <c r="F79" s="56">
        <f>'年齢別 (日本人)'!F79+'年齢別(外国人)'!F79</f>
        <v>468</v>
      </c>
      <c r="G79" s="56">
        <f>'年齢別 (日本人)'!G79+'年齢別(外国人)'!G79</f>
        <v>517</v>
      </c>
      <c r="H79" s="56">
        <f>'年齢別 (日本人)'!H79+'年齢別(外国人)'!H79</f>
        <v>463</v>
      </c>
      <c r="I79" s="56">
        <f>'年齢別 (日本人)'!I79+'年齢別(外国人)'!I79</f>
        <v>476</v>
      </c>
      <c r="J79" s="56">
        <f>'年齢別 (日本人)'!J79+'年齢別(外国人)'!J79</f>
        <v>533</v>
      </c>
      <c r="K79" s="56">
        <f>'年齢別 (日本人)'!K79+'年齢別(外国人)'!K79</f>
        <v>580</v>
      </c>
      <c r="L79" s="56">
        <f>'年齢別 (日本人)'!L79+'年齢別(外国人)'!L79</f>
        <v>653</v>
      </c>
      <c r="M79" s="56">
        <f>'年齢別 (日本人)'!M79+'年齢別(外国人)'!M79</f>
        <v>608</v>
      </c>
      <c r="N79" s="56">
        <f>'年齢別 (日本人)'!N79+'年齢別(外国人)'!N79</f>
        <v>505</v>
      </c>
      <c r="O79" s="56">
        <f>'年齢別 (日本人)'!O79+'年齢別(外国人)'!O79</f>
        <v>494</v>
      </c>
      <c r="P79" s="56">
        <f>'年齢別 (日本人)'!P79+'年齢別(外国人)'!P79</f>
        <v>546</v>
      </c>
      <c r="Q79" s="56">
        <f>'年齢別 (日本人)'!Q79+'年齢別(外国人)'!Q79</f>
        <v>461</v>
      </c>
      <c r="R79" s="56">
        <f>'年齢別 (日本人)'!R79+'年齢別(外国人)'!R79</f>
        <v>370</v>
      </c>
      <c r="S79" s="56">
        <f>'年齢別 (日本人)'!S79+'年齢別(外国人)'!S79</f>
        <v>377</v>
      </c>
      <c r="T79" s="56">
        <f>'年齢別 (日本人)'!T79+'年齢別(外国人)'!T79</f>
        <v>310</v>
      </c>
      <c r="U79" s="56">
        <f>'年齢別 (日本人)'!U79+'年齢別(外国人)'!U79</f>
        <v>190</v>
      </c>
      <c r="V79" s="56">
        <f>'年齢別 (日本人)'!V79+'年齢別(外国人)'!V79</f>
        <v>113</v>
      </c>
      <c r="W79" s="56">
        <f>'年齢別 (日本人)'!W79+'年齢別(外国人)'!W79</f>
        <v>57</v>
      </c>
      <c r="X79" s="119">
        <f>'年齢別 (日本人)'!X79+'年齢別(外国人)'!X79</f>
        <v>10</v>
      </c>
    </row>
    <row r="80" spans="1:24" s="45" customFormat="1" ht="13.5" customHeight="1" thickBot="1">
      <c r="A80" s="141"/>
      <c r="B80" s="17" t="s">
        <v>2</v>
      </c>
      <c r="C80" s="29">
        <f>C78+C79</f>
        <v>16897</v>
      </c>
      <c r="D80" s="66">
        <f>D78+D79</f>
        <v>982</v>
      </c>
      <c r="E80" s="66">
        <f>E78+E79</f>
        <v>981</v>
      </c>
      <c r="F80" s="66">
        <f aca="true" t="shared" si="20" ref="F80:W80">F78+F79</f>
        <v>970</v>
      </c>
      <c r="G80" s="66">
        <f t="shared" si="20"/>
        <v>1061</v>
      </c>
      <c r="H80" s="66">
        <f t="shared" si="20"/>
        <v>866</v>
      </c>
      <c r="I80" s="66">
        <f t="shared" si="20"/>
        <v>906</v>
      </c>
      <c r="J80" s="66">
        <f t="shared" si="20"/>
        <v>1022</v>
      </c>
      <c r="K80" s="66">
        <f t="shared" si="20"/>
        <v>1090</v>
      </c>
      <c r="L80" s="66">
        <f t="shared" si="20"/>
        <v>1318</v>
      </c>
      <c r="M80" s="66">
        <f t="shared" si="20"/>
        <v>1189</v>
      </c>
      <c r="N80" s="66">
        <f t="shared" si="20"/>
        <v>1001</v>
      </c>
      <c r="O80" s="66">
        <f t="shared" si="20"/>
        <v>1023</v>
      </c>
      <c r="P80" s="66">
        <f t="shared" si="20"/>
        <v>1101</v>
      </c>
      <c r="Q80" s="66">
        <f t="shared" si="20"/>
        <v>955</v>
      </c>
      <c r="R80" s="66">
        <f t="shared" si="20"/>
        <v>673</v>
      </c>
      <c r="S80" s="66">
        <f t="shared" si="20"/>
        <v>692</v>
      </c>
      <c r="T80" s="66">
        <f t="shared" si="20"/>
        <v>548</v>
      </c>
      <c r="U80" s="66">
        <f t="shared" si="20"/>
        <v>293</v>
      </c>
      <c r="V80" s="66">
        <f t="shared" si="20"/>
        <v>143</v>
      </c>
      <c r="W80" s="66">
        <f t="shared" si="20"/>
        <v>69</v>
      </c>
      <c r="X80" s="120">
        <f>X78+X79</f>
        <v>14</v>
      </c>
    </row>
    <row r="81" spans="1:24" s="45" customFormat="1" ht="13.5" customHeight="1">
      <c r="A81" s="140" t="s">
        <v>48</v>
      </c>
      <c r="B81" s="15" t="s">
        <v>0</v>
      </c>
      <c r="C81" s="30">
        <f>'年齢別 (日本人)'!C81+'年齢別(外国人)'!C81</f>
        <v>9949</v>
      </c>
      <c r="D81" s="50">
        <f>'年齢別 (日本人)'!D81+'年齢別(外国人)'!D81</f>
        <v>639</v>
      </c>
      <c r="E81" s="50">
        <f>'年齢別 (日本人)'!E81+'年齢別(外国人)'!E81</f>
        <v>608</v>
      </c>
      <c r="F81" s="50">
        <f>'年齢別 (日本人)'!F81+'年齢別(外国人)'!F81</f>
        <v>529</v>
      </c>
      <c r="G81" s="50">
        <f>'年齢別 (日本人)'!G81+'年齢別(外国人)'!G81</f>
        <v>554</v>
      </c>
      <c r="H81" s="50">
        <f>'年齢別 (日本人)'!H81+'年齢別(外国人)'!H81</f>
        <v>684</v>
      </c>
      <c r="I81" s="50">
        <f>'年齢別 (日本人)'!I81+'年齢別(外国人)'!I81</f>
        <v>617</v>
      </c>
      <c r="J81" s="50">
        <f>'年齢別 (日本人)'!J81+'年齢別(外国人)'!J81</f>
        <v>638</v>
      </c>
      <c r="K81" s="50">
        <f>'年齢別 (日本人)'!K81+'年齢別(外国人)'!K81</f>
        <v>682</v>
      </c>
      <c r="L81" s="50">
        <f>'年齢別 (日本人)'!L81+'年齢別(外国人)'!L81</f>
        <v>793</v>
      </c>
      <c r="M81" s="50">
        <f>'年齢別 (日本人)'!M81+'年齢別(外国人)'!M81</f>
        <v>661</v>
      </c>
      <c r="N81" s="50">
        <f>'年齢別 (日本人)'!N81+'年齢別(外国人)'!N81</f>
        <v>631</v>
      </c>
      <c r="O81" s="50">
        <f>'年齢別 (日本人)'!O81+'年齢別(外国人)'!O81</f>
        <v>671</v>
      </c>
      <c r="P81" s="50">
        <f>'年齢別 (日本人)'!P81+'年齢別(外国人)'!P81</f>
        <v>669</v>
      </c>
      <c r="Q81" s="50">
        <f>'年齢別 (日本人)'!Q81+'年齢別(外国人)'!Q81</f>
        <v>549</v>
      </c>
      <c r="R81" s="50">
        <f>'年齢別 (日本人)'!R81+'年齢別(外国人)'!R81</f>
        <v>288</v>
      </c>
      <c r="S81" s="50">
        <f>'年齢別 (日本人)'!S81+'年齢別(外国人)'!S81</f>
        <v>321</v>
      </c>
      <c r="T81" s="50">
        <f>'年齢別 (日本人)'!T81+'年齢別(外国人)'!T81</f>
        <v>231</v>
      </c>
      <c r="U81" s="50">
        <f>'年齢別 (日本人)'!U81+'年齢別(外国人)'!U81</f>
        <v>131</v>
      </c>
      <c r="V81" s="50">
        <f>'年齢別 (日本人)'!V81+'年齢別(外国人)'!V81</f>
        <v>44</v>
      </c>
      <c r="W81" s="50">
        <f>'年齢別 (日本人)'!W81+'年齢別(外国人)'!W81</f>
        <v>8</v>
      </c>
      <c r="X81" s="118">
        <f>'年齢別 (日本人)'!X81+'年齢別(外国人)'!X81</f>
        <v>1</v>
      </c>
    </row>
    <row r="82" spans="1:24" s="45" customFormat="1" ht="13.5" customHeight="1">
      <c r="A82" s="140"/>
      <c r="B82" s="16" t="s">
        <v>1</v>
      </c>
      <c r="C82" s="28">
        <f>'年齢別 (日本人)'!C82+'年齢別(外国人)'!C82</f>
        <v>9776</v>
      </c>
      <c r="D82" s="56">
        <f>'年齢別 (日本人)'!D82+'年齢別(外国人)'!D82</f>
        <v>537</v>
      </c>
      <c r="E82" s="56">
        <f>'年齢別 (日本人)'!E82+'年齢別(外国人)'!E82</f>
        <v>570</v>
      </c>
      <c r="F82" s="56">
        <f>'年齢別 (日本人)'!F82+'年齢別(外国人)'!F82</f>
        <v>540</v>
      </c>
      <c r="G82" s="56">
        <f>'年齢別 (日本人)'!G82+'年齢別(外国人)'!G82</f>
        <v>510</v>
      </c>
      <c r="H82" s="56">
        <f>'年齢別 (日本人)'!H82+'年齢別(外国人)'!H82</f>
        <v>595</v>
      </c>
      <c r="I82" s="56">
        <f>'年齢別 (日本人)'!I82+'年齢別(外国人)'!I82</f>
        <v>640</v>
      </c>
      <c r="J82" s="56">
        <f>'年齢別 (日本人)'!J82+'年齢別(外国人)'!J82</f>
        <v>652</v>
      </c>
      <c r="K82" s="56">
        <f>'年齢別 (日本人)'!K82+'年齢別(外国人)'!K82</f>
        <v>688</v>
      </c>
      <c r="L82" s="56">
        <f>'年齢別 (日本人)'!L82+'年齢別(外国人)'!L82</f>
        <v>760</v>
      </c>
      <c r="M82" s="56">
        <f>'年齢別 (日本人)'!M82+'年齢別(外国人)'!M82</f>
        <v>608</v>
      </c>
      <c r="N82" s="56">
        <f>'年齢別 (日本人)'!N82+'年齢別(外国人)'!N82</f>
        <v>557</v>
      </c>
      <c r="O82" s="56">
        <f>'年齢別 (日本人)'!O82+'年齢別(外国人)'!O82</f>
        <v>616</v>
      </c>
      <c r="P82" s="56">
        <f>'年齢別 (日本人)'!P82+'年齢別(外国人)'!P82</f>
        <v>620</v>
      </c>
      <c r="Q82" s="56">
        <f>'年齢別 (日本人)'!Q82+'年齢別(外国人)'!Q82</f>
        <v>469</v>
      </c>
      <c r="R82" s="56">
        <f>'年齢別 (日本人)'!R82+'年齢別(外国人)'!R82</f>
        <v>327</v>
      </c>
      <c r="S82" s="56">
        <f>'年齢別 (日本人)'!S82+'年齢別(外国人)'!S82</f>
        <v>351</v>
      </c>
      <c r="T82" s="56">
        <f>'年齢別 (日本人)'!T82+'年齢別(外国人)'!T82</f>
        <v>301</v>
      </c>
      <c r="U82" s="56">
        <f>'年齢別 (日本人)'!U82+'年齢別(外国人)'!U82</f>
        <v>202</v>
      </c>
      <c r="V82" s="56">
        <f>'年齢別 (日本人)'!V82+'年齢別(外国人)'!V82</f>
        <v>149</v>
      </c>
      <c r="W82" s="56">
        <f>'年齢別 (日本人)'!W82+'年齢別(外国人)'!W82</f>
        <v>70</v>
      </c>
      <c r="X82" s="119">
        <f>'年齢別 (日本人)'!X82+'年齢別(外国人)'!X82</f>
        <v>14</v>
      </c>
    </row>
    <row r="83" spans="1:24" s="45" customFormat="1" ht="13.5" customHeight="1" thickBot="1">
      <c r="A83" s="141"/>
      <c r="B83" s="17" t="s">
        <v>2</v>
      </c>
      <c r="C83" s="29">
        <f>C81+C82</f>
        <v>19725</v>
      </c>
      <c r="D83" s="74">
        <f>D81+D82</f>
        <v>1176</v>
      </c>
      <c r="E83" s="64">
        <f>E81+E82</f>
        <v>1178</v>
      </c>
      <c r="F83" s="64">
        <f aca="true" t="shared" si="21" ref="F83:W83">F81+F82</f>
        <v>1069</v>
      </c>
      <c r="G83" s="64">
        <f t="shared" si="21"/>
        <v>1064</v>
      </c>
      <c r="H83" s="64">
        <f t="shared" si="21"/>
        <v>1279</v>
      </c>
      <c r="I83" s="64">
        <f t="shared" si="21"/>
        <v>1257</v>
      </c>
      <c r="J83" s="64">
        <f t="shared" si="21"/>
        <v>1290</v>
      </c>
      <c r="K83" s="64">
        <f t="shared" si="21"/>
        <v>1370</v>
      </c>
      <c r="L83" s="64">
        <f t="shared" si="21"/>
        <v>1553</v>
      </c>
      <c r="M83" s="64">
        <f t="shared" si="21"/>
        <v>1269</v>
      </c>
      <c r="N83" s="64">
        <f t="shared" si="21"/>
        <v>1188</v>
      </c>
      <c r="O83" s="64">
        <f t="shared" si="21"/>
        <v>1287</v>
      </c>
      <c r="P83" s="64">
        <f t="shared" si="21"/>
        <v>1289</v>
      </c>
      <c r="Q83" s="64">
        <f t="shared" si="21"/>
        <v>1018</v>
      </c>
      <c r="R83" s="64">
        <f t="shared" si="21"/>
        <v>615</v>
      </c>
      <c r="S83" s="64">
        <f t="shared" si="21"/>
        <v>672</v>
      </c>
      <c r="T83" s="64">
        <f t="shared" si="21"/>
        <v>532</v>
      </c>
      <c r="U83" s="64">
        <f t="shared" si="21"/>
        <v>333</v>
      </c>
      <c r="V83" s="64">
        <f t="shared" si="21"/>
        <v>193</v>
      </c>
      <c r="W83" s="64">
        <f t="shared" si="21"/>
        <v>78</v>
      </c>
      <c r="X83" s="120">
        <f>X81+X82</f>
        <v>15</v>
      </c>
    </row>
    <row r="84" spans="1:24" s="45" customFormat="1" ht="13.5" customHeight="1">
      <c r="A84" s="140" t="s">
        <v>49</v>
      </c>
      <c r="B84" s="15" t="s">
        <v>0</v>
      </c>
      <c r="C84" s="30">
        <f>'年齢別 (日本人)'!C84+'年齢別(外国人)'!C84</f>
        <v>17740</v>
      </c>
      <c r="D84" s="50">
        <f>'年齢別 (日本人)'!D84+'年齢別(外国人)'!D84</f>
        <v>1013</v>
      </c>
      <c r="E84" s="50">
        <f>'年齢別 (日本人)'!E84+'年齢別(外国人)'!E84</f>
        <v>1031</v>
      </c>
      <c r="F84" s="50">
        <f>'年齢別 (日本人)'!F84+'年齢別(外国人)'!F84</f>
        <v>1060</v>
      </c>
      <c r="G84" s="50">
        <f>'年齢別 (日本人)'!G84+'年齢別(外国人)'!G84</f>
        <v>1140</v>
      </c>
      <c r="H84" s="50">
        <f>'年齢別 (日本人)'!H84+'年齢別(外国人)'!H84</f>
        <v>1375</v>
      </c>
      <c r="I84" s="50">
        <f>'年齢別 (日本人)'!I84+'年齢別(外国人)'!I84</f>
        <v>1084</v>
      </c>
      <c r="J84" s="50">
        <f>'年齢別 (日本人)'!J84+'年齢別(外国人)'!J84</f>
        <v>1126</v>
      </c>
      <c r="K84" s="50">
        <f>'年齢別 (日本人)'!K84+'年齢別(外国人)'!K84</f>
        <v>1138</v>
      </c>
      <c r="L84" s="50">
        <f>'年齢別 (日本人)'!L84+'年齢別(外国人)'!L84</f>
        <v>1279</v>
      </c>
      <c r="M84" s="50">
        <f>'年齢別 (日本人)'!M84+'年齢別(外国人)'!M84</f>
        <v>1108</v>
      </c>
      <c r="N84" s="50">
        <f>'年齢別 (日本人)'!N84+'年齢別(外国人)'!N84</f>
        <v>1099</v>
      </c>
      <c r="O84" s="50">
        <f>'年齢別 (日本人)'!O84+'年齢別(外国人)'!O84</f>
        <v>1125</v>
      </c>
      <c r="P84" s="50">
        <f>'年齢別 (日本人)'!P84+'年齢別(外国人)'!P84</f>
        <v>1234</v>
      </c>
      <c r="Q84" s="50">
        <f>'年齢別 (日本人)'!Q84+'年齢別(外国人)'!Q84</f>
        <v>1075</v>
      </c>
      <c r="R84" s="50">
        <f>'年齢別 (日本人)'!R84+'年齢別(外国人)'!R84</f>
        <v>649</v>
      </c>
      <c r="S84" s="50">
        <f>'年齢別 (日本人)'!S84+'年齢別(外国人)'!S84</f>
        <v>602</v>
      </c>
      <c r="T84" s="50">
        <f>'年齢別 (日本人)'!T84+'年齢別(外国人)'!T84</f>
        <v>346</v>
      </c>
      <c r="U84" s="50">
        <f>'年齢別 (日本人)'!U84+'年齢別(外国人)'!U84</f>
        <v>182</v>
      </c>
      <c r="V84" s="50">
        <f>'年齢別 (日本人)'!V84+'年齢別(外国人)'!V84</f>
        <v>49</v>
      </c>
      <c r="W84" s="50">
        <f>'年齢別 (日本人)'!W84+'年齢別(外国人)'!W84</f>
        <v>21</v>
      </c>
      <c r="X84" s="118">
        <f>'年齢別 (日本人)'!X84+'年齢別(外国人)'!X84</f>
        <v>4</v>
      </c>
    </row>
    <row r="85" spans="1:24" s="45" customFormat="1" ht="13.5" customHeight="1">
      <c r="A85" s="140"/>
      <c r="B85" s="16" t="s">
        <v>1</v>
      </c>
      <c r="C85" s="28">
        <f>'年齢別 (日本人)'!C85+'年齢別(外国人)'!C85</f>
        <v>17578</v>
      </c>
      <c r="D85" s="50">
        <f>'年齢別 (日本人)'!D85+'年齢別(外国人)'!D85</f>
        <v>938</v>
      </c>
      <c r="E85" s="50">
        <f>'年齢別 (日本人)'!E85+'年齢別(外国人)'!E85</f>
        <v>1014</v>
      </c>
      <c r="F85" s="50">
        <f>'年齢別 (日本人)'!F85+'年齢別(外国人)'!F85</f>
        <v>1046</v>
      </c>
      <c r="G85" s="50">
        <f>'年齢別 (日本人)'!G85+'年齢別(外国人)'!G85</f>
        <v>1078</v>
      </c>
      <c r="H85" s="50">
        <f>'年齢別 (日本人)'!H85+'年齢別(外国人)'!H85</f>
        <v>1186</v>
      </c>
      <c r="I85" s="50">
        <f>'年齢別 (日本人)'!I85+'年齢別(外国人)'!I85</f>
        <v>1046</v>
      </c>
      <c r="J85" s="50">
        <f>'年齢別 (日本人)'!J85+'年齢別(外国人)'!J85</f>
        <v>1067</v>
      </c>
      <c r="K85" s="50">
        <f>'年齢別 (日本人)'!K85+'年齢別(外国人)'!K85</f>
        <v>1085</v>
      </c>
      <c r="L85" s="50">
        <f>'年齢別 (日本人)'!L85+'年齢別(外国人)'!L85</f>
        <v>1263</v>
      </c>
      <c r="M85" s="50">
        <f>'年齢別 (日本人)'!M85+'年齢別(外国人)'!M85</f>
        <v>1133</v>
      </c>
      <c r="N85" s="50">
        <f>'年齢別 (日本人)'!N85+'年齢別(外国人)'!N85</f>
        <v>1058</v>
      </c>
      <c r="O85" s="50">
        <f>'年齢別 (日本人)'!O85+'年齢別(外国人)'!O85</f>
        <v>1138</v>
      </c>
      <c r="P85" s="50">
        <f>'年齢別 (日本人)'!P85+'年齢別(外国人)'!P85</f>
        <v>1235</v>
      </c>
      <c r="Q85" s="50">
        <f>'年齢別 (日本人)'!Q85+'年齢別(外国人)'!Q85</f>
        <v>1027</v>
      </c>
      <c r="R85" s="50">
        <f>'年齢別 (日本人)'!R85+'年齢別(外国人)'!R85</f>
        <v>646</v>
      </c>
      <c r="S85" s="50">
        <f>'年齢別 (日本人)'!S85+'年齢別(外国人)'!S85</f>
        <v>609</v>
      </c>
      <c r="T85" s="50">
        <f>'年齢別 (日本人)'!T85+'年齢別(外国人)'!T85</f>
        <v>435</v>
      </c>
      <c r="U85" s="50">
        <f>'年齢別 (日本人)'!U85+'年齢別(外国人)'!U85</f>
        <v>296</v>
      </c>
      <c r="V85" s="50">
        <f>'年齢別 (日本人)'!V85+'年齢別(外国人)'!V85</f>
        <v>177</v>
      </c>
      <c r="W85" s="50">
        <f>'年齢別 (日本人)'!W85+'年齢別(外国人)'!W85</f>
        <v>83</v>
      </c>
      <c r="X85" s="119">
        <f>'年齢別 (日本人)'!X85+'年齢別(外国人)'!X85</f>
        <v>18</v>
      </c>
    </row>
    <row r="86" spans="1:24" s="45" customFormat="1" ht="13.5" customHeight="1" thickBot="1">
      <c r="A86" s="141"/>
      <c r="B86" s="17" t="s">
        <v>2</v>
      </c>
      <c r="C86" s="29">
        <f>C84+C85</f>
        <v>35318</v>
      </c>
      <c r="D86" s="66">
        <f>D84+D85</f>
        <v>1951</v>
      </c>
      <c r="E86" s="66">
        <f>E84+E85</f>
        <v>2045</v>
      </c>
      <c r="F86" s="66">
        <f aca="true" t="shared" si="22" ref="F86:W86">F84+F85</f>
        <v>2106</v>
      </c>
      <c r="G86" s="66">
        <f t="shared" si="22"/>
        <v>2218</v>
      </c>
      <c r="H86" s="66">
        <f t="shared" si="22"/>
        <v>2561</v>
      </c>
      <c r="I86" s="66">
        <f t="shared" si="22"/>
        <v>2130</v>
      </c>
      <c r="J86" s="66">
        <f t="shared" si="22"/>
        <v>2193</v>
      </c>
      <c r="K86" s="66">
        <f t="shared" si="22"/>
        <v>2223</v>
      </c>
      <c r="L86" s="66">
        <f t="shared" si="22"/>
        <v>2542</v>
      </c>
      <c r="M86" s="66">
        <f t="shared" si="22"/>
        <v>2241</v>
      </c>
      <c r="N86" s="66">
        <f t="shared" si="22"/>
        <v>2157</v>
      </c>
      <c r="O86" s="66">
        <f t="shared" si="22"/>
        <v>2263</v>
      </c>
      <c r="P86" s="66">
        <f t="shared" si="22"/>
        <v>2469</v>
      </c>
      <c r="Q86" s="66">
        <f t="shared" si="22"/>
        <v>2102</v>
      </c>
      <c r="R86" s="66">
        <f t="shared" si="22"/>
        <v>1295</v>
      </c>
      <c r="S86" s="66">
        <f t="shared" si="22"/>
        <v>1211</v>
      </c>
      <c r="T86" s="66">
        <f t="shared" si="22"/>
        <v>781</v>
      </c>
      <c r="U86" s="66">
        <f t="shared" si="22"/>
        <v>478</v>
      </c>
      <c r="V86" s="66">
        <f t="shared" si="22"/>
        <v>226</v>
      </c>
      <c r="W86" s="66">
        <f t="shared" si="22"/>
        <v>104</v>
      </c>
      <c r="X86" s="120">
        <f>X84+X85</f>
        <v>22</v>
      </c>
    </row>
    <row r="87" spans="1:24" s="45" customFormat="1" ht="13.5" customHeight="1">
      <c r="A87" s="140" t="s">
        <v>50</v>
      </c>
      <c r="B87" s="15" t="s">
        <v>0</v>
      </c>
      <c r="C87" s="30">
        <f>'年齢別 (日本人)'!C87+'年齢別(外国人)'!C87</f>
        <v>9185</v>
      </c>
      <c r="D87" s="50">
        <f>'年齢別 (日本人)'!D87+'年齢別(外国人)'!D87</f>
        <v>694</v>
      </c>
      <c r="E87" s="50">
        <f>'年齢別 (日本人)'!E87+'年齢別(外国人)'!E87</f>
        <v>600</v>
      </c>
      <c r="F87" s="50">
        <f>'年齢別 (日本人)'!F87+'年齢別(外国人)'!F87</f>
        <v>549</v>
      </c>
      <c r="G87" s="50">
        <f>'年齢別 (日本人)'!G87+'年齢別(外国人)'!G87</f>
        <v>495</v>
      </c>
      <c r="H87" s="50">
        <f>'年齢別 (日本人)'!H87+'年齢別(外国人)'!H87</f>
        <v>502</v>
      </c>
      <c r="I87" s="50">
        <f>'年齢別 (日本人)'!I87+'年齢別(外国人)'!I87</f>
        <v>548</v>
      </c>
      <c r="J87" s="50">
        <f>'年齢別 (日本人)'!J87+'年齢別(外国人)'!J87</f>
        <v>689</v>
      </c>
      <c r="K87" s="50">
        <f>'年齢別 (日本人)'!K87+'年齢別(外国人)'!K87</f>
        <v>675</v>
      </c>
      <c r="L87" s="50">
        <f>'年齢別 (日本人)'!L87+'年齢別(外国人)'!L87</f>
        <v>703</v>
      </c>
      <c r="M87" s="50">
        <f>'年齢別 (日本人)'!M87+'年齢別(外国人)'!M87</f>
        <v>566</v>
      </c>
      <c r="N87" s="50">
        <f>'年齢別 (日本人)'!N87+'年齢別(外国人)'!N87</f>
        <v>525</v>
      </c>
      <c r="O87" s="50">
        <f>'年齢別 (日本人)'!O87+'年齢別(外国人)'!O87</f>
        <v>500</v>
      </c>
      <c r="P87" s="50">
        <f>'年齢別 (日本人)'!P87+'年齢別(外国人)'!P87</f>
        <v>647</v>
      </c>
      <c r="Q87" s="50">
        <f>'年齢別 (日本人)'!Q87+'年齢別(外国人)'!Q87</f>
        <v>547</v>
      </c>
      <c r="R87" s="50">
        <f>'年齢別 (日本人)'!R87+'年齢別(外国人)'!R87</f>
        <v>328</v>
      </c>
      <c r="S87" s="50">
        <f>'年齢別 (日本人)'!S87+'年齢別(外国人)'!S87</f>
        <v>281</v>
      </c>
      <c r="T87" s="50">
        <f>'年齢別 (日本人)'!T87+'年齢別(外国人)'!T87</f>
        <v>208</v>
      </c>
      <c r="U87" s="50">
        <f>'年齢別 (日本人)'!U87+'年齢別(外国人)'!U87</f>
        <v>90</v>
      </c>
      <c r="V87" s="50">
        <f>'年齢別 (日本人)'!V87+'年齢別(外国人)'!V87</f>
        <v>28</v>
      </c>
      <c r="W87" s="50">
        <f>'年齢別 (日本人)'!W87+'年齢別(外国人)'!W87</f>
        <v>10</v>
      </c>
      <c r="X87" s="118">
        <f>'年齢別 (日本人)'!X87+'年齢別(外国人)'!X87</f>
        <v>0</v>
      </c>
    </row>
    <row r="88" spans="1:24" s="45" customFormat="1" ht="13.5" customHeight="1">
      <c r="A88" s="140"/>
      <c r="B88" s="16" t="s">
        <v>1</v>
      </c>
      <c r="C88" s="28">
        <f>'年齢別 (日本人)'!C88+'年齢別(外国人)'!C88</f>
        <v>9721</v>
      </c>
      <c r="D88" s="56">
        <f>'年齢別 (日本人)'!D88+'年齢別(外国人)'!D88</f>
        <v>618</v>
      </c>
      <c r="E88" s="56">
        <f>'年齢別 (日本人)'!E88+'年齢別(外国人)'!E88</f>
        <v>603</v>
      </c>
      <c r="F88" s="56">
        <f>'年齢別 (日本人)'!F88+'年齢別(外国人)'!F88</f>
        <v>507</v>
      </c>
      <c r="G88" s="56">
        <f>'年齢別 (日本人)'!G88+'年齢別(外国人)'!G88</f>
        <v>544</v>
      </c>
      <c r="H88" s="56">
        <f>'年齢別 (日本人)'!H88+'年齢別(外国人)'!H88</f>
        <v>500</v>
      </c>
      <c r="I88" s="56">
        <f>'年齢別 (日本人)'!I88+'年齢別(外国人)'!I88</f>
        <v>622</v>
      </c>
      <c r="J88" s="56">
        <f>'年齢別 (日本人)'!J88+'年齢別(外国人)'!J88</f>
        <v>745</v>
      </c>
      <c r="K88" s="56">
        <f>'年齢別 (日本人)'!K88+'年齢別(外国人)'!K88</f>
        <v>700</v>
      </c>
      <c r="L88" s="56">
        <f>'年齢別 (日本人)'!L88+'年齢別(外国人)'!L88</f>
        <v>720</v>
      </c>
      <c r="M88" s="56">
        <f>'年齢別 (日本人)'!M88+'年齢別(外国人)'!M88</f>
        <v>542</v>
      </c>
      <c r="N88" s="56">
        <f>'年齢別 (日本人)'!N88+'年齢別(外国人)'!N88</f>
        <v>543</v>
      </c>
      <c r="O88" s="56">
        <f>'年齢別 (日本人)'!O88+'年齢別(外国人)'!O88</f>
        <v>576</v>
      </c>
      <c r="P88" s="56">
        <f>'年齢別 (日本人)'!P88+'年齢別(外国人)'!P88</f>
        <v>643</v>
      </c>
      <c r="Q88" s="56">
        <f>'年齢別 (日本人)'!Q88+'年齢別(外国人)'!Q88</f>
        <v>531</v>
      </c>
      <c r="R88" s="56">
        <f>'年齢別 (日本人)'!R88+'年齢別(外国人)'!R88</f>
        <v>363</v>
      </c>
      <c r="S88" s="56">
        <f>'年齢別 (日本人)'!S88+'年齢別(外国人)'!S88</f>
        <v>339</v>
      </c>
      <c r="T88" s="56">
        <f>'年齢別 (日本人)'!T88+'年齢別(外国人)'!T88</f>
        <v>272</v>
      </c>
      <c r="U88" s="56">
        <f>'年齢別 (日本人)'!U88+'年齢別(外国人)'!U88</f>
        <v>187</v>
      </c>
      <c r="V88" s="56">
        <f>'年齢別 (日本人)'!V88+'年齢別(外国人)'!V88</f>
        <v>115</v>
      </c>
      <c r="W88" s="56">
        <f>'年齢別 (日本人)'!W88+'年齢別(外国人)'!W88</f>
        <v>42</v>
      </c>
      <c r="X88" s="119">
        <f>'年齢別 (日本人)'!X88+'年齢別(外国人)'!X88</f>
        <v>9</v>
      </c>
    </row>
    <row r="89" spans="1:24" s="45" customFormat="1" ht="13.5" customHeight="1" thickBot="1">
      <c r="A89" s="141"/>
      <c r="B89" s="17" t="s">
        <v>2</v>
      </c>
      <c r="C89" s="29">
        <f>C87+C88</f>
        <v>18906</v>
      </c>
      <c r="D89" s="78">
        <f>D87+D88</f>
        <v>1312</v>
      </c>
      <c r="E89" s="78">
        <f>E87+E88</f>
        <v>1203</v>
      </c>
      <c r="F89" s="78">
        <f aca="true" t="shared" si="23" ref="F89:W89">F87+F88</f>
        <v>1056</v>
      </c>
      <c r="G89" s="78">
        <f t="shared" si="23"/>
        <v>1039</v>
      </c>
      <c r="H89" s="78">
        <f t="shared" si="23"/>
        <v>1002</v>
      </c>
      <c r="I89" s="78">
        <f t="shared" si="23"/>
        <v>1170</v>
      </c>
      <c r="J89" s="78">
        <f t="shared" si="23"/>
        <v>1434</v>
      </c>
      <c r="K89" s="78">
        <f t="shared" si="23"/>
        <v>1375</v>
      </c>
      <c r="L89" s="78">
        <f t="shared" si="23"/>
        <v>1423</v>
      </c>
      <c r="M89" s="78">
        <f t="shared" si="23"/>
        <v>1108</v>
      </c>
      <c r="N89" s="78">
        <f t="shared" si="23"/>
        <v>1068</v>
      </c>
      <c r="O89" s="78">
        <f>O87+O88</f>
        <v>1076</v>
      </c>
      <c r="P89" s="78">
        <f t="shared" si="23"/>
        <v>1290</v>
      </c>
      <c r="Q89" s="78">
        <f t="shared" si="23"/>
        <v>1078</v>
      </c>
      <c r="R89" s="78">
        <f t="shared" si="23"/>
        <v>691</v>
      </c>
      <c r="S89" s="78">
        <f t="shared" si="23"/>
        <v>620</v>
      </c>
      <c r="T89" s="78">
        <f t="shared" si="23"/>
        <v>480</v>
      </c>
      <c r="U89" s="78">
        <f t="shared" si="23"/>
        <v>277</v>
      </c>
      <c r="V89" s="78">
        <f t="shared" si="23"/>
        <v>143</v>
      </c>
      <c r="W89" s="78">
        <f t="shared" si="23"/>
        <v>52</v>
      </c>
      <c r="X89" s="120">
        <f>X87+X88</f>
        <v>9</v>
      </c>
    </row>
    <row r="90" spans="1:24" s="45" customFormat="1" ht="13.5" customHeight="1">
      <c r="A90" s="140" t="s">
        <v>51</v>
      </c>
      <c r="B90" s="15" t="s">
        <v>0</v>
      </c>
      <c r="C90" s="30">
        <f>'年齢別 (日本人)'!C90+'年齢別(外国人)'!C90</f>
        <v>18436</v>
      </c>
      <c r="D90" s="50">
        <f>'年齢別 (日本人)'!D90+'年齢別(外国人)'!D90</f>
        <v>1414</v>
      </c>
      <c r="E90" s="50">
        <f>'年齢別 (日本人)'!E90+'年齢別(外国人)'!E90</f>
        <v>1311</v>
      </c>
      <c r="F90" s="50">
        <f>'年齢別 (日本人)'!F90+'年齢別(外国人)'!F90</f>
        <v>1188</v>
      </c>
      <c r="G90" s="50">
        <f>'年齢別 (日本人)'!G90+'年齢別(外国人)'!G90</f>
        <v>1107</v>
      </c>
      <c r="H90" s="50">
        <f>'年齢別 (日本人)'!H90+'年齢別(外国人)'!H90</f>
        <v>951</v>
      </c>
      <c r="I90" s="50">
        <f>'年齢別 (日本人)'!I90+'年齢別(外国人)'!I90</f>
        <v>1186</v>
      </c>
      <c r="J90" s="50">
        <f>'年齢別 (日本人)'!J90+'年齢別(外国人)'!J90</f>
        <v>1292</v>
      </c>
      <c r="K90" s="50">
        <f>'年齢別 (日本人)'!K90+'年齢別(外国人)'!K90</f>
        <v>1389</v>
      </c>
      <c r="L90" s="50">
        <f>'年齢別 (日本人)'!L90+'年齢別(外国人)'!L90</f>
        <v>1460</v>
      </c>
      <c r="M90" s="50">
        <f>'年齢別 (日本人)'!M90+'年齢別(外国人)'!M90</f>
        <v>1121</v>
      </c>
      <c r="N90" s="50">
        <f>'年齢別 (日本人)'!N90+'年齢別(外国人)'!N90</f>
        <v>1030</v>
      </c>
      <c r="O90" s="50">
        <f>'年齢別 (日本人)'!O90+'年齢別(外国人)'!O90</f>
        <v>1094</v>
      </c>
      <c r="P90" s="50">
        <f>'年齢別 (日本人)'!P90+'年齢別(外国人)'!P90</f>
        <v>1155</v>
      </c>
      <c r="Q90" s="50">
        <f>'年齢別 (日本人)'!Q90+'年齢別(外国人)'!Q90</f>
        <v>945</v>
      </c>
      <c r="R90" s="50">
        <f>'年齢別 (日本人)'!R90+'年齢別(外国人)'!R90</f>
        <v>623</v>
      </c>
      <c r="S90" s="50">
        <f>'年齢別 (日本人)'!S90+'年齢別(外国人)'!S90</f>
        <v>571</v>
      </c>
      <c r="T90" s="50">
        <f>'年齢別 (日本人)'!T90+'年齢別(外国人)'!T90</f>
        <v>356</v>
      </c>
      <c r="U90" s="50">
        <f>'年齢別 (日本人)'!U90+'年齢別(外国人)'!U90</f>
        <v>163</v>
      </c>
      <c r="V90" s="50">
        <f>'年齢別 (日本人)'!V90+'年齢別(外国人)'!V90</f>
        <v>64</v>
      </c>
      <c r="W90" s="50">
        <f>'年齢別 (日本人)'!W90+'年齢別(外国人)'!W90</f>
        <v>14</v>
      </c>
      <c r="X90" s="118">
        <f>'年齢別 (日本人)'!X90+'年齢別(外国人)'!X90</f>
        <v>2</v>
      </c>
    </row>
    <row r="91" spans="1:24" s="45" customFormat="1" ht="13.5" customHeight="1">
      <c r="A91" s="140"/>
      <c r="B91" s="16" t="s">
        <v>1</v>
      </c>
      <c r="C91" s="28">
        <f>'年齢別 (日本人)'!C91+'年齢別(外国人)'!C91</f>
        <v>18906</v>
      </c>
      <c r="D91" s="56">
        <f>'年齢別 (日本人)'!D91+'年齢別(外国人)'!D91</f>
        <v>1358</v>
      </c>
      <c r="E91" s="56">
        <f>'年齢別 (日本人)'!E91+'年齢別(外国人)'!E91</f>
        <v>1200</v>
      </c>
      <c r="F91" s="56">
        <f>'年齢別 (日本人)'!F91+'年齢別(外国人)'!F91</f>
        <v>1116</v>
      </c>
      <c r="G91" s="56">
        <f>'年齢別 (日本人)'!G91+'年齢別(外国人)'!G91</f>
        <v>1105</v>
      </c>
      <c r="H91" s="56">
        <f>'年齢別 (日本人)'!H91+'年齢別(外国人)'!H91</f>
        <v>998</v>
      </c>
      <c r="I91" s="56">
        <f>'年齢別 (日本人)'!I91+'年齢別(外国人)'!I91</f>
        <v>1214</v>
      </c>
      <c r="J91" s="56">
        <f>'年齢別 (日本人)'!J91+'年齢別(外国人)'!J91</f>
        <v>1457</v>
      </c>
      <c r="K91" s="56">
        <f>'年齢別 (日本人)'!K91+'年齢別(外国人)'!K91</f>
        <v>1384</v>
      </c>
      <c r="L91" s="56">
        <f>'年齢別 (日本人)'!L91+'年齢別(外国人)'!L91</f>
        <v>1413</v>
      </c>
      <c r="M91" s="56">
        <f>'年齢別 (日本人)'!M91+'年齢別(外国人)'!M91</f>
        <v>1159</v>
      </c>
      <c r="N91" s="56">
        <f>'年齢別 (日本人)'!N91+'年齢別(外国人)'!N91</f>
        <v>1034</v>
      </c>
      <c r="O91" s="56">
        <f>'年齢別 (日本人)'!O91+'年齢別(外国人)'!O91</f>
        <v>1112</v>
      </c>
      <c r="P91" s="56">
        <f>'年齢別 (日本人)'!P91+'年齢別(外国人)'!P91</f>
        <v>1164</v>
      </c>
      <c r="Q91" s="56">
        <f>'年齢別 (日本人)'!Q91+'年齢別(外国人)'!Q91</f>
        <v>952</v>
      </c>
      <c r="R91" s="56">
        <f>'年齢別 (日本人)'!R91+'年齢別(外国人)'!R91</f>
        <v>630</v>
      </c>
      <c r="S91" s="56">
        <f>'年齢別 (日本人)'!S91+'年齢別(外国人)'!S91</f>
        <v>571</v>
      </c>
      <c r="T91" s="56">
        <f>'年齢別 (日本人)'!T91+'年齢別(外国人)'!T91</f>
        <v>468</v>
      </c>
      <c r="U91" s="56">
        <f>'年齢別 (日本人)'!U91+'年齢別(外国人)'!U91</f>
        <v>305</v>
      </c>
      <c r="V91" s="56">
        <f>'年齢別 (日本人)'!V91+'年齢別(外国人)'!V91</f>
        <v>171</v>
      </c>
      <c r="W91" s="56">
        <f>'年齢別 (日本人)'!W91+'年齢別(外国人)'!W91</f>
        <v>77</v>
      </c>
      <c r="X91" s="119">
        <f>'年齢別 (日本人)'!X91+'年齢別(外国人)'!X91</f>
        <v>18</v>
      </c>
    </row>
    <row r="92" spans="1:24" s="45" customFormat="1" ht="13.5" customHeight="1" thickBot="1">
      <c r="A92" s="141"/>
      <c r="B92" s="17" t="s">
        <v>2</v>
      </c>
      <c r="C92" s="29">
        <f>C90+C91</f>
        <v>37342</v>
      </c>
      <c r="D92" s="66">
        <f>D90+D91</f>
        <v>2772</v>
      </c>
      <c r="E92" s="66">
        <f>E90+E91</f>
        <v>2511</v>
      </c>
      <c r="F92" s="66">
        <f aca="true" t="shared" si="24" ref="F92:W92">F90+F91</f>
        <v>2304</v>
      </c>
      <c r="G92" s="66">
        <f t="shared" si="24"/>
        <v>2212</v>
      </c>
      <c r="H92" s="66">
        <f t="shared" si="24"/>
        <v>1949</v>
      </c>
      <c r="I92" s="66">
        <f t="shared" si="24"/>
        <v>2400</v>
      </c>
      <c r="J92" s="66">
        <f t="shared" si="24"/>
        <v>2749</v>
      </c>
      <c r="K92" s="66">
        <f t="shared" si="24"/>
        <v>2773</v>
      </c>
      <c r="L92" s="66">
        <f t="shared" si="24"/>
        <v>2873</v>
      </c>
      <c r="M92" s="66">
        <f t="shared" si="24"/>
        <v>2280</v>
      </c>
      <c r="N92" s="66">
        <f t="shared" si="24"/>
        <v>2064</v>
      </c>
      <c r="O92" s="66">
        <f t="shared" si="24"/>
        <v>2206</v>
      </c>
      <c r="P92" s="66">
        <f t="shared" si="24"/>
        <v>2319</v>
      </c>
      <c r="Q92" s="66">
        <f t="shared" si="24"/>
        <v>1897</v>
      </c>
      <c r="R92" s="66">
        <f t="shared" si="24"/>
        <v>1253</v>
      </c>
      <c r="S92" s="66">
        <f t="shared" si="24"/>
        <v>1142</v>
      </c>
      <c r="T92" s="66">
        <f t="shared" si="24"/>
        <v>824</v>
      </c>
      <c r="U92" s="66">
        <f t="shared" si="24"/>
        <v>468</v>
      </c>
      <c r="V92" s="66">
        <f t="shared" si="24"/>
        <v>235</v>
      </c>
      <c r="W92" s="66">
        <f t="shared" si="24"/>
        <v>91</v>
      </c>
      <c r="X92" s="120">
        <f>X90+X91</f>
        <v>20</v>
      </c>
    </row>
    <row r="93" spans="1:24" s="45" customFormat="1" ht="13.5" customHeight="1">
      <c r="A93" s="140" t="s">
        <v>79</v>
      </c>
      <c r="B93" s="15" t="s">
        <v>0</v>
      </c>
      <c r="C93" s="30">
        <f>'年齢別 (日本人)'!C93+'年齢別(外国人)'!C93</f>
        <v>381</v>
      </c>
      <c r="D93" s="50">
        <v>16</v>
      </c>
      <c r="E93" s="50">
        <v>26</v>
      </c>
      <c r="F93" s="50">
        <v>14</v>
      </c>
      <c r="G93" s="50">
        <v>10</v>
      </c>
      <c r="H93" s="50">
        <v>15</v>
      </c>
      <c r="I93" s="50">
        <v>19</v>
      </c>
      <c r="J93" s="50">
        <v>30</v>
      </c>
      <c r="K93" s="53">
        <v>29</v>
      </c>
      <c r="L93" s="54">
        <v>21</v>
      </c>
      <c r="M93" s="50">
        <v>29</v>
      </c>
      <c r="N93" s="50">
        <v>30</v>
      </c>
      <c r="O93" s="50">
        <v>34</v>
      </c>
      <c r="P93" s="50">
        <v>28</v>
      </c>
      <c r="Q93" s="50">
        <v>31</v>
      </c>
      <c r="R93" s="50">
        <v>8</v>
      </c>
      <c r="S93" s="50">
        <v>16</v>
      </c>
      <c r="T93" s="50">
        <v>6</v>
      </c>
      <c r="U93" s="115">
        <v>9</v>
      </c>
      <c r="V93" s="115">
        <v>0</v>
      </c>
      <c r="W93" s="115">
        <v>3</v>
      </c>
      <c r="X93" s="118">
        <v>0</v>
      </c>
    </row>
    <row r="94" spans="1:24" s="45" customFormat="1" ht="13.5" customHeight="1">
      <c r="A94" s="140"/>
      <c r="B94" s="16" t="s">
        <v>1</v>
      </c>
      <c r="C94" s="28">
        <f>'年齢別 (日本人)'!C94+'年齢別(外国人)'!C94</f>
        <v>312</v>
      </c>
      <c r="D94" s="56">
        <v>20</v>
      </c>
      <c r="E94" s="56">
        <v>22</v>
      </c>
      <c r="F94" s="56">
        <v>11</v>
      </c>
      <c r="G94" s="56">
        <v>3</v>
      </c>
      <c r="H94" s="56">
        <v>6</v>
      </c>
      <c r="I94" s="56">
        <v>18</v>
      </c>
      <c r="J94" s="56">
        <v>26</v>
      </c>
      <c r="K94" s="65">
        <v>29</v>
      </c>
      <c r="L94" s="60">
        <v>10</v>
      </c>
      <c r="M94" s="56">
        <v>19</v>
      </c>
      <c r="N94" s="56">
        <v>18</v>
      </c>
      <c r="O94" s="56">
        <v>24</v>
      </c>
      <c r="P94" s="56">
        <v>14</v>
      </c>
      <c r="Q94" s="56">
        <v>15</v>
      </c>
      <c r="R94" s="56">
        <v>8</v>
      </c>
      <c r="S94" s="56">
        <v>14</v>
      </c>
      <c r="T94" s="56">
        <v>13</v>
      </c>
      <c r="U94" s="111">
        <v>24</v>
      </c>
      <c r="V94" s="111">
        <v>13</v>
      </c>
      <c r="W94" s="111">
        <v>3</v>
      </c>
      <c r="X94" s="119">
        <v>0</v>
      </c>
    </row>
    <row r="95" spans="1:24" s="45" customFormat="1" ht="13.5" customHeight="1" thickBot="1">
      <c r="A95" s="141"/>
      <c r="B95" s="17" t="s">
        <v>2</v>
      </c>
      <c r="C95" s="29">
        <f>C93+C94</f>
        <v>693</v>
      </c>
      <c r="D95" s="66">
        <v>36</v>
      </c>
      <c r="E95" s="66">
        <v>48</v>
      </c>
      <c r="F95" s="66">
        <v>25</v>
      </c>
      <c r="G95" s="66">
        <v>13</v>
      </c>
      <c r="H95" s="66">
        <v>21</v>
      </c>
      <c r="I95" s="66">
        <v>37</v>
      </c>
      <c r="J95" s="66">
        <v>56</v>
      </c>
      <c r="K95" s="66">
        <v>58</v>
      </c>
      <c r="L95" s="66">
        <v>31</v>
      </c>
      <c r="M95" s="66">
        <v>48</v>
      </c>
      <c r="N95" s="66">
        <v>48</v>
      </c>
      <c r="O95" s="66">
        <v>58</v>
      </c>
      <c r="P95" s="66">
        <v>42</v>
      </c>
      <c r="Q95" s="66">
        <v>46</v>
      </c>
      <c r="R95" s="66">
        <v>16</v>
      </c>
      <c r="S95" s="66">
        <v>30</v>
      </c>
      <c r="T95" s="66">
        <v>19</v>
      </c>
      <c r="U95" s="66">
        <v>33</v>
      </c>
      <c r="V95" s="66">
        <v>13</v>
      </c>
      <c r="W95" s="66">
        <v>6</v>
      </c>
      <c r="X95" s="101">
        <v>0</v>
      </c>
    </row>
    <row r="96" spans="1:24" s="45" customFormat="1" ht="13.5" customHeight="1">
      <c r="A96" s="140" t="s">
        <v>80</v>
      </c>
      <c r="B96" s="15" t="s">
        <v>0</v>
      </c>
      <c r="C96" s="30">
        <f>'年齢別 (日本人)'!C96+'年齢別(外国人)'!C96</f>
        <v>488</v>
      </c>
      <c r="D96" s="50">
        <v>27</v>
      </c>
      <c r="E96" s="50">
        <v>29</v>
      </c>
      <c r="F96" s="50">
        <v>27</v>
      </c>
      <c r="G96" s="50">
        <v>5</v>
      </c>
      <c r="H96" s="50">
        <v>10</v>
      </c>
      <c r="I96" s="50">
        <v>23</v>
      </c>
      <c r="J96" s="50">
        <v>31</v>
      </c>
      <c r="K96" s="79">
        <v>24</v>
      </c>
      <c r="L96" s="54">
        <v>45</v>
      </c>
      <c r="M96" s="50">
        <v>42</v>
      </c>
      <c r="N96" s="50">
        <v>42</v>
      </c>
      <c r="O96" s="50">
        <v>38</v>
      </c>
      <c r="P96" s="50">
        <v>47</v>
      </c>
      <c r="Q96" s="50">
        <v>32</v>
      </c>
      <c r="R96" s="50">
        <v>18</v>
      </c>
      <c r="S96" s="50">
        <v>13</v>
      </c>
      <c r="T96" s="50">
        <v>14</v>
      </c>
      <c r="U96" s="115">
        <v>9</v>
      </c>
      <c r="V96" s="115">
        <v>8</v>
      </c>
      <c r="W96" s="115">
        <v>0</v>
      </c>
      <c r="X96" s="118">
        <v>0</v>
      </c>
    </row>
    <row r="97" spans="1:24" s="45" customFormat="1" ht="13.5" customHeight="1">
      <c r="A97" s="140"/>
      <c r="B97" s="16" t="s">
        <v>1</v>
      </c>
      <c r="C97" s="28">
        <f>'年齢別 (日本人)'!C97+'年齢別(外国人)'!C97</f>
        <v>422</v>
      </c>
      <c r="D97" s="56">
        <v>25</v>
      </c>
      <c r="E97" s="56">
        <v>28</v>
      </c>
      <c r="F97" s="56">
        <v>23</v>
      </c>
      <c r="G97" s="56">
        <v>4</v>
      </c>
      <c r="H97" s="56">
        <v>8</v>
      </c>
      <c r="I97" s="56">
        <v>15</v>
      </c>
      <c r="J97" s="56">
        <v>31</v>
      </c>
      <c r="K97" s="59">
        <v>29</v>
      </c>
      <c r="L97" s="60">
        <v>43</v>
      </c>
      <c r="M97" s="56">
        <v>24</v>
      </c>
      <c r="N97" s="56">
        <v>32</v>
      </c>
      <c r="O97" s="56">
        <v>15</v>
      </c>
      <c r="P97" s="56">
        <v>24</v>
      </c>
      <c r="Q97" s="56">
        <v>19</v>
      </c>
      <c r="R97" s="56">
        <v>16</v>
      </c>
      <c r="S97" s="56">
        <v>18</v>
      </c>
      <c r="T97" s="56">
        <v>22</v>
      </c>
      <c r="U97" s="111">
        <v>23</v>
      </c>
      <c r="V97" s="111">
        <v>10</v>
      </c>
      <c r="W97" s="111">
        <v>8</v>
      </c>
      <c r="X97" s="119">
        <v>0</v>
      </c>
    </row>
    <row r="98" spans="1:24" s="45" customFormat="1" ht="13.5" customHeight="1" thickBot="1">
      <c r="A98" s="141"/>
      <c r="B98" s="17" t="s">
        <v>2</v>
      </c>
      <c r="C98" s="29">
        <f>C96+C97</f>
        <v>910</v>
      </c>
      <c r="D98" s="66">
        <v>52</v>
      </c>
      <c r="E98" s="66">
        <v>57</v>
      </c>
      <c r="F98" s="66">
        <v>50</v>
      </c>
      <c r="G98" s="66">
        <v>9</v>
      </c>
      <c r="H98" s="66">
        <v>18</v>
      </c>
      <c r="I98" s="66">
        <v>38</v>
      </c>
      <c r="J98" s="66">
        <v>62</v>
      </c>
      <c r="K98" s="66">
        <v>53</v>
      </c>
      <c r="L98" s="66">
        <v>88</v>
      </c>
      <c r="M98" s="66">
        <v>66</v>
      </c>
      <c r="N98" s="66">
        <v>74</v>
      </c>
      <c r="O98" s="66">
        <v>53</v>
      </c>
      <c r="P98" s="66">
        <v>71</v>
      </c>
      <c r="Q98" s="66">
        <v>51</v>
      </c>
      <c r="R98" s="66">
        <v>34</v>
      </c>
      <c r="S98" s="66">
        <v>31</v>
      </c>
      <c r="T98" s="66">
        <v>36</v>
      </c>
      <c r="U98" s="66">
        <v>32</v>
      </c>
      <c r="V98" s="66">
        <v>18</v>
      </c>
      <c r="W98" s="66">
        <v>8</v>
      </c>
      <c r="X98" s="101">
        <v>0</v>
      </c>
    </row>
    <row r="99" spans="1:24" s="45" customFormat="1" ht="13.5" customHeight="1">
      <c r="A99" s="140" t="s">
        <v>81</v>
      </c>
      <c r="B99" s="15" t="s">
        <v>0</v>
      </c>
      <c r="C99" s="30">
        <f>'年齢別 (日本人)'!C99+'年齢別(外国人)'!C99</f>
        <v>396</v>
      </c>
      <c r="D99" s="50">
        <v>9</v>
      </c>
      <c r="E99" s="50">
        <v>12</v>
      </c>
      <c r="F99" s="50">
        <v>18</v>
      </c>
      <c r="G99" s="50">
        <v>14</v>
      </c>
      <c r="H99" s="50">
        <v>7</v>
      </c>
      <c r="I99" s="51">
        <v>13</v>
      </c>
      <c r="J99" s="52">
        <v>16</v>
      </c>
      <c r="K99" s="79">
        <v>18</v>
      </c>
      <c r="L99" s="54">
        <v>23</v>
      </c>
      <c r="M99" s="50">
        <v>28</v>
      </c>
      <c r="N99" s="50">
        <v>21</v>
      </c>
      <c r="O99" s="50">
        <v>41</v>
      </c>
      <c r="P99" s="50">
        <v>52</v>
      </c>
      <c r="Q99" s="50">
        <v>38</v>
      </c>
      <c r="R99" s="50">
        <v>14</v>
      </c>
      <c r="S99" s="50">
        <v>24</v>
      </c>
      <c r="T99" s="50">
        <v>15</v>
      </c>
      <c r="U99" s="115">
        <v>18</v>
      </c>
      <c r="V99" s="115">
        <v>8</v>
      </c>
      <c r="W99" s="115">
        <v>3</v>
      </c>
      <c r="X99" s="118">
        <v>2</v>
      </c>
    </row>
    <row r="100" spans="1:24" s="45" customFormat="1" ht="13.5" customHeight="1">
      <c r="A100" s="140"/>
      <c r="B100" s="16" t="s">
        <v>1</v>
      </c>
      <c r="C100" s="28">
        <f>'年齢別 (日本人)'!C100+'年齢別(外国人)'!C100</f>
        <v>338</v>
      </c>
      <c r="D100" s="56">
        <v>20</v>
      </c>
      <c r="E100" s="56">
        <v>16</v>
      </c>
      <c r="F100" s="56">
        <v>19</v>
      </c>
      <c r="G100" s="56">
        <v>15</v>
      </c>
      <c r="H100" s="56">
        <v>8</v>
      </c>
      <c r="I100" s="57">
        <v>12</v>
      </c>
      <c r="J100" s="58">
        <v>12</v>
      </c>
      <c r="K100" s="59">
        <v>24</v>
      </c>
      <c r="L100" s="60">
        <v>11</v>
      </c>
      <c r="M100" s="56">
        <v>13</v>
      </c>
      <c r="N100" s="56">
        <v>13</v>
      </c>
      <c r="O100" s="56">
        <v>19</v>
      </c>
      <c r="P100" s="56">
        <v>21</v>
      </c>
      <c r="Q100" s="56">
        <v>13</v>
      </c>
      <c r="R100" s="56">
        <v>12</v>
      </c>
      <c r="S100" s="56">
        <v>18</v>
      </c>
      <c r="T100" s="56">
        <v>23</v>
      </c>
      <c r="U100" s="111">
        <v>36</v>
      </c>
      <c r="V100" s="111">
        <v>19</v>
      </c>
      <c r="W100" s="111">
        <v>10</v>
      </c>
      <c r="X100" s="119">
        <v>2</v>
      </c>
    </row>
    <row r="101" spans="1:24" s="45" customFormat="1" ht="13.5" customHeight="1" thickBot="1">
      <c r="A101" s="141"/>
      <c r="B101" s="17" t="s">
        <v>2</v>
      </c>
      <c r="C101" s="29">
        <f>C99+C100</f>
        <v>734</v>
      </c>
      <c r="D101" s="66">
        <v>29</v>
      </c>
      <c r="E101" s="66">
        <v>28</v>
      </c>
      <c r="F101" s="66">
        <v>37</v>
      </c>
      <c r="G101" s="66">
        <v>29</v>
      </c>
      <c r="H101" s="66">
        <v>15</v>
      </c>
      <c r="I101" s="66">
        <v>25</v>
      </c>
      <c r="J101" s="66">
        <v>28</v>
      </c>
      <c r="K101" s="66">
        <v>42</v>
      </c>
      <c r="L101" s="66">
        <v>34</v>
      </c>
      <c r="M101" s="66">
        <v>41</v>
      </c>
      <c r="N101" s="66">
        <v>34</v>
      </c>
      <c r="O101" s="66">
        <v>60</v>
      </c>
      <c r="P101" s="66">
        <v>73</v>
      </c>
      <c r="Q101" s="66">
        <v>51</v>
      </c>
      <c r="R101" s="66">
        <v>26</v>
      </c>
      <c r="S101" s="66">
        <v>42</v>
      </c>
      <c r="T101" s="66">
        <v>38</v>
      </c>
      <c r="U101" s="66">
        <v>54</v>
      </c>
      <c r="V101" s="66">
        <v>27</v>
      </c>
      <c r="W101" s="66">
        <v>13</v>
      </c>
      <c r="X101" s="101">
        <v>4</v>
      </c>
    </row>
    <row r="102" spans="1:24" s="45" customFormat="1" ht="13.5" customHeight="1">
      <c r="A102" s="140" t="s">
        <v>82</v>
      </c>
      <c r="B102" s="15" t="s">
        <v>0</v>
      </c>
      <c r="C102" s="30">
        <f>'年齢別 (日本人)'!C102+'年齢別(外国人)'!C102</f>
        <v>210</v>
      </c>
      <c r="D102" s="50">
        <v>5</v>
      </c>
      <c r="E102" s="50">
        <v>9</v>
      </c>
      <c r="F102" s="50">
        <v>7</v>
      </c>
      <c r="G102" s="50">
        <v>3</v>
      </c>
      <c r="H102" s="50">
        <v>6</v>
      </c>
      <c r="I102" s="51">
        <v>6</v>
      </c>
      <c r="J102" s="52">
        <v>9</v>
      </c>
      <c r="K102" s="79">
        <v>9</v>
      </c>
      <c r="L102" s="54">
        <v>8</v>
      </c>
      <c r="M102" s="50">
        <v>8</v>
      </c>
      <c r="N102" s="50">
        <v>19</v>
      </c>
      <c r="O102" s="50">
        <v>26</v>
      </c>
      <c r="P102" s="50">
        <v>27</v>
      </c>
      <c r="Q102" s="50">
        <v>17</v>
      </c>
      <c r="R102" s="50">
        <v>13</v>
      </c>
      <c r="S102" s="50">
        <v>16</v>
      </c>
      <c r="T102" s="50">
        <v>10</v>
      </c>
      <c r="U102" s="115">
        <v>6</v>
      </c>
      <c r="V102" s="115">
        <v>4</v>
      </c>
      <c r="W102" s="115">
        <v>0</v>
      </c>
      <c r="X102" s="118">
        <v>0</v>
      </c>
    </row>
    <row r="103" spans="1:24" s="45" customFormat="1" ht="13.5" customHeight="1">
      <c r="A103" s="140"/>
      <c r="B103" s="16" t="s">
        <v>1</v>
      </c>
      <c r="C103" s="28">
        <f>'年齢別 (日本人)'!C103+'年齢別(外国人)'!C103</f>
        <v>179</v>
      </c>
      <c r="D103" s="56">
        <v>5</v>
      </c>
      <c r="E103" s="56">
        <v>4</v>
      </c>
      <c r="F103" s="56">
        <v>6</v>
      </c>
      <c r="G103" s="56">
        <v>11</v>
      </c>
      <c r="H103" s="56">
        <v>1</v>
      </c>
      <c r="I103" s="57">
        <v>5</v>
      </c>
      <c r="J103" s="58">
        <v>8</v>
      </c>
      <c r="K103" s="59">
        <v>7</v>
      </c>
      <c r="L103" s="60">
        <v>4</v>
      </c>
      <c r="M103" s="56">
        <v>8</v>
      </c>
      <c r="N103" s="56">
        <v>11</v>
      </c>
      <c r="O103" s="56">
        <v>9</v>
      </c>
      <c r="P103" s="56">
        <v>14</v>
      </c>
      <c r="Q103" s="56">
        <v>14</v>
      </c>
      <c r="R103" s="56">
        <v>6</v>
      </c>
      <c r="S103" s="56">
        <v>17</v>
      </c>
      <c r="T103" s="56">
        <v>20</v>
      </c>
      <c r="U103" s="111">
        <v>20</v>
      </c>
      <c r="V103" s="111">
        <v>5</v>
      </c>
      <c r="W103" s="111">
        <v>4</v>
      </c>
      <c r="X103" s="119">
        <v>0</v>
      </c>
    </row>
    <row r="104" spans="1:24" s="45" customFormat="1" ht="13.5" customHeight="1" thickBot="1">
      <c r="A104" s="141"/>
      <c r="B104" s="17" t="s">
        <v>2</v>
      </c>
      <c r="C104" s="29">
        <f>C102+C103</f>
        <v>389</v>
      </c>
      <c r="D104" s="66">
        <v>10</v>
      </c>
      <c r="E104" s="66">
        <v>13</v>
      </c>
      <c r="F104" s="66">
        <v>13</v>
      </c>
      <c r="G104" s="66">
        <v>14</v>
      </c>
      <c r="H104" s="66">
        <v>7</v>
      </c>
      <c r="I104" s="66">
        <v>11</v>
      </c>
      <c r="J104" s="66">
        <v>17</v>
      </c>
      <c r="K104" s="66">
        <v>16</v>
      </c>
      <c r="L104" s="66">
        <v>12</v>
      </c>
      <c r="M104" s="66">
        <v>16</v>
      </c>
      <c r="N104" s="66">
        <v>30</v>
      </c>
      <c r="O104" s="66">
        <v>35</v>
      </c>
      <c r="P104" s="66">
        <v>41</v>
      </c>
      <c r="Q104" s="66">
        <v>31</v>
      </c>
      <c r="R104" s="66">
        <v>19</v>
      </c>
      <c r="S104" s="66">
        <v>33</v>
      </c>
      <c r="T104" s="66">
        <v>30</v>
      </c>
      <c r="U104" s="66">
        <v>26</v>
      </c>
      <c r="V104" s="66">
        <v>9</v>
      </c>
      <c r="W104" s="66">
        <v>4</v>
      </c>
      <c r="X104" s="101">
        <v>0</v>
      </c>
    </row>
    <row r="105" spans="1:24" s="45" customFormat="1" ht="13.5" customHeight="1">
      <c r="A105" s="140" t="s">
        <v>83</v>
      </c>
      <c r="B105" s="15" t="s">
        <v>0</v>
      </c>
      <c r="C105" s="30">
        <f>'年齢別 (日本人)'!C105+'年齢別(外国人)'!C105</f>
        <v>727</v>
      </c>
      <c r="D105" s="50">
        <v>37</v>
      </c>
      <c r="E105" s="50">
        <v>42</v>
      </c>
      <c r="F105" s="50">
        <v>29</v>
      </c>
      <c r="G105" s="50">
        <v>23</v>
      </c>
      <c r="H105" s="50">
        <v>15</v>
      </c>
      <c r="I105" s="51">
        <v>34</v>
      </c>
      <c r="J105" s="52">
        <v>49</v>
      </c>
      <c r="K105" s="79">
        <v>45</v>
      </c>
      <c r="L105" s="54">
        <v>44</v>
      </c>
      <c r="M105" s="50">
        <v>40</v>
      </c>
      <c r="N105" s="50">
        <v>65</v>
      </c>
      <c r="O105" s="50">
        <v>81</v>
      </c>
      <c r="P105" s="50">
        <v>61</v>
      </c>
      <c r="Q105" s="50">
        <v>37</v>
      </c>
      <c r="R105" s="50">
        <v>35</v>
      </c>
      <c r="S105" s="50">
        <v>31</v>
      </c>
      <c r="T105" s="50">
        <v>24</v>
      </c>
      <c r="U105" s="115">
        <v>11</v>
      </c>
      <c r="V105" s="115">
        <v>6</v>
      </c>
      <c r="W105" s="115">
        <v>0</v>
      </c>
      <c r="X105" s="118">
        <v>1</v>
      </c>
    </row>
    <row r="106" spans="1:24" s="45" customFormat="1" ht="13.5" customHeight="1">
      <c r="A106" s="140"/>
      <c r="B106" s="16" t="s">
        <v>1</v>
      </c>
      <c r="C106" s="28">
        <f>'年齢別 (日本人)'!C106+'年齢別(外国人)'!C106</f>
        <v>555</v>
      </c>
      <c r="D106" s="56">
        <v>43</v>
      </c>
      <c r="E106" s="56">
        <v>38</v>
      </c>
      <c r="F106" s="56">
        <v>31</v>
      </c>
      <c r="G106" s="56">
        <v>13</v>
      </c>
      <c r="H106" s="56">
        <v>14</v>
      </c>
      <c r="I106" s="57">
        <v>30</v>
      </c>
      <c r="J106" s="58">
        <v>31</v>
      </c>
      <c r="K106" s="59">
        <v>26</v>
      </c>
      <c r="L106" s="60">
        <v>27</v>
      </c>
      <c r="M106" s="56">
        <v>31</v>
      </c>
      <c r="N106" s="56">
        <v>27</v>
      </c>
      <c r="O106" s="56">
        <v>50</v>
      </c>
      <c r="P106" s="56">
        <v>37</v>
      </c>
      <c r="Q106" s="56">
        <v>30</v>
      </c>
      <c r="R106" s="56">
        <v>29</v>
      </c>
      <c r="S106" s="56">
        <v>28</v>
      </c>
      <c r="T106" s="56">
        <v>29</v>
      </c>
      <c r="U106" s="111">
        <v>15</v>
      </c>
      <c r="V106" s="111">
        <v>6</v>
      </c>
      <c r="W106" s="111">
        <v>1</v>
      </c>
      <c r="X106" s="119">
        <v>0</v>
      </c>
    </row>
    <row r="107" spans="1:24" s="45" customFormat="1" ht="13.5" customHeight="1" thickBot="1">
      <c r="A107" s="141"/>
      <c r="B107" s="17" t="s">
        <v>2</v>
      </c>
      <c r="C107" s="29">
        <f>C105+C106</f>
        <v>1282</v>
      </c>
      <c r="D107" s="66">
        <v>80</v>
      </c>
      <c r="E107" s="66">
        <v>80</v>
      </c>
      <c r="F107" s="66">
        <v>60</v>
      </c>
      <c r="G107" s="66">
        <v>36</v>
      </c>
      <c r="H107" s="66">
        <v>29</v>
      </c>
      <c r="I107" s="66">
        <v>64</v>
      </c>
      <c r="J107" s="66">
        <v>80</v>
      </c>
      <c r="K107" s="66">
        <v>71</v>
      </c>
      <c r="L107" s="66">
        <v>71</v>
      </c>
      <c r="M107" s="66">
        <v>71</v>
      </c>
      <c r="N107" s="66">
        <v>92</v>
      </c>
      <c r="O107" s="66">
        <v>131</v>
      </c>
      <c r="P107" s="66">
        <v>98</v>
      </c>
      <c r="Q107" s="66">
        <v>67</v>
      </c>
      <c r="R107" s="66">
        <v>64</v>
      </c>
      <c r="S107" s="66">
        <v>59</v>
      </c>
      <c r="T107" s="66">
        <v>53</v>
      </c>
      <c r="U107" s="66">
        <v>26</v>
      </c>
      <c r="V107" s="66">
        <v>12</v>
      </c>
      <c r="W107" s="66">
        <v>1</v>
      </c>
      <c r="X107" s="101">
        <v>1</v>
      </c>
    </row>
    <row r="108" spans="1:24" s="45" customFormat="1" ht="13.5" customHeight="1">
      <c r="A108" s="140" t="s">
        <v>84</v>
      </c>
      <c r="B108" s="15" t="s">
        <v>0</v>
      </c>
      <c r="C108" s="30">
        <f>'年齢別 (日本人)'!C108+'年齢別(外国人)'!C108</f>
        <v>323</v>
      </c>
      <c r="D108" s="50">
        <v>26</v>
      </c>
      <c r="E108" s="50">
        <v>11</v>
      </c>
      <c r="F108" s="50">
        <v>18</v>
      </c>
      <c r="G108" s="50">
        <v>17</v>
      </c>
      <c r="H108" s="50">
        <v>9</v>
      </c>
      <c r="I108" s="50">
        <v>17</v>
      </c>
      <c r="J108" s="50">
        <v>13</v>
      </c>
      <c r="K108" s="79">
        <v>16</v>
      </c>
      <c r="L108" s="54">
        <v>18</v>
      </c>
      <c r="M108" s="50">
        <v>21</v>
      </c>
      <c r="N108" s="50">
        <v>33</v>
      </c>
      <c r="O108" s="50">
        <v>37</v>
      </c>
      <c r="P108" s="50">
        <v>29</v>
      </c>
      <c r="Q108" s="50">
        <v>22</v>
      </c>
      <c r="R108" s="50">
        <v>17</v>
      </c>
      <c r="S108" s="50">
        <v>10</v>
      </c>
      <c r="T108" s="50">
        <v>6</v>
      </c>
      <c r="U108" s="115">
        <v>1</v>
      </c>
      <c r="V108" s="115">
        <v>0</v>
      </c>
      <c r="W108" s="115">
        <v>1</v>
      </c>
      <c r="X108" s="118">
        <v>0</v>
      </c>
    </row>
    <row r="109" spans="1:24" s="45" customFormat="1" ht="13.5" customHeight="1">
      <c r="A109" s="140"/>
      <c r="B109" s="16" t="s">
        <v>1</v>
      </c>
      <c r="C109" s="28">
        <f>'年齢別 (日本人)'!C109+'年齢別(外国人)'!C109</f>
        <v>267</v>
      </c>
      <c r="D109" s="56">
        <v>20</v>
      </c>
      <c r="E109" s="56">
        <v>19</v>
      </c>
      <c r="F109" s="56">
        <v>18</v>
      </c>
      <c r="G109" s="56">
        <v>9</v>
      </c>
      <c r="H109" s="56">
        <v>8</v>
      </c>
      <c r="I109" s="56">
        <v>14</v>
      </c>
      <c r="J109" s="56">
        <v>20</v>
      </c>
      <c r="K109" s="59">
        <v>10</v>
      </c>
      <c r="L109" s="60">
        <v>11</v>
      </c>
      <c r="M109" s="56">
        <v>18</v>
      </c>
      <c r="N109" s="56">
        <v>22</v>
      </c>
      <c r="O109" s="56">
        <v>23</v>
      </c>
      <c r="P109" s="56">
        <v>18</v>
      </c>
      <c r="Q109" s="56">
        <v>9</v>
      </c>
      <c r="R109" s="56">
        <v>9</v>
      </c>
      <c r="S109" s="56">
        <v>17</v>
      </c>
      <c r="T109" s="56">
        <v>10</v>
      </c>
      <c r="U109" s="111">
        <v>5</v>
      </c>
      <c r="V109" s="111">
        <v>4</v>
      </c>
      <c r="W109" s="111">
        <v>0</v>
      </c>
      <c r="X109" s="119">
        <v>0</v>
      </c>
    </row>
    <row r="110" spans="1:24" s="45" customFormat="1" ht="13.5" customHeight="1" thickBot="1">
      <c r="A110" s="141"/>
      <c r="B110" s="17" t="s">
        <v>2</v>
      </c>
      <c r="C110" s="29">
        <f>C108+C109</f>
        <v>590</v>
      </c>
      <c r="D110" s="66">
        <v>46</v>
      </c>
      <c r="E110" s="66">
        <v>30</v>
      </c>
      <c r="F110" s="66">
        <v>36</v>
      </c>
      <c r="G110" s="66">
        <v>26</v>
      </c>
      <c r="H110" s="66">
        <v>17</v>
      </c>
      <c r="I110" s="66">
        <v>31</v>
      </c>
      <c r="J110" s="66">
        <v>33</v>
      </c>
      <c r="K110" s="66">
        <v>26</v>
      </c>
      <c r="L110" s="66">
        <v>29</v>
      </c>
      <c r="M110" s="66">
        <v>39</v>
      </c>
      <c r="N110" s="66">
        <v>55</v>
      </c>
      <c r="O110" s="66">
        <v>60</v>
      </c>
      <c r="P110" s="66">
        <v>47</v>
      </c>
      <c r="Q110" s="66">
        <v>31</v>
      </c>
      <c r="R110" s="66">
        <v>26</v>
      </c>
      <c r="S110" s="66">
        <v>27</v>
      </c>
      <c r="T110" s="66">
        <v>16</v>
      </c>
      <c r="U110" s="66">
        <v>6</v>
      </c>
      <c r="V110" s="66">
        <v>4</v>
      </c>
      <c r="W110" s="66">
        <v>1</v>
      </c>
      <c r="X110" s="101">
        <v>0</v>
      </c>
    </row>
    <row r="111" spans="1:24" s="45" customFormat="1" ht="13.5" customHeight="1">
      <c r="A111" s="140" t="s">
        <v>85</v>
      </c>
      <c r="B111" s="15" t="s">
        <v>0</v>
      </c>
      <c r="C111" s="30">
        <f>'年齢別 (日本人)'!C111+'年齢別(外国人)'!C111</f>
        <v>683</v>
      </c>
      <c r="D111" s="50">
        <v>25</v>
      </c>
      <c r="E111" s="50">
        <v>43</v>
      </c>
      <c r="F111" s="50">
        <v>47</v>
      </c>
      <c r="G111" s="50">
        <v>27</v>
      </c>
      <c r="H111" s="50">
        <v>17</v>
      </c>
      <c r="I111" s="50">
        <v>31</v>
      </c>
      <c r="J111" s="50">
        <v>29</v>
      </c>
      <c r="K111" s="72">
        <v>23</v>
      </c>
      <c r="L111" s="54">
        <v>36</v>
      </c>
      <c r="M111" s="50">
        <v>45</v>
      </c>
      <c r="N111" s="50">
        <v>46</v>
      </c>
      <c r="O111" s="50">
        <v>83</v>
      </c>
      <c r="P111" s="50">
        <v>64</v>
      </c>
      <c r="Q111" s="50">
        <v>53</v>
      </c>
      <c r="R111" s="50">
        <v>29</v>
      </c>
      <c r="S111" s="50">
        <v>31</v>
      </c>
      <c r="T111" s="50">
        <v>24</v>
      </c>
      <c r="U111" s="115">
        <v>14</v>
      </c>
      <c r="V111" s="115">
        <v>11</v>
      </c>
      <c r="W111" s="115">
        <v>2</v>
      </c>
      <c r="X111" s="118">
        <v>0</v>
      </c>
    </row>
    <row r="112" spans="1:24" s="45" customFormat="1" ht="13.5" customHeight="1">
      <c r="A112" s="140"/>
      <c r="B112" s="16" t="s">
        <v>1</v>
      </c>
      <c r="C112" s="28">
        <f>'年齢別 (日本人)'!C112+'年齢別(外国人)'!C112</f>
        <v>605</v>
      </c>
      <c r="D112" s="56">
        <v>37</v>
      </c>
      <c r="E112" s="56">
        <v>34</v>
      </c>
      <c r="F112" s="56">
        <v>49</v>
      </c>
      <c r="G112" s="56">
        <v>28</v>
      </c>
      <c r="H112" s="56">
        <v>18</v>
      </c>
      <c r="I112" s="56">
        <v>28</v>
      </c>
      <c r="J112" s="56">
        <v>26</v>
      </c>
      <c r="K112" s="65">
        <v>41</v>
      </c>
      <c r="L112" s="60">
        <v>25</v>
      </c>
      <c r="M112" s="56">
        <v>19</v>
      </c>
      <c r="N112" s="56">
        <v>28</v>
      </c>
      <c r="O112" s="56">
        <v>51</v>
      </c>
      <c r="P112" s="56">
        <v>40</v>
      </c>
      <c r="Q112" s="56">
        <v>23</v>
      </c>
      <c r="R112" s="56">
        <v>23</v>
      </c>
      <c r="S112" s="56">
        <v>26</v>
      </c>
      <c r="T112" s="56">
        <v>35</v>
      </c>
      <c r="U112" s="111">
        <v>32</v>
      </c>
      <c r="V112" s="111">
        <v>23</v>
      </c>
      <c r="W112" s="111">
        <v>6</v>
      </c>
      <c r="X112" s="119">
        <v>2</v>
      </c>
    </row>
    <row r="113" spans="1:24" s="45" customFormat="1" ht="13.5" customHeight="1" thickBot="1">
      <c r="A113" s="141"/>
      <c r="B113" s="17" t="s">
        <v>2</v>
      </c>
      <c r="C113" s="29">
        <f>C111+C112</f>
        <v>1288</v>
      </c>
      <c r="D113" s="66">
        <v>62</v>
      </c>
      <c r="E113" s="66">
        <v>77</v>
      </c>
      <c r="F113" s="66">
        <v>96</v>
      </c>
      <c r="G113" s="66">
        <v>55</v>
      </c>
      <c r="H113" s="66">
        <v>35</v>
      </c>
      <c r="I113" s="66">
        <v>59</v>
      </c>
      <c r="J113" s="66">
        <v>55</v>
      </c>
      <c r="K113" s="66">
        <v>64</v>
      </c>
      <c r="L113" s="66">
        <v>61</v>
      </c>
      <c r="M113" s="66">
        <v>64</v>
      </c>
      <c r="N113" s="66">
        <v>74</v>
      </c>
      <c r="O113" s="66">
        <v>134</v>
      </c>
      <c r="P113" s="66">
        <v>104</v>
      </c>
      <c r="Q113" s="66">
        <v>76</v>
      </c>
      <c r="R113" s="66">
        <v>52</v>
      </c>
      <c r="S113" s="66">
        <v>57</v>
      </c>
      <c r="T113" s="66">
        <v>59</v>
      </c>
      <c r="U113" s="66">
        <v>46</v>
      </c>
      <c r="V113" s="66">
        <v>34</v>
      </c>
      <c r="W113" s="66">
        <v>8</v>
      </c>
      <c r="X113" s="101">
        <v>2</v>
      </c>
    </row>
    <row r="114" spans="1:24" s="45" customFormat="1" ht="13.5" customHeight="1">
      <c r="A114" s="140" t="s">
        <v>86</v>
      </c>
      <c r="B114" s="15" t="s">
        <v>0</v>
      </c>
      <c r="C114" s="30">
        <f>'年齢別 (日本人)'!C114+'年齢別(外国人)'!C114</f>
        <v>821</v>
      </c>
      <c r="D114" s="50">
        <v>40</v>
      </c>
      <c r="E114" s="50">
        <v>37</v>
      </c>
      <c r="F114" s="50">
        <v>40</v>
      </c>
      <c r="G114" s="50">
        <v>42</v>
      </c>
      <c r="H114" s="50">
        <v>38</v>
      </c>
      <c r="I114" s="50">
        <v>31</v>
      </c>
      <c r="J114" s="50">
        <v>31</v>
      </c>
      <c r="K114" s="79">
        <v>38</v>
      </c>
      <c r="L114" s="54">
        <v>51</v>
      </c>
      <c r="M114" s="50">
        <v>44</v>
      </c>
      <c r="N114" s="50">
        <v>45</v>
      </c>
      <c r="O114" s="50">
        <v>89</v>
      </c>
      <c r="P114" s="50">
        <v>87</v>
      </c>
      <c r="Q114" s="50">
        <v>63</v>
      </c>
      <c r="R114" s="50">
        <v>44</v>
      </c>
      <c r="S114" s="50">
        <v>33</v>
      </c>
      <c r="T114" s="50">
        <v>28</v>
      </c>
      <c r="U114" s="115">
        <v>21</v>
      </c>
      <c r="V114" s="115">
        <v>5</v>
      </c>
      <c r="W114" s="115">
        <v>3</v>
      </c>
      <c r="X114" s="118">
        <v>0</v>
      </c>
    </row>
    <row r="115" spans="1:24" s="45" customFormat="1" ht="13.5" customHeight="1">
      <c r="A115" s="140"/>
      <c r="B115" s="16" t="s">
        <v>1</v>
      </c>
      <c r="C115" s="28">
        <f>'年齢別 (日本人)'!C115+'年齢別(外国人)'!C115</f>
        <v>709</v>
      </c>
      <c r="D115" s="56">
        <v>37</v>
      </c>
      <c r="E115" s="56">
        <v>33</v>
      </c>
      <c r="F115" s="56">
        <v>35</v>
      </c>
      <c r="G115" s="56">
        <v>41</v>
      </c>
      <c r="H115" s="56">
        <v>26</v>
      </c>
      <c r="I115" s="56">
        <v>19</v>
      </c>
      <c r="J115" s="56">
        <v>28</v>
      </c>
      <c r="K115" s="59">
        <v>37</v>
      </c>
      <c r="L115" s="60">
        <v>33</v>
      </c>
      <c r="M115" s="56">
        <v>24</v>
      </c>
      <c r="N115" s="56">
        <v>35</v>
      </c>
      <c r="O115" s="56">
        <v>51</v>
      </c>
      <c r="P115" s="56">
        <v>64</v>
      </c>
      <c r="Q115" s="56">
        <v>32</v>
      </c>
      <c r="R115" s="56">
        <v>21</v>
      </c>
      <c r="S115" s="56">
        <v>31</v>
      </c>
      <c r="T115" s="56">
        <v>50</v>
      </c>
      <c r="U115" s="111">
        <v>58</v>
      </c>
      <c r="V115" s="111">
        <v>28</v>
      </c>
      <c r="W115" s="111">
        <v>11</v>
      </c>
      <c r="X115" s="119">
        <v>2</v>
      </c>
    </row>
    <row r="116" spans="1:24" s="45" customFormat="1" ht="13.5" customHeight="1" thickBot="1">
      <c r="A116" s="141"/>
      <c r="B116" s="17" t="s">
        <v>2</v>
      </c>
      <c r="C116" s="29">
        <f>C114+C115</f>
        <v>1530</v>
      </c>
      <c r="D116" s="66">
        <v>77</v>
      </c>
      <c r="E116" s="66">
        <v>70</v>
      </c>
      <c r="F116" s="66">
        <v>75</v>
      </c>
      <c r="G116" s="66">
        <v>83</v>
      </c>
      <c r="H116" s="66">
        <v>64</v>
      </c>
      <c r="I116" s="66">
        <v>50</v>
      </c>
      <c r="J116" s="66">
        <v>59</v>
      </c>
      <c r="K116" s="66">
        <v>75</v>
      </c>
      <c r="L116" s="66">
        <v>84</v>
      </c>
      <c r="M116" s="66">
        <v>68</v>
      </c>
      <c r="N116" s="66">
        <v>80</v>
      </c>
      <c r="O116" s="66">
        <v>140</v>
      </c>
      <c r="P116" s="66">
        <v>151</v>
      </c>
      <c r="Q116" s="66">
        <v>95</v>
      </c>
      <c r="R116" s="66">
        <v>65</v>
      </c>
      <c r="S116" s="66">
        <v>64</v>
      </c>
      <c r="T116" s="66">
        <v>78</v>
      </c>
      <c r="U116" s="66">
        <v>79</v>
      </c>
      <c r="V116" s="66">
        <v>33</v>
      </c>
      <c r="W116" s="66">
        <v>14</v>
      </c>
      <c r="X116" s="101">
        <v>2</v>
      </c>
    </row>
    <row r="117" spans="1:24" s="45" customFormat="1" ht="13.5" customHeight="1">
      <c r="A117" s="140" t="s">
        <v>87</v>
      </c>
      <c r="B117" s="15" t="s">
        <v>0</v>
      </c>
      <c r="C117" s="30">
        <f>'年齢別 (日本人)'!C117+'年齢別(外国人)'!C117</f>
        <v>4344</v>
      </c>
      <c r="D117" s="50">
        <v>203</v>
      </c>
      <c r="E117" s="50">
        <v>232</v>
      </c>
      <c r="F117" s="50">
        <v>205</v>
      </c>
      <c r="G117" s="50">
        <v>234</v>
      </c>
      <c r="H117" s="50">
        <v>166</v>
      </c>
      <c r="I117" s="51">
        <v>199</v>
      </c>
      <c r="J117" s="52">
        <v>214</v>
      </c>
      <c r="K117" s="79">
        <v>232</v>
      </c>
      <c r="L117" s="54">
        <v>225</v>
      </c>
      <c r="M117" s="50">
        <v>259</v>
      </c>
      <c r="N117" s="50">
        <v>338</v>
      </c>
      <c r="O117" s="50">
        <v>376</v>
      </c>
      <c r="P117" s="50">
        <v>407</v>
      </c>
      <c r="Q117" s="50">
        <v>337</v>
      </c>
      <c r="R117" s="50">
        <v>193</v>
      </c>
      <c r="S117" s="50">
        <v>161</v>
      </c>
      <c r="T117" s="50">
        <v>152</v>
      </c>
      <c r="U117" s="115">
        <v>134</v>
      </c>
      <c r="V117" s="115">
        <v>41</v>
      </c>
      <c r="W117" s="115">
        <v>13</v>
      </c>
      <c r="X117" s="118">
        <v>3</v>
      </c>
    </row>
    <row r="118" spans="1:24" s="45" customFormat="1" ht="13.5" customHeight="1">
      <c r="A118" s="140"/>
      <c r="B118" s="16" t="s">
        <v>1</v>
      </c>
      <c r="C118" s="28">
        <f>'年齢別 (日本人)'!C118+'年齢別(外国人)'!C118</f>
        <v>3891</v>
      </c>
      <c r="D118" s="56">
        <v>196</v>
      </c>
      <c r="E118" s="56">
        <v>172</v>
      </c>
      <c r="F118" s="56">
        <v>216</v>
      </c>
      <c r="G118" s="56">
        <v>203</v>
      </c>
      <c r="H118" s="56">
        <v>141</v>
      </c>
      <c r="I118" s="57">
        <v>168</v>
      </c>
      <c r="J118" s="58">
        <v>191</v>
      </c>
      <c r="K118" s="59">
        <v>225</v>
      </c>
      <c r="L118" s="60">
        <v>203</v>
      </c>
      <c r="M118" s="56">
        <v>184</v>
      </c>
      <c r="N118" s="56">
        <v>248</v>
      </c>
      <c r="O118" s="56">
        <v>285</v>
      </c>
      <c r="P118" s="56">
        <v>276</v>
      </c>
      <c r="Q118" s="56">
        <v>217</v>
      </c>
      <c r="R118" s="56">
        <v>157</v>
      </c>
      <c r="S118" s="56">
        <v>169</v>
      </c>
      <c r="T118" s="56">
        <v>224</v>
      </c>
      <c r="U118" s="111">
        <v>215</v>
      </c>
      <c r="V118" s="111">
        <v>131</v>
      </c>
      <c r="W118" s="111">
        <v>41</v>
      </c>
      <c r="X118" s="119">
        <v>5</v>
      </c>
    </row>
    <row r="119" spans="1:24" s="45" customFormat="1" ht="13.5" customHeight="1" thickBot="1">
      <c r="A119" s="141"/>
      <c r="B119" s="17" t="s">
        <v>2</v>
      </c>
      <c r="C119" s="29">
        <f>C117+C118</f>
        <v>8235</v>
      </c>
      <c r="D119" s="66">
        <v>399</v>
      </c>
      <c r="E119" s="66">
        <v>404</v>
      </c>
      <c r="F119" s="66">
        <v>421</v>
      </c>
      <c r="G119" s="66">
        <v>437</v>
      </c>
      <c r="H119" s="66">
        <v>307</v>
      </c>
      <c r="I119" s="66">
        <v>367</v>
      </c>
      <c r="J119" s="66">
        <v>405</v>
      </c>
      <c r="K119" s="66">
        <v>457</v>
      </c>
      <c r="L119" s="66">
        <v>428</v>
      </c>
      <c r="M119" s="66">
        <v>443</v>
      </c>
      <c r="N119" s="66">
        <v>586</v>
      </c>
      <c r="O119" s="66">
        <v>661</v>
      </c>
      <c r="P119" s="66">
        <v>683</v>
      </c>
      <c r="Q119" s="66">
        <v>554</v>
      </c>
      <c r="R119" s="66">
        <v>350</v>
      </c>
      <c r="S119" s="66">
        <v>330</v>
      </c>
      <c r="T119" s="66">
        <v>376</v>
      </c>
      <c r="U119" s="66">
        <v>349</v>
      </c>
      <c r="V119" s="66">
        <v>172</v>
      </c>
      <c r="W119" s="66">
        <v>54</v>
      </c>
      <c r="X119" s="101">
        <v>8</v>
      </c>
    </row>
    <row r="120" spans="1:24" s="45" customFormat="1" ht="13.5" customHeight="1">
      <c r="A120" s="140" t="s">
        <v>61</v>
      </c>
      <c r="B120" s="15" t="s">
        <v>0</v>
      </c>
      <c r="C120" s="30">
        <f>'年齢別 (日本人)'!C120+'年齢別(外国人)'!C120</f>
        <v>14962</v>
      </c>
      <c r="D120" s="50">
        <f>'年齢別 (日本人)'!D120+'年齢別(外国人)'!D120</f>
        <v>1059</v>
      </c>
      <c r="E120" s="50">
        <f>'年齢別 (日本人)'!E120+'年齢別(外国人)'!E120</f>
        <v>931</v>
      </c>
      <c r="F120" s="50">
        <f>'年齢別 (日本人)'!F120+'年齢別(外国人)'!F120</f>
        <v>845</v>
      </c>
      <c r="G120" s="50">
        <f>'年齢別 (日本人)'!G120+'年齢別(外国人)'!G120</f>
        <v>822</v>
      </c>
      <c r="H120" s="50">
        <f>'年齢別 (日本人)'!H120+'年齢別(外国人)'!H120</f>
        <v>807</v>
      </c>
      <c r="I120" s="50">
        <f>'年齢別 (日本人)'!I120+'年齢別(外国人)'!I120</f>
        <v>929</v>
      </c>
      <c r="J120" s="50">
        <f>'年齢別 (日本人)'!J120+'年齢別(外国人)'!J120</f>
        <v>1023</v>
      </c>
      <c r="K120" s="50">
        <f>'年齢別 (日本人)'!K120+'年齢別(外国人)'!K120</f>
        <v>1016</v>
      </c>
      <c r="L120" s="50">
        <f>'年齢別 (日本人)'!L120+'年齢別(外国人)'!L120</f>
        <v>1038</v>
      </c>
      <c r="M120" s="50">
        <f>'年齢別 (日本人)'!M120+'年齢別(外国人)'!M120</f>
        <v>875</v>
      </c>
      <c r="N120" s="50">
        <f>'年齢別 (日本人)'!N120+'年齢別(外国人)'!N120</f>
        <v>962</v>
      </c>
      <c r="O120" s="50">
        <f>'年齢別 (日本人)'!O120+'年齢別(外国人)'!O120</f>
        <v>1034</v>
      </c>
      <c r="P120" s="50">
        <f>'年齢別 (日本人)'!P120+'年齢別(外国人)'!P120</f>
        <v>1086</v>
      </c>
      <c r="Q120" s="50">
        <f>'年齢別 (日本人)'!Q120+'年齢別(外国人)'!Q120</f>
        <v>909</v>
      </c>
      <c r="R120" s="50">
        <f>'年齢別 (日本人)'!R120+'年齢別(外国人)'!R120</f>
        <v>527</v>
      </c>
      <c r="S120" s="50">
        <f>'年齢別 (日本人)'!S120+'年齢別(外国人)'!S120</f>
        <v>487</v>
      </c>
      <c r="T120" s="50">
        <f>'年齢別 (日本人)'!T120+'年齢別(外国人)'!T120</f>
        <v>370</v>
      </c>
      <c r="U120" s="50">
        <f>'年齢別 (日本人)'!U120+'年齢別(外国人)'!U120</f>
        <v>167</v>
      </c>
      <c r="V120" s="50">
        <f>'年齢別 (日本人)'!V120+'年齢別(外国人)'!V120</f>
        <v>57</v>
      </c>
      <c r="W120" s="50">
        <f>'年齢別 (日本人)'!W120+'年齢別(外国人)'!W120</f>
        <v>17</v>
      </c>
      <c r="X120" s="118">
        <f>'年齢別 (日本人)'!X120+'年齢別(外国人)'!X120</f>
        <v>1</v>
      </c>
    </row>
    <row r="121" spans="1:24" s="45" customFormat="1" ht="13.5" customHeight="1">
      <c r="A121" s="140"/>
      <c r="B121" s="16" t="s">
        <v>1</v>
      </c>
      <c r="C121" s="28">
        <f>'年齢別 (日本人)'!C121+'年齢別(外国人)'!C121</f>
        <v>15131</v>
      </c>
      <c r="D121" s="56">
        <f>'年齢別 (日本人)'!D121+'年齢別(外国人)'!D121</f>
        <v>958</v>
      </c>
      <c r="E121" s="56">
        <f>'年齢別 (日本人)'!E121+'年齢別(外国人)'!E121</f>
        <v>921</v>
      </c>
      <c r="F121" s="56">
        <f>'年齢別 (日本人)'!F121+'年齢別(外国人)'!F121</f>
        <v>778</v>
      </c>
      <c r="G121" s="56">
        <f>'年齢別 (日本人)'!G121+'年齢別(外国人)'!G121</f>
        <v>856</v>
      </c>
      <c r="H121" s="56">
        <f>'年齢別 (日本人)'!H121+'年齢別(外国人)'!H121</f>
        <v>827</v>
      </c>
      <c r="I121" s="56">
        <f>'年齢別 (日本人)'!I121+'年齢別(外国人)'!I121</f>
        <v>878</v>
      </c>
      <c r="J121" s="56">
        <f>'年齢別 (日本人)'!J121+'年齢別(外国人)'!J121</f>
        <v>1029</v>
      </c>
      <c r="K121" s="56">
        <f>'年齢別 (日本人)'!K121+'年齢別(外国人)'!K121</f>
        <v>988</v>
      </c>
      <c r="L121" s="56">
        <f>'年齢別 (日本人)'!L121+'年齢別(外国人)'!L121</f>
        <v>951</v>
      </c>
      <c r="M121" s="56">
        <f>'年齢別 (日本人)'!M121+'年齢別(外国人)'!M121</f>
        <v>828</v>
      </c>
      <c r="N121" s="56">
        <f>'年齢別 (日本人)'!N121+'年齢別(外国人)'!N121</f>
        <v>940</v>
      </c>
      <c r="O121" s="56">
        <f>'年齢別 (日本人)'!O121+'年齢別(外国人)'!O121</f>
        <v>995</v>
      </c>
      <c r="P121" s="56">
        <f>'年齢別 (日本人)'!P121+'年齢別(外国人)'!P121</f>
        <v>1059</v>
      </c>
      <c r="Q121" s="56">
        <f>'年齢別 (日本人)'!Q121+'年齢別(外国人)'!Q121</f>
        <v>803</v>
      </c>
      <c r="R121" s="56">
        <f>'年齢別 (日本人)'!R121+'年齢別(外国人)'!R121</f>
        <v>516</v>
      </c>
      <c r="S121" s="56">
        <f>'年齢別 (日本人)'!S121+'年齢別(外国人)'!S121</f>
        <v>601</v>
      </c>
      <c r="T121" s="56">
        <f>'年齢別 (日本人)'!T121+'年齢別(外国人)'!T121</f>
        <v>504</v>
      </c>
      <c r="U121" s="56">
        <f>'年齢別 (日本人)'!U121+'年齢別(外国人)'!U121</f>
        <v>371</v>
      </c>
      <c r="V121" s="56">
        <f>'年齢別 (日本人)'!V121+'年齢別(外国人)'!V121</f>
        <v>224</v>
      </c>
      <c r="W121" s="56">
        <f>'年齢別 (日本人)'!W121+'年齢別(外国人)'!W121</f>
        <v>84</v>
      </c>
      <c r="X121" s="119">
        <f>'年齢別 (日本人)'!X121+'年齢別(外国人)'!X121</f>
        <v>20</v>
      </c>
    </row>
    <row r="122" spans="1:24" s="45" customFormat="1" ht="13.5" customHeight="1" thickBot="1">
      <c r="A122" s="141"/>
      <c r="B122" s="17" t="s">
        <v>2</v>
      </c>
      <c r="C122" s="29">
        <f>C120+C121</f>
        <v>30093</v>
      </c>
      <c r="D122" s="66">
        <f>D120+D121</f>
        <v>2017</v>
      </c>
      <c r="E122" s="66">
        <f>E120+E121</f>
        <v>1852</v>
      </c>
      <c r="F122" s="66">
        <f aca="true" t="shared" si="25" ref="F122:W122">F120+F121</f>
        <v>1623</v>
      </c>
      <c r="G122" s="66">
        <f t="shared" si="25"/>
        <v>1678</v>
      </c>
      <c r="H122" s="66">
        <f t="shared" si="25"/>
        <v>1634</v>
      </c>
      <c r="I122" s="66">
        <f t="shared" si="25"/>
        <v>1807</v>
      </c>
      <c r="J122" s="66">
        <f t="shared" si="25"/>
        <v>2052</v>
      </c>
      <c r="K122" s="66">
        <f t="shared" si="25"/>
        <v>2004</v>
      </c>
      <c r="L122" s="66">
        <f t="shared" si="25"/>
        <v>1989</v>
      </c>
      <c r="M122" s="66">
        <f t="shared" si="25"/>
        <v>1703</v>
      </c>
      <c r="N122" s="66">
        <f t="shared" si="25"/>
        <v>1902</v>
      </c>
      <c r="O122" s="66">
        <f t="shared" si="25"/>
        <v>2029</v>
      </c>
      <c r="P122" s="66">
        <f t="shared" si="25"/>
        <v>2145</v>
      </c>
      <c r="Q122" s="66">
        <f t="shared" si="25"/>
        <v>1712</v>
      </c>
      <c r="R122" s="66">
        <f t="shared" si="25"/>
        <v>1043</v>
      </c>
      <c r="S122" s="66">
        <f t="shared" si="25"/>
        <v>1088</v>
      </c>
      <c r="T122" s="66">
        <f t="shared" si="25"/>
        <v>874</v>
      </c>
      <c r="U122" s="66">
        <f t="shared" si="25"/>
        <v>538</v>
      </c>
      <c r="V122" s="66">
        <f t="shared" si="25"/>
        <v>281</v>
      </c>
      <c r="W122" s="66">
        <f t="shared" si="25"/>
        <v>101</v>
      </c>
      <c r="X122" s="120">
        <f>X120+X121</f>
        <v>21</v>
      </c>
    </row>
    <row r="123" spans="1:24" s="45" customFormat="1" ht="13.5" customHeight="1">
      <c r="A123" s="140" t="s">
        <v>88</v>
      </c>
      <c r="B123" s="15" t="s">
        <v>0</v>
      </c>
      <c r="C123" s="30">
        <f>'年齢別 (日本人)'!C123+'年齢別(外国人)'!C123</f>
        <v>641</v>
      </c>
      <c r="D123" s="50">
        <v>23</v>
      </c>
      <c r="E123" s="50">
        <v>29</v>
      </c>
      <c r="F123" s="50">
        <v>43</v>
      </c>
      <c r="G123" s="50">
        <v>42</v>
      </c>
      <c r="H123" s="50">
        <v>8</v>
      </c>
      <c r="I123" s="51">
        <v>22</v>
      </c>
      <c r="J123" s="52">
        <v>26</v>
      </c>
      <c r="K123" s="79">
        <v>24</v>
      </c>
      <c r="L123" s="54">
        <v>41</v>
      </c>
      <c r="M123" s="50">
        <v>44</v>
      </c>
      <c r="N123" s="50">
        <v>50</v>
      </c>
      <c r="O123" s="50">
        <v>66</v>
      </c>
      <c r="P123" s="50">
        <v>60</v>
      </c>
      <c r="Q123" s="50">
        <v>43</v>
      </c>
      <c r="R123" s="50">
        <v>41</v>
      </c>
      <c r="S123" s="50">
        <v>35</v>
      </c>
      <c r="T123" s="50">
        <v>22</v>
      </c>
      <c r="U123" s="115">
        <v>14</v>
      </c>
      <c r="V123" s="115">
        <v>4</v>
      </c>
      <c r="W123" s="115">
        <v>2</v>
      </c>
      <c r="X123" s="118">
        <v>0</v>
      </c>
    </row>
    <row r="124" spans="1:24" s="45" customFormat="1" ht="13.5" customHeight="1">
      <c r="A124" s="140"/>
      <c r="B124" s="16" t="s">
        <v>1</v>
      </c>
      <c r="C124" s="28">
        <f>'年齢別 (日本人)'!C124+'年齢別(外国人)'!C124</f>
        <v>551</v>
      </c>
      <c r="D124" s="56">
        <v>22</v>
      </c>
      <c r="E124" s="56">
        <v>29</v>
      </c>
      <c r="F124" s="56">
        <v>41</v>
      </c>
      <c r="G124" s="56">
        <v>41</v>
      </c>
      <c r="H124" s="56">
        <v>14</v>
      </c>
      <c r="I124" s="57">
        <v>12</v>
      </c>
      <c r="J124" s="58">
        <v>20</v>
      </c>
      <c r="K124" s="59">
        <v>31</v>
      </c>
      <c r="L124" s="60">
        <v>20</v>
      </c>
      <c r="M124" s="56">
        <v>27</v>
      </c>
      <c r="N124" s="56">
        <v>36</v>
      </c>
      <c r="O124" s="56">
        <v>38</v>
      </c>
      <c r="P124" s="56">
        <v>33</v>
      </c>
      <c r="Q124" s="56">
        <v>36</v>
      </c>
      <c r="R124" s="56">
        <v>28</v>
      </c>
      <c r="S124" s="56">
        <v>31</v>
      </c>
      <c r="T124" s="56">
        <v>31</v>
      </c>
      <c r="U124" s="111">
        <v>22</v>
      </c>
      <c r="V124" s="111">
        <v>19</v>
      </c>
      <c r="W124" s="111">
        <v>4</v>
      </c>
      <c r="X124" s="119">
        <v>1</v>
      </c>
    </row>
    <row r="125" spans="1:24" s="45" customFormat="1" ht="13.5" customHeight="1" thickBot="1">
      <c r="A125" s="141"/>
      <c r="B125" s="17" t="s">
        <v>2</v>
      </c>
      <c r="C125" s="29">
        <f>C123+C124</f>
        <v>1192</v>
      </c>
      <c r="D125" s="66">
        <v>45</v>
      </c>
      <c r="E125" s="66">
        <v>58</v>
      </c>
      <c r="F125" s="66">
        <v>84</v>
      </c>
      <c r="G125" s="66">
        <v>83</v>
      </c>
      <c r="H125" s="66">
        <v>22</v>
      </c>
      <c r="I125" s="66">
        <v>34</v>
      </c>
      <c r="J125" s="66">
        <v>46</v>
      </c>
      <c r="K125" s="66">
        <v>55</v>
      </c>
      <c r="L125" s="66">
        <v>61</v>
      </c>
      <c r="M125" s="66">
        <v>71</v>
      </c>
      <c r="N125" s="66">
        <v>86</v>
      </c>
      <c r="O125" s="66">
        <v>104</v>
      </c>
      <c r="P125" s="66">
        <v>93</v>
      </c>
      <c r="Q125" s="66">
        <v>79</v>
      </c>
      <c r="R125" s="66">
        <v>69</v>
      </c>
      <c r="S125" s="66">
        <v>66</v>
      </c>
      <c r="T125" s="66">
        <v>53</v>
      </c>
      <c r="U125" s="66">
        <v>36</v>
      </c>
      <c r="V125" s="66">
        <v>23</v>
      </c>
      <c r="W125" s="66">
        <v>6</v>
      </c>
      <c r="X125" s="101">
        <v>1</v>
      </c>
    </row>
    <row r="126" spans="1:24" s="45" customFormat="1" ht="13.5" customHeight="1">
      <c r="A126" s="140" t="s">
        <v>98</v>
      </c>
      <c r="B126" s="15" t="s">
        <v>0</v>
      </c>
      <c r="C126" s="30">
        <f>'年齢別 (日本人)'!C126+'年齢別(外国人)'!C126</f>
        <v>2193</v>
      </c>
      <c r="D126" s="50">
        <v>125</v>
      </c>
      <c r="E126" s="50">
        <v>148</v>
      </c>
      <c r="F126" s="50">
        <v>99</v>
      </c>
      <c r="G126" s="50">
        <v>58</v>
      </c>
      <c r="H126" s="50">
        <v>61</v>
      </c>
      <c r="I126" s="51">
        <v>110</v>
      </c>
      <c r="J126" s="52">
        <v>158</v>
      </c>
      <c r="K126" s="79">
        <v>179</v>
      </c>
      <c r="L126" s="54">
        <v>160</v>
      </c>
      <c r="M126" s="50">
        <v>129</v>
      </c>
      <c r="N126" s="50">
        <v>150</v>
      </c>
      <c r="O126" s="50">
        <v>200</v>
      </c>
      <c r="P126" s="50">
        <v>189</v>
      </c>
      <c r="Q126" s="50">
        <v>144</v>
      </c>
      <c r="R126" s="50">
        <v>80</v>
      </c>
      <c r="S126" s="50">
        <v>66</v>
      </c>
      <c r="T126" s="50">
        <v>49</v>
      </c>
      <c r="U126" s="115">
        <v>49</v>
      </c>
      <c r="V126" s="115">
        <v>20</v>
      </c>
      <c r="W126" s="115">
        <v>7</v>
      </c>
      <c r="X126" s="118">
        <v>0</v>
      </c>
    </row>
    <row r="127" spans="1:24" s="45" customFormat="1" ht="13.5" customHeight="1">
      <c r="A127" s="140"/>
      <c r="B127" s="16" t="s">
        <v>1</v>
      </c>
      <c r="C127" s="28">
        <f>'年齢別 (日本人)'!C127+'年齢別(外国人)'!C127</f>
        <v>2046</v>
      </c>
      <c r="D127" s="56">
        <v>128</v>
      </c>
      <c r="E127" s="56">
        <v>118</v>
      </c>
      <c r="F127" s="56">
        <v>81</v>
      </c>
      <c r="G127" s="56">
        <v>63</v>
      </c>
      <c r="H127" s="56">
        <v>72</v>
      </c>
      <c r="I127" s="57">
        <v>136</v>
      </c>
      <c r="J127" s="58">
        <v>168</v>
      </c>
      <c r="K127" s="59">
        <v>161</v>
      </c>
      <c r="L127" s="60">
        <v>169</v>
      </c>
      <c r="M127" s="56">
        <v>98</v>
      </c>
      <c r="N127" s="56">
        <v>91</v>
      </c>
      <c r="O127" s="56">
        <v>123</v>
      </c>
      <c r="P127" s="56">
        <v>130</v>
      </c>
      <c r="Q127" s="56">
        <v>89</v>
      </c>
      <c r="R127" s="56">
        <v>57</v>
      </c>
      <c r="S127" s="56">
        <v>64</v>
      </c>
      <c r="T127" s="56">
        <v>100</v>
      </c>
      <c r="U127" s="111">
        <v>104</v>
      </c>
      <c r="V127" s="111">
        <v>54</v>
      </c>
      <c r="W127" s="111">
        <v>10</v>
      </c>
      <c r="X127" s="119">
        <v>5</v>
      </c>
    </row>
    <row r="128" spans="1:24" s="45" customFormat="1" ht="13.5" customHeight="1" thickBot="1">
      <c r="A128" s="141"/>
      <c r="B128" s="17" t="s">
        <v>2</v>
      </c>
      <c r="C128" s="29">
        <f>C126+C127</f>
        <v>4239</v>
      </c>
      <c r="D128" s="66">
        <v>253</v>
      </c>
      <c r="E128" s="66">
        <v>266</v>
      </c>
      <c r="F128" s="66">
        <v>180</v>
      </c>
      <c r="G128" s="66">
        <v>121</v>
      </c>
      <c r="H128" s="66">
        <v>133</v>
      </c>
      <c r="I128" s="67">
        <v>246</v>
      </c>
      <c r="J128" s="68">
        <v>326</v>
      </c>
      <c r="K128" s="73">
        <v>340</v>
      </c>
      <c r="L128" s="69">
        <v>329</v>
      </c>
      <c r="M128" s="66">
        <v>227</v>
      </c>
      <c r="N128" s="66">
        <v>241</v>
      </c>
      <c r="O128" s="66">
        <v>323</v>
      </c>
      <c r="P128" s="66">
        <v>319</v>
      </c>
      <c r="Q128" s="66">
        <v>233</v>
      </c>
      <c r="R128" s="66">
        <v>137</v>
      </c>
      <c r="S128" s="66">
        <v>130</v>
      </c>
      <c r="T128" s="66">
        <v>149</v>
      </c>
      <c r="U128" s="117">
        <v>153</v>
      </c>
      <c r="V128" s="117">
        <v>74</v>
      </c>
      <c r="W128" s="117">
        <v>17</v>
      </c>
      <c r="X128" s="120">
        <v>5</v>
      </c>
    </row>
    <row r="129" spans="1:24" s="45" customFormat="1" ht="13.5" customHeight="1">
      <c r="A129" s="140" t="s">
        <v>89</v>
      </c>
      <c r="B129" s="15" t="s">
        <v>0</v>
      </c>
      <c r="C129" s="30">
        <f>'年齢別 (日本人)'!C129+'年齢別(外国人)'!C129</f>
        <v>772</v>
      </c>
      <c r="D129" s="50">
        <v>35</v>
      </c>
      <c r="E129" s="50">
        <v>50</v>
      </c>
      <c r="F129" s="50">
        <v>28</v>
      </c>
      <c r="G129" s="50">
        <v>36</v>
      </c>
      <c r="H129" s="50">
        <v>14</v>
      </c>
      <c r="I129" s="51">
        <v>30</v>
      </c>
      <c r="J129" s="52">
        <v>48</v>
      </c>
      <c r="K129" s="79">
        <v>55</v>
      </c>
      <c r="L129" s="54">
        <v>54</v>
      </c>
      <c r="M129" s="50">
        <v>49</v>
      </c>
      <c r="N129" s="50">
        <v>61</v>
      </c>
      <c r="O129" s="50">
        <v>86</v>
      </c>
      <c r="P129" s="50">
        <v>61</v>
      </c>
      <c r="Q129" s="50">
        <v>60</v>
      </c>
      <c r="R129" s="50">
        <v>35</v>
      </c>
      <c r="S129" s="50">
        <v>20</v>
      </c>
      <c r="T129" s="50">
        <v>29</v>
      </c>
      <c r="U129" s="115">
        <v>17</v>
      </c>
      <c r="V129" s="115">
        <v>3</v>
      </c>
      <c r="W129" s="115">
        <v>0</v>
      </c>
      <c r="X129" s="118">
        <v>0</v>
      </c>
    </row>
    <row r="130" spans="1:24" s="45" customFormat="1" ht="13.5" customHeight="1">
      <c r="A130" s="140"/>
      <c r="B130" s="16" t="s">
        <v>1</v>
      </c>
      <c r="C130" s="28">
        <f>'年齢別 (日本人)'!C130+'年齢別(外国人)'!C130</f>
        <v>718</v>
      </c>
      <c r="D130" s="56">
        <v>41</v>
      </c>
      <c r="E130" s="56">
        <v>42</v>
      </c>
      <c r="F130" s="56">
        <v>36</v>
      </c>
      <c r="G130" s="56">
        <v>26</v>
      </c>
      <c r="H130" s="56">
        <v>22</v>
      </c>
      <c r="I130" s="57">
        <v>27</v>
      </c>
      <c r="J130" s="58">
        <v>49</v>
      </c>
      <c r="K130" s="59">
        <v>46</v>
      </c>
      <c r="L130" s="60">
        <v>50</v>
      </c>
      <c r="M130" s="56">
        <v>42</v>
      </c>
      <c r="N130" s="56">
        <v>47</v>
      </c>
      <c r="O130" s="56">
        <v>46</v>
      </c>
      <c r="P130" s="56">
        <v>62</v>
      </c>
      <c r="Q130" s="56">
        <v>50</v>
      </c>
      <c r="R130" s="56">
        <v>21</v>
      </c>
      <c r="S130" s="56">
        <v>31</v>
      </c>
      <c r="T130" s="56">
        <v>43</v>
      </c>
      <c r="U130" s="111">
        <v>19</v>
      </c>
      <c r="V130" s="111">
        <v>11</v>
      </c>
      <c r="W130" s="111">
        <v>3</v>
      </c>
      <c r="X130" s="119">
        <v>0</v>
      </c>
    </row>
    <row r="131" spans="1:24" s="45" customFormat="1" ht="13.5" customHeight="1" thickBot="1">
      <c r="A131" s="142"/>
      <c r="B131" s="102" t="s">
        <v>2</v>
      </c>
      <c r="C131" s="29">
        <f>C129+C130</f>
        <v>1490</v>
      </c>
      <c r="D131" s="62">
        <v>76</v>
      </c>
      <c r="E131" s="62">
        <v>92</v>
      </c>
      <c r="F131" s="62">
        <v>64</v>
      </c>
      <c r="G131" s="62">
        <v>62</v>
      </c>
      <c r="H131" s="62">
        <v>36</v>
      </c>
      <c r="I131" s="62">
        <v>57</v>
      </c>
      <c r="J131" s="62">
        <v>97</v>
      </c>
      <c r="K131" s="62">
        <v>101</v>
      </c>
      <c r="L131" s="62">
        <v>104</v>
      </c>
      <c r="M131" s="62">
        <v>91</v>
      </c>
      <c r="N131" s="62">
        <v>108</v>
      </c>
      <c r="O131" s="62">
        <v>132</v>
      </c>
      <c r="P131" s="62">
        <v>123</v>
      </c>
      <c r="Q131" s="62">
        <v>110</v>
      </c>
      <c r="R131" s="62">
        <v>56</v>
      </c>
      <c r="S131" s="62">
        <v>51</v>
      </c>
      <c r="T131" s="62">
        <v>72</v>
      </c>
      <c r="U131" s="62">
        <v>36</v>
      </c>
      <c r="V131" s="62">
        <v>14</v>
      </c>
      <c r="W131" s="62">
        <v>3</v>
      </c>
      <c r="X131" s="103">
        <v>0</v>
      </c>
    </row>
    <row r="132" spans="1:24" ht="17.25" customHeight="1">
      <c r="A132" s="152" t="s">
        <v>96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17.2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ht="17.25">
      <c r="A134" s="22"/>
    </row>
    <row r="135" ht="17.25">
      <c r="A135" s="22"/>
    </row>
    <row r="136" ht="17.25">
      <c r="A136" s="22"/>
    </row>
    <row r="137" ht="17.25">
      <c r="A137" s="22"/>
    </row>
    <row r="138" ht="17.25">
      <c r="A138" s="22"/>
    </row>
    <row r="139" ht="17.25">
      <c r="A139" s="22"/>
    </row>
    <row r="140" ht="17.25">
      <c r="A140" s="22"/>
    </row>
    <row r="141" ht="17.25">
      <c r="A141" s="22"/>
    </row>
    <row r="142" ht="17.25">
      <c r="A142" s="22"/>
    </row>
    <row r="143" ht="17.25">
      <c r="A143" s="22"/>
    </row>
    <row r="144" ht="17.25">
      <c r="A144" s="22"/>
    </row>
    <row r="145" ht="17.25">
      <c r="A145" s="22"/>
    </row>
    <row r="146" ht="17.25">
      <c r="A146" s="22"/>
    </row>
    <row r="147" ht="17.25">
      <c r="A147" s="22"/>
    </row>
    <row r="148" ht="17.25">
      <c r="A148" s="22"/>
    </row>
    <row r="149" ht="17.25">
      <c r="A149" s="22"/>
    </row>
    <row r="150" ht="17.25">
      <c r="A150" s="22"/>
    </row>
    <row r="151" ht="17.25">
      <c r="A151" s="22"/>
    </row>
    <row r="152" ht="17.25">
      <c r="A152" s="22"/>
    </row>
    <row r="153" ht="17.25">
      <c r="A153" s="22"/>
    </row>
    <row r="154" ht="17.25">
      <c r="A154" s="22"/>
    </row>
    <row r="155" ht="17.25">
      <c r="A155" s="22"/>
    </row>
    <row r="156" ht="17.25">
      <c r="A156" s="22"/>
    </row>
    <row r="157" ht="17.25">
      <c r="A157" s="22"/>
    </row>
    <row r="158" ht="17.25">
      <c r="A158" s="22"/>
    </row>
    <row r="159" ht="17.25">
      <c r="A159" s="22"/>
    </row>
    <row r="160" ht="17.25">
      <c r="A160" s="22"/>
    </row>
    <row r="161" ht="17.25">
      <c r="A161" s="22"/>
    </row>
    <row r="162" ht="17.25">
      <c r="A162" s="22"/>
    </row>
    <row r="163" ht="17.25">
      <c r="A163" s="22"/>
    </row>
    <row r="164" ht="17.25">
      <c r="A164" s="22"/>
    </row>
    <row r="165" ht="17.25">
      <c r="A165" s="22"/>
    </row>
    <row r="166" ht="17.25">
      <c r="A166" s="22"/>
    </row>
    <row r="167" ht="17.25">
      <c r="A167" s="22"/>
    </row>
    <row r="168" ht="17.25">
      <c r="A168" s="22"/>
    </row>
  </sheetData>
  <sheetProtection/>
  <mergeCells count="4">
    <mergeCell ref="W3:X3"/>
    <mergeCell ref="A3:V3"/>
    <mergeCell ref="A2:X2"/>
    <mergeCell ref="A132:X13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73" r:id="rId1"/>
  <rowBreaks count="2" manualBreakCount="2">
    <brk id="47" max="23" man="1"/>
    <brk id="8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showGridLines="0"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" sqref="D8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1" width="5.91015625" style="2" customWidth="1"/>
    <col min="22" max="24" width="5.91015625" style="104" customWidth="1"/>
    <col min="25" max="16384" width="10.66015625" style="2" customWidth="1"/>
  </cols>
  <sheetData>
    <row r="1" ht="17.25">
      <c r="A1" s="2" t="s">
        <v>67</v>
      </c>
    </row>
    <row r="2" spans="1:24" s="18" customFormat="1" ht="16.5" customHeight="1">
      <c r="A2" s="151" t="s">
        <v>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13.5" customHeight="1" thickBot="1">
      <c r="A3" s="150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3" t="s">
        <v>66</v>
      </c>
      <c r="X3" s="153"/>
    </row>
    <row r="4" spans="1:24" s="19" customFormat="1" ht="14.25" customHeight="1">
      <c r="A4" s="3" t="s">
        <v>68</v>
      </c>
      <c r="B4" s="4" t="s">
        <v>4</v>
      </c>
      <c r="C4" s="5" t="s">
        <v>5</v>
      </c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  <c r="L4" s="26" t="s">
        <v>14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24" t="s">
        <v>20</v>
      </c>
      <c r="S4" s="24" t="s">
        <v>21</v>
      </c>
      <c r="T4" s="31" t="s">
        <v>90</v>
      </c>
      <c r="U4" s="33" t="s">
        <v>91</v>
      </c>
      <c r="V4" s="105" t="s">
        <v>92</v>
      </c>
      <c r="W4" s="105" t="s">
        <v>93</v>
      </c>
      <c r="X4" s="106" t="s">
        <v>94</v>
      </c>
    </row>
    <row r="5" spans="1:24" s="19" customFormat="1" ht="11.25" customHeight="1" thickBot="1">
      <c r="A5" s="6" t="s">
        <v>3</v>
      </c>
      <c r="B5" s="7" t="s">
        <v>22</v>
      </c>
      <c r="C5" s="8"/>
      <c r="D5" s="9"/>
      <c r="E5" s="133"/>
      <c r="F5" s="133"/>
      <c r="G5" s="133"/>
      <c r="H5" s="133"/>
      <c r="I5" s="133"/>
      <c r="J5" s="133"/>
      <c r="K5" s="134"/>
      <c r="L5" s="135"/>
      <c r="M5" s="133"/>
      <c r="N5" s="133"/>
      <c r="O5" s="133"/>
      <c r="P5" s="133"/>
      <c r="Q5" s="133"/>
      <c r="R5" s="133"/>
      <c r="S5" s="133"/>
      <c r="T5" s="133"/>
      <c r="U5" s="136"/>
      <c r="V5" s="137"/>
      <c r="W5" s="137"/>
      <c r="X5" s="109"/>
    </row>
    <row r="6" spans="1:24" s="45" customFormat="1" ht="13.5" customHeight="1">
      <c r="A6" s="145"/>
      <c r="B6" s="13" t="s">
        <v>0</v>
      </c>
      <c r="C6" s="14">
        <f>SUM(D6:X6)</f>
        <v>713398</v>
      </c>
      <c r="D6" s="43">
        <f>D9+D12+D15+D18+D21+D24+D27+D30+D33+D36+D39+D42+D45+D48+D51+D54+D57+D60+D63+D66+D69+D72+D75+D78+D81+D84+D87+D90+D93+D96+D99+D102+D105+D108+D111+D114+D117+D120+D123+D126+D129</f>
        <v>43113</v>
      </c>
      <c r="E6" s="139">
        <f aca="true" t="shared" si="0" ref="E6:X6">E9+E12+E15+E18+E21+E24+E27+E30+E33+E36+E39+E42+E45+E48+E51+E54+E57+E60+E63+E66+E69+E72+E75+E78+E81+E84+E87+E90+E93+E96+E99+E102+E105+E108+E111+E114+E117+E120+E123+E126+E129</f>
        <v>43562</v>
      </c>
      <c r="F6" s="139">
        <f t="shared" si="0"/>
        <v>42810</v>
      </c>
      <c r="G6" s="139">
        <f t="shared" si="0"/>
        <v>42810</v>
      </c>
      <c r="H6" s="139">
        <f t="shared" si="0"/>
        <v>38370</v>
      </c>
      <c r="I6" s="139">
        <f t="shared" si="0"/>
        <v>40316</v>
      </c>
      <c r="J6" s="139">
        <f t="shared" si="0"/>
        <v>45444</v>
      </c>
      <c r="K6" s="139">
        <f t="shared" si="0"/>
        <v>49041</v>
      </c>
      <c r="L6" s="139">
        <f t="shared" si="0"/>
        <v>54451</v>
      </c>
      <c r="M6" s="139">
        <f t="shared" si="0"/>
        <v>47204</v>
      </c>
      <c r="N6" s="139">
        <f t="shared" si="0"/>
        <v>45092</v>
      </c>
      <c r="O6" s="139">
        <f t="shared" si="0"/>
        <v>46621</v>
      </c>
      <c r="P6" s="139">
        <f t="shared" si="0"/>
        <v>50163</v>
      </c>
      <c r="Q6" s="139">
        <f t="shared" si="0"/>
        <v>42305</v>
      </c>
      <c r="R6" s="139">
        <f t="shared" si="0"/>
        <v>26064</v>
      </c>
      <c r="S6" s="139">
        <f t="shared" si="0"/>
        <v>25247</v>
      </c>
      <c r="T6" s="139">
        <f t="shared" si="0"/>
        <v>18195</v>
      </c>
      <c r="U6" s="139">
        <f t="shared" si="0"/>
        <v>8842</v>
      </c>
      <c r="V6" s="139">
        <f t="shared" si="0"/>
        <v>2877</v>
      </c>
      <c r="W6" s="139">
        <f t="shared" si="0"/>
        <v>747</v>
      </c>
      <c r="X6" s="43">
        <f t="shared" si="0"/>
        <v>124</v>
      </c>
    </row>
    <row r="7" spans="1:24" s="45" customFormat="1" ht="13.5" customHeight="1">
      <c r="A7" s="146" t="s">
        <v>23</v>
      </c>
      <c r="B7" s="13" t="s">
        <v>1</v>
      </c>
      <c r="C7" s="14">
        <f aca="true" t="shared" si="1" ref="C7:C70">SUM(D7:X7)</f>
        <v>735258</v>
      </c>
      <c r="D7" s="43">
        <f>D10+D13+D16+D19+D22+D25+D28+D31+D34+D37+D40+D43+D46+D49+D52+D55+D58+D61+D64+D67+D70+D73+D76+D79+D82+D85+D88+D91+D94+D97+D100+D103+D106+D109+D112+D115+D118+D121+D124+D127+D130</f>
        <v>41535</v>
      </c>
      <c r="E7" s="138">
        <f aca="true" t="shared" si="2" ref="E7:X7">E10+E13+E16+E19+E22+E25+E28+E31+E34+E37+E40+E43+E46+E49+E52+E55+E58+E61+E64+E67+E70+E73+E76+E79+E82+E85+E88+E91+E94+E97+E100+E103+E106+E109+E112+E115+E118+E121+E124+E127+E130</f>
        <v>41713</v>
      </c>
      <c r="F7" s="138">
        <f t="shared" si="2"/>
        <v>40418</v>
      </c>
      <c r="G7" s="138">
        <f t="shared" si="2"/>
        <v>40638</v>
      </c>
      <c r="H7" s="138">
        <f t="shared" si="2"/>
        <v>37380</v>
      </c>
      <c r="I7" s="138">
        <f t="shared" si="2"/>
        <v>40417</v>
      </c>
      <c r="J7" s="138">
        <f t="shared" si="2"/>
        <v>46879</v>
      </c>
      <c r="K7" s="138">
        <f t="shared" si="2"/>
        <v>49541</v>
      </c>
      <c r="L7" s="138">
        <f t="shared" si="2"/>
        <v>53620</v>
      </c>
      <c r="M7" s="138">
        <f t="shared" si="2"/>
        <v>46960</v>
      </c>
      <c r="N7" s="138">
        <f t="shared" si="2"/>
        <v>44259</v>
      </c>
      <c r="O7" s="138">
        <f t="shared" si="2"/>
        <v>45361</v>
      </c>
      <c r="P7" s="138">
        <f t="shared" si="2"/>
        <v>48366</v>
      </c>
      <c r="Q7" s="138">
        <f t="shared" si="2"/>
        <v>41514</v>
      </c>
      <c r="R7" s="138">
        <f t="shared" si="2"/>
        <v>28457</v>
      </c>
      <c r="S7" s="138">
        <f t="shared" si="2"/>
        <v>30524</v>
      </c>
      <c r="T7" s="138">
        <f t="shared" si="2"/>
        <v>25730</v>
      </c>
      <c r="U7" s="138">
        <f t="shared" si="2"/>
        <v>17840</v>
      </c>
      <c r="V7" s="138">
        <f t="shared" si="2"/>
        <v>9506</v>
      </c>
      <c r="W7" s="138">
        <f t="shared" si="2"/>
        <v>3759</v>
      </c>
      <c r="X7" s="43">
        <f t="shared" si="2"/>
        <v>841</v>
      </c>
    </row>
    <row r="8" spans="1:24" s="45" customFormat="1" ht="13.5" customHeight="1" thickBot="1">
      <c r="A8" s="147"/>
      <c r="B8" s="7" t="s">
        <v>2</v>
      </c>
      <c r="C8" s="27">
        <f t="shared" si="1"/>
        <v>1448656</v>
      </c>
      <c r="D8" s="48">
        <f>D6+D7</f>
        <v>84648</v>
      </c>
      <c r="E8" s="62">
        <f>E6+E7</f>
        <v>85275</v>
      </c>
      <c r="F8" s="62">
        <f aca="true" t="shared" si="3" ref="F8:W8">F6+F7</f>
        <v>83228</v>
      </c>
      <c r="G8" s="62">
        <f t="shared" si="3"/>
        <v>83448</v>
      </c>
      <c r="H8" s="62">
        <f t="shared" si="3"/>
        <v>75750</v>
      </c>
      <c r="I8" s="62">
        <f t="shared" si="3"/>
        <v>80733</v>
      </c>
      <c r="J8" s="62">
        <f t="shared" si="3"/>
        <v>92323</v>
      </c>
      <c r="K8" s="62">
        <f t="shared" si="3"/>
        <v>98582</v>
      </c>
      <c r="L8" s="62">
        <f t="shared" si="3"/>
        <v>108071</v>
      </c>
      <c r="M8" s="62">
        <f t="shared" si="3"/>
        <v>94164</v>
      </c>
      <c r="N8" s="62">
        <f t="shared" si="3"/>
        <v>89351</v>
      </c>
      <c r="O8" s="62">
        <f t="shared" si="3"/>
        <v>91982</v>
      </c>
      <c r="P8" s="62">
        <f t="shared" si="3"/>
        <v>98529</v>
      </c>
      <c r="Q8" s="62">
        <f t="shared" si="3"/>
        <v>83819</v>
      </c>
      <c r="R8" s="62">
        <f t="shared" si="3"/>
        <v>54521</v>
      </c>
      <c r="S8" s="62">
        <f t="shared" si="3"/>
        <v>55771</v>
      </c>
      <c r="T8" s="62">
        <f t="shared" si="3"/>
        <v>43925</v>
      </c>
      <c r="U8" s="62">
        <f t="shared" si="3"/>
        <v>26682</v>
      </c>
      <c r="V8" s="62">
        <f t="shared" si="3"/>
        <v>12383</v>
      </c>
      <c r="W8" s="62">
        <f t="shared" si="3"/>
        <v>4506</v>
      </c>
      <c r="X8" s="114">
        <f>X6+X7</f>
        <v>965</v>
      </c>
    </row>
    <row r="9" spans="1:24" s="45" customFormat="1" ht="13.5" customHeight="1">
      <c r="A9" s="146" t="s">
        <v>25</v>
      </c>
      <c r="B9" s="15" t="s">
        <v>0</v>
      </c>
      <c r="C9" s="30">
        <f t="shared" si="1"/>
        <v>155172</v>
      </c>
      <c r="D9" s="50">
        <v>8479</v>
      </c>
      <c r="E9" s="50">
        <v>8713</v>
      </c>
      <c r="F9" s="50">
        <v>8721</v>
      </c>
      <c r="G9" s="50">
        <v>8906</v>
      </c>
      <c r="H9" s="50">
        <v>8325</v>
      </c>
      <c r="I9" s="51">
        <v>9079</v>
      </c>
      <c r="J9" s="52">
        <v>9929</v>
      </c>
      <c r="K9" s="53">
        <v>10849</v>
      </c>
      <c r="L9" s="54">
        <v>12752</v>
      </c>
      <c r="M9" s="50">
        <v>11380</v>
      </c>
      <c r="N9" s="50">
        <v>10213</v>
      </c>
      <c r="O9" s="50">
        <v>9547</v>
      </c>
      <c r="P9" s="50">
        <v>10500</v>
      </c>
      <c r="Q9" s="50">
        <v>9219</v>
      </c>
      <c r="R9" s="50">
        <v>5732</v>
      </c>
      <c r="S9" s="50">
        <v>5810</v>
      </c>
      <c r="T9" s="50">
        <v>4280</v>
      </c>
      <c r="U9" s="115">
        <v>1953</v>
      </c>
      <c r="V9" s="115">
        <v>638</v>
      </c>
      <c r="W9" s="116">
        <v>124</v>
      </c>
      <c r="X9" s="110">
        <v>23</v>
      </c>
    </row>
    <row r="10" spans="1:24" s="45" customFormat="1" ht="13.5" customHeight="1">
      <c r="A10" s="146"/>
      <c r="B10" s="16" t="s">
        <v>1</v>
      </c>
      <c r="C10" s="28">
        <f t="shared" si="1"/>
        <v>165381</v>
      </c>
      <c r="D10" s="56">
        <v>8117</v>
      </c>
      <c r="E10" s="56">
        <v>8424</v>
      </c>
      <c r="F10" s="56">
        <v>8303</v>
      </c>
      <c r="G10" s="56">
        <v>8564</v>
      </c>
      <c r="H10" s="56">
        <v>8086</v>
      </c>
      <c r="I10" s="57">
        <v>8855</v>
      </c>
      <c r="J10" s="58">
        <v>10263</v>
      </c>
      <c r="K10" s="59">
        <v>10970</v>
      </c>
      <c r="L10" s="60">
        <v>12671</v>
      </c>
      <c r="M10" s="56">
        <v>11465</v>
      </c>
      <c r="N10" s="56">
        <v>10445</v>
      </c>
      <c r="O10" s="56">
        <v>9941</v>
      </c>
      <c r="P10" s="56">
        <v>10887</v>
      </c>
      <c r="Q10" s="56">
        <v>9909</v>
      </c>
      <c r="R10" s="56">
        <v>7222</v>
      </c>
      <c r="S10" s="56">
        <v>7898</v>
      </c>
      <c r="T10" s="56">
        <v>6337</v>
      </c>
      <c r="U10" s="111">
        <v>4150</v>
      </c>
      <c r="V10" s="111">
        <v>1985</v>
      </c>
      <c r="W10" s="112">
        <v>735</v>
      </c>
      <c r="X10" s="113">
        <v>154</v>
      </c>
    </row>
    <row r="11" spans="1:24" s="45" customFormat="1" ht="13.5" customHeight="1" thickBot="1">
      <c r="A11" s="148"/>
      <c r="B11" s="17" t="s">
        <v>2</v>
      </c>
      <c r="C11" s="29">
        <f t="shared" si="1"/>
        <v>320553</v>
      </c>
      <c r="D11" s="61">
        <f>D9+D10</f>
        <v>16596</v>
      </c>
      <c r="E11" s="62">
        <f>E9+E10</f>
        <v>17137</v>
      </c>
      <c r="F11" s="62">
        <f aca="true" t="shared" si="4" ref="F11:W11">F9+F10</f>
        <v>17024</v>
      </c>
      <c r="G11" s="62">
        <f t="shared" si="4"/>
        <v>17470</v>
      </c>
      <c r="H11" s="62">
        <f t="shared" si="4"/>
        <v>16411</v>
      </c>
      <c r="I11" s="62">
        <f t="shared" si="4"/>
        <v>17934</v>
      </c>
      <c r="J11" s="62">
        <f t="shared" si="4"/>
        <v>20192</v>
      </c>
      <c r="K11" s="62">
        <f t="shared" si="4"/>
        <v>21819</v>
      </c>
      <c r="L11" s="62">
        <f t="shared" si="4"/>
        <v>25423</v>
      </c>
      <c r="M11" s="62">
        <f t="shared" si="4"/>
        <v>22845</v>
      </c>
      <c r="N11" s="62">
        <f t="shared" si="4"/>
        <v>20658</v>
      </c>
      <c r="O11" s="62">
        <f t="shared" si="4"/>
        <v>19488</v>
      </c>
      <c r="P11" s="62">
        <f t="shared" si="4"/>
        <v>21387</v>
      </c>
      <c r="Q11" s="62">
        <f t="shared" si="4"/>
        <v>19128</v>
      </c>
      <c r="R11" s="62">
        <f t="shared" si="4"/>
        <v>12954</v>
      </c>
      <c r="S11" s="62">
        <f t="shared" si="4"/>
        <v>13708</v>
      </c>
      <c r="T11" s="62">
        <f t="shared" si="4"/>
        <v>10617</v>
      </c>
      <c r="U11" s="62">
        <f t="shared" si="4"/>
        <v>6103</v>
      </c>
      <c r="V11" s="62">
        <f t="shared" si="4"/>
        <v>2623</v>
      </c>
      <c r="W11" s="62">
        <f t="shared" si="4"/>
        <v>859</v>
      </c>
      <c r="X11" s="114">
        <f>X9+X10</f>
        <v>177</v>
      </c>
    </row>
    <row r="12" spans="1:24" s="45" customFormat="1" ht="13.5" customHeight="1">
      <c r="A12" s="146" t="s">
        <v>26</v>
      </c>
      <c r="B12" s="15" t="s">
        <v>0</v>
      </c>
      <c r="C12" s="14">
        <f t="shared" si="1"/>
        <v>46940</v>
      </c>
      <c r="D12" s="50">
        <v>3076</v>
      </c>
      <c r="E12" s="50">
        <v>2940</v>
      </c>
      <c r="F12" s="50">
        <v>2869</v>
      </c>
      <c r="G12" s="50">
        <v>2916</v>
      </c>
      <c r="H12" s="50">
        <v>3050</v>
      </c>
      <c r="I12" s="50">
        <v>2818</v>
      </c>
      <c r="J12" s="50">
        <v>3256</v>
      </c>
      <c r="K12" s="53">
        <v>3486</v>
      </c>
      <c r="L12" s="54">
        <v>3777</v>
      </c>
      <c r="M12" s="50">
        <v>3278</v>
      </c>
      <c r="N12" s="50">
        <v>2821</v>
      </c>
      <c r="O12" s="50">
        <v>2713</v>
      </c>
      <c r="P12" s="50">
        <v>2892</v>
      </c>
      <c r="Q12" s="50">
        <v>2322</v>
      </c>
      <c r="R12" s="50">
        <v>1566</v>
      </c>
      <c r="S12" s="50">
        <v>1542</v>
      </c>
      <c r="T12" s="50">
        <v>1043</v>
      </c>
      <c r="U12" s="115">
        <v>406</v>
      </c>
      <c r="V12" s="115">
        <v>128</v>
      </c>
      <c r="W12" s="116">
        <v>39</v>
      </c>
      <c r="X12" s="110">
        <v>2</v>
      </c>
    </row>
    <row r="13" spans="1:24" s="45" customFormat="1" ht="13.5" customHeight="1">
      <c r="A13" s="146"/>
      <c r="B13" s="16" t="s">
        <v>1</v>
      </c>
      <c r="C13" s="14">
        <f t="shared" si="1"/>
        <v>49502</v>
      </c>
      <c r="D13" s="56">
        <v>3035</v>
      </c>
      <c r="E13" s="56">
        <v>2845</v>
      </c>
      <c r="F13" s="56">
        <v>2692</v>
      </c>
      <c r="G13" s="56">
        <v>2768</v>
      </c>
      <c r="H13" s="56">
        <v>2756</v>
      </c>
      <c r="I13" s="56">
        <v>3034</v>
      </c>
      <c r="J13" s="56">
        <v>3436</v>
      </c>
      <c r="K13" s="65">
        <v>3557</v>
      </c>
      <c r="L13" s="60">
        <v>3941</v>
      </c>
      <c r="M13" s="56">
        <v>3437</v>
      </c>
      <c r="N13" s="56">
        <v>2915</v>
      </c>
      <c r="O13" s="56">
        <v>2780</v>
      </c>
      <c r="P13" s="56">
        <v>2959</v>
      </c>
      <c r="Q13" s="56">
        <v>2618</v>
      </c>
      <c r="R13" s="56">
        <v>1811</v>
      </c>
      <c r="S13" s="56">
        <v>1902</v>
      </c>
      <c r="T13" s="56">
        <v>1507</v>
      </c>
      <c r="U13" s="111">
        <v>864</v>
      </c>
      <c r="V13" s="111">
        <v>454</v>
      </c>
      <c r="W13" s="112">
        <v>144</v>
      </c>
      <c r="X13" s="113">
        <v>47</v>
      </c>
    </row>
    <row r="14" spans="1:24" s="45" customFormat="1" ht="13.5" customHeight="1" thickBot="1">
      <c r="A14" s="148"/>
      <c r="B14" s="17" t="s">
        <v>2</v>
      </c>
      <c r="C14" s="27">
        <f t="shared" si="1"/>
        <v>96442</v>
      </c>
      <c r="D14" s="66">
        <f>D12+D13</f>
        <v>6111</v>
      </c>
      <c r="E14" s="66">
        <f>E12+E13</f>
        <v>5785</v>
      </c>
      <c r="F14" s="66">
        <f aca="true" t="shared" si="5" ref="F14:W14">F12+F13</f>
        <v>5561</v>
      </c>
      <c r="G14" s="66">
        <f t="shared" si="5"/>
        <v>5684</v>
      </c>
      <c r="H14" s="66">
        <f t="shared" si="5"/>
        <v>5806</v>
      </c>
      <c r="I14" s="66">
        <f t="shared" si="5"/>
        <v>5852</v>
      </c>
      <c r="J14" s="66">
        <f t="shared" si="5"/>
        <v>6692</v>
      </c>
      <c r="K14" s="66">
        <f t="shared" si="5"/>
        <v>7043</v>
      </c>
      <c r="L14" s="66">
        <f t="shared" si="5"/>
        <v>7718</v>
      </c>
      <c r="M14" s="66">
        <f t="shared" si="5"/>
        <v>6715</v>
      </c>
      <c r="N14" s="66">
        <f t="shared" si="5"/>
        <v>5736</v>
      </c>
      <c r="O14" s="66">
        <f t="shared" si="5"/>
        <v>5493</v>
      </c>
      <c r="P14" s="66">
        <f t="shared" si="5"/>
        <v>5851</v>
      </c>
      <c r="Q14" s="66">
        <f t="shared" si="5"/>
        <v>4940</v>
      </c>
      <c r="R14" s="66">
        <f t="shared" si="5"/>
        <v>3377</v>
      </c>
      <c r="S14" s="66">
        <f t="shared" si="5"/>
        <v>3444</v>
      </c>
      <c r="T14" s="66">
        <f t="shared" si="5"/>
        <v>2550</v>
      </c>
      <c r="U14" s="66">
        <f t="shared" si="5"/>
        <v>1270</v>
      </c>
      <c r="V14" s="66">
        <f t="shared" si="5"/>
        <v>582</v>
      </c>
      <c r="W14" s="66">
        <f t="shared" si="5"/>
        <v>183</v>
      </c>
      <c r="X14" s="114">
        <f>X12+X13</f>
        <v>49</v>
      </c>
    </row>
    <row r="15" spans="1:24" s="45" customFormat="1" ht="13.5" customHeight="1">
      <c r="A15" s="146" t="s">
        <v>27</v>
      </c>
      <c r="B15" s="15" t="s">
        <v>0</v>
      </c>
      <c r="C15" s="30">
        <f t="shared" si="1"/>
        <v>24408</v>
      </c>
      <c r="D15" s="50">
        <v>1516</v>
      </c>
      <c r="E15" s="50">
        <v>1585</v>
      </c>
      <c r="F15" s="50">
        <v>1392</v>
      </c>
      <c r="G15" s="50">
        <v>1201</v>
      </c>
      <c r="H15" s="50">
        <v>851</v>
      </c>
      <c r="I15" s="50">
        <v>1283</v>
      </c>
      <c r="J15" s="50">
        <v>1650</v>
      </c>
      <c r="K15" s="53">
        <v>1822</v>
      </c>
      <c r="L15" s="54">
        <v>1816</v>
      </c>
      <c r="M15" s="50">
        <v>1637</v>
      </c>
      <c r="N15" s="50">
        <v>1643</v>
      </c>
      <c r="O15" s="50">
        <v>1851</v>
      </c>
      <c r="P15" s="50">
        <v>1967</v>
      </c>
      <c r="Q15" s="50">
        <v>1538</v>
      </c>
      <c r="R15" s="50">
        <v>828</v>
      </c>
      <c r="S15" s="50">
        <v>783</v>
      </c>
      <c r="T15" s="50">
        <v>590</v>
      </c>
      <c r="U15" s="115">
        <v>305</v>
      </c>
      <c r="V15" s="115">
        <v>124</v>
      </c>
      <c r="W15" s="116">
        <v>24</v>
      </c>
      <c r="X15" s="110">
        <v>2</v>
      </c>
    </row>
    <row r="16" spans="1:24" s="45" customFormat="1" ht="13.5" customHeight="1">
      <c r="A16" s="146"/>
      <c r="B16" s="16" t="s">
        <v>1</v>
      </c>
      <c r="C16" s="28">
        <f t="shared" si="1"/>
        <v>24462</v>
      </c>
      <c r="D16" s="56">
        <v>1555</v>
      </c>
      <c r="E16" s="56">
        <v>1529</v>
      </c>
      <c r="F16" s="56">
        <v>1340</v>
      </c>
      <c r="G16" s="56">
        <v>1195</v>
      </c>
      <c r="H16" s="56">
        <v>826</v>
      </c>
      <c r="I16" s="56">
        <v>1301</v>
      </c>
      <c r="J16" s="56">
        <v>1725</v>
      </c>
      <c r="K16" s="65">
        <v>1884</v>
      </c>
      <c r="L16" s="60">
        <v>1736</v>
      </c>
      <c r="M16" s="56">
        <v>1476</v>
      </c>
      <c r="N16" s="56">
        <v>1414</v>
      </c>
      <c r="O16" s="56">
        <v>1713</v>
      </c>
      <c r="P16" s="56">
        <v>1682</v>
      </c>
      <c r="Q16" s="56">
        <v>1366</v>
      </c>
      <c r="R16" s="56">
        <v>825</v>
      </c>
      <c r="S16" s="56">
        <v>915</v>
      </c>
      <c r="T16" s="56">
        <v>853</v>
      </c>
      <c r="U16" s="111">
        <v>617</v>
      </c>
      <c r="V16" s="111">
        <v>352</v>
      </c>
      <c r="W16" s="112">
        <v>127</v>
      </c>
      <c r="X16" s="113">
        <v>31</v>
      </c>
    </row>
    <row r="17" spans="1:24" s="45" customFormat="1" ht="13.5" customHeight="1" thickBot="1">
      <c r="A17" s="148"/>
      <c r="B17" s="17" t="s">
        <v>2</v>
      </c>
      <c r="C17" s="29">
        <f t="shared" si="1"/>
        <v>48870</v>
      </c>
      <c r="D17" s="66">
        <f>D15+D16</f>
        <v>3071</v>
      </c>
      <c r="E17" s="66">
        <f>E15+E16</f>
        <v>3114</v>
      </c>
      <c r="F17" s="66">
        <f aca="true" t="shared" si="6" ref="F17:W17">F15+F16</f>
        <v>2732</v>
      </c>
      <c r="G17" s="66">
        <f t="shared" si="6"/>
        <v>2396</v>
      </c>
      <c r="H17" s="66">
        <f t="shared" si="6"/>
        <v>1677</v>
      </c>
      <c r="I17" s="66">
        <f t="shared" si="6"/>
        <v>2584</v>
      </c>
      <c r="J17" s="66">
        <f t="shared" si="6"/>
        <v>3375</v>
      </c>
      <c r="K17" s="66">
        <f t="shared" si="6"/>
        <v>3706</v>
      </c>
      <c r="L17" s="66">
        <f t="shared" si="6"/>
        <v>3552</v>
      </c>
      <c r="M17" s="66">
        <f t="shared" si="6"/>
        <v>3113</v>
      </c>
      <c r="N17" s="66">
        <f t="shared" si="6"/>
        <v>3057</v>
      </c>
      <c r="O17" s="66">
        <f t="shared" si="6"/>
        <v>3564</v>
      </c>
      <c r="P17" s="66">
        <f t="shared" si="6"/>
        <v>3649</v>
      </c>
      <c r="Q17" s="66">
        <f t="shared" si="6"/>
        <v>2904</v>
      </c>
      <c r="R17" s="66">
        <f t="shared" si="6"/>
        <v>1653</v>
      </c>
      <c r="S17" s="66">
        <f t="shared" si="6"/>
        <v>1698</v>
      </c>
      <c r="T17" s="66">
        <f t="shared" si="6"/>
        <v>1443</v>
      </c>
      <c r="U17" s="66">
        <f t="shared" si="6"/>
        <v>922</v>
      </c>
      <c r="V17" s="66">
        <f t="shared" si="6"/>
        <v>476</v>
      </c>
      <c r="W17" s="66">
        <f t="shared" si="6"/>
        <v>151</v>
      </c>
      <c r="X17" s="114">
        <f>X15+X16</f>
        <v>33</v>
      </c>
    </row>
    <row r="18" spans="1:24" s="45" customFormat="1" ht="13.5" customHeight="1">
      <c r="A18" s="146" t="s">
        <v>28</v>
      </c>
      <c r="B18" s="15" t="s">
        <v>0</v>
      </c>
      <c r="C18" s="14">
        <f t="shared" si="1"/>
        <v>55059</v>
      </c>
      <c r="D18" s="50">
        <v>3490</v>
      </c>
      <c r="E18" s="50">
        <v>3610</v>
      </c>
      <c r="F18" s="50">
        <v>3635</v>
      </c>
      <c r="G18" s="50">
        <v>3565</v>
      </c>
      <c r="H18" s="50">
        <v>2961</v>
      </c>
      <c r="I18" s="50">
        <v>3179</v>
      </c>
      <c r="J18" s="50">
        <v>3614</v>
      </c>
      <c r="K18" s="72">
        <v>3863</v>
      </c>
      <c r="L18" s="54">
        <v>4533</v>
      </c>
      <c r="M18" s="50">
        <v>3958</v>
      </c>
      <c r="N18" s="50">
        <v>3460</v>
      </c>
      <c r="O18" s="50">
        <v>3312</v>
      </c>
      <c r="P18" s="50">
        <v>3342</v>
      </c>
      <c r="Q18" s="50">
        <v>2976</v>
      </c>
      <c r="R18" s="50">
        <v>1880</v>
      </c>
      <c r="S18" s="50">
        <v>1838</v>
      </c>
      <c r="T18" s="50">
        <v>1156</v>
      </c>
      <c r="U18" s="115">
        <v>495</v>
      </c>
      <c r="V18" s="115">
        <v>156</v>
      </c>
      <c r="W18" s="116">
        <v>29</v>
      </c>
      <c r="X18" s="110">
        <v>7</v>
      </c>
    </row>
    <row r="19" spans="1:24" s="45" customFormat="1" ht="13.5" customHeight="1">
      <c r="A19" s="146"/>
      <c r="B19" s="16" t="s">
        <v>1</v>
      </c>
      <c r="C19" s="14">
        <f t="shared" si="1"/>
        <v>58084</v>
      </c>
      <c r="D19" s="56">
        <v>3473</v>
      </c>
      <c r="E19" s="56">
        <v>3466</v>
      </c>
      <c r="F19" s="56">
        <v>3379</v>
      </c>
      <c r="G19" s="56">
        <v>3360</v>
      </c>
      <c r="H19" s="56">
        <v>3026</v>
      </c>
      <c r="I19" s="56">
        <v>3207</v>
      </c>
      <c r="J19" s="56">
        <v>3835</v>
      </c>
      <c r="K19" s="65">
        <v>4106</v>
      </c>
      <c r="L19" s="60">
        <v>4681</v>
      </c>
      <c r="M19" s="56">
        <v>4159</v>
      </c>
      <c r="N19" s="56">
        <v>3701</v>
      </c>
      <c r="O19" s="56">
        <v>3307</v>
      </c>
      <c r="P19" s="56">
        <v>3644</v>
      </c>
      <c r="Q19" s="56">
        <v>3040</v>
      </c>
      <c r="R19" s="56">
        <v>2165</v>
      </c>
      <c r="S19" s="56">
        <v>2186</v>
      </c>
      <c r="T19" s="56">
        <v>1676</v>
      </c>
      <c r="U19" s="111">
        <v>969</v>
      </c>
      <c r="V19" s="111">
        <v>484</v>
      </c>
      <c r="W19" s="112">
        <v>185</v>
      </c>
      <c r="X19" s="113">
        <v>35</v>
      </c>
    </row>
    <row r="20" spans="1:24" s="45" customFormat="1" ht="13.5" customHeight="1" thickBot="1">
      <c r="A20" s="148"/>
      <c r="B20" s="17" t="s">
        <v>2</v>
      </c>
      <c r="C20" s="27">
        <f t="shared" si="1"/>
        <v>113143</v>
      </c>
      <c r="D20" s="66">
        <f>D18+D19</f>
        <v>6963</v>
      </c>
      <c r="E20" s="66">
        <f>E18+E19</f>
        <v>7076</v>
      </c>
      <c r="F20" s="66">
        <f aca="true" t="shared" si="7" ref="F20:V20">F18+F19</f>
        <v>7014</v>
      </c>
      <c r="G20" s="66">
        <f t="shared" si="7"/>
        <v>6925</v>
      </c>
      <c r="H20" s="66">
        <f t="shared" si="7"/>
        <v>5987</v>
      </c>
      <c r="I20" s="66">
        <f t="shared" si="7"/>
        <v>6386</v>
      </c>
      <c r="J20" s="66">
        <f t="shared" si="7"/>
        <v>7449</v>
      </c>
      <c r="K20" s="66">
        <f t="shared" si="7"/>
        <v>7969</v>
      </c>
      <c r="L20" s="66">
        <f t="shared" si="7"/>
        <v>9214</v>
      </c>
      <c r="M20" s="66">
        <f t="shared" si="7"/>
        <v>8117</v>
      </c>
      <c r="N20" s="66">
        <f t="shared" si="7"/>
        <v>7161</v>
      </c>
      <c r="O20" s="66">
        <f t="shared" si="7"/>
        <v>6619</v>
      </c>
      <c r="P20" s="66">
        <f t="shared" si="7"/>
        <v>6986</v>
      </c>
      <c r="Q20" s="66">
        <f t="shared" si="7"/>
        <v>6016</v>
      </c>
      <c r="R20" s="66">
        <f t="shared" si="7"/>
        <v>4045</v>
      </c>
      <c r="S20" s="66">
        <f t="shared" si="7"/>
        <v>4024</v>
      </c>
      <c r="T20" s="66">
        <f t="shared" si="7"/>
        <v>2832</v>
      </c>
      <c r="U20" s="66">
        <f t="shared" si="7"/>
        <v>1464</v>
      </c>
      <c r="V20" s="66">
        <f t="shared" si="7"/>
        <v>640</v>
      </c>
      <c r="W20" s="66">
        <f>W18+W19</f>
        <v>214</v>
      </c>
      <c r="X20" s="114">
        <f>X18+X19</f>
        <v>42</v>
      </c>
    </row>
    <row r="21" spans="1:24" s="45" customFormat="1" ht="13.5" customHeight="1">
      <c r="A21" s="146" t="s">
        <v>29</v>
      </c>
      <c r="B21" s="15" t="s">
        <v>0</v>
      </c>
      <c r="C21" s="30">
        <f t="shared" si="1"/>
        <v>30888</v>
      </c>
      <c r="D21" s="50">
        <v>1837</v>
      </c>
      <c r="E21" s="50">
        <v>1882</v>
      </c>
      <c r="F21" s="50">
        <v>1835</v>
      </c>
      <c r="G21" s="50">
        <v>2298</v>
      </c>
      <c r="H21" s="50">
        <v>1857</v>
      </c>
      <c r="I21" s="50">
        <v>1669</v>
      </c>
      <c r="J21" s="50">
        <v>1935</v>
      </c>
      <c r="K21" s="53">
        <v>2084</v>
      </c>
      <c r="L21" s="54">
        <v>2164</v>
      </c>
      <c r="M21" s="50">
        <v>1728</v>
      </c>
      <c r="N21" s="50">
        <v>1836</v>
      </c>
      <c r="O21" s="50">
        <v>2075</v>
      </c>
      <c r="P21" s="50">
        <v>2191</v>
      </c>
      <c r="Q21" s="50">
        <v>1894</v>
      </c>
      <c r="R21" s="50">
        <v>1158</v>
      </c>
      <c r="S21" s="50">
        <v>1055</v>
      </c>
      <c r="T21" s="50">
        <v>765</v>
      </c>
      <c r="U21" s="115">
        <v>406</v>
      </c>
      <c r="V21" s="115">
        <v>164</v>
      </c>
      <c r="W21" s="116">
        <v>41</v>
      </c>
      <c r="X21" s="110">
        <v>14</v>
      </c>
    </row>
    <row r="22" spans="1:24" s="45" customFormat="1" ht="13.5" customHeight="1">
      <c r="A22" s="146"/>
      <c r="B22" s="16" t="s">
        <v>1</v>
      </c>
      <c r="C22" s="28">
        <f t="shared" si="1"/>
        <v>30999</v>
      </c>
      <c r="D22" s="56">
        <v>1835</v>
      </c>
      <c r="E22" s="56">
        <v>1737</v>
      </c>
      <c r="F22" s="56">
        <v>1657</v>
      </c>
      <c r="G22" s="56">
        <v>1857</v>
      </c>
      <c r="H22" s="56">
        <v>1773</v>
      </c>
      <c r="I22" s="56">
        <v>1744</v>
      </c>
      <c r="J22" s="56">
        <v>2043</v>
      </c>
      <c r="K22" s="65">
        <v>2113</v>
      </c>
      <c r="L22" s="60">
        <v>2050</v>
      </c>
      <c r="M22" s="56">
        <v>1750</v>
      </c>
      <c r="N22" s="56">
        <v>1778</v>
      </c>
      <c r="O22" s="56">
        <v>1947</v>
      </c>
      <c r="P22" s="56">
        <v>2060</v>
      </c>
      <c r="Q22" s="56">
        <v>1821</v>
      </c>
      <c r="R22" s="56">
        <v>1129</v>
      </c>
      <c r="S22" s="56">
        <v>1172</v>
      </c>
      <c r="T22" s="56">
        <v>974</v>
      </c>
      <c r="U22" s="111">
        <v>828</v>
      </c>
      <c r="V22" s="111">
        <v>477</v>
      </c>
      <c r="W22" s="112">
        <v>212</v>
      </c>
      <c r="X22" s="113">
        <v>42</v>
      </c>
    </row>
    <row r="23" spans="1:24" s="45" customFormat="1" ht="13.5" customHeight="1" thickBot="1">
      <c r="A23" s="148"/>
      <c r="B23" s="17" t="s">
        <v>2</v>
      </c>
      <c r="C23" s="29">
        <f t="shared" si="1"/>
        <v>61887</v>
      </c>
      <c r="D23" s="66">
        <f>D21+D22</f>
        <v>3672</v>
      </c>
      <c r="E23" s="66">
        <f>E21+E22</f>
        <v>3619</v>
      </c>
      <c r="F23" s="66">
        <f aca="true" t="shared" si="8" ref="F23:W23">F21+F22</f>
        <v>3492</v>
      </c>
      <c r="G23" s="66">
        <f t="shared" si="8"/>
        <v>4155</v>
      </c>
      <c r="H23" s="66">
        <f t="shared" si="8"/>
        <v>3630</v>
      </c>
      <c r="I23" s="66">
        <f t="shared" si="8"/>
        <v>3413</v>
      </c>
      <c r="J23" s="66">
        <f t="shared" si="8"/>
        <v>3978</v>
      </c>
      <c r="K23" s="66">
        <f t="shared" si="8"/>
        <v>4197</v>
      </c>
      <c r="L23" s="66">
        <f t="shared" si="8"/>
        <v>4214</v>
      </c>
      <c r="M23" s="66">
        <f t="shared" si="8"/>
        <v>3478</v>
      </c>
      <c r="N23" s="66">
        <f t="shared" si="8"/>
        <v>3614</v>
      </c>
      <c r="O23" s="66">
        <f t="shared" si="8"/>
        <v>4022</v>
      </c>
      <c r="P23" s="66">
        <f t="shared" si="8"/>
        <v>4251</v>
      </c>
      <c r="Q23" s="66">
        <f t="shared" si="8"/>
        <v>3715</v>
      </c>
      <c r="R23" s="66">
        <f t="shared" si="8"/>
        <v>2287</v>
      </c>
      <c r="S23" s="66">
        <f t="shared" si="8"/>
        <v>2227</v>
      </c>
      <c r="T23" s="66">
        <f t="shared" si="8"/>
        <v>1739</v>
      </c>
      <c r="U23" s="66">
        <f t="shared" si="8"/>
        <v>1234</v>
      </c>
      <c r="V23" s="66">
        <f t="shared" si="8"/>
        <v>641</v>
      </c>
      <c r="W23" s="66">
        <f t="shared" si="8"/>
        <v>253</v>
      </c>
      <c r="X23" s="114">
        <f>X21+X22</f>
        <v>56</v>
      </c>
    </row>
    <row r="24" spans="1:24" s="45" customFormat="1" ht="13.5" customHeight="1">
      <c r="A24" s="146" t="s">
        <v>30</v>
      </c>
      <c r="B24" s="15" t="s">
        <v>0</v>
      </c>
      <c r="C24" s="14">
        <f t="shared" si="1"/>
        <v>30137</v>
      </c>
      <c r="D24" s="50">
        <v>1980</v>
      </c>
      <c r="E24" s="50">
        <v>1884</v>
      </c>
      <c r="F24" s="50">
        <v>1792</v>
      </c>
      <c r="G24" s="50">
        <v>1721</v>
      </c>
      <c r="H24" s="50">
        <v>1642</v>
      </c>
      <c r="I24" s="50">
        <v>1764</v>
      </c>
      <c r="J24" s="50">
        <v>2087</v>
      </c>
      <c r="K24" s="72">
        <v>2142</v>
      </c>
      <c r="L24" s="54">
        <v>2154</v>
      </c>
      <c r="M24" s="50">
        <v>1756</v>
      </c>
      <c r="N24" s="50">
        <v>1889</v>
      </c>
      <c r="O24" s="50">
        <v>2072</v>
      </c>
      <c r="P24" s="50">
        <v>2185</v>
      </c>
      <c r="Q24" s="50">
        <v>1904</v>
      </c>
      <c r="R24" s="50">
        <v>1039</v>
      </c>
      <c r="S24" s="50">
        <v>974</v>
      </c>
      <c r="T24" s="50">
        <v>706</v>
      </c>
      <c r="U24" s="115">
        <v>334</v>
      </c>
      <c r="V24" s="115">
        <v>86</v>
      </c>
      <c r="W24" s="116">
        <v>24</v>
      </c>
      <c r="X24" s="110">
        <v>2</v>
      </c>
    </row>
    <row r="25" spans="1:24" s="45" customFormat="1" ht="13.5" customHeight="1">
      <c r="A25" s="146"/>
      <c r="B25" s="16" t="s">
        <v>1</v>
      </c>
      <c r="C25" s="14">
        <f t="shared" si="1"/>
        <v>29773</v>
      </c>
      <c r="D25" s="56">
        <v>1913</v>
      </c>
      <c r="E25" s="56">
        <v>1826</v>
      </c>
      <c r="F25" s="56">
        <v>1729</v>
      </c>
      <c r="G25" s="56">
        <v>1661</v>
      </c>
      <c r="H25" s="56">
        <v>1569</v>
      </c>
      <c r="I25" s="56">
        <v>1808</v>
      </c>
      <c r="J25" s="56">
        <v>2000</v>
      </c>
      <c r="K25" s="65">
        <v>1939</v>
      </c>
      <c r="L25" s="60">
        <v>1950</v>
      </c>
      <c r="M25" s="56">
        <v>1663</v>
      </c>
      <c r="N25" s="56">
        <v>1747</v>
      </c>
      <c r="O25" s="56">
        <v>1936</v>
      </c>
      <c r="P25" s="56">
        <v>2086</v>
      </c>
      <c r="Q25" s="56">
        <v>1630</v>
      </c>
      <c r="R25" s="56">
        <v>1016</v>
      </c>
      <c r="S25" s="56">
        <v>1134</v>
      </c>
      <c r="T25" s="56">
        <v>966</v>
      </c>
      <c r="U25" s="111">
        <v>666</v>
      </c>
      <c r="V25" s="111">
        <v>358</v>
      </c>
      <c r="W25" s="112">
        <v>149</v>
      </c>
      <c r="X25" s="113">
        <v>27</v>
      </c>
    </row>
    <row r="26" spans="1:24" s="45" customFormat="1" ht="13.5" customHeight="1" thickBot="1">
      <c r="A26" s="148"/>
      <c r="B26" s="17" t="s">
        <v>2</v>
      </c>
      <c r="C26" s="27">
        <f t="shared" si="1"/>
        <v>59910</v>
      </c>
      <c r="D26" s="66">
        <f>D24+D25</f>
        <v>3893</v>
      </c>
      <c r="E26" s="66">
        <f>E24+E25</f>
        <v>3710</v>
      </c>
      <c r="F26" s="66">
        <f aca="true" t="shared" si="9" ref="F26:W26">F24+F25</f>
        <v>3521</v>
      </c>
      <c r="G26" s="66">
        <f t="shared" si="9"/>
        <v>3382</v>
      </c>
      <c r="H26" s="66">
        <f t="shared" si="9"/>
        <v>3211</v>
      </c>
      <c r="I26" s="66">
        <f t="shared" si="9"/>
        <v>3572</v>
      </c>
      <c r="J26" s="66">
        <f t="shared" si="9"/>
        <v>4087</v>
      </c>
      <c r="K26" s="66">
        <f t="shared" si="9"/>
        <v>4081</v>
      </c>
      <c r="L26" s="66">
        <f t="shared" si="9"/>
        <v>4104</v>
      </c>
      <c r="M26" s="66">
        <f t="shared" si="9"/>
        <v>3419</v>
      </c>
      <c r="N26" s="66">
        <f t="shared" si="9"/>
        <v>3636</v>
      </c>
      <c r="O26" s="66">
        <f t="shared" si="9"/>
        <v>4008</v>
      </c>
      <c r="P26" s="66">
        <f t="shared" si="9"/>
        <v>4271</v>
      </c>
      <c r="Q26" s="66">
        <f t="shared" si="9"/>
        <v>3534</v>
      </c>
      <c r="R26" s="66">
        <f t="shared" si="9"/>
        <v>2055</v>
      </c>
      <c r="S26" s="66">
        <f t="shared" si="9"/>
        <v>2108</v>
      </c>
      <c r="T26" s="66">
        <f t="shared" si="9"/>
        <v>1672</v>
      </c>
      <c r="U26" s="66">
        <f t="shared" si="9"/>
        <v>1000</v>
      </c>
      <c r="V26" s="66">
        <f t="shared" si="9"/>
        <v>444</v>
      </c>
      <c r="W26" s="66">
        <f t="shared" si="9"/>
        <v>173</v>
      </c>
      <c r="X26" s="114">
        <f>X24+X25</f>
        <v>29</v>
      </c>
    </row>
    <row r="27" spans="1:24" s="45" customFormat="1" ht="13.5" customHeight="1">
      <c r="A27" s="146" t="s">
        <v>31</v>
      </c>
      <c r="B27" s="15" t="s">
        <v>0</v>
      </c>
      <c r="C27" s="30">
        <f t="shared" si="1"/>
        <v>67358</v>
      </c>
      <c r="D27" s="50">
        <v>4359</v>
      </c>
      <c r="E27" s="50">
        <v>4395</v>
      </c>
      <c r="F27" s="50">
        <v>4454</v>
      </c>
      <c r="G27" s="50">
        <v>4411</v>
      </c>
      <c r="H27" s="50">
        <v>3844</v>
      </c>
      <c r="I27" s="50">
        <v>3956</v>
      </c>
      <c r="J27" s="50">
        <v>4185</v>
      </c>
      <c r="K27" s="53">
        <v>4706</v>
      </c>
      <c r="L27" s="54">
        <v>5266</v>
      </c>
      <c r="M27" s="50">
        <v>4586</v>
      </c>
      <c r="N27" s="50">
        <v>4197</v>
      </c>
      <c r="O27" s="50">
        <v>4005</v>
      </c>
      <c r="P27" s="50">
        <v>4241</v>
      </c>
      <c r="Q27" s="50">
        <v>3732</v>
      </c>
      <c r="R27" s="50">
        <v>2180</v>
      </c>
      <c r="S27" s="50">
        <v>2241</v>
      </c>
      <c r="T27" s="50">
        <v>1616</v>
      </c>
      <c r="U27" s="115">
        <v>722</v>
      </c>
      <c r="V27" s="115">
        <v>203</v>
      </c>
      <c r="W27" s="116">
        <v>56</v>
      </c>
      <c r="X27" s="110">
        <v>3</v>
      </c>
    </row>
    <row r="28" spans="1:24" s="45" customFormat="1" ht="13.5" customHeight="1">
      <c r="A28" s="146"/>
      <c r="B28" s="16" t="s">
        <v>1</v>
      </c>
      <c r="C28" s="28">
        <f t="shared" si="1"/>
        <v>71887</v>
      </c>
      <c r="D28" s="56">
        <v>4151</v>
      </c>
      <c r="E28" s="56">
        <v>4191</v>
      </c>
      <c r="F28" s="56">
        <v>4273</v>
      </c>
      <c r="G28" s="56">
        <v>4310</v>
      </c>
      <c r="H28" s="56">
        <v>3987</v>
      </c>
      <c r="I28" s="56">
        <v>4069</v>
      </c>
      <c r="J28" s="56">
        <v>4441</v>
      </c>
      <c r="K28" s="65">
        <v>4951</v>
      </c>
      <c r="L28" s="60">
        <v>5476</v>
      </c>
      <c r="M28" s="56">
        <v>4828</v>
      </c>
      <c r="N28" s="56">
        <v>4325</v>
      </c>
      <c r="O28" s="56">
        <v>4244</v>
      </c>
      <c r="P28" s="56">
        <v>4359</v>
      </c>
      <c r="Q28" s="56">
        <v>3906</v>
      </c>
      <c r="R28" s="56">
        <v>2595</v>
      </c>
      <c r="S28" s="56">
        <v>2903</v>
      </c>
      <c r="T28" s="56">
        <v>2366</v>
      </c>
      <c r="U28" s="111">
        <v>1491</v>
      </c>
      <c r="V28" s="111">
        <v>698</v>
      </c>
      <c r="W28" s="112">
        <v>255</v>
      </c>
      <c r="X28" s="113">
        <v>68</v>
      </c>
    </row>
    <row r="29" spans="1:24" s="45" customFormat="1" ht="13.5" customHeight="1" thickBot="1">
      <c r="A29" s="148"/>
      <c r="B29" s="17" t="s">
        <v>2</v>
      </c>
      <c r="C29" s="29">
        <f t="shared" si="1"/>
        <v>139245</v>
      </c>
      <c r="D29" s="66">
        <f>D27+D28</f>
        <v>8510</v>
      </c>
      <c r="E29" s="66">
        <f>E27+E28</f>
        <v>8586</v>
      </c>
      <c r="F29" s="66">
        <f aca="true" t="shared" si="10" ref="F29:W29">F27+F28</f>
        <v>8727</v>
      </c>
      <c r="G29" s="66">
        <f t="shared" si="10"/>
        <v>8721</v>
      </c>
      <c r="H29" s="66">
        <f t="shared" si="10"/>
        <v>7831</v>
      </c>
      <c r="I29" s="66">
        <f t="shared" si="10"/>
        <v>8025</v>
      </c>
      <c r="J29" s="66">
        <f t="shared" si="10"/>
        <v>8626</v>
      </c>
      <c r="K29" s="66">
        <f t="shared" si="10"/>
        <v>9657</v>
      </c>
      <c r="L29" s="66">
        <f t="shared" si="10"/>
        <v>10742</v>
      </c>
      <c r="M29" s="66">
        <f t="shared" si="10"/>
        <v>9414</v>
      </c>
      <c r="N29" s="66">
        <f t="shared" si="10"/>
        <v>8522</v>
      </c>
      <c r="O29" s="66">
        <f t="shared" si="10"/>
        <v>8249</v>
      </c>
      <c r="P29" s="66">
        <f t="shared" si="10"/>
        <v>8600</v>
      </c>
      <c r="Q29" s="66">
        <f t="shared" si="10"/>
        <v>7638</v>
      </c>
      <c r="R29" s="66">
        <f t="shared" si="10"/>
        <v>4775</v>
      </c>
      <c r="S29" s="66">
        <f t="shared" si="10"/>
        <v>5144</v>
      </c>
      <c r="T29" s="66">
        <f t="shared" si="10"/>
        <v>3982</v>
      </c>
      <c r="U29" s="66">
        <f t="shared" si="10"/>
        <v>2213</v>
      </c>
      <c r="V29" s="66">
        <f t="shared" si="10"/>
        <v>901</v>
      </c>
      <c r="W29" s="66">
        <f t="shared" si="10"/>
        <v>311</v>
      </c>
      <c r="X29" s="114">
        <f>X27+X28</f>
        <v>71</v>
      </c>
    </row>
    <row r="30" spans="1:24" s="45" customFormat="1" ht="13.5" customHeight="1">
      <c r="A30" s="146" t="s">
        <v>65</v>
      </c>
      <c r="B30" s="15" t="s">
        <v>0</v>
      </c>
      <c r="C30" s="14">
        <f t="shared" si="1"/>
        <v>30716</v>
      </c>
      <c r="D30" s="50">
        <v>2291</v>
      </c>
      <c r="E30" s="50">
        <v>2226</v>
      </c>
      <c r="F30" s="50">
        <v>1997</v>
      </c>
      <c r="G30" s="50">
        <v>1804</v>
      </c>
      <c r="H30" s="50">
        <v>1544</v>
      </c>
      <c r="I30" s="50">
        <v>1812</v>
      </c>
      <c r="J30" s="50">
        <v>2227</v>
      </c>
      <c r="K30" s="53">
        <v>2350</v>
      </c>
      <c r="L30" s="54">
        <v>2549</v>
      </c>
      <c r="M30" s="50">
        <v>1967</v>
      </c>
      <c r="N30" s="50">
        <v>1778</v>
      </c>
      <c r="O30" s="50">
        <v>1729</v>
      </c>
      <c r="P30" s="50">
        <v>1921</v>
      </c>
      <c r="Q30" s="50">
        <v>1645</v>
      </c>
      <c r="R30" s="50">
        <v>1030</v>
      </c>
      <c r="S30" s="50">
        <v>961</v>
      </c>
      <c r="T30" s="50">
        <v>568</v>
      </c>
      <c r="U30" s="115">
        <v>222</v>
      </c>
      <c r="V30" s="115">
        <v>75</v>
      </c>
      <c r="W30" s="116">
        <v>15</v>
      </c>
      <c r="X30" s="110">
        <v>5</v>
      </c>
    </row>
    <row r="31" spans="1:24" s="45" customFormat="1" ht="13.5" customHeight="1">
      <c r="A31" s="146"/>
      <c r="B31" s="16" t="s">
        <v>1</v>
      </c>
      <c r="C31" s="14">
        <f t="shared" si="1"/>
        <v>31658</v>
      </c>
      <c r="D31" s="56">
        <v>2221</v>
      </c>
      <c r="E31" s="56">
        <v>2076</v>
      </c>
      <c r="F31" s="56">
        <v>1883</v>
      </c>
      <c r="G31" s="56">
        <v>1806</v>
      </c>
      <c r="H31" s="56">
        <v>1490</v>
      </c>
      <c r="I31" s="56">
        <v>1920</v>
      </c>
      <c r="J31" s="56">
        <v>2301</v>
      </c>
      <c r="K31" s="65">
        <v>2441</v>
      </c>
      <c r="L31" s="60">
        <v>2436</v>
      </c>
      <c r="M31" s="56">
        <v>2052</v>
      </c>
      <c r="N31" s="56">
        <v>1784</v>
      </c>
      <c r="O31" s="56">
        <v>1768</v>
      </c>
      <c r="P31" s="56">
        <v>1931</v>
      </c>
      <c r="Q31" s="56">
        <v>1717</v>
      </c>
      <c r="R31" s="56">
        <v>1111</v>
      </c>
      <c r="S31" s="56">
        <v>1049</v>
      </c>
      <c r="T31" s="56">
        <v>810</v>
      </c>
      <c r="U31" s="111">
        <v>488</v>
      </c>
      <c r="V31" s="111">
        <v>238</v>
      </c>
      <c r="W31" s="112">
        <v>98</v>
      </c>
      <c r="X31" s="113">
        <v>38</v>
      </c>
    </row>
    <row r="32" spans="1:24" s="45" customFormat="1" ht="13.5" customHeight="1" thickBot="1">
      <c r="A32" s="148"/>
      <c r="B32" s="17" t="s">
        <v>2</v>
      </c>
      <c r="C32" s="27">
        <f t="shared" si="1"/>
        <v>62374</v>
      </c>
      <c r="D32" s="66">
        <f>D30+D31</f>
        <v>4512</v>
      </c>
      <c r="E32" s="66">
        <f>E30+E31</f>
        <v>4302</v>
      </c>
      <c r="F32" s="66">
        <f aca="true" t="shared" si="11" ref="F32:W32">F30+F31</f>
        <v>3880</v>
      </c>
      <c r="G32" s="66">
        <f t="shared" si="11"/>
        <v>3610</v>
      </c>
      <c r="H32" s="66">
        <f t="shared" si="11"/>
        <v>3034</v>
      </c>
      <c r="I32" s="66">
        <f t="shared" si="11"/>
        <v>3732</v>
      </c>
      <c r="J32" s="66">
        <f t="shared" si="11"/>
        <v>4528</v>
      </c>
      <c r="K32" s="66">
        <f t="shared" si="11"/>
        <v>4791</v>
      </c>
      <c r="L32" s="66">
        <f t="shared" si="11"/>
        <v>4985</v>
      </c>
      <c r="M32" s="66">
        <f t="shared" si="11"/>
        <v>4019</v>
      </c>
      <c r="N32" s="66">
        <f t="shared" si="11"/>
        <v>3562</v>
      </c>
      <c r="O32" s="66">
        <f t="shared" si="11"/>
        <v>3497</v>
      </c>
      <c r="P32" s="66">
        <f t="shared" si="11"/>
        <v>3852</v>
      </c>
      <c r="Q32" s="66">
        <f t="shared" si="11"/>
        <v>3362</v>
      </c>
      <c r="R32" s="66">
        <f t="shared" si="11"/>
        <v>2141</v>
      </c>
      <c r="S32" s="66">
        <f t="shared" si="11"/>
        <v>2010</v>
      </c>
      <c r="T32" s="66">
        <f t="shared" si="11"/>
        <v>1378</v>
      </c>
      <c r="U32" s="66">
        <f t="shared" si="11"/>
        <v>710</v>
      </c>
      <c r="V32" s="66">
        <f t="shared" si="11"/>
        <v>313</v>
      </c>
      <c r="W32" s="66">
        <f t="shared" si="11"/>
        <v>113</v>
      </c>
      <c r="X32" s="114">
        <f>X30+X31</f>
        <v>43</v>
      </c>
    </row>
    <row r="33" spans="1:24" s="45" customFormat="1" ht="13.5" customHeight="1">
      <c r="A33" s="146" t="s">
        <v>32</v>
      </c>
      <c r="B33" s="15" t="s">
        <v>0</v>
      </c>
      <c r="C33" s="30">
        <f t="shared" si="1"/>
        <v>60672</v>
      </c>
      <c r="D33" s="50">
        <v>3492</v>
      </c>
      <c r="E33" s="50">
        <v>3634</v>
      </c>
      <c r="F33" s="50">
        <v>3784</v>
      </c>
      <c r="G33" s="50">
        <v>3752</v>
      </c>
      <c r="H33" s="50">
        <v>3336</v>
      </c>
      <c r="I33" s="51">
        <v>3508</v>
      </c>
      <c r="J33" s="52">
        <v>3741</v>
      </c>
      <c r="K33" s="53">
        <v>4048</v>
      </c>
      <c r="L33" s="54">
        <v>4476</v>
      </c>
      <c r="M33" s="50">
        <v>3935</v>
      </c>
      <c r="N33" s="50">
        <v>3814</v>
      </c>
      <c r="O33" s="50">
        <v>4063</v>
      </c>
      <c r="P33" s="50">
        <v>4360</v>
      </c>
      <c r="Q33" s="50">
        <v>3705</v>
      </c>
      <c r="R33" s="50">
        <v>2327</v>
      </c>
      <c r="S33" s="50">
        <v>2135</v>
      </c>
      <c r="T33" s="50">
        <v>1498</v>
      </c>
      <c r="U33" s="115">
        <v>771</v>
      </c>
      <c r="V33" s="115">
        <v>210</v>
      </c>
      <c r="W33" s="116">
        <v>70</v>
      </c>
      <c r="X33" s="110">
        <v>13</v>
      </c>
    </row>
    <row r="34" spans="1:24" s="45" customFormat="1" ht="13.5" customHeight="1">
      <c r="A34" s="146"/>
      <c r="B34" s="16" t="s">
        <v>1</v>
      </c>
      <c r="C34" s="28">
        <f t="shared" si="1"/>
        <v>60647</v>
      </c>
      <c r="D34" s="56">
        <v>3260</v>
      </c>
      <c r="E34" s="56">
        <v>3532</v>
      </c>
      <c r="F34" s="56">
        <v>3527</v>
      </c>
      <c r="G34" s="56">
        <v>3585</v>
      </c>
      <c r="H34" s="56">
        <v>3297</v>
      </c>
      <c r="I34" s="57">
        <v>3323</v>
      </c>
      <c r="J34" s="58">
        <v>3644</v>
      </c>
      <c r="K34" s="59">
        <v>3855</v>
      </c>
      <c r="L34" s="60">
        <v>4362</v>
      </c>
      <c r="M34" s="56">
        <v>3725</v>
      </c>
      <c r="N34" s="56">
        <v>3546</v>
      </c>
      <c r="O34" s="56">
        <v>3810</v>
      </c>
      <c r="P34" s="56">
        <v>3978</v>
      </c>
      <c r="Q34" s="56">
        <v>3495</v>
      </c>
      <c r="R34" s="56">
        <v>2239</v>
      </c>
      <c r="S34" s="56">
        <v>2512</v>
      </c>
      <c r="T34" s="56">
        <v>2129</v>
      </c>
      <c r="U34" s="111">
        <v>1534</v>
      </c>
      <c r="V34" s="111">
        <v>833</v>
      </c>
      <c r="W34" s="112">
        <v>378</v>
      </c>
      <c r="X34" s="113">
        <v>83</v>
      </c>
    </row>
    <row r="35" spans="1:24" s="45" customFormat="1" ht="13.5" customHeight="1" thickBot="1">
      <c r="A35" s="148"/>
      <c r="B35" s="17" t="s">
        <v>2</v>
      </c>
      <c r="C35" s="29">
        <f t="shared" si="1"/>
        <v>121319</v>
      </c>
      <c r="D35" s="66">
        <f>D33+D34</f>
        <v>6752</v>
      </c>
      <c r="E35" s="66">
        <f>E33+E34</f>
        <v>7166</v>
      </c>
      <c r="F35" s="66">
        <f aca="true" t="shared" si="12" ref="F35:W35">F33+F34</f>
        <v>7311</v>
      </c>
      <c r="G35" s="66">
        <f t="shared" si="12"/>
        <v>7337</v>
      </c>
      <c r="H35" s="66">
        <f t="shared" si="12"/>
        <v>6633</v>
      </c>
      <c r="I35" s="66">
        <f t="shared" si="12"/>
        <v>6831</v>
      </c>
      <c r="J35" s="66">
        <f t="shared" si="12"/>
        <v>7385</v>
      </c>
      <c r="K35" s="66">
        <f t="shared" si="12"/>
        <v>7903</v>
      </c>
      <c r="L35" s="66">
        <f t="shared" si="12"/>
        <v>8838</v>
      </c>
      <c r="M35" s="66">
        <f t="shared" si="12"/>
        <v>7660</v>
      </c>
      <c r="N35" s="66">
        <f t="shared" si="12"/>
        <v>7360</v>
      </c>
      <c r="O35" s="66">
        <f t="shared" si="12"/>
        <v>7873</v>
      </c>
      <c r="P35" s="66">
        <f t="shared" si="12"/>
        <v>8338</v>
      </c>
      <c r="Q35" s="66">
        <f t="shared" si="12"/>
        <v>7200</v>
      </c>
      <c r="R35" s="66">
        <f t="shared" si="12"/>
        <v>4566</v>
      </c>
      <c r="S35" s="66">
        <f t="shared" si="12"/>
        <v>4647</v>
      </c>
      <c r="T35" s="66">
        <f t="shared" si="12"/>
        <v>3627</v>
      </c>
      <c r="U35" s="66">
        <f t="shared" si="12"/>
        <v>2305</v>
      </c>
      <c r="V35" s="66">
        <f t="shared" si="12"/>
        <v>1043</v>
      </c>
      <c r="W35" s="66">
        <f t="shared" si="12"/>
        <v>448</v>
      </c>
      <c r="X35" s="114">
        <f>X34+X33</f>
        <v>96</v>
      </c>
    </row>
    <row r="36" spans="1:24" s="45" customFormat="1" ht="13.5" customHeight="1">
      <c r="A36" s="146" t="s">
        <v>33</v>
      </c>
      <c r="B36" s="15" t="s">
        <v>0</v>
      </c>
      <c r="C36" s="14">
        <f t="shared" si="1"/>
        <v>27075</v>
      </c>
      <c r="D36" s="50">
        <v>1529</v>
      </c>
      <c r="E36" s="50">
        <v>1543</v>
      </c>
      <c r="F36" s="50">
        <v>1447</v>
      </c>
      <c r="G36" s="50">
        <v>1449</v>
      </c>
      <c r="H36" s="50">
        <v>969</v>
      </c>
      <c r="I36" s="50">
        <v>1097</v>
      </c>
      <c r="J36" s="50">
        <v>1625</v>
      </c>
      <c r="K36" s="53">
        <v>1763</v>
      </c>
      <c r="L36" s="54">
        <v>1722</v>
      </c>
      <c r="M36" s="50">
        <v>1569</v>
      </c>
      <c r="N36" s="50">
        <v>1887</v>
      </c>
      <c r="O36" s="50">
        <v>2328</v>
      </c>
      <c r="P36" s="50">
        <v>2293</v>
      </c>
      <c r="Q36" s="50">
        <v>1760</v>
      </c>
      <c r="R36" s="50">
        <v>1171</v>
      </c>
      <c r="S36" s="50">
        <v>1052</v>
      </c>
      <c r="T36" s="50">
        <v>1002</v>
      </c>
      <c r="U36" s="115">
        <v>618</v>
      </c>
      <c r="V36" s="115">
        <v>196</v>
      </c>
      <c r="W36" s="116">
        <v>49</v>
      </c>
      <c r="X36" s="110">
        <v>6</v>
      </c>
    </row>
    <row r="37" spans="1:24" s="45" customFormat="1" ht="13.5" customHeight="1">
      <c r="A37" s="146"/>
      <c r="B37" s="16" t="s">
        <v>1</v>
      </c>
      <c r="C37" s="14">
        <f t="shared" si="1"/>
        <v>27191</v>
      </c>
      <c r="D37" s="56">
        <v>1461</v>
      </c>
      <c r="E37" s="56">
        <v>1402</v>
      </c>
      <c r="F37" s="56">
        <v>1368</v>
      </c>
      <c r="G37" s="56">
        <v>1343</v>
      </c>
      <c r="H37" s="56">
        <v>951</v>
      </c>
      <c r="I37" s="56">
        <v>1057</v>
      </c>
      <c r="J37" s="56">
        <v>1600</v>
      </c>
      <c r="K37" s="65">
        <v>1744</v>
      </c>
      <c r="L37" s="60">
        <v>1612</v>
      </c>
      <c r="M37" s="56">
        <v>1403</v>
      </c>
      <c r="N37" s="56">
        <v>1725</v>
      </c>
      <c r="O37" s="56">
        <v>2116</v>
      </c>
      <c r="P37" s="56">
        <v>2206</v>
      </c>
      <c r="Q37" s="56">
        <v>1664</v>
      </c>
      <c r="R37" s="56">
        <v>1079</v>
      </c>
      <c r="S37" s="56">
        <v>1246</v>
      </c>
      <c r="T37" s="56">
        <v>1333</v>
      </c>
      <c r="U37" s="111">
        <v>1072</v>
      </c>
      <c r="V37" s="111">
        <v>594</v>
      </c>
      <c r="W37" s="112">
        <v>185</v>
      </c>
      <c r="X37" s="113">
        <v>30</v>
      </c>
    </row>
    <row r="38" spans="1:24" s="45" customFormat="1" ht="13.5" customHeight="1" thickBot="1">
      <c r="A38" s="148"/>
      <c r="B38" s="17" t="s">
        <v>2</v>
      </c>
      <c r="C38" s="27">
        <f t="shared" si="1"/>
        <v>54266</v>
      </c>
      <c r="D38" s="66">
        <f>D36+D37</f>
        <v>2990</v>
      </c>
      <c r="E38" s="66">
        <f>E36+E37</f>
        <v>2945</v>
      </c>
      <c r="F38" s="66">
        <f aca="true" t="shared" si="13" ref="F38:W38">F36+F37</f>
        <v>2815</v>
      </c>
      <c r="G38" s="66">
        <f t="shared" si="13"/>
        <v>2792</v>
      </c>
      <c r="H38" s="66">
        <f t="shared" si="13"/>
        <v>1920</v>
      </c>
      <c r="I38" s="66">
        <f t="shared" si="13"/>
        <v>2154</v>
      </c>
      <c r="J38" s="66">
        <f t="shared" si="13"/>
        <v>3225</v>
      </c>
      <c r="K38" s="66">
        <f t="shared" si="13"/>
        <v>3507</v>
      </c>
      <c r="L38" s="66">
        <f t="shared" si="13"/>
        <v>3334</v>
      </c>
      <c r="M38" s="66">
        <f t="shared" si="13"/>
        <v>2972</v>
      </c>
      <c r="N38" s="66">
        <f t="shared" si="13"/>
        <v>3612</v>
      </c>
      <c r="O38" s="66">
        <f t="shared" si="13"/>
        <v>4444</v>
      </c>
      <c r="P38" s="66">
        <f t="shared" si="13"/>
        <v>4499</v>
      </c>
      <c r="Q38" s="66">
        <f t="shared" si="13"/>
        <v>3424</v>
      </c>
      <c r="R38" s="66">
        <f t="shared" si="13"/>
        <v>2250</v>
      </c>
      <c r="S38" s="66">
        <f t="shared" si="13"/>
        <v>2298</v>
      </c>
      <c r="T38" s="66">
        <f t="shared" si="13"/>
        <v>2335</v>
      </c>
      <c r="U38" s="66">
        <f t="shared" si="13"/>
        <v>1690</v>
      </c>
      <c r="V38" s="66">
        <f t="shared" si="13"/>
        <v>790</v>
      </c>
      <c r="W38" s="66">
        <f t="shared" si="13"/>
        <v>234</v>
      </c>
      <c r="X38" s="114">
        <f>X36+X37</f>
        <v>36</v>
      </c>
    </row>
    <row r="39" spans="1:24" s="45" customFormat="1" ht="13.5" customHeight="1">
      <c r="A39" s="146" t="s">
        <v>34</v>
      </c>
      <c r="B39" s="15" t="s">
        <v>0</v>
      </c>
      <c r="C39" s="30">
        <f t="shared" si="1"/>
        <v>21474</v>
      </c>
      <c r="D39" s="50">
        <v>1140</v>
      </c>
      <c r="E39" s="50">
        <v>1281</v>
      </c>
      <c r="F39" s="50">
        <v>1194</v>
      </c>
      <c r="G39" s="50">
        <v>1251</v>
      </c>
      <c r="H39" s="50">
        <v>1127</v>
      </c>
      <c r="I39" s="50">
        <v>1128</v>
      </c>
      <c r="J39" s="50">
        <v>1256</v>
      </c>
      <c r="K39" s="53">
        <v>1263</v>
      </c>
      <c r="L39" s="54">
        <v>1427</v>
      </c>
      <c r="M39" s="50">
        <v>1306</v>
      </c>
      <c r="N39" s="50">
        <v>1273</v>
      </c>
      <c r="O39" s="50">
        <v>1573</v>
      </c>
      <c r="P39" s="50">
        <v>1809</v>
      </c>
      <c r="Q39" s="50">
        <v>1415</v>
      </c>
      <c r="R39" s="50">
        <v>962</v>
      </c>
      <c r="S39" s="50">
        <v>950</v>
      </c>
      <c r="T39" s="50">
        <v>637</v>
      </c>
      <c r="U39" s="115">
        <v>318</v>
      </c>
      <c r="V39" s="115">
        <v>123</v>
      </c>
      <c r="W39" s="116">
        <v>37</v>
      </c>
      <c r="X39" s="110">
        <v>4</v>
      </c>
    </row>
    <row r="40" spans="1:24" s="45" customFormat="1" ht="13.5" customHeight="1">
      <c r="A40" s="146"/>
      <c r="B40" s="16" t="s">
        <v>1</v>
      </c>
      <c r="C40" s="28">
        <f t="shared" si="1"/>
        <v>21207</v>
      </c>
      <c r="D40" s="56">
        <v>1122</v>
      </c>
      <c r="E40" s="56">
        <v>1236</v>
      </c>
      <c r="F40" s="56">
        <v>1141</v>
      </c>
      <c r="G40" s="56">
        <v>1114</v>
      </c>
      <c r="H40" s="56">
        <v>1094</v>
      </c>
      <c r="I40" s="56">
        <v>1108</v>
      </c>
      <c r="J40" s="56">
        <v>1208</v>
      </c>
      <c r="K40" s="65">
        <v>1251</v>
      </c>
      <c r="L40" s="60">
        <v>1328</v>
      </c>
      <c r="M40" s="56">
        <v>1151</v>
      </c>
      <c r="N40" s="56">
        <v>1244</v>
      </c>
      <c r="O40" s="56">
        <v>1396</v>
      </c>
      <c r="P40" s="56">
        <v>1513</v>
      </c>
      <c r="Q40" s="56">
        <v>1345</v>
      </c>
      <c r="R40" s="56">
        <v>933</v>
      </c>
      <c r="S40" s="56">
        <v>1010</v>
      </c>
      <c r="T40" s="56">
        <v>824</v>
      </c>
      <c r="U40" s="111">
        <v>615</v>
      </c>
      <c r="V40" s="111">
        <v>374</v>
      </c>
      <c r="W40" s="112">
        <v>166</v>
      </c>
      <c r="X40" s="113">
        <v>34</v>
      </c>
    </row>
    <row r="41" spans="1:24" s="45" customFormat="1" ht="13.5" customHeight="1" thickBot="1">
      <c r="A41" s="148"/>
      <c r="B41" s="17" t="s">
        <v>2</v>
      </c>
      <c r="C41" s="29">
        <f t="shared" si="1"/>
        <v>42681</v>
      </c>
      <c r="D41" s="66">
        <f>D39+D40</f>
        <v>2262</v>
      </c>
      <c r="E41" s="66">
        <f>E39+E40</f>
        <v>2517</v>
      </c>
      <c r="F41" s="66">
        <f aca="true" t="shared" si="14" ref="F41:W41">F39+F40</f>
        <v>2335</v>
      </c>
      <c r="G41" s="66">
        <f t="shared" si="14"/>
        <v>2365</v>
      </c>
      <c r="H41" s="66">
        <f t="shared" si="14"/>
        <v>2221</v>
      </c>
      <c r="I41" s="66">
        <f t="shared" si="14"/>
        <v>2236</v>
      </c>
      <c r="J41" s="66">
        <f t="shared" si="14"/>
        <v>2464</v>
      </c>
      <c r="K41" s="66">
        <f t="shared" si="14"/>
        <v>2514</v>
      </c>
      <c r="L41" s="66">
        <f t="shared" si="14"/>
        <v>2755</v>
      </c>
      <c r="M41" s="66">
        <f t="shared" si="14"/>
        <v>2457</v>
      </c>
      <c r="N41" s="66">
        <f t="shared" si="14"/>
        <v>2517</v>
      </c>
      <c r="O41" s="66">
        <f t="shared" si="14"/>
        <v>2969</v>
      </c>
      <c r="P41" s="66">
        <f t="shared" si="14"/>
        <v>3322</v>
      </c>
      <c r="Q41" s="66">
        <f t="shared" si="14"/>
        <v>2760</v>
      </c>
      <c r="R41" s="66">
        <f t="shared" si="14"/>
        <v>1895</v>
      </c>
      <c r="S41" s="66">
        <f t="shared" si="14"/>
        <v>1960</v>
      </c>
      <c r="T41" s="66">
        <f t="shared" si="14"/>
        <v>1461</v>
      </c>
      <c r="U41" s="66">
        <f t="shared" si="14"/>
        <v>933</v>
      </c>
      <c r="V41" s="66">
        <f t="shared" si="14"/>
        <v>497</v>
      </c>
      <c r="W41" s="66">
        <f t="shared" si="14"/>
        <v>203</v>
      </c>
      <c r="X41" s="114">
        <f>X39+X40</f>
        <v>38</v>
      </c>
    </row>
    <row r="42" spans="1:24" s="45" customFormat="1" ht="13.5" customHeight="1">
      <c r="A42" s="146" t="s">
        <v>35</v>
      </c>
      <c r="B42" s="15" t="s">
        <v>0</v>
      </c>
      <c r="C42" s="14">
        <f t="shared" si="1"/>
        <v>2530</v>
      </c>
      <c r="D42" s="50">
        <v>105</v>
      </c>
      <c r="E42" s="50">
        <v>96</v>
      </c>
      <c r="F42" s="50">
        <v>119</v>
      </c>
      <c r="G42" s="50">
        <v>119</v>
      </c>
      <c r="H42" s="50">
        <v>101</v>
      </c>
      <c r="I42" s="50">
        <v>123</v>
      </c>
      <c r="J42" s="50">
        <v>109</v>
      </c>
      <c r="K42" s="53">
        <v>133</v>
      </c>
      <c r="L42" s="54">
        <v>117</v>
      </c>
      <c r="M42" s="50">
        <v>150</v>
      </c>
      <c r="N42" s="50">
        <v>172</v>
      </c>
      <c r="O42" s="50">
        <v>221</v>
      </c>
      <c r="P42" s="50">
        <v>297</v>
      </c>
      <c r="Q42" s="50">
        <v>225</v>
      </c>
      <c r="R42" s="50">
        <v>111</v>
      </c>
      <c r="S42" s="50">
        <v>116</v>
      </c>
      <c r="T42" s="50">
        <v>107</v>
      </c>
      <c r="U42" s="115">
        <v>74</v>
      </c>
      <c r="V42" s="115">
        <v>23</v>
      </c>
      <c r="W42" s="116">
        <v>10</v>
      </c>
      <c r="X42" s="110">
        <v>2</v>
      </c>
    </row>
    <row r="43" spans="1:24" s="45" customFormat="1" ht="13.5" customHeight="1">
      <c r="A43" s="146"/>
      <c r="B43" s="16" t="s">
        <v>1</v>
      </c>
      <c r="C43" s="14">
        <f t="shared" si="1"/>
        <v>2445</v>
      </c>
      <c r="D43" s="56">
        <v>80</v>
      </c>
      <c r="E43" s="56">
        <v>113</v>
      </c>
      <c r="F43" s="56">
        <v>129</v>
      </c>
      <c r="G43" s="56">
        <v>112</v>
      </c>
      <c r="H43" s="56">
        <v>86</v>
      </c>
      <c r="I43" s="56">
        <v>106</v>
      </c>
      <c r="J43" s="56">
        <v>114</v>
      </c>
      <c r="K43" s="65">
        <v>103</v>
      </c>
      <c r="L43" s="60">
        <v>106</v>
      </c>
      <c r="M43" s="56">
        <v>116</v>
      </c>
      <c r="N43" s="56">
        <v>146</v>
      </c>
      <c r="O43" s="56">
        <v>203</v>
      </c>
      <c r="P43" s="56">
        <v>197</v>
      </c>
      <c r="Q43" s="56">
        <v>153</v>
      </c>
      <c r="R43" s="56">
        <v>102</v>
      </c>
      <c r="S43" s="56">
        <v>148</v>
      </c>
      <c r="T43" s="56">
        <v>136</v>
      </c>
      <c r="U43" s="111">
        <v>137</v>
      </c>
      <c r="V43" s="111">
        <v>100</v>
      </c>
      <c r="W43" s="112">
        <v>46</v>
      </c>
      <c r="X43" s="113">
        <v>12</v>
      </c>
    </row>
    <row r="44" spans="1:24" s="45" customFormat="1" ht="13.5" customHeight="1" thickBot="1">
      <c r="A44" s="148"/>
      <c r="B44" s="17" t="s">
        <v>2</v>
      </c>
      <c r="C44" s="27">
        <f t="shared" si="1"/>
        <v>4975</v>
      </c>
      <c r="D44" s="66">
        <f>D42+D43</f>
        <v>185</v>
      </c>
      <c r="E44" s="66">
        <f>E42+E43</f>
        <v>209</v>
      </c>
      <c r="F44" s="66">
        <f aca="true" t="shared" si="15" ref="F44:W44">F42+F43</f>
        <v>248</v>
      </c>
      <c r="G44" s="66">
        <f t="shared" si="15"/>
        <v>231</v>
      </c>
      <c r="H44" s="66">
        <f t="shared" si="15"/>
        <v>187</v>
      </c>
      <c r="I44" s="66">
        <f t="shared" si="15"/>
        <v>229</v>
      </c>
      <c r="J44" s="66">
        <f t="shared" si="15"/>
        <v>223</v>
      </c>
      <c r="K44" s="66">
        <f t="shared" si="15"/>
        <v>236</v>
      </c>
      <c r="L44" s="66">
        <f t="shared" si="15"/>
        <v>223</v>
      </c>
      <c r="M44" s="66">
        <f t="shared" si="15"/>
        <v>266</v>
      </c>
      <c r="N44" s="66">
        <f t="shared" si="15"/>
        <v>318</v>
      </c>
      <c r="O44" s="66">
        <f t="shared" si="15"/>
        <v>424</v>
      </c>
      <c r="P44" s="66">
        <f t="shared" si="15"/>
        <v>494</v>
      </c>
      <c r="Q44" s="66">
        <f t="shared" si="15"/>
        <v>378</v>
      </c>
      <c r="R44" s="66">
        <f t="shared" si="15"/>
        <v>213</v>
      </c>
      <c r="S44" s="66">
        <f t="shared" si="15"/>
        <v>264</v>
      </c>
      <c r="T44" s="66">
        <f t="shared" si="15"/>
        <v>243</v>
      </c>
      <c r="U44" s="66">
        <f t="shared" si="15"/>
        <v>211</v>
      </c>
      <c r="V44" s="66">
        <f t="shared" si="15"/>
        <v>123</v>
      </c>
      <c r="W44" s="66">
        <f t="shared" si="15"/>
        <v>56</v>
      </c>
      <c r="X44" s="114">
        <f>X42+X43</f>
        <v>14</v>
      </c>
    </row>
    <row r="45" spans="1:24" s="45" customFormat="1" ht="13.5" customHeight="1">
      <c r="A45" s="146" t="s">
        <v>36</v>
      </c>
      <c r="B45" s="15" t="s">
        <v>0</v>
      </c>
      <c r="C45" s="30">
        <f t="shared" si="1"/>
        <v>1633</v>
      </c>
      <c r="D45" s="50">
        <v>59</v>
      </c>
      <c r="E45" s="50">
        <v>50</v>
      </c>
      <c r="F45" s="50">
        <v>66</v>
      </c>
      <c r="G45" s="50">
        <v>63</v>
      </c>
      <c r="H45" s="50">
        <v>64</v>
      </c>
      <c r="I45" s="50">
        <v>58</v>
      </c>
      <c r="J45" s="50">
        <v>74</v>
      </c>
      <c r="K45" s="53">
        <v>74</v>
      </c>
      <c r="L45" s="54">
        <v>90</v>
      </c>
      <c r="M45" s="50">
        <v>66</v>
      </c>
      <c r="N45" s="50">
        <v>98</v>
      </c>
      <c r="O45" s="50">
        <v>160</v>
      </c>
      <c r="P45" s="50">
        <v>214</v>
      </c>
      <c r="Q45" s="50">
        <v>181</v>
      </c>
      <c r="R45" s="50">
        <v>85</v>
      </c>
      <c r="S45" s="50">
        <v>90</v>
      </c>
      <c r="T45" s="50">
        <v>69</v>
      </c>
      <c r="U45" s="115">
        <v>45</v>
      </c>
      <c r="V45" s="115">
        <v>18</v>
      </c>
      <c r="W45" s="116">
        <v>8</v>
      </c>
      <c r="X45" s="110">
        <v>1</v>
      </c>
    </row>
    <row r="46" spans="1:24" s="45" customFormat="1" ht="13.5" customHeight="1">
      <c r="A46" s="146"/>
      <c r="B46" s="16" t="s">
        <v>1</v>
      </c>
      <c r="C46" s="28">
        <f t="shared" si="1"/>
        <v>1510</v>
      </c>
      <c r="D46" s="56">
        <v>52</v>
      </c>
      <c r="E46" s="56">
        <v>58</v>
      </c>
      <c r="F46" s="56">
        <v>69</v>
      </c>
      <c r="G46" s="56">
        <v>59</v>
      </c>
      <c r="H46" s="56">
        <v>65</v>
      </c>
      <c r="I46" s="56">
        <v>53</v>
      </c>
      <c r="J46" s="56">
        <v>69</v>
      </c>
      <c r="K46" s="65">
        <v>70</v>
      </c>
      <c r="L46" s="60">
        <v>54</v>
      </c>
      <c r="M46" s="56">
        <v>64</v>
      </c>
      <c r="N46" s="56">
        <v>103</v>
      </c>
      <c r="O46" s="56">
        <v>125</v>
      </c>
      <c r="P46" s="56">
        <v>127</v>
      </c>
      <c r="Q46" s="56">
        <v>92</v>
      </c>
      <c r="R46" s="56">
        <v>73</v>
      </c>
      <c r="S46" s="56">
        <v>68</v>
      </c>
      <c r="T46" s="56">
        <v>94</v>
      </c>
      <c r="U46" s="111">
        <v>89</v>
      </c>
      <c r="V46" s="111">
        <v>80</v>
      </c>
      <c r="W46" s="112">
        <v>43</v>
      </c>
      <c r="X46" s="113">
        <v>3</v>
      </c>
    </row>
    <row r="47" spans="1:24" s="45" customFormat="1" ht="13.5" customHeight="1" thickBot="1">
      <c r="A47" s="148"/>
      <c r="B47" s="17" t="s">
        <v>2</v>
      </c>
      <c r="C47" s="29">
        <f t="shared" si="1"/>
        <v>3143</v>
      </c>
      <c r="D47" s="66">
        <f>D45+D46</f>
        <v>111</v>
      </c>
      <c r="E47" s="66">
        <f>E45+E46</f>
        <v>108</v>
      </c>
      <c r="F47" s="66">
        <f aca="true" t="shared" si="16" ref="F47:W47">F45+F46</f>
        <v>135</v>
      </c>
      <c r="G47" s="66">
        <f t="shared" si="16"/>
        <v>122</v>
      </c>
      <c r="H47" s="66">
        <f t="shared" si="16"/>
        <v>129</v>
      </c>
      <c r="I47" s="66">
        <f t="shared" si="16"/>
        <v>111</v>
      </c>
      <c r="J47" s="66">
        <f t="shared" si="16"/>
        <v>143</v>
      </c>
      <c r="K47" s="66">
        <f t="shared" si="16"/>
        <v>144</v>
      </c>
      <c r="L47" s="66">
        <f t="shared" si="16"/>
        <v>144</v>
      </c>
      <c r="M47" s="66">
        <f t="shared" si="16"/>
        <v>130</v>
      </c>
      <c r="N47" s="66">
        <f t="shared" si="16"/>
        <v>201</v>
      </c>
      <c r="O47" s="66">
        <f t="shared" si="16"/>
        <v>285</v>
      </c>
      <c r="P47" s="66">
        <f t="shared" si="16"/>
        <v>341</v>
      </c>
      <c r="Q47" s="66">
        <f t="shared" si="16"/>
        <v>273</v>
      </c>
      <c r="R47" s="66">
        <f t="shared" si="16"/>
        <v>158</v>
      </c>
      <c r="S47" s="66">
        <f t="shared" si="16"/>
        <v>158</v>
      </c>
      <c r="T47" s="66">
        <f t="shared" si="16"/>
        <v>163</v>
      </c>
      <c r="U47" s="66">
        <f t="shared" si="16"/>
        <v>134</v>
      </c>
      <c r="V47" s="66">
        <f t="shared" si="16"/>
        <v>98</v>
      </c>
      <c r="W47" s="66">
        <f t="shared" si="16"/>
        <v>51</v>
      </c>
      <c r="X47" s="114">
        <f>X45+X46</f>
        <v>4</v>
      </c>
    </row>
    <row r="48" spans="1:24" s="45" customFormat="1" ht="13.5" customHeight="1">
      <c r="A48" s="146" t="s">
        <v>37</v>
      </c>
      <c r="B48" s="15" t="s">
        <v>0</v>
      </c>
      <c r="C48" s="14">
        <f t="shared" si="1"/>
        <v>1024</v>
      </c>
      <c r="D48" s="50">
        <v>35</v>
      </c>
      <c r="E48" s="50">
        <v>46</v>
      </c>
      <c r="F48" s="50">
        <v>49</v>
      </c>
      <c r="G48" s="50">
        <v>47</v>
      </c>
      <c r="H48" s="50">
        <v>36</v>
      </c>
      <c r="I48" s="50">
        <v>41</v>
      </c>
      <c r="J48" s="50">
        <v>44</v>
      </c>
      <c r="K48" s="53">
        <v>62</v>
      </c>
      <c r="L48" s="54">
        <v>59</v>
      </c>
      <c r="M48" s="50">
        <v>48</v>
      </c>
      <c r="N48" s="50">
        <v>72</v>
      </c>
      <c r="O48" s="50">
        <v>90</v>
      </c>
      <c r="P48" s="50">
        <v>122</v>
      </c>
      <c r="Q48" s="50">
        <v>90</v>
      </c>
      <c r="R48" s="50">
        <v>45</v>
      </c>
      <c r="S48" s="50">
        <v>50</v>
      </c>
      <c r="T48" s="50">
        <v>49</v>
      </c>
      <c r="U48" s="115">
        <v>30</v>
      </c>
      <c r="V48" s="115">
        <v>7</v>
      </c>
      <c r="W48" s="116">
        <v>1</v>
      </c>
      <c r="X48" s="110">
        <v>1</v>
      </c>
    </row>
    <row r="49" spans="1:24" s="45" customFormat="1" ht="13.5" customHeight="1">
      <c r="A49" s="146"/>
      <c r="B49" s="16" t="s">
        <v>1</v>
      </c>
      <c r="C49" s="14">
        <f t="shared" si="1"/>
        <v>848</v>
      </c>
      <c r="D49" s="56">
        <v>34</v>
      </c>
      <c r="E49" s="56">
        <v>39</v>
      </c>
      <c r="F49" s="56">
        <v>40</v>
      </c>
      <c r="G49" s="56">
        <v>34</v>
      </c>
      <c r="H49" s="56">
        <v>32</v>
      </c>
      <c r="I49" s="56">
        <v>31</v>
      </c>
      <c r="J49" s="56">
        <v>33</v>
      </c>
      <c r="K49" s="65">
        <v>38</v>
      </c>
      <c r="L49" s="60">
        <v>55</v>
      </c>
      <c r="M49" s="56">
        <v>38</v>
      </c>
      <c r="N49" s="56">
        <v>45</v>
      </c>
      <c r="O49" s="56">
        <v>74</v>
      </c>
      <c r="P49" s="56">
        <v>72</v>
      </c>
      <c r="Q49" s="56">
        <v>68</v>
      </c>
      <c r="R49" s="56">
        <v>37</v>
      </c>
      <c r="S49" s="56">
        <v>42</v>
      </c>
      <c r="T49" s="56">
        <v>50</v>
      </c>
      <c r="U49" s="111">
        <v>56</v>
      </c>
      <c r="V49" s="111">
        <v>21</v>
      </c>
      <c r="W49" s="112">
        <v>7</v>
      </c>
      <c r="X49" s="113">
        <v>2</v>
      </c>
    </row>
    <row r="50" spans="1:24" s="45" customFormat="1" ht="13.5" customHeight="1" thickBot="1">
      <c r="A50" s="148"/>
      <c r="B50" s="17" t="s">
        <v>2</v>
      </c>
      <c r="C50" s="27">
        <f t="shared" si="1"/>
        <v>1872</v>
      </c>
      <c r="D50" s="66">
        <f>D48+D49</f>
        <v>69</v>
      </c>
      <c r="E50" s="66">
        <f>E48+E49</f>
        <v>85</v>
      </c>
      <c r="F50" s="66">
        <f aca="true" t="shared" si="17" ref="F50:W50">F48+F49</f>
        <v>89</v>
      </c>
      <c r="G50" s="66">
        <f t="shared" si="17"/>
        <v>81</v>
      </c>
      <c r="H50" s="66">
        <f t="shared" si="17"/>
        <v>68</v>
      </c>
      <c r="I50" s="66">
        <f t="shared" si="17"/>
        <v>72</v>
      </c>
      <c r="J50" s="66">
        <f t="shared" si="17"/>
        <v>77</v>
      </c>
      <c r="K50" s="66">
        <f t="shared" si="17"/>
        <v>100</v>
      </c>
      <c r="L50" s="66">
        <f t="shared" si="17"/>
        <v>114</v>
      </c>
      <c r="M50" s="66">
        <f t="shared" si="17"/>
        <v>86</v>
      </c>
      <c r="N50" s="66">
        <f t="shared" si="17"/>
        <v>117</v>
      </c>
      <c r="O50" s="66">
        <f t="shared" si="17"/>
        <v>164</v>
      </c>
      <c r="P50" s="66">
        <f t="shared" si="17"/>
        <v>194</v>
      </c>
      <c r="Q50" s="66">
        <f t="shared" si="17"/>
        <v>158</v>
      </c>
      <c r="R50" s="66">
        <f t="shared" si="17"/>
        <v>82</v>
      </c>
      <c r="S50" s="66">
        <f t="shared" si="17"/>
        <v>92</v>
      </c>
      <c r="T50" s="66">
        <f t="shared" si="17"/>
        <v>99</v>
      </c>
      <c r="U50" s="66">
        <f t="shared" si="17"/>
        <v>86</v>
      </c>
      <c r="V50" s="66">
        <f t="shared" si="17"/>
        <v>28</v>
      </c>
      <c r="W50" s="66">
        <f t="shared" si="17"/>
        <v>8</v>
      </c>
      <c r="X50" s="114">
        <f>X48+X49</f>
        <v>3</v>
      </c>
    </row>
    <row r="51" spans="1:24" s="45" customFormat="1" ht="13.5" customHeight="1">
      <c r="A51" s="146" t="s">
        <v>38</v>
      </c>
      <c r="B51" s="15" t="s">
        <v>0</v>
      </c>
      <c r="C51" s="30">
        <f t="shared" si="1"/>
        <v>4862</v>
      </c>
      <c r="D51" s="50">
        <v>217</v>
      </c>
      <c r="E51" s="50">
        <v>232</v>
      </c>
      <c r="F51" s="50">
        <v>255</v>
      </c>
      <c r="G51" s="50">
        <v>236</v>
      </c>
      <c r="H51" s="50">
        <v>189</v>
      </c>
      <c r="I51" s="50">
        <v>191</v>
      </c>
      <c r="J51" s="50">
        <v>232</v>
      </c>
      <c r="K51" s="53">
        <v>282</v>
      </c>
      <c r="L51" s="54">
        <v>259</v>
      </c>
      <c r="M51" s="50">
        <v>251</v>
      </c>
      <c r="N51" s="50">
        <v>316</v>
      </c>
      <c r="O51" s="50">
        <v>452</v>
      </c>
      <c r="P51" s="50">
        <v>502</v>
      </c>
      <c r="Q51" s="50">
        <v>428</v>
      </c>
      <c r="R51" s="50">
        <v>233</v>
      </c>
      <c r="S51" s="50">
        <v>219</v>
      </c>
      <c r="T51" s="50">
        <v>171</v>
      </c>
      <c r="U51" s="115">
        <v>123</v>
      </c>
      <c r="V51" s="115">
        <v>51</v>
      </c>
      <c r="W51" s="116">
        <v>15</v>
      </c>
      <c r="X51" s="110">
        <v>8</v>
      </c>
    </row>
    <row r="52" spans="1:24" s="45" customFormat="1" ht="13.5" customHeight="1">
      <c r="A52" s="146"/>
      <c r="B52" s="16" t="s">
        <v>1</v>
      </c>
      <c r="C52" s="28">
        <f t="shared" si="1"/>
        <v>4714</v>
      </c>
      <c r="D52" s="56">
        <v>209</v>
      </c>
      <c r="E52" s="56">
        <v>249</v>
      </c>
      <c r="F52" s="56">
        <v>268</v>
      </c>
      <c r="G52" s="56">
        <v>222</v>
      </c>
      <c r="H52" s="56">
        <v>188</v>
      </c>
      <c r="I52" s="56">
        <v>188</v>
      </c>
      <c r="J52" s="56">
        <v>239</v>
      </c>
      <c r="K52" s="65">
        <v>258</v>
      </c>
      <c r="L52" s="60">
        <v>245</v>
      </c>
      <c r="M52" s="56">
        <v>234</v>
      </c>
      <c r="N52" s="56">
        <v>269</v>
      </c>
      <c r="O52" s="56">
        <v>334</v>
      </c>
      <c r="P52" s="56">
        <v>358</v>
      </c>
      <c r="Q52" s="56">
        <v>307</v>
      </c>
      <c r="R52" s="56">
        <v>204</v>
      </c>
      <c r="S52" s="56">
        <v>201</v>
      </c>
      <c r="T52" s="56">
        <v>238</v>
      </c>
      <c r="U52" s="111">
        <v>254</v>
      </c>
      <c r="V52" s="111">
        <v>158</v>
      </c>
      <c r="W52" s="112">
        <v>68</v>
      </c>
      <c r="X52" s="113">
        <v>23</v>
      </c>
    </row>
    <row r="53" spans="1:24" s="45" customFormat="1" ht="13.5" customHeight="1" thickBot="1">
      <c r="A53" s="148"/>
      <c r="B53" s="17" t="s">
        <v>2</v>
      </c>
      <c r="C53" s="29">
        <f t="shared" si="1"/>
        <v>9576</v>
      </c>
      <c r="D53" s="66">
        <f>D51+D52</f>
        <v>426</v>
      </c>
      <c r="E53" s="66">
        <f>E51+E52</f>
        <v>481</v>
      </c>
      <c r="F53" s="66">
        <f aca="true" t="shared" si="18" ref="F53:W53">F51+F52</f>
        <v>523</v>
      </c>
      <c r="G53" s="66">
        <f t="shared" si="18"/>
        <v>458</v>
      </c>
      <c r="H53" s="66">
        <f t="shared" si="18"/>
        <v>377</v>
      </c>
      <c r="I53" s="66">
        <f t="shared" si="18"/>
        <v>379</v>
      </c>
      <c r="J53" s="66">
        <f t="shared" si="18"/>
        <v>471</v>
      </c>
      <c r="K53" s="66">
        <f t="shared" si="18"/>
        <v>540</v>
      </c>
      <c r="L53" s="66">
        <f t="shared" si="18"/>
        <v>504</v>
      </c>
      <c r="M53" s="66">
        <f t="shared" si="18"/>
        <v>485</v>
      </c>
      <c r="N53" s="66">
        <f t="shared" si="18"/>
        <v>585</v>
      </c>
      <c r="O53" s="66">
        <f t="shared" si="18"/>
        <v>786</v>
      </c>
      <c r="P53" s="66">
        <f t="shared" si="18"/>
        <v>860</v>
      </c>
      <c r="Q53" s="66">
        <f t="shared" si="18"/>
        <v>735</v>
      </c>
      <c r="R53" s="66">
        <f t="shared" si="18"/>
        <v>437</v>
      </c>
      <c r="S53" s="66">
        <f t="shared" si="18"/>
        <v>420</v>
      </c>
      <c r="T53" s="66">
        <f t="shared" si="18"/>
        <v>409</v>
      </c>
      <c r="U53" s="66">
        <f t="shared" si="18"/>
        <v>377</v>
      </c>
      <c r="V53" s="66">
        <f t="shared" si="18"/>
        <v>209</v>
      </c>
      <c r="W53" s="66">
        <f t="shared" si="18"/>
        <v>83</v>
      </c>
      <c r="X53" s="114">
        <f>X51+X52</f>
        <v>31</v>
      </c>
    </row>
    <row r="54" spans="1:24" s="45" customFormat="1" ht="13.5" customHeight="1">
      <c r="A54" s="146" t="s">
        <v>39</v>
      </c>
      <c r="B54" s="15" t="s">
        <v>24</v>
      </c>
      <c r="C54" s="14">
        <f t="shared" si="1"/>
        <v>6906</v>
      </c>
      <c r="D54" s="50">
        <v>340</v>
      </c>
      <c r="E54" s="50">
        <v>353</v>
      </c>
      <c r="F54" s="50">
        <v>322</v>
      </c>
      <c r="G54" s="50">
        <v>295</v>
      </c>
      <c r="H54" s="50">
        <v>320</v>
      </c>
      <c r="I54" s="50">
        <v>363</v>
      </c>
      <c r="J54" s="50">
        <v>364</v>
      </c>
      <c r="K54" s="53">
        <v>398</v>
      </c>
      <c r="L54" s="54">
        <v>360</v>
      </c>
      <c r="M54" s="50">
        <v>349</v>
      </c>
      <c r="N54" s="50">
        <v>457</v>
      </c>
      <c r="O54" s="50">
        <v>577</v>
      </c>
      <c r="P54" s="50">
        <v>766</v>
      </c>
      <c r="Q54" s="50">
        <v>587</v>
      </c>
      <c r="R54" s="50">
        <v>333</v>
      </c>
      <c r="S54" s="50">
        <v>269</v>
      </c>
      <c r="T54" s="50">
        <v>196</v>
      </c>
      <c r="U54" s="115">
        <v>176</v>
      </c>
      <c r="V54" s="115">
        <v>54</v>
      </c>
      <c r="W54" s="116">
        <v>22</v>
      </c>
      <c r="X54" s="110">
        <v>5</v>
      </c>
    </row>
    <row r="55" spans="1:24" s="45" customFormat="1" ht="13.5" customHeight="1">
      <c r="A55" s="146"/>
      <c r="B55" s="16" t="s">
        <v>1</v>
      </c>
      <c r="C55" s="14">
        <f t="shared" si="1"/>
        <v>6634</v>
      </c>
      <c r="D55" s="56">
        <v>324</v>
      </c>
      <c r="E55" s="56">
        <v>304</v>
      </c>
      <c r="F55" s="56">
        <v>299</v>
      </c>
      <c r="G55" s="56">
        <v>288</v>
      </c>
      <c r="H55" s="56">
        <v>329</v>
      </c>
      <c r="I55" s="56">
        <v>324</v>
      </c>
      <c r="J55" s="56">
        <v>359</v>
      </c>
      <c r="K55" s="65">
        <v>352</v>
      </c>
      <c r="L55" s="60">
        <v>325</v>
      </c>
      <c r="M55" s="56">
        <v>311</v>
      </c>
      <c r="N55" s="56">
        <v>372</v>
      </c>
      <c r="O55" s="56">
        <v>507</v>
      </c>
      <c r="P55" s="56">
        <v>560</v>
      </c>
      <c r="Q55" s="56">
        <v>432</v>
      </c>
      <c r="R55" s="56">
        <v>279</v>
      </c>
      <c r="S55" s="56">
        <v>296</v>
      </c>
      <c r="T55" s="56">
        <v>328</v>
      </c>
      <c r="U55" s="111">
        <v>329</v>
      </c>
      <c r="V55" s="111">
        <v>192</v>
      </c>
      <c r="W55" s="112">
        <v>98</v>
      </c>
      <c r="X55" s="113">
        <v>26</v>
      </c>
    </row>
    <row r="56" spans="1:24" s="45" customFormat="1" ht="13.5" customHeight="1" thickBot="1">
      <c r="A56" s="148"/>
      <c r="B56" s="17" t="s">
        <v>2</v>
      </c>
      <c r="C56" s="27">
        <f t="shared" si="1"/>
        <v>13540</v>
      </c>
      <c r="D56" s="66">
        <f>D54+D55</f>
        <v>664</v>
      </c>
      <c r="E56" s="66">
        <f>E54+E55</f>
        <v>657</v>
      </c>
      <c r="F56" s="66">
        <f aca="true" t="shared" si="19" ref="F56:W56">F54+F55</f>
        <v>621</v>
      </c>
      <c r="G56" s="66">
        <f t="shared" si="19"/>
        <v>583</v>
      </c>
      <c r="H56" s="66">
        <f t="shared" si="19"/>
        <v>649</v>
      </c>
      <c r="I56" s="66">
        <f t="shared" si="19"/>
        <v>687</v>
      </c>
      <c r="J56" s="66">
        <f t="shared" si="19"/>
        <v>723</v>
      </c>
      <c r="K56" s="66">
        <f t="shared" si="19"/>
        <v>750</v>
      </c>
      <c r="L56" s="66">
        <f t="shared" si="19"/>
        <v>685</v>
      </c>
      <c r="M56" s="66">
        <f t="shared" si="19"/>
        <v>660</v>
      </c>
      <c r="N56" s="66">
        <f t="shared" si="19"/>
        <v>829</v>
      </c>
      <c r="O56" s="66">
        <f t="shared" si="19"/>
        <v>1084</v>
      </c>
      <c r="P56" s="66">
        <f t="shared" si="19"/>
        <v>1326</v>
      </c>
      <c r="Q56" s="66">
        <f t="shared" si="19"/>
        <v>1019</v>
      </c>
      <c r="R56" s="66">
        <f t="shared" si="19"/>
        <v>612</v>
      </c>
      <c r="S56" s="66">
        <f t="shared" si="19"/>
        <v>565</v>
      </c>
      <c r="T56" s="66">
        <f t="shared" si="19"/>
        <v>524</v>
      </c>
      <c r="U56" s="66">
        <f t="shared" si="19"/>
        <v>505</v>
      </c>
      <c r="V56" s="66">
        <f t="shared" si="19"/>
        <v>246</v>
      </c>
      <c r="W56" s="66">
        <f t="shared" si="19"/>
        <v>120</v>
      </c>
      <c r="X56" s="114">
        <f>X54+X55</f>
        <v>31</v>
      </c>
    </row>
    <row r="57" spans="1:24" s="45" customFormat="1" ht="13.5" customHeight="1">
      <c r="A57" s="146" t="s">
        <v>40</v>
      </c>
      <c r="B57" s="15" t="s">
        <v>0</v>
      </c>
      <c r="C57" s="30">
        <f>SUM(D57:X57)</f>
        <v>5299</v>
      </c>
      <c r="D57" s="50">
        <v>235</v>
      </c>
      <c r="E57" s="50">
        <v>255</v>
      </c>
      <c r="F57" s="50">
        <v>300</v>
      </c>
      <c r="G57" s="50">
        <v>290</v>
      </c>
      <c r="H57" s="50">
        <v>298</v>
      </c>
      <c r="I57" s="50">
        <v>298</v>
      </c>
      <c r="J57" s="50">
        <v>309</v>
      </c>
      <c r="K57" s="53">
        <v>345</v>
      </c>
      <c r="L57" s="54">
        <v>392</v>
      </c>
      <c r="M57" s="50">
        <v>318</v>
      </c>
      <c r="N57" s="50">
        <v>379</v>
      </c>
      <c r="O57" s="50">
        <v>389</v>
      </c>
      <c r="P57" s="50">
        <v>452</v>
      </c>
      <c r="Q57" s="50">
        <v>365</v>
      </c>
      <c r="R57" s="50">
        <v>199</v>
      </c>
      <c r="S57" s="50">
        <v>190</v>
      </c>
      <c r="T57" s="50">
        <v>153</v>
      </c>
      <c r="U57" s="115">
        <v>84</v>
      </c>
      <c r="V57" s="115">
        <v>36</v>
      </c>
      <c r="W57" s="116">
        <v>11</v>
      </c>
      <c r="X57" s="110">
        <v>1</v>
      </c>
    </row>
    <row r="58" spans="1:24" s="45" customFormat="1" ht="13.5" customHeight="1">
      <c r="A58" s="146"/>
      <c r="B58" s="16" t="s">
        <v>1</v>
      </c>
      <c r="C58" s="28">
        <f t="shared" si="1"/>
        <v>5089</v>
      </c>
      <c r="D58" s="56">
        <v>244</v>
      </c>
      <c r="E58" s="56">
        <v>278</v>
      </c>
      <c r="F58" s="56">
        <v>229</v>
      </c>
      <c r="G58" s="56">
        <v>275</v>
      </c>
      <c r="H58" s="56">
        <v>275</v>
      </c>
      <c r="I58" s="56">
        <v>267</v>
      </c>
      <c r="J58" s="56">
        <v>302</v>
      </c>
      <c r="K58" s="65">
        <v>304</v>
      </c>
      <c r="L58" s="60">
        <v>380</v>
      </c>
      <c r="M58" s="56">
        <v>316</v>
      </c>
      <c r="N58" s="56">
        <v>283</v>
      </c>
      <c r="O58" s="56">
        <v>308</v>
      </c>
      <c r="P58" s="56">
        <v>351</v>
      </c>
      <c r="Q58" s="56">
        <v>295</v>
      </c>
      <c r="R58" s="56">
        <v>197</v>
      </c>
      <c r="S58" s="56">
        <v>214</v>
      </c>
      <c r="T58" s="56">
        <v>217</v>
      </c>
      <c r="U58" s="111">
        <v>180</v>
      </c>
      <c r="V58" s="111">
        <v>120</v>
      </c>
      <c r="W58" s="112">
        <v>46</v>
      </c>
      <c r="X58" s="113">
        <v>8</v>
      </c>
    </row>
    <row r="59" spans="1:24" s="45" customFormat="1" ht="13.5" customHeight="1" thickBot="1">
      <c r="A59" s="148"/>
      <c r="B59" s="17" t="s">
        <v>2</v>
      </c>
      <c r="C59" s="29">
        <f t="shared" si="1"/>
        <v>10388</v>
      </c>
      <c r="D59" s="66">
        <f>D57+D58</f>
        <v>479</v>
      </c>
      <c r="E59" s="66">
        <f>E57+E58</f>
        <v>533</v>
      </c>
      <c r="F59" s="66">
        <f aca="true" t="shared" si="20" ref="F59:W59">F57+F58</f>
        <v>529</v>
      </c>
      <c r="G59" s="66">
        <f t="shared" si="20"/>
        <v>565</v>
      </c>
      <c r="H59" s="66">
        <f t="shared" si="20"/>
        <v>573</v>
      </c>
      <c r="I59" s="66">
        <f t="shared" si="20"/>
        <v>565</v>
      </c>
      <c r="J59" s="66">
        <f t="shared" si="20"/>
        <v>611</v>
      </c>
      <c r="K59" s="66">
        <f t="shared" si="20"/>
        <v>649</v>
      </c>
      <c r="L59" s="66">
        <f t="shared" si="20"/>
        <v>772</v>
      </c>
      <c r="M59" s="66">
        <f t="shared" si="20"/>
        <v>634</v>
      </c>
      <c r="N59" s="66">
        <f t="shared" si="20"/>
        <v>662</v>
      </c>
      <c r="O59" s="66">
        <f t="shared" si="20"/>
        <v>697</v>
      </c>
      <c r="P59" s="66">
        <f t="shared" si="20"/>
        <v>803</v>
      </c>
      <c r="Q59" s="66">
        <f t="shared" si="20"/>
        <v>660</v>
      </c>
      <c r="R59" s="66">
        <f t="shared" si="20"/>
        <v>396</v>
      </c>
      <c r="S59" s="66">
        <f t="shared" si="20"/>
        <v>404</v>
      </c>
      <c r="T59" s="66">
        <f t="shared" si="20"/>
        <v>370</v>
      </c>
      <c r="U59" s="66">
        <f t="shared" si="20"/>
        <v>264</v>
      </c>
      <c r="V59" s="66">
        <f t="shared" si="20"/>
        <v>156</v>
      </c>
      <c r="W59" s="66">
        <f t="shared" si="20"/>
        <v>57</v>
      </c>
      <c r="X59" s="114">
        <f>X57+X58</f>
        <v>9</v>
      </c>
    </row>
    <row r="60" spans="1:24" s="45" customFormat="1" ht="13.5" customHeight="1">
      <c r="A60" s="146" t="s">
        <v>41</v>
      </c>
      <c r="B60" s="15" t="s">
        <v>0</v>
      </c>
      <c r="C60" s="14">
        <f t="shared" si="1"/>
        <v>2959</v>
      </c>
      <c r="D60" s="50">
        <v>192</v>
      </c>
      <c r="E60" s="50">
        <v>219</v>
      </c>
      <c r="F60" s="50">
        <v>188</v>
      </c>
      <c r="G60" s="50">
        <v>185</v>
      </c>
      <c r="H60" s="50">
        <v>140</v>
      </c>
      <c r="I60" s="50">
        <v>148</v>
      </c>
      <c r="J60" s="50">
        <v>166</v>
      </c>
      <c r="K60" s="53">
        <v>187</v>
      </c>
      <c r="L60" s="54">
        <v>237</v>
      </c>
      <c r="M60" s="50">
        <v>163</v>
      </c>
      <c r="N60" s="50">
        <v>146</v>
      </c>
      <c r="O60" s="50">
        <v>187</v>
      </c>
      <c r="P60" s="50">
        <v>223</v>
      </c>
      <c r="Q60" s="50">
        <v>205</v>
      </c>
      <c r="R60" s="50">
        <v>128</v>
      </c>
      <c r="S60" s="50">
        <v>109</v>
      </c>
      <c r="T60" s="50">
        <v>77</v>
      </c>
      <c r="U60" s="115">
        <v>36</v>
      </c>
      <c r="V60" s="115">
        <v>15</v>
      </c>
      <c r="W60" s="116">
        <v>6</v>
      </c>
      <c r="X60" s="110">
        <v>2</v>
      </c>
    </row>
    <row r="61" spans="1:24" s="45" customFormat="1" ht="13.5" customHeight="1">
      <c r="A61" s="146"/>
      <c r="B61" s="16" t="s">
        <v>1</v>
      </c>
      <c r="C61" s="14">
        <f t="shared" si="1"/>
        <v>2935</v>
      </c>
      <c r="D61" s="56">
        <v>187</v>
      </c>
      <c r="E61" s="56">
        <v>201</v>
      </c>
      <c r="F61" s="56">
        <v>169</v>
      </c>
      <c r="G61" s="56">
        <v>152</v>
      </c>
      <c r="H61" s="56">
        <v>143</v>
      </c>
      <c r="I61" s="56">
        <v>148</v>
      </c>
      <c r="J61" s="56">
        <v>174</v>
      </c>
      <c r="K61" s="65">
        <v>193</v>
      </c>
      <c r="L61" s="60">
        <v>215</v>
      </c>
      <c r="M61" s="56">
        <v>145</v>
      </c>
      <c r="N61" s="56">
        <v>132</v>
      </c>
      <c r="O61" s="56">
        <v>153</v>
      </c>
      <c r="P61" s="56">
        <v>209</v>
      </c>
      <c r="Q61" s="56">
        <v>181</v>
      </c>
      <c r="R61" s="56">
        <v>120</v>
      </c>
      <c r="S61" s="56">
        <v>107</v>
      </c>
      <c r="T61" s="56">
        <v>115</v>
      </c>
      <c r="U61" s="111">
        <v>100</v>
      </c>
      <c r="V61" s="111">
        <v>56</v>
      </c>
      <c r="W61" s="112">
        <v>31</v>
      </c>
      <c r="X61" s="113">
        <v>4</v>
      </c>
    </row>
    <row r="62" spans="1:24" s="45" customFormat="1" ht="13.5" customHeight="1" thickBot="1">
      <c r="A62" s="148"/>
      <c r="B62" s="17" t="s">
        <v>2</v>
      </c>
      <c r="C62" s="27">
        <f t="shared" si="1"/>
        <v>5894</v>
      </c>
      <c r="D62" s="66">
        <f>D60+D61</f>
        <v>379</v>
      </c>
      <c r="E62" s="66">
        <f>E60+E61</f>
        <v>420</v>
      </c>
      <c r="F62" s="66">
        <f aca="true" t="shared" si="21" ref="F62:W62">F60+F61</f>
        <v>357</v>
      </c>
      <c r="G62" s="66">
        <f t="shared" si="21"/>
        <v>337</v>
      </c>
      <c r="H62" s="66">
        <f t="shared" si="21"/>
        <v>283</v>
      </c>
      <c r="I62" s="66">
        <f t="shared" si="21"/>
        <v>296</v>
      </c>
      <c r="J62" s="66">
        <f t="shared" si="21"/>
        <v>340</v>
      </c>
      <c r="K62" s="66">
        <f t="shared" si="21"/>
        <v>380</v>
      </c>
      <c r="L62" s="66">
        <f t="shared" si="21"/>
        <v>452</v>
      </c>
      <c r="M62" s="66">
        <f t="shared" si="21"/>
        <v>308</v>
      </c>
      <c r="N62" s="66">
        <f t="shared" si="21"/>
        <v>278</v>
      </c>
      <c r="O62" s="66">
        <f t="shared" si="21"/>
        <v>340</v>
      </c>
      <c r="P62" s="66">
        <f t="shared" si="21"/>
        <v>432</v>
      </c>
      <c r="Q62" s="66">
        <f t="shared" si="21"/>
        <v>386</v>
      </c>
      <c r="R62" s="66">
        <f t="shared" si="21"/>
        <v>248</v>
      </c>
      <c r="S62" s="66">
        <f t="shared" si="21"/>
        <v>216</v>
      </c>
      <c r="T62" s="66">
        <f t="shared" si="21"/>
        <v>192</v>
      </c>
      <c r="U62" s="66">
        <f t="shared" si="21"/>
        <v>136</v>
      </c>
      <c r="V62" s="66">
        <f t="shared" si="21"/>
        <v>71</v>
      </c>
      <c r="W62" s="66">
        <f t="shared" si="21"/>
        <v>37</v>
      </c>
      <c r="X62" s="114">
        <f>X60+X61</f>
        <v>6</v>
      </c>
    </row>
    <row r="63" spans="1:24" s="45" customFormat="1" ht="13.5" customHeight="1">
      <c r="A63" s="146" t="s">
        <v>42</v>
      </c>
      <c r="B63" s="15" t="s">
        <v>0</v>
      </c>
      <c r="C63" s="30">
        <f t="shared" si="1"/>
        <v>5642</v>
      </c>
      <c r="D63" s="50">
        <v>378</v>
      </c>
      <c r="E63" s="50">
        <v>332</v>
      </c>
      <c r="F63" s="50">
        <v>320</v>
      </c>
      <c r="G63" s="50">
        <v>334</v>
      </c>
      <c r="H63" s="50">
        <v>288</v>
      </c>
      <c r="I63" s="50">
        <v>271</v>
      </c>
      <c r="J63" s="50">
        <v>312</v>
      </c>
      <c r="K63" s="53">
        <v>356</v>
      </c>
      <c r="L63" s="54">
        <v>423</v>
      </c>
      <c r="M63" s="50">
        <v>359</v>
      </c>
      <c r="N63" s="50">
        <v>351</v>
      </c>
      <c r="O63" s="50">
        <v>351</v>
      </c>
      <c r="P63" s="50">
        <v>395</v>
      </c>
      <c r="Q63" s="50">
        <v>372</v>
      </c>
      <c r="R63" s="50">
        <v>256</v>
      </c>
      <c r="S63" s="50">
        <v>242</v>
      </c>
      <c r="T63" s="50">
        <v>193</v>
      </c>
      <c r="U63" s="115">
        <v>75</v>
      </c>
      <c r="V63" s="115">
        <v>26</v>
      </c>
      <c r="W63" s="116">
        <v>7</v>
      </c>
      <c r="X63" s="110">
        <v>1</v>
      </c>
    </row>
    <row r="64" spans="1:24" s="45" customFormat="1" ht="13.5" customHeight="1">
      <c r="A64" s="146"/>
      <c r="B64" s="16" t="s">
        <v>1</v>
      </c>
      <c r="C64" s="28">
        <f t="shared" si="1"/>
        <v>5760</v>
      </c>
      <c r="D64" s="56">
        <v>334</v>
      </c>
      <c r="E64" s="56">
        <v>338</v>
      </c>
      <c r="F64" s="56">
        <v>323</v>
      </c>
      <c r="G64" s="56">
        <v>295</v>
      </c>
      <c r="H64" s="56">
        <v>272</v>
      </c>
      <c r="I64" s="56">
        <v>268</v>
      </c>
      <c r="J64" s="56">
        <v>325</v>
      </c>
      <c r="K64" s="65">
        <v>330</v>
      </c>
      <c r="L64" s="60">
        <v>364</v>
      </c>
      <c r="M64" s="56">
        <v>316</v>
      </c>
      <c r="N64" s="56">
        <v>307</v>
      </c>
      <c r="O64" s="56">
        <v>303</v>
      </c>
      <c r="P64" s="56">
        <v>372</v>
      </c>
      <c r="Q64" s="56">
        <v>377</v>
      </c>
      <c r="R64" s="56">
        <v>298</v>
      </c>
      <c r="S64" s="56">
        <v>312</v>
      </c>
      <c r="T64" s="56">
        <v>253</v>
      </c>
      <c r="U64" s="111">
        <v>202</v>
      </c>
      <c r="V64" s="111">
        <v>108</v>
      </c>
      <c r="W64" s="112">
        <v>50</v>
      </c>
      <c r="X64" s="113">
        <v>13</v>
      </c>
    </row>
    <row r="65" spans="1:24" s="45" customFormat="1" ht="13.5" customHeight="1" thickBot="1">
      <c r="A65" s="148"/>
      <c r="B65" s="17" t="s">
        <v>2</v>
      </c>
      <c r="C65" s="29">
        <f t="shared" si="1"/>
        <v>11402</v>
      </c>
      <c r="D65" s="66">
        <f>D63+D64</f>
        <v>712</v>
      </c>
      <c r="E65" s="66">
        <f>E63+E64</f>
        <v>670</v>
      </c>
      <c r="F65" s="66">
        <f aca="true" t="shared" si="22" ref="F65:W65">F63+F64</f>
        <v>643</v>
      </c>
      <c r="G65" s="66">
        <f t="shared" si="22"/>
        <v>629</v>
      </c>
      <c r="H65" s="66">
        <f t="shared" si="22"/>
        <v>560</v>
      </c>
      <c r="I65" s="66">
        <f t="shared" si="22"/>
        <v>539</v>
      </c>
      <c r="J65" s="66">
        <f t="shared" si="22"/>
        <v>637</v>
      </c>
      <c r="K65" s="66">
        <f t="shared" si="22"/>
        <v>686</v>
      </c>
      <c r="L65" s="66">
        <f t="shared" si="22"/>
        <v>787</v>
      </c>
      <c r="M65" s="66">
        <f t="shared" si="22"/>
        <v>675</v>
      </c>
      <c r="N65" s="66">
        <f t="shared" si="22"/>
        <v>658</v>
      </c>
      <c r="O65" s="66">
        <f t="shared" si="22"/>
        <v>654</v>
      </c>
      <c r="P65" s="66">
        <f t="shared" si="22"/>
        <v>767</v>
      </c>
      <c r="Q65" s="66">
        <f t="shared" si="22"/>
        <v>749</v>
      </c>
      <c r="R65" s="66">
        <f t="shared" si="22"/>
        <v>554</v>
      </c>
      <c r="S65" s="66">
        <f t="shared" si="22"/>
        <v>554</v>
      </c>
      <c r="T65" s="66">
        <f t="shared" si="22"/>
        <v>446</v>
      </c>
      <c r="U65" s="66">
        <f t="shared" si="22"/>
        <v>277</v>
      </c>
      <c r="V65" s="66">
        <f t="shared" si="22"/>
        <v>134</v>
      </c>
      <c r="W65" s="66">
        <f t="shared" si="22"/>
        <v>57</v>
      </c>
      <c r="X65" s="114">
        <f>X63+X64</f>
        <v>14</v>
      </c>
    </row>
    <row r="66" spans="1:24" s="45" customFormat="1" ht="13.5" customHeight="1">
      <c r="A66" s="146" t="s">
        <v>43</v>
      </c>
      <c r="B66" s="15" t="s">
        <v>0</v>
      </c>
      <c r="C66" s="14">
        <f t="shared" si="1"/>
        <v>2378</v>
      </c>
      <c r="D66" s="50">
        <v>97</v>
      </c>
      <c r="E66" s="50">
        <v>114</v>
      </c>
      <c r="F66" s="50">
        <v>113</v>
      </c>
      <c r="G66" s="50">
        <v>115</v>
      </c>
      <c r="H66" s="50">
        <v>87</v>
      </c>
      <c r="I66" s="50">
        <v>93</v>
      </c>
      <c r="J66" s="50">
        <v>124</v>
      </c>
      <c r="K66" s="53">
        <v>122</v>
      </c>
      <c r="L66" s="54">
        <v>143</v>
      </c>
      <c r="M66" s="50">
        <v>108</v>
      </c>
      <c r="N66" s="50">
        <v>172</v>
      </c>
      <c r="O66" s="50">
        <v>259</v>
      </c>
      <c r="P66" s="50">
        <v>255</v>
      </c>
      <c r="Q66" s="50">
        <v>164</v>
      </c>
      <c r="R66" s="50">
        <v>98</v>
      </c>
      <c r="S66" s="50">
        <v>133</v>
      </c>
      <c r="T66" s="50">
        <v>117</v>
      </c>
      <c r="U66" s="115">
        <v>49</v>
      </c>
      <c r="V66" s="115">
        <v>13</v>
      </c>
      <c r="W66" s="116">
        <v>1</v>
      </c>
      <c r="X66" s="110">
        <v>1</v>
      </c>
    </row>
    <row r="67" spans="1:24" s="45" customFormat="1" ht="13.5" customHeight="1">
      <c r="A67" s="146"/>
      <c r="B67" s="16" t="s">
        <v>1</v>
      </c>
      <c r="C67" s="14">
        <f t="shared" si="1"/>
        <v>2308</v>
      </c>
      <c r="D67" s="56">
        <v>97</v>
      </c>
      <c r="E67" s="56">
        <v>87</v>
      </c>
      <c r="F67" s="56">
        <v>113</v>
      </c>
      <c r="G67" s="56">
        <v>99</v>
      </c>
      <c r="H67" s="56">
        <v>70</v>
      </c>
      <c r="I67" s="56">
        <v>84</v>
      </c>
      <c r="J67" s="56">
        <v>91</v>
      </c>
      <c r="K67" s="65">
        <v>120</v>
      </c>
      <c r="L67" s="60">
        <v>104</v>
      </c>
      <c r="M67" s="56">
        <v>104</v>
      </c>
      <c r="N67" s="56">
        <v>137</v>
      </c>
      <c r="O67" s="56">
        <v>213</v>
      </c>
      <c r="P67" s="56">
        <v>196</v>
      </c>
      <c r="Q67" s="56">
        <v>143</v>
      </c>
      <c r="R67" s="56">
        <v>121</v>
      </c>
      <c r="S67" s="56">
        <v>155</v>
      </c>
      <c r="T67" s="56">
        <v>151</v>
      </c>
      <c r="U67" s="111">
        <v>118</v>
      </c>
      <c r="V67" s="111">
        <v>66</v>
      </c>
      <c r="W67" s="112">
        <v>34</v>
      </c>
      <c r="X67" s="113">
        <v>5</v>
      </c>
    </row>
    <row r="68" spans="1:24" s="45" customFormat="1" ht="13.5" customHeight="1" thickBot="1">
      <c r="A68" s="148"/>
      <c r="B68" s="17" t="s">
        <v>2</v>
      </c>
      <c r="C68" s="27">
        <f t="shared" si="1"/>
        <v>4686</v>
      </c>
      <c r="D68" s="66">
        <f>D66+D67</f>
        <v>194</v>
      </c>
      <c r="E68" s="66">
        <f>E66+E67</f>
        <v>201</v>
      </c>
      <c r="F68" s="66">
        <f aca="true" t="shared" si="23" ref="F68:W68">F66+F67</f>
        <v>226</v>
      </c>
      <c r="G68" s="66">
        <f t="shared" si="23"/>
        <v>214</v>
      </c>
      <c r="H68" s="66">
        <f t="shared" si="23"/>
        <v>157</v>
      </c>
      <c r="I68" s="66">
        <f t="shared" si="23"/>
        <v>177</v>
      </c>
      <c r="J68" s="66">
        <f t="shared" si="23"/>
        <v>215</v>
      </c>
      <c r="K68" s="66">
        <f t="shared" si="23"/>
        <v>242</v>
      </c>
      <c r="L68" s="66">
        <f t="shared" si="23"/>
        <v>247</v>
      </c>
      <c r="M68" s="66">
        <f t="shared" si="23"/>
        <v>212</v>
      </c>
      <c r="N68" s="66">
        <f t="shared" si="23"/>
        <v>309</v>
      </c>
      <c r="O68" s="66">
        <f t="shared" si="23"/>
        <v>472</v>
      </c>
      <c r="P68" s="66">
        <f t="shared" si="23"/>
        <v>451</v>
      </c>
      <c r="Q68" s="66">
        <f t="shared" si="23"/>
        <v>307</v>
      </c>
      <c r="R68" s="66">
        <f t="shared" si="23"/>
        <v>219</v>
      </c>
      <c r="S68" s="66">
        <f t="shared" si="23"/>
        <v>288</v>
      </c>
      <c r="T68" s="66">
        <f t="shared" si="23"/>
        <v>268</v>
      </c>
      <c r="U68" s="66">
        <f t="shared" si="23"/>
        <v>167</v>
      </c>
      <c r="V68" s="66">
        <f t="shared" si="23"/>
        <v>79</v>
      </c>
      <c r="W68" s="66">
        <f t="shared" si="23"/>
        <v>35</v>
      </c>
      <c r="X68" s="114">
        <f>X66+X67</f>
        <v>6</v>
      </c>
    </row>
    <row r="69" spans="1:24" s="45" customFormat="1" ht="13.5" customHeight="1">
      <c r="A69" s="146" t="s">
        <v>44</v>
      </c>
      <c r="B69" s="15" t="s">
        <v>0</v>
      </c>
      <c r="C69" s="30">
        <f t="shared" si="1"/>
        <v>20157</v>
      </c>
      <c r="D69" s="50">
        <v>1198</v>
      </c>
      <c r="E69" s="50">
        <v>1257</v>
      </c>
      <c r="F69" s="50">
        <v>1320</v>
      </c>
      <c r="G69" s="50">
        <v>1340</v>
      </c>
      <c r="H69" s="50">
        <v>1134</v>
      </c>
      <c r="I69" s="50">
        <v>1118</v>
      </c>
      <c r="J69" s="50">
        <v>1164</v>
      </c>
      <c r="K69" s="53">
        <v>1304</v>
      </c>
      <c r="L69" s="54">
        <v>1546</v>
      </c>
      <c r="M69" s="50">
        <v>1330</v>
      </c>
      <c r="N69" s="50">
        <v>1295</v>
      </c>
      <c r="O69" s="50">
        <v>1310</v>
      </c>
      <c r="P69" s="50">
        <v>1457</v>
      </c>
      <c r="Q69" s="50">
        <v>1075</v>
      </c>
      <c r="R69" s="50">
        <v>736</v>
      </c>
      <c r="S69" s="50">
        <v>724</v>
      </c>
      <c r="T69" s="50">
        <v>541</v>
      </c>
      <c r="U69" s="115">
        <v>202</v>
      </c>
      <c r="V69" s="115">
        <v>83</v>
      </c>
      <c r="W69" s="116">
        <v>22</v>
      </c>
      <c r="X69" s="110">
        <v>1</v>
      </c>
    </row>
    <row r="70" spans="1:24" s="45" customFormat="1" ht="13.5" customHeight="1">
      <c r="A70" s="146"/>
      <c r="B70" s="16" t="s">
        <v>1</v>
      </c>
      <c r="C70" s="28">
        <f t="shared" si="1"/>
        <v>20588</v>
      </c>
      <c r="D70" s="56">
        <v>1136</v>
      </c>
      <c r="E70" s="56">
        <v>1187</v>
      </c>
      <c r="F70" s="56">
        <v>1249</v>
      </c>
      <c r="G70" s="56">
        <v>1202</v>
      </c>
      <c r="H70" s="56">
        <v>1100</v>
      </c>
      <c r="I70" s="56">
        <v>1076</v>
      </c>
      <c r="J70" s="56">
        <v>1220</v>
      </c>
      <c r="K70" s="65">
        <v>1408</v>
      </c>
      <c r="L70" s="60">
        <v>1534</v>
      </c>
      <c r="M70" s="56">
        <v>1346</v>
      </c>
      <c r="N70" s="56">
        <v>1320</v>
      </c>
      <c r="O70" s="56">
        <v>1280</v>
      </c>
      <c r="P70" s="56">
        <v>1338</v>
      </c>
      <c r="Q70" s="56">
        <v>1055</v>
      </c>
      <c r="R70" s="56">
        <v>790</v>
      </c>
      <c r="S70" s="56">
        <v>821</v>
      </c>
      <c r="T70" s="56">
        <v>713</v>
      </c>
      <c r="U70" s="111">
        <v>455</v>
      </c>
      <c r="V70" s="111">
        <v>259</v>
      </c>
      <c r="W70" s="112">
        <v>79</v>
      </c>
      <c r="X70" s="113">
        <v>20</v>
      </c>
    </row>
    <row r="71" spans="1:24" s="45" customFormat="1" ht="13.5" customHeight="1" thickBot="1">
      <c r="A71" s="148"/>
      <c r="B71" s="17" t="s">
        <v>2</v>
      </c>
      <c r="C71" s="29">
        <f aca="true" t="shared" si="24" ref="C71:C131">SUM(D71:X71)</f>
        <v>40745</v>
      </c>
      <c r="D71" s="66">
        <f>D69+D70</f>
        <v>2334</v>
      </c>
      <c r="E71" s="66">
        <f>E69+E70</f>
        <v>2444</v>
      </c>
      <c r="F71" s="66">
        <f aca="true" t="shared" si="25" ref="F71:W71">F69+F70</f>
        <v>2569</v>
      </c>
      <c r="G71" s="66">
        <f t="shared" si="25"/>
        <v>2542</v>
      </c>
      <c r="H71" s="66">
        <f t="shared" si="25"/>
        <v>2234</v>
      </c>
      <c r="I71" s="66">
        <f t="shared" si="25"/>
        <v>2194</v>
      </c>
      <c r="J71" s="66">
        <f t="shared" si="25"/>
        <v>2384</v>
      </c>
      <c r="K71" s="66">
        <f t="shared" si="25"/>
        <v>2712</v>
      </c>
      <c r="L71" s="66">
        <f t="shared" si="25"/>
        <v>3080</v>
      </c>
      <c r="M71" s="66">
        <f t="shared" si="25"/>
        <v>2676</v>
      </c>
      <c r="N71" s="66">
        <f t="shared" si="25"/>
        <v>2615</v>
      </c>
      <c r="O71" s="66">
        <f t="shared" si="25"/>
        <v>2590</v>
      </c>
      <c r="P71" s="66">
        <f t="shared" si="25"/>
        <v>2795</v>
      </c>
      <c r="Q71" s="66">
        <f t="shared" si="25"/>
        <v>2130</v>
      </c>
      <c r="R71" s="66">
        <f t="shared" si="25"/>
        <v>1526</v>
      </c>
      <c r="S71" s="66">
        <f t="shared" si="25"/>
        <v>1545</v>
      </c>
      <c r="T71" s="66">
        <f t="shared" si="25"/>
        <v>1254</v>
      </c>
      <c r="U71" s="66">
        <f t="shared" si="25"/>
        <v>657</v>
      </c>
      <c r="V71" s="66">
        <f t="shared" si="25"/>
        <v>342</v>
      </c>
      <c r="W71" s="66">
        <f t="shared" si="25"/>
        <v>101</v>
      </c>
      <c r="X71" s="114">
        <f>X69+X70</f>
        <v>21</v>
      </c>
    </row>
    <row r="72" spans="1:24" s="45" customFormat="1" ht="13.5" customHeight="1">
      <c r="A72" s="146" t="s">
        <v>45</v>
      </c>
      <c r="B72" s="15" t="s">
        <v>0</v>
      </c>
      <c r="C72" s="14">
        <f t="shared" si="24"/>
        <v>6725</v>
      </c>
      <c r="D72" s="50">
        <v>385</v>
      </c>
      <c r="E72" s="50">
        <v>401</v>
      </c>
      <c r="F72" s="50">
        <v>443</v>
      </c>
      <c r="G72" s="50">
        <v>421</v>
      </c>
      <c r="H72" s="50">
        <v>392</v>
      </c>
      <c r="I72" s="50">
        <v>349</v>
      </c>
      <c r="J72" s="50">
        <v>363</v>
      </c>
      <c r="K72" s="53">
        <v>431</v>
      </c>
      <c r="L72" s="54">
        <v>489</v>
      </c>
      <c r="M72" s="50">
        <v>405</v>
      </c>
      <c r="N72" s="50">
        <v>445</v>
      </c>
      <c r="O72" s="50">
        <v>478</v>
      </c>
      <c r="P72" s="50">
        <v>458</v>
      </c>
      <c r="Q72" s="50">
        <v>357</v>
      </c>
      <c r="R72" s="50">
        <v>261</v>
      </c>
      <c r="S72" s="50">
        <v>277</v>
      </c>
      <c r="T72" s="50">
        <v>224</v>
      </c>
      <c r="U72" s="115">
        <v>114</v>
      </c>
      <c r="V72" s="115">
        <v>25</v>
      </c>
      <c r="W72" s="116">
        <v>6</v>
      </c>
      <c r="X72" s="110">
        <v>1</v>
      </c>
    </row>
    <row r="73" spans="1:24" s="45" customFormat="1" ht="13.5" customHeight="1">
      <c r="A73" s="146"/>
      <c r="B73" s="16" t="s">
        <v>1</v>
      </c>
      <c r="C73" s="14">
        <f t="shared" si="24"/>
        <v>7029</v>
      </c>
      <c r="D73" s="56">
        <v>399</v>
      </c>
      <c r="E73" s="56">
        <v>362</v>
      </c>
      <c r="F73" s="56">
        <v>369</v>
      </c>
      <c r="G73" s="56">
        <v>418</v>
      </c>
      <c r="H73" s="56">
        <v>387</v>
      </c>
      <c r="I73" s="56">
        <v>364</v>
      </c>
      <c r="J73" s="56">
        <v>416</v>
      </c>
      <c r="K73" s="65">
        <v>413</v>
      </c>
      <c r="L73" s="60">
        <v>475</v>
      </c>
      <c r="M73" s="56">
        <v>426</v>
      </c>
      <c r="N73" s="56">
        <v>404</v>
      </c>
      <c r="O73" s="56">
        <v>450</v>
      </c>
      <c r="P73" s="56">
        <v>426</v>
      </c>
      <c r="Q73" s="56">
        <v>362</v>
      </c>
      <c r="R73" s="56">
        <v>308</v>
      </c>
      <c r="S73" s="56">
        <v>343</v>
      </c>
      <c r="T73" s="56">
        <v>338</v>
      </c>
      <c r="U73" s="111">
        <v>222</v>
      </c>
      <c r="V73" s="111">
        <v>88</v>
      </c>
      <c r="W73" s="112">
        <v>49</v>
      </c>
      <c r="X73" s="113">
        <v>10</v>
      </c>
    </row>
    <row r="74" spans="1:24" s="45" customFormat="1" ht="13.5" customHeight="1" thickBot="1">
      <c r="A74" s="148"/>
      <c r="B74" s="17" t="s">
        <v>2</v>
      </c>
      <c r="C74" s="27">
        <f t="shared" si="24"/>
        <v>13754</v>
      </c>
      <c r="D74" s="66">
        <f>D72+D73</f>
        <v>784</v>
      </c>
      <c r="E74" s="66">
        <f>E72+E73</f>
        <v>763</v>
      </c>
      <c r="F74" s="66">
        <f aca="true" t="shared" si="26" ref="F74:V74">F72+F73</f>
        <v>812</v>
      </c>
      <c r="G74" s="66">
        <f t="shared" si="26"/>
        <v>839</v>
      </c>
      <c r="H74" s="66">
        <f t="shared" si="26"/>
        <v>779</v>
      </c>
      <c r="I74" s="66">
        <f t="shared" si="26"/>
        <v>713</v>
      </c>
      <c r="J74" s="66">
        <f t="shared" si="26"/>
        <v>779</v>
      </c>
      <c r="K74" s="66">
        <f t="shared" si="26"/>
        <v>844</v>
      </c>
      <c r="L74" s="66">
        <f t="shared" si="26"/>
        <v>964</v>
      </c>
      <c r="M74" s="66">
        <f t="shared" si="26"/>
        <v>831</v>
      </c>
      <c r="N74" s="66">
        <f t="shared" si="26"/>
        <v>849</v>
      </c>
      <c r="O74" s="66">
        <f t="shared" si="26"/>
        <v>928</v>
      </c>
      <c r="P74" s="66">
        <f t="shared" si="26"/>
        <v>884</v>
      </c>
      <c r="Q74" s="66">
        <f t="shared" si="26"/>
        <v>719</v>
      </c>
      <c r="R74" s="66">
        <f t="shared" si="26"/>
        <v>569</v>
      </c>
      <c r="S74" s="66">
        <f t="shared" si="26"/>
        <v>620</v>
      </c>
      <c r="T74" s="66">
        <f t="shared" si="26"/>
        <v>562</v>
      </c>
      <c r="U74" s="66">
        <f t="shared" si="26"/>
        <v>336</v>
      </c>
      <c r="V74" s="66">
        <f t="shared" si="26"/>
        <v>113</v>
      </c>
      <c r="W74" s="66">
        <f>W72+W73</f>
        <v>55</v>
      </c>
      <c r="X74" s="114">
        <f>X72+X73</f>
        <v>11</v>
      </c>
    </row>
    <row r="75" spans="1:24" s="45" customFormat="1" ht="13.5" customHeight="1">
      <c r="A75" s="146" t="s">
        <v>46</v>
      </c>
      <c r="B75" s="15" t="s">
        <v>0</v>
      </c>
      <c r="C75" s="30">
        <f t="shared" si="24"/>
        <v>13673</v>
      </c>
      <c r="D75" s="50">
        <v>862</v>
      </c>
      <c r="E75" s="50">
        <v>886</v>
      </c>
      <c r="F75" s="50">
        <v>964</v>
      </c>
      <c r="G75" s="50">
        <v>935</v>
      </c>
      <c r="H75" s="50">
        <v>801</v>
      </c>
      <c r="I75" s="50">
        <v>740</v>
      </c>
      <c r="J75" s="50">
        <v>844</v>
      </c>
      <c r="K75" s="53">
        <v>928</v>
      </c>
      <c r="L75" s="54">
        <v>1087</v>
      </c>
      <c r="M75" s="50">
        <v>945</v>
      </c>
      <c r="N75" s="50">
        <v>771</v>
      </c>
      <c r="O75" s="50">
        <v>791</v>
      </c>
      <c r="P75" s="50">
        <v>890</v>
      </c>
      <c r="Q75" s="50">
        <v>777</v>
      </c>
      <c r="R75" s="50">
        <v>475</v>
      </c>
      <c r="S75" s="50">
        <v>459</v>
      </c>
      <c r="T75" s="50">
        <v>312</v>
      </c>
      <c r="U75" s="115">
        <v>148</v>
      </c>
      <c r="V75" s="115">
        <v>43</v>
      </c>
      <c r="W75" s="116">
        <v>14</v>
      </c>
      <c r="X75" s="110">
        <v>1</v>
      </c>
    </row>
    <row r="76" spans="1:24" s="45" customFormat="1" ht="13.5" customHeight="1">
      <c r="A76" s="146"/>
      <c r="B76" s="16" t="s">
        <v>1</v>
      </c>
      <c r="C76" s="28">
        <f t="shared" si="24"/>
        <v>14811</v>
      </c>
      <c r="D76" s="56">
        <v>809</v>
      </c>
      <c r="E76" s="56">
        <v>906</v>
      </c>
      <c r="F76" s="56">
        <v>859</v>
      </c>
      <c r="G76" s="56">
        <v>866</v>
      </c>
      <c r="H76" s="56">
        <v>767</v>
      </c>
      <c r="I76" s="56">
        <v>784</v>
      </c>
      <c r="J76" s="56">
        <v>995</v>
      </c>
      <c r="K76" s="65">
        <v>1091</v>
      </c>
      <c r="L76" s="60">
        <v>1196</v>
      </c>
      <c r="M76" s="56">
        <v>1094</v>
      </c>
      <c r="N76" s="56">
        <v>900</v>
      </c>
      <c r="O76" s="56">
        <v>809</v>
      </c>
      <c r="P76" s="56">
        <v>882</v>
      </c>
      <c r="Q76" s="56">
        <v>761</v>
      </c>
      <c r="R76" s="56">
        <v>568</v>
      </c>
      <c r="S76" s="56">
        <v>583</v>
      </c>
      <c r="T76" s="56">
        <v>439</v>
      </c>
      <c r="U76" s="111">
        <v>283</v>
      </c>
      <c r="V76" s="111">
        <v>139</v>
      </c>
      <c r="W76" s="112">
        <v>60</v>
      </c>
      <c r="X76" s="113">
        <v>20</v>
      </c>
    </row>
    <row r="77" spans="1:24" s="45" customFormat="1" ht="13.5" customHeight="1" thickBot="1">
      <c r="A77" s="148"/>
      <c r="B77" s="17" t="s">
        <v>2</v>
      </c>
      <c r="C77" s="29">
        <f t="shared" si="24"/>
        <v>28484</v>
      </c>
      <c r="D77" s="66">
        <f>D75+D76</f>
        <v>1671</v>
      </c>
      <c r="E77" s="66">
        <f>E75+E76</f>
        <v>1792</v>
      </c>
      <c r="F77" s="66">
        <f aca="true" t="shared" si="27" ref="F77:V77">F75+F76</f>
        <v>1823</v>
      </c>
      <c r="G77" s="66">
        <f t="shared" si="27"/>
        <v>1801</v>
      </c>
      <c r="H77" s="66">
        <f t="shared" si="27"/>
        <v>1568</v>
      </c>
      <c r="I77" s="66">
        <f t="shared" si="27"/>
        <v>1524</v>
      </c>
      <c r="J77" s="66">
        <f t="shared" si="27"/>
        <v>1839</v>
      </c>
      <c r="K77" s="66">
        <f t="shared" si="27"/>
        <v>2019</v>
      </c>
      <c r="L77" s="66">
        <f t="shared" si="27"/>
        <v>2283</v>
      </c>
      <c r="M77" s="66">
        <f t="shared" si="27"/>
        <v>2039</v>
      </c>
      <c r="N77" s="66">
        <f t="shared" si="27"/>
        <v>1671</v>
      </c>
      <c r="O77" s="66">
        <f t="shared" si="27"/>
        <v>1600</v>
      </c>
      <c r="P77" s="66">
        <f t="shared" si="27"/>
        <v>1772</v>
      </c>
      <c r="Q77" s="66">
        <f t="shared" si="27"/>
        <v>1538</v>
      </c>
      <c r="R77" s="66">
        <f t="shared" si="27"/>
        <v>1043</v>
      </c>
      <c r="S77" s="66">
        <f t="shared" si="27"/>
        <v>1042</v>
      </c>
      <c r="T77" s="66">
        <f t="shared" si="27"/>
        <v>751</v>
      </c>
      <c r="U77" s="66">
        <f t="shared" si="27"/>
        <v>431</v>
      </c>
      <c r="V77" s="66">
        <f t="shared" si="27"/>
        <v>182</v>
      </c>
      <c r="W77" s="66">
        <f>W75+W76</f>
        <v>74</v>
      </c>
      <c r="X77" s="114">
        <f>X75+X76</f>
        <v>21</v>
      </c>
    </row>
    <row r="78" spans="1:24" s="45" customFormat="1" ht="13.5" customHeight="1">
      <c r="A78" s="146" t="s">
        <v>47</v>
      </c>
      <c r="B78" s="15" t="s">
        <v>0</v>
      </c>
      <c r="C78" s="14">
        <f t="shared" si="24"/>
        <v>7990</v>
      </c>
      <c r="D78" s="50">
        <v>458</v>
      </c>
      <c r="E78" s="50">
        <v>486</v>
      </c>
      <c r="F78" s="50">
        <v>492</v>
      </c>
      <c r="G78" s="50">
        <v>538</v>
      </c>
      <c r="H78" s="50">
        <v>397</v>
      </c>
      <c r="I78" s="50">
        <v>426</v>
      </c>
      <c r="J78" s="50">
        <v>470</v>
      </c>
      <c r="K78" s="53">
        <v>500</v>
      </c>
      <c r="L78" s="54">
        <v>648</v>
      </c>
      <c r="M78" s="50">
        <v>566</v>
      </c>
      <c r="N78" s="50">
        <v>482</v>
      </c>
      <c r="O78" s="50">
        <v>518</v>
      </c>
      <c r="P78" s="50">
        <v>544</v>
      </c>
      <c r="Q78" s="50">
        <v>477</v>
      </c>
      <c r="R78" s="50">
        <v>295</v>
      </c>
      <c r="S78" s="50">
        <v>310</v>
      </c>
      <c r="T78" s="50">
        <v>237</v>
      </c>
      <c r="U78" s="115">
        <v>101</v>
      </c>
      <c r="V78" s="115">
        <v>29</v>
      </c>
      <c r="W78" s="116">
        <v>12</v>
      </c>
      <c r="X78" s="110">
        <v>4</v>
      </c>
    </row>
    <row r="79" spans="1:24" s="45" customFormat="1" ht="13.5" customHeight="1">
      <c r="A79" s="146"/>
      <c r="B79" s="16" t="s">
        <v>1</v>
      </c>
      <c r="C79" s="14">
        <f t="shared" si="24"/>
        <v>8605</v>
      </c>
      <c r="D79" s="56">
        <v>506</v>
      </c>
      <c r="E79" s="56">
        <v>482</v>
      </c>
      <c r="F79" s="56">
        <v>459</v>
      </c>
      <c r="G79" s="56">
        <v>513</v>
      </c>
      <c r="H79" s="56">
        <v>456</v>
      </c>
      <c r="I79" s="56">
        <v>469</v>
      </c>
      <c r="J79" s="56">
        <v>524</v>
      </c>
      <c r="K79" s="65">
        <v>570</v>
      </c>
      <c r="L79" s="60">
        <v>640</v>
      </c>
      <c r="M79" s="56">
        <v>597</v>
      </c>
      <c r="N79" s="56">
        <v>497</v>
      </c>
      <c r="O79" s="56">
        <v>487</v>
      </c>
      <c r="P79" s="56">
        <v>533</v>
      </c>
      <c r="Q79" s="56">
        <v>454</v>
      </c>
      <c r="R79" s="56">
        <v>366</v>
      </c>
      <c r="S79" s="56">
        <v>376</v>
      </c>
      <c r="T79" s="56">
        <v>308</v>
      </c>
      <c r="U79" s="111">
        <v>188</v>
      </c>
      <c r="V79" s="111">
        <v>113</v>
      </c>
      <c r="W79" s="112">
        <v>57</v>
      </c>
      <c r="X79" s="113">
        <v>10</v>
      </c>
    </row>
    <row r="80" spans="1:24" s="45" customFormat="1" ht="13.5" customHeight="1" thickBot="1">
      <c r="A80" s="148"/>
      <c r="B80" s="17" t="s">
        <v>2</v>
      </c>
      <c r="C80" s="27">
        <f t="shared" si="24"/>
        <v>16595</v>
      </c>
      <c r="D80" s="66">
        <f>D78+D79</f>
        <v>964</v>
      </c>
      <c r="E80" s="66">
        <f>E78+E79</f>
        <v>968</v>
      </c>
      <c r="F80" s="66">
        <f aca="true" t="shared" si="28" ref="F80:W80">F78+F79</f>
        <v>951</v>
      </c>
      <c r="G80" s="66">
        <f t="shared" si="28"/>
        <v>1051</v>
      </c>
      <c r="H80" s="66">
        <f t="shared" si="28"/>
        <v>853</v>
      </c>
      <c r="I80" s="66">
        <f t="shared" si="28"/>
        <v>895</v>
      </c>
      <c r="J80" s="66">
        <f t="shared" si="28"/>
        <v>994</v>
      </c>
      <c r="K80" s="66">
        <f t="shared" si="28"/>
        <v>1070</v>
      </c>
      <c r="L80" s="66">
        <f t="shared" si="28"/>
        <v>1288</v>
      </c>
      <c r="M80" s="66">
        <f t="shared" si="28"/>
        <v>1163</v>
      </c>
      <c r="N80" s="66">
        <f t="shared" si="28"/>
        <v>979</v>
      </c>
      <c r="O80" s="66">
        <f t="shared" si="28"/>
        <v>1005</v>
      </c>
      <c r="P80" s="66">
        <f t="shared" si="28"/>
        <v>1077</v>
      </c>
      <c r="Q80" s="66">
        <f t="shared" si="28"/>
        <v>931</v>
      </c>
      <c r="R80" s="66">
        <f t="shared" si="28"/>
        <v>661</v>
      </c>
      <c r="S80" s="66">
        <f t="shared" si="28"/>
        <v>686</v>
      </c>
      <c r="T80" s="66">
        <f t="shared" si="28"/>
        <v>545</v>
      </c>
      <c r="U80" s="66">
        <f t="shared" si="28"/>
        <v>289</v>
      </c>
      <c r="V80" s="66">
        <f t="shared" si="28"/>
        <v>142</v>
      </c>
      <c r="W80" s="66">
        <f t="shared" si="28"/>
        <v>69</v>
      </c>
      <c r="X80" s="114">
        <f>X78+X79</f>
        <v>14</v>
      </c>
    </row>
    <row r="81" spans="1:24" s="45" customFormat="1" ht="13.5" customHeight="1">
      <c r="A81" s="146" t="s">
        <v>48</v>
      </c>
      <c r="B81" s="15" t="s">
        <v>0</v>
      </c>
      <c r="C81" s="30">
        <f t="shared" si="24"/>
        <v>9863</v>
      </c>
      <c r="D81" s="50">
        <v>634</v>
      </c>
      <c r="E81" s="50">
        <v>605</v>
      </c>
      <c r="F81" s="50">
        <v>529</v>
      </c>
      <c r="G81" s="50">
        <v>551</v>
      </c>
      <c r="H81" s="50">
        <v>681</v>
      </c>
      <c r="I81" s="50">
        <v>600</v>
      </c>
      <c r="J81" s="50">
        <v>625</v>
      </c>
      <c r="K81" s="53">
        <v>671</v>
      </c>
      <c r="L81" s="54">
        <v>784</v>
      </c>
      <c r="M81" s="50">
        <v>654</v>
      </c>
      <c r="N81" s="50">
        <v>628</v>
      </c>
      <c r="O81" s="50">
        <v>668</v>
      </c>
      <c r="P81" s="50">
        <v>666</v>
      </c>
      <c r="Q81" s="50">
        <v>544</v>
      </c>
      <c r="R81" s="50">
        <v>288</v>
      </c>
      <c r="S81" s="50">
        <v>321</v>
      </c>
      <c r="T81" s="50">
        <v>230</v>
      </c>
      <c r="U81" s="115">
        <v>131</v>
      </c>
      <c r="V81" s="115">
        <v>44</v>
      </c>
      <c r="W81" s="116">
        <v>8</v>
      </c>
      <c r="X81" s="110">
        <v>1</v>
      </c>
    </row>
    <row r="82" spans="1:24" s="45" customFormat="1" ht="13.5" customHeight="1">
      <c r="A82" s="146"/>
      <c r="B82" s="16" t="s">
        <v>1</v>
      </c>
      <c r="C82" s="28">
        <f t="shared" si="24"/>
        <v>9716</v>
      </c>
      <c r="D82" s="56">
        <v>529</v>
      </c>
      <c r="E82" s="56">
        <v>566</v>
      </c>
      <c r="F82" s="56">
        <v>540</v>
      </c>
      <c r="G82" s="56">
        <v>509</v>
      </c>
      <c r="H82" s="56">
        <v>592</v>
      </c>
      <c r="I82" s="56">
        <v>630</v>
      </c>
      <c r="J82" s="56">
        <v>640</v>
      </c>
      <c r="K82" s="65">
        <v>684</v>
      </c>
      <c r="L82" s="60">
        <v>755</v>
      </c>
      <c r="M82" s="56">
        <v>605</v>
      </c>
      <c r="N82" s="56">
        <v>553</v>
      </c>
      <c r="O82" s="56">
        <v>615</v>
      </c>
      <c r="P82" s="56">
        <v>618</v>
      </c>
      <c r="Q82" s="56">
        <v>469</v>
      </c>
      <c r="R82" s="56">
        <v>327</v>
      </c>
      <c r="S82" s="56">
        <v>349</v>
      </c>
      <c r="T82" s="56">
        <v>300</v>
      </c>
      <c r="U82" s="111">
        <v>202</v>
      </c>
      <c r="V82" s="111">
        <v>149</v>
      </c>
      <c r="W82" s="112">
        <v>70</v>
      </c>
      <c r="X82" s="113">
        <v>14</v>
      </c>
    </row>
    <row r="83" spans="1:24" s="45" customFormat="1" ht="13.5" customHeight="1" thickBot="1">
      <c r="A83" s="148"/>
      <c r="B83" s="17" t="s">
        <v>2</v>
      </c>
      <c r="C83" s="29">
        <f t="shared" si="24"/>
        <v>19579</v>
      </c>
      <c r="D83" s="74">
        <f>D81+D82</f>
        <v>1163</v>
      </c>
      <c r="E83" s="64">
        <f>E81+E82</f>
        <v>1171</v>
      </c>
      <c r="F83" s="64">
        <f aca="true" t="shared" si="29" ref="F83:W83">F81+F82</f>
        <v>1069</v>
      </c>
      <c r="G83" s="64">
        <f t="shared" si="29"/>
        <v>1060</v>
      </c>
      <c r="H83" s="64">
        <f t="shared" si="29"/>
        <v>1273</v>
      </c>
      <c r="I83" s="64">
        <f t="shared" si="29"/>
        <v>1230</v>
      </c>
      <c r="J83" s="64">
        <f t="shared" si="29"/>
        <v>1265</v>
      </c>
      <c r="K83" s="64">
        <f t="shared" si="29"/>
        <v>1355</v>
      </c>
      <c r="L83" s="64">
        <f t="shared" si="29"/>
        <v>1539</v>
      </c>
      <c r="M83" s="64">
        <f t="shared" si="29"/>
        <v>1259</v>
      </c>
      <c r="N83" s="64">
        <f t="shared" si="29"/>
        <v>1181</v>
      </c>
      <c r="O83" s="64">
        <f t="shared" si="29"/>
        <v>1283</v>
      </c>
      <c r="P83" s="64">
        <f t="shared" si="29"/>
        <v>1284</v>
      </c>
      <c r="Q83" s="64">
        <f t="shared" si="29"/>
        <v>1013</v>
      </c>
      <c r="R83" s="64">
        <f t="shared" si="29"/>
        <v>615</v>
      </c>
      <c r="S83" s="64">
        <f t="shared" si="29"/>
        <v>670</v>
      </c>
      <c r="T83" s="64">
        <f t="shared" si="29"/>
        <v>530</v>
      </c>
      <c r="U83" s="64">
        <f t="shared" si="29"/>
        <v>333</v>
      </c>
      <c r="V83" s="64">
        <f t="shared" si="29"/>
        <v>193</v>
      </c>
      <c r="W83" s="64">
        <f t="shared" si="29"/>
        <v>78</v>
      </c>
      <c r="X83" s="114">
        <f>X81+X82</f>
        <v>15</v>
      </c>
    </row>
    <row r="84" spans="1:24" s="45" customFormat="1" ht="13.5" customHeight="1">
      <c r="A84" s="146" t="s">
        <v>49</v>
      </c>
      <c r="B84" s="15" t="s">
        <v>0</v>
      </c>
      <c r="C84" s="14">
        <f t="shared" si="24"/>
        <v>17508</v>
      </c>
      <c r="D84" s="50">
        <v>994</v>
      </c>
      <c r="E84" s="50">
        <v>1030</v>
      </c>
      <c r="F84" s="50">
        <v>1058</v>
      </c>
      <c r="G84" s="50">
        <v>1138</v>
      </c>
      <c r="H84" s="50">
        <v>1324</v>
      </c>
      <c r="I84" s="50">
        <v>1020</v>
      </c>
      <c r="J84" s="50">
        <v>1094</v>
      </c>
      <c r="K84" s="75">
        <v>1118</v>
      </c>
      <c r="L84" s="76">
        <v>1267</v>
      </c>
      <c r="M84" s="50">
        <v>1103</v>
      </c>
      <c r="N84" s="50">
        <v>1090</v>
      </c>
      <c r="O84" s="50">
        <v>1122</v>
      </c>
      <c r="P84" s="50">
        <v>1229</v>
      </c>
      <c r="Q84" s="50">
        <v>1071</v>
      </c>
      <c r="R84" s="50">
        <v>647</v>
      </c>
      <c r="S84" s="50">
        <v>602</v>
      </c>
      <c r="T84" s="77">
        <v>346</v>
      </c>
      <c r="U84" s="115">
        <v>181</v>
      </c>
      <c r="V84" s="115">
        <v>49</v>
      </c>
      <c r="W84" s="116">
        <v>21</v>
      </c>
      <c r="X84" s="110">
        <v>4</v>
      </c>
    </row>
    <row r="85" spans="1:24" s="45" customFormat="1" ht="13.5" customHeight="1">
      <c r="A85" s="146"/>
      <c r="B85" s="16" t="s">
        <v>1</v>
      </c>
      <c r="C85" s="14">
        <f t="shared" si="24"/>
        <v>17378</v>
      </c>
      <c r="D85" s="50">
        <v>926</v>
      </c>
      <c r="E85" s="50">
        <v>1003</v>
      </c>
      <c r="F85" s="50">
        <v>1046</v>
      </c>
      <c r="G85" s="50">
        <v>1076</v>
      </c>
      <c r="H85" s="50">
        <v>1112</v>
      </c>
      <c r="I85" s="50">
        <v>1008</v>
      </c>
      <c r="J85" s="50">
        <v>1048</v>
      </c>
      <c r="K85" s="72">
        <v>1072</v>
      </c>
      <c r="L85" s="54">
        <v>1254</v>
      </c>
      <c r="M85" s="50">
        <v>1126</v>
      </c>
      <c r="N85" s="50">
        <v>1054</v>
      </c>
      <c r="O85" s="50">
        <v>1135</v>
      </c>
      <c r="P85" s="50">
        <v>1231</v>
      </c>
      <c r="Q85" s="50">
        <v>1027</v>
      </c>
      <c r="R85" s="50">
        <v>646</v>
      </c>
      <c r="S85" s="50">
        <v>608</v>
      </c>
      <c r="T85" s="50">
        <v>433</v>
      </c>
      <c r="U85" s="111">
        <v>295</v>
      </c>
      <c r="V85" s="111">
        <v>177</v>
      </c>
      <c r="W85" s="112">
        <v>83</v>
      </c>
      <c r="X85" s="113">
        <v>18</v>
      </c>
    </row>
    <row r="86" spans="1:24" s="45" customFormat="1" ht="13.5" customHeight="1" thickBot="1">
      <c r="A86" s="148"/>
      <c r="B86" s="17" t="s">
        <v>2</v>
      </c>
      <c r="C86" s="27">
        <f t="shared" si="24"/>
        <v>34886</v>
      </c>
      <c r="D86" s="66">
        <f>D84+D85</f>
        <v>1920</v>
      </c>
      <c r="E86" s="66">
        <f>E84+E85</f>
        <v>2033</v>
      </c>
      <c r="F86" s="66">
        <f aca="true" t="shared" si="30" ref="F86:W86">F84+F85</f>
        <v>2104</v>
      </c>
      <c r="G86" s="66">
        <f t="shared" si="30"/>
        <v>2214</v>
      </c>
      <c r="H86" s="66">
        <f t="shared" si="30"/>
        <v>2436</v>
      </c>
      <c r="I86" s="66">
        <f t="shared" si="30"/>
        <v>2028</v>
      </c>
      <c r="J86" s="66">
        <f t="shared" si="30"/>
        <v>2142</v>
      </c>
      <c r="K86" s="66">
        <f t="shared" si="30"/>
        <v>2190</v>
      </c>
      <c r="L86" s="66">
        <f t="shared" si="30"/>
        <v>2521</v>
      </c>
      <c r="M86" s="66">
        <f t="shared" si="30"/>
        <v>2229</v>
      </c>
      <c r="N86" s="66">
        <f t="shared" si="30"/>
        <v>2144</v>
      </c>
      <c r="O86" s="66">
        <f t="shared" si="30"/>
        <v>2257</v>
      </c>
      <c r="P86" s="66">
        <f t="shared" si="30"/>
        <v>2460</v>
      </c>
      <c r="Q86" s="66">
        <f t="shared" si="30"/>
        <v>2098</v>
      </c>
      <c r="R86" s="66">
        <f t="shared" si="30"/>
        <v>1293</v>
      </c>
      <c r="S86" s="66">
        <f t="shared" si="30"/>
        <v>1210</v>
      </c>
      <c r="T86" s="66">
        <f t="shared" si="30"/>
        <v>779</v>
      </c>
      <c r="U86" s="66">
        <f t="shared" si="30"/>
        <v>476</v>
      </c>
      <c r="V86" s="66">
        <f t="shared" si="30"/>
        <v>226</v>
      </c>
      <c r="W86" s="66">
        <f t="shared" si="30"/>
        <v>104</v>
      </c>
      <c r="X86" s="114">
        <f>X84+X85</f>
        <v>22</v>
      </c>
    </row>
    <row r="87" spans="1:24" s="45" customFormat="1" ht="13.5" customHeight="1">
      <c r="A87" s="146" t="s">
        <v>50</v>
      </c>
      <c r="B87" s="15" t="s">
        <v>0</v>
      </c>
      <c r="C87" s="30">
        <f t="shared" si="24"/>
        <v>9144</v>
      </c>
      <c r="D87" s="50">
        <v>693</v>
      </c>
      <c r="E87" s="50">
        <v>600</v>
      </c>
      <c r="F87" s="50">
        <v>547</v>
      </c>
      <c r="G87" s="50">
        <v>495</v>
      </c>
      <c r="H87" s="50">
        <v>501</v>
      </c>
      <c r="I87" s="51">
        <v>546</v>
      </c>
      <c r="J87" s="52">
        <v>683</v>
      </c>
      <c r="K87" s="53">
        <v>670</v>
      </c>
      <c r="L87" s="54">
        <v>697</v>
      </c>
      <c r="M87" s="50">
        <v>563</v>
      </c>
      <c r="N87" s="50">
        <v>520</v>
      </c>
      <c r="O87" s="50">
        <v>498</v>
      </c>
      <c r="P87" s="50">
        <v>642</v>
      </c>
      <c r="Q87" s="50">
        <v>546</v>
      </c>
      <c r="R87" s="50">
        <v>326</v>
      </c>
      <c r="S87" s="50">
        <v>281</v>
      </c>
      <c r="T87" s="50">
        <v>208</v>
      </c>
      <c r="U87" s="115">
        <v>90</v>
      </c>
      <c r="V87" s="115">
        <v>28</v>
      </c>
      <c r="W87" s="116">
        <v>10</v>
      </c>
      <c r="X87" s="110">
        <v>0</v>
      </c>
    </row>
    <row r="88" spans="1:24" s="45" customFormat="1" ht="13.5" customHeight="1">
      <c r="A88" s="146"/>
      <c r="B88" s="16" t="s">
        <v>1</v>
      </c>
      <c r="C88" s="28">
        <f t="shared" si="24"/>
        <v>9665</v>
      </c>
      <c r="D88" s="56">
        <v>617</v>
      </c>
      <c r="E88" s="56">
        <v>603</v>
      </c>
      <c r="F88" s="56">
        <v>507</v>
      </c>
      <c r="G88" s="56">
        <v>542</v>
      </c>
      <c r="H88" s="56">
        <v>496</v>
      </c>
      <c r="I88" s="57">
        <v>616</v>
      </c>
      <c r="J88" s="58">
        <v>742</v>
      </c>
      <c r="K88" s="59">
        <v>695</v>
      </c>
      <c r="L88" s="60">
        <v>712</v>
      </c>
      <c r="M88" s="56">
        <v>536</v>
      </c>
      <c r="N88" s="56">
        <v>538</v>
      </c>
      <c r="O88" s="56">
        <v>571</v>
      </c>
      <c r="P88" s="56">
        <v>639</v>
      </c>
      <c r="Q88" s="56">
        <v>526</v>
      </c>
      <c r="R88" s="56">
        <v>363</v>
      </c>
      <c r="S88" s="56">
        <v>338</v>
      </c>
      <c r="T88" s="56">
        <v>271</v>
      </c>
      <c r="U88" s="111">
        <v>187</v>
      </c>
      <c r="V88" s="111">
        <v>115</v>
      </c>
      <c r="W88" s="112">
        <v>42</v>
      </c>
      <c r="X88" s="113">
        <v>9</v>
      </c>
    </row>
    <row r="89" spans="1:24" s="45" customFormat="1" ht="13.5" customHeight="1" thickBot="1">
      <c r="A89" s="148"/>
      <c r="B89" s="17" t="s">
        <v>2</v>
      </c>
      <c r="C89" s="29">
        <f t="shared" si="24"/>
        <v>18809</v>
      </c>
      <c r="D89" s="78">
        <f>D87+D88</f>
        <v>1310</v>
      </c>
      <c r="E89" s="78">
        <f>E87+E88</f>
        <v>1203</v>
      </c>
      <c r="F89" s="78">
        <f aca="true" t="shared" si="31" ref="F89:W89">F87+F88</f>
        <v>1054</v>
      </c>
      <c r="G89" s="78">
        <f t="shared" si="31"/>
        <v>1037</v>
      </c>
      <c r="H89" s="78">
        <f t="shared" si="31"/>
        <v>997</v>
      </c>
      <c r="I89" s="78">
        <f t="shared" si="31"/>
        <v>1162</v>
      </c>
      <c r="J89" s="78">
        <f t="shared" si="31"/>
        <v>1425</v>
      </c>
      <c r="K89" s="78">
        <f t="shared" si="31"/>
        <v>1365</v>
      </c>
      <c r="L89" s="78">
        <f t="shared" si="31"/>
        <v>1409</v>
      </c>
      <c r="M89" s="78">
        <f t="shared" si="31"/>
        <v>1099</v>
      </c>
      <c r="N89" s="78">
        <f t="shared" si="31"/>
        <v>1058</v>
      </c>
      <c r="O89" s="78">
        <f t="shared" si="31"/>
        <v>1069</v>
      </c>
      <c r="P89" s="78">
        <f t="shared" si="31"/>
        <v>1281</v>
      </c>
      <c r="Q89" s="78">
        <f t="shared" si="31"/>
        <v>1072</v>
      </c>
      <c r="R89" s="78">
        <f t="shared" si="31"/>
        <v>689</v>
      </c>
      <c r="S89" s="78">
        <f t="shared" si="31"/>
        <v>619</v>
      </c>
      <c r="T89" s="78">
        <f t="shared" si="31"/>
        <v>479</v>
      </c>
      <c r="U89" s="78">
        <f t="shared" si="31"/>
        <v>277</v>
      </c>
      <c r="V89" s="78">
        <f t="shared" si="31"/>
        <v>143</v>
      </c>
      <c r="W89" s="78">
        <f t="shared" si="31"/>
        <v>52</v>
      </c>
      <c r="X89" s="114">
        <f>X87+X88</f>
        <v>9</v>
      </c>
    </row>
    <row r="90" spans="1:24" s="45" customFormat="1" ht="13.5" customHeight="1">
      <c r="A90" s="146" t="s">
        <v>51</v>
      </c>
      <c r="B90" s="15" t="s">
        <v>0</v>
      </c>
      <c r="C90" s="14">
        <f t="shared" si="24"/>
        <v>18385</v>
      </c>
      <c r="D90" s="50">
        <v>1412</v>
      </c>
      <c r="E90" s="50">
        <v>1309</v>
      </c>
      <c r="F90" s="50">
        <v>1186</v>
      </c>
      <c r="G90" s="50">
        <v>1105</v>
      </c>
      <c r="H90" s="50">
        <v>946</v>
      </c>
      <c r="I90" s="50">
        <v>1179</v>
      </c>
      <c r="J90" s="50">
        <v>1290</v>
      </c>
      <c r="K90" s="53">
        <v>1377</v>
      </c>
      <c r="L90" s="54">
        <v>1457</v>
      </c>
      <c r="M90" s="50">
        <v>1116</v>
      </c>
      <c r="N90" s="50">
        <v>1026</v>
      </c>
      <c r="O90" s="50">
        <v>1093</v>
      </c>
      <c r="P90" s="50">
        <v>1155</v>
      </c>
      <c r="Q90" s="50">
        <v>945</v>
      </c>
      <c r="R90" s="50">
        <v>621</v>
      </c>
      <c r="S90" s="50">
        <v>571</v>
      </c>
      <c r="T90" s="50">
        <v>355</v>
      </c>
      <c r="U90" s="115">
        <v>163</v>
      </c>
      <c r="V90" s="115">
        <v>63</v>
      </c>
      <c r="W90" s="116">
        <v>14</v>
      </c>
      <c r="X90" s="110">
        <v>2</v>
      </c>
    </row>
    <row r="91" spans="1:24" s="45" customFormat="1" ht="13.5" customHeight="1">
      <c r="A91" s="146"/>
      <c r="B91" s="16" t="s">
        <v>1</v>
      </c>
      <c r="C91" s="14">
        <f t="shared" si="24"/>
        <v>18860</v>
      </c>
      <c r="D91" s="56">
        <v>1357</v>
      </c>
      <c r="E91" s="56">
        <v>1198</v>
      </c>
      <c r="F91" s="56">
        <v>1114</v>
      </c>
      <c r="G91" s="56">
        <v>1102</v>
      </c>
      <c r="H91" s="56">
        <v>992</v>
      </c>
      <c r="I91" s="56">
        <v>1213</v>
      </c>
      <c r="J91" s="56">
        <v>1454</v>
      </c>
      <c r="K91" s="65">
        <v>1378</v>
      </c>
      <c r="L91" s="60">
        <v>1410</v>
      </c>
      <c r="M91" s="56">
        <v>1149</v>
      </c>
      <c r="N91" s="56">
        <v>1029</v>
      </c>
      <c r="O91" s="56">
        <v>1110</v>
      </c>
      <c r="P91" s="56">
        <v>1163</v>
      </c>
      <c r="Q91" s="56">
        <v>951</v>
      </c>
      <c r="R91" s="56">
        <v>630</v>
      </c>
      <c r="S91" s="56">
        <v>571</v>
      </c>
      <c r="T91" s="56">
        <v>468</v>
      </c>
      <c r="U91" s="111">
        <v>305</v>
      </c>
      <c r="V91" s="111">
        <v>171</v>
      </c>
      <c r="W91" s="112">
        <v>77</v>
      </c>
      <c r="X91" s="113">
        <v>18</v>
      </c>
    </row>
    <row r="92" spans="1:24" s="45" customFormat="1" ht="13.5" customHeight="1" thickBot="1">
      <c r="A92" s="148"/>
      <c r="B92" s="17" t="s">
        <v>2</v>
      </c>
      <c r="C92" s="27">
        <f t="shared" si="24"/>
        <v>37245</v>
      </c>
      <c r="D92" s="66">
        <f>D90+D91</f>
        <v>2769</v>
      </c>
      <c r="E92" s="66">
        <f>E90+E91</f>
        <v>2507</v>
      </c>
      <c r="F92" s="66">
        <f aca="true" t="shared" si="32" ref="F92:W92">F90+F91</f>
        <v>2300</v>
      </c>
      <c r="G92" s="66">
        <f t="shared" si="32"/>
        <v>2207</v>
      </c>
      <c r="H92" s="66">
        <f t="shared" si="32"/>
        <v>1938</v>
      </c>
      <c r="I92" s="66">
        <f t="shared" si="32"/>
        <v>2392</v>
      </c>
      <c r="J92" s="66">
        <f t="shared" si="32"/>
        <v>2744</v>
      </c>
      <c r="K92" s="66">
        <f t="shared" si="32"/>
        <v>2755</v>
      </c>
      <c r="L92" s="66">
        <f t="shared" si="32"/>
        <v>2867</v>
      </c>
      <c r="M92" s="66">
        <f t="shared" si="32"/>
        <v>2265</v>
      </c>
      <c r="N92" s="66">
        <f t="shared" si="32"/>
        <v>2055</v>
      </c>
      <c r="O92" s="66">
        <f t="shared" si="32"/>
        <v>2203</v>
      </c>
      <c r="P92" s="66">
        <f t="shared" si="32"/>
        <v>2318</v>
      </c>
      <c r="Q92" s="66">
        <f t="shared" si="32"/>
        <v>1896</v>
      </c>
      <c r="R92" s="66">
        <f t="shared" si="32"/>
        <v>1251</v>
      </c>
      <c r="S92" s="66">
        <f t="shared" si="32"/>
        <v>1142</v>
      </c>
      <c r="T92" s="66">
        <f t="shared" si="32"/>
        <v>823</v>
      </c>
      <c r="U92" s="66">
        <f t="shared" si="32"/>
        <v>468</v>
      </c>
      <c r="V92" s="66">
        <f t="shared" si="32"/>
        <v>234</v>
      </c>
      <c r="W92" s="66">
        <f t="shared" si="32"/>
        <v>91</v>
      </c>
      <c r="X92" s="114">
        <f>X90+X91</f>
        <v>20</v>
      </c>
    </row>
    <row r="93" spans="1:24" s="45" customFormat="1" ht="13.5" customHeight="1">
      <c r="A93" s="146" t="s">
        <v>52</v>
      </c>
      <c r="B93" s="15" t="s">
        <v>0</v>
      </c>
      <c r="C93" s="30">
        <f t="shared" si="24"/>
        <v>374</v>
      </c>
      <c r="D93" s="50">
        <v>16</v>
      </c>
      <c r="E93" s="50">
        <v>26</v>
      </c>
      <c r="F93" s="50">
        <v>14</v>
      </c>
      <c r="G93" s="50">
        <v>10</v>
      </c>
      <c r="H93" s="50">
        <v>15</v>
      </c>
      <c r="I93" s="50">
        <v>19</v>
      </c>
      <c r="J93" s="50">
        <v>30</v>
      </c>
      <c r="K93" s="53">
        <v>29</v>
      </c>
      <c r="L93" s="54">
        <v>21</v>
      </c>
      <c r="M93" s="50">
        <v>29</v>
      </c>
      <c r="N93" s="50">
        <v>30</v>
      </c>
      <c r="O93" s="50">
        <v>34</v>
      </c>
      <c r="P93" s="50">
        <v>28</v>
      </c>
      <c r="Q93" s="50">
        <v>31</v>
      </c>
      <c r="R93" s="50">
        <v>8</v>
      </c>
      <c r="S93" s="50">
        <v>16</v>
      </c>
      <c r="T93" s="50">
        <v>6</v>
      </c>
      <c r="U93" s="115">
        <v>9</v>
      </c>
      <c r="V93" s="115">
        <v>0</v>
      </c>
      <c r="W93" s="116">
        <v>3</v>
      </c>
      <c r="X93" s="110">
        <v>0</v>
      </c>
    </row>
    <row r="94" spans="1:24" s="45" customFormat="1" ht="13.5" customHeight="1">
      <c r="A94" s="146"/>
      <c r="B94" s="16" t="s">
        <v>1</v>
      </c>
      <c r="C94" s="28">
        <f t="shared" si="24"/>
        <v>310</v>
      </c>
      <c r="D94" s="56">
        <v>20</v>
      </c>
      <c r="E94" s="56">
        <v>22</v>
      </c>
      <c r="F94" s="56">
        <v>11</v>
      </c>
      <c r="G94" s="56">
        <v>3</v>
      </c>
      <c r="H94" s="56">
        <v>6</v>
      </c>
      <c r="I94" s="56">
        <v>18</v>
      </c>
      <c r="J94" s="56">
        <v>26</v>
      </c>
      <c r="K94" s="65">
        <v>29</v>
      </c>
      <c r="L94" s="60">
        <v>10</v>
      </c>
      <c r="M94" s="56">
        <v>19</v>
      </c>
      <c r="N94" s="56">
        <v>18</v>
      </c>
      <c r="O94" s="56">
        <v>24</v>
      </c>
      <c r="P94" s="56">
        <v>14</v>
      </c>
      <c r="Q94" s="56">
        <v>15</v>
      </c>
      <c r="R94" s="56">
        <v>8</v>
      </c>
      <c r="S94" s="56">
        <v>14</v>
      </c>
      <c r="T94" s="56">
        <v>13</v>
      </c>
      <c r="U94" s="111">
        <v>24</v>
      </c>
      <c r="V94" s="111">
        <v>13</v>
      </c>
      <c r="W94" s="112">
        <v>3</v>
      </c>
      <c r="X94" s="113">
        <v>0</v>
      </c>
    </row>
    <row r="95" spans="1:24" s="45" customFormat="1" ht="13.5" customHeight="1" thickBot="1">
      <c r="A95" s="148"/>
      <c r="B95" s="17" t="s">
        <v>2</v>
      </c>
      <c r="C95" s="29">
        <f t="shared" si="24"/>
        <v>684</v>
      </c>
      <c r="D95" s="66">
        <f>D93+D94</f>
        <v>36</v>
      </c>
      <c r="E95" s="66">
        <f>E93+E94</f>
        <v>48</v>
      </c>
      <c r="F95" s="66">
        <f aca="true" t="shared" si="33" ref="F95:W95">F93+F94</f>
        <v>25</v>
      </c>
      <c r="G95" s="66">
        <f t="shared" si="33"/>
        <v>13</v>
      </c>
      <c r="H95" s="66">
        <f t="shared" si="33"/>
        <v>21</v>
      </c>
      <c r="I95" s="66">
        <f t="shared" si="33"/>
        <v>37</v>
      </c>
      <c r="J95" s="66">
        <f t="shared" si="33"/>
        <v>56</v>
      </c>
      <c r="K95" s="66">
        <f t="shared" si="33"/>
        <v>58</v>
      </c>
      <c r="L95" s="66">
        <f t="shared" si="33"/>
        <v>31</v>
      </c>
      <c r="M95" s="66">
        <f t="shared" si="33"/>
        <v>48</v>
      </c>
      <c r="N95" s="66">
        <f t="shared" si="33"/>
        <v>48</v>
      </c>
      <c r="O95" s="66">
        <f t="shared" si="33"/>
        <v>58</v>
      </c>
      <c r="P95" s="66">
        <f t="shared" si="33"/>
        <v>42</v>
      </c>
      <c r="Q95" s="66">
        <f t="shared" si="33"/>
        <v>46</v>
      </c>
      <c r="R95" s="66">
        <f t="shared" si="33"/>
        <v>16</v>
      </c>
      <c r="S95" s="66">
        <f t="shared" si="33"/>
        <v>30</v>
      </c>
      <c r="T95" s="66">
        <f t="shared" si="33"/>
        <v>19</v>
      </c>
      <c r="U95" s="66">
        <f t="shared" si="33"/>
        <v>33</v>
      </c>
      <c r="V95" s="66">
        <f t="shared" si="33"/>
        <v>13</v>
      </c>
      <c r="W95" s="66">
        <f t="shared" si="33"/>
        <v>6</v>
      </c>
      <c r="X95" s="114">
        <v>0</v>
      </c>
    </row>
    <row r="96" spans="1:24" s="45" customFormat="1" ht="13.5" customHeight="1">
      <c r="A96" s="146" t="s">
        <v>53</v>
      </c>
      <c r="B96" s="15" t="s">
        <v>0</v>
      </c>
      <c r="C96" s="14">
        <f t="shared" si="24"/>
        <v>484</v>
      </c>
      <c r="D96" s="50">
        <v>27</v>
      </c>
      <c r="E96" s="50">
        <v>29</v>
      </c>
      <c r="F96" s="50">
        <v>27</v>
      </c>
      <c r="G96" s="50">
        <v>5</v>
      </c>
      <c r="H96" s="50">
        <v>10</v>
      </c>
      <c r="I96" s="50">
        <v>23</v>
      </c>
      <c r="J96" s="50">
        <v>31</v>
      </c>
      <c r="K96" s="79">
        <v>24</v>
      </c>
      <c r="L96" s="54">
        <v>45</v>
      </c>
      <c r="M96" s="50">
        <v>42</v>
      </c>
      <c r="N96" s="50">
        <v>42</v>
      </c>
      <c r="O96" s="50">
        <v>38</v>
      </c>
      <c r="P96" s="50">
        <v>47</v>
      </c>
      <c r="Q96" s="50">
        <v>32</v>
      </c>
      <c r="R96" s="50">
        <v>18</v>
      </c>
      <c r="S96" s="50">
        <v>13</v>
      </c>
      <c r="T96" s="50">
        <v>14</v>
      </c>
      <c r="U96" s="115">
        <v>9</v>
      </c>
      <c r="V96" s="115">
        <v>8</v>
      </c>
      <c r="W96" s="116">
        <v>0</v>
      </c>
      <c r="X96" s="110">
        <v>0</v>
      </c>
    </row>
    <row r="97" spans="1:24" s="45" customFormat="1" ht="13.5" customHeight="1">
      <c r="A97" s="146"/>
      <c r="B97" s="16" t="s">
        <v>1</v>
      </c>
      <c r="C97" s="14">
        <f t="shared" si="24"/>
        <v>417</v>
      </c>
      <c r="D97" s="56">
        <v>25</v>
      </c>
      <c r="E97" s="56">
        <v>28</v>
      </c>
      <c r="F97" s="56">
        <v>23</v>
      </c>
      <c r="G97" s="56">
        <v>4</v>
      </c>
      <c r="H97" s="56">
        <v>8</v>
      </c>
      <c r="I97" s="56">
        <v>15</v>
      </c>
      <c r="J97" s="56">
        <v>31</v>
      </c>
      <c r="K97" s="59">
        <v>29</v>
      </c>
      <c r="L97" s="60">
        <v>43</v>
      </c>
      <c r="M97" s="56">
        <v>24</v>
      </c>
      <c r="N97" s="56">
        <v>32</v>
      </c>
      <c r="O97" s="56">
        <v>15</v>
      </c>
      <c r="P97" s="56">
        <v>24</v>
      </c>
      <c r="Q97" s="56">
        <v>19</v>
      </c>
      <c r="R97" s="56">
        <v>16</v>
      </c>
      <c r="S97" s="56">
        <v>18</v>
      </c>
      <c r="T97" s="56">
        <v>22</v>
      </c>
      <c r="U97" s="111">
        <v>23</v>
      </c>
      <c r="V97" s="111">
        <v>10</v>
      </c>
      <c r="W97" s="112">
        <v>8</v>
      </c>
      <c r="X97" s="113">
        <v>0</v>
      </c>
    </row>
    <row r="98" spans="1:24" s="45" customFormat="1" ht="13.5" customHeight="1" thickBot="1">
      <c r="A98" s="148"/>
      <c r="B98" s="17" t="s">
        <v>2</v>
      </c>
      <c r="C98" s="27">
        <f t="shared" si="24"/>
        <v>901</v>
      </c>
      <c r="D98" s="66">
        <f>D96+D97</f>
        <v>52</v>
      </c>
      <c r="E98" s="66">
        <f>E96+E97</f>
        <v>57</v>
      </c>
      <c r="F98" s="66">
        <f aca="true" t="shared" si="34" ref="F98:W98">F96+F97</f>
        <v>50</v>
      </c>
      <c r="G98" s="66">
        <f t="shared" si="34"/>
        <v>9</v>
      </c>
      <c r="H98" s="66">
        <f t="shared" si="34"/>
        <v>18</v>
      </c>
      <c r="I98" s="66">
        <f t="shared" si="34"/>
        <v>38</v>
      </c>
      <c r="J98" s="66">
        <f t="shared" si="34"/>
        <v>62</v>
      </c>
      <c r="K98" s="66">
        <f t="shared" si="34"/>
        <v>53</v>
      </c>
      <c r="L98" s="66">
        <f t="shared" si="34"/>
        <v>88</v>
      </c>
      <c r="M98" s="66">
        <f t="shared" si="34"/>
        <v>66</v>
      </c>
      <c r="N98" s="66">
        <f t="shared" si="34"/>
        <v>74</v>
      </c>
      <c r="O98" s="66">
        <f t="shared" si="34"/>
        <v>53</v>
      </c>
      <c r="P98" s="66">
        <f t="shared" si="34"/>
        <v>71</v>
      </c>
      <c r="Q98" s="66">
        <f t="shared" si="34"/>
        <v>51</v>
      </c>
      <c r="R98" s="66">
        <f t="shared" si="34"/>
        <v>34</v>
      </c>
      <c r="S98" s="66">
        <f t="shared" si="34"/>
        <v>31</v>
      </c>
      <c r="T98" s="66">
        <f t="shared" si="34"/>
        <v>36</v>
      </c>
      <c r="U98" s="66">
        <f t="shared" si="34"/>
        <v>32</v>
      </c>
      <c r="V98" s="66">
        <f t="shared" si="34"/>
        <v>18</v>
      </c>
      <c r="W98" s="66">
        <f t="shared" si="34"/>
        <v>8</v>
      </c>
      <c r="X98" s="132">
        <f>X96+X97</f>
        <v>0</v>
      </c>
    </row>
    <row r="99" spans="1:24" s="45" customFormat="1" ht="13.5" customHeight="1">
      <c r="A99" s="146" t="s">
        <v>54</v>
      </c>
      <c r="B99" s="15" t="s">
        <v>0</v>
      </c>
      <c r="C99" s="30">
        <f t="shared" si="24"/>
        <v>394</v>
      </c>
      <c r="D99" s="50">
        <v>9</v>
      </c>
      <c r="E99" s="50">
        <v>12</v>
      </c>
      <c r="F99" s="50">
        <v>18</v>
      </c>
      <c r="G99" s="50">
        <v>14</v>
      </c>
      <c r="H99" s="50">
        <v>7</v>
      </c>
      <c r="I99" s="51">
        <v>13</v>
      </c>
      <c r="J99" s="52">
        <v>16</v>
      </c>
      <c r="K99" s="79">
        <v>18</v>
      </c>
      <c r="L99" s="54">
        <v>23</v>
      </c>
      <c r="M99" s="50">
        <v>28</v>
      </c>
      <c r="N99" s="50">
        <v>21</v>
      </c>
      <c r="O99" s="50">
        <v>41</v>
      </c>
      <c r="P99" s="50">
        <v>52</v>
      </c>
      <c r="Q99" s="50">
        <v>38</v>
      </c>
      <c r="R99" s="50">
        <v>14</v>
      </c>
      <c r="S99" s="50">
        <v>24</v>
      </c>
      <c r="T99" s="50">
        <v>15</v>
      </c>
      <c r="U99" s="115">
        <v>18</v>
      </c>
      <c r="V99" s="115">
        <v>8</v>
      </c>
      <c r="W99" s="116">
        <v>3</v>
      </c>
      <c r="X99" s="110">
        <v>2</v>
      </c>
    </row>
    <row r="100" spans="1:24" s="45" customFormat="1" ht="13.5" customHeight="1">
      <c r="A100" s="146"/>
      <c r="B100" s="16" t="s">
        <v>1</v>
      </c>
      <c r="C100" s="28">
        <f t="shared" si="24"/>
        <v>336</v>
      </c>
      <c r="D100" s="56">
        <v>20</v>
      </c>
      <c r="E100" s="56">
        <v>16</v>
      </c>
      <c r="F100" s="56">
        <v>19</v>
      </c>
      <c r="G100" s="56">
        <v>15</v>
      </c>
      <c r="H100" s="56">
        <v>8</v>
      </c>
      <c r="I100" s="57">
        <v>12</v>
      </c>
      <c r="J100" s="58">
        <v>12</v>
      </c>
      <c r="K100" s="59">
        <v>24</v>
      </c>
      <c r="L100" s="60">
        <v>11</v>
      </c>
      <c r="M100" s="56">
        <v>13</v>
      </c>
      <c r="N100" s="56">
        <v>13</v>
      </c>
      <c r="O100" s="56">
        <v>19</v>
      </c>
      <c r="P100" s="56">
        <v>21</v>
      </c>
      <c r="Q100" s="56">
        <v>13</v>
      </c>
      <c r="R100" s="56">
        <v>12</v>
      </c>
      <c r="S100" s="56">
        <v>18</v>
      </c>
      <c r="T100" s="56">
        <v>23</v>
      </c>
      <c r="U100" s="111">
        <v>36</v>
      </c>
      <c r="V100" s="111">
        <v>19</v>
      </c>
      <c r="W100" s="112">
        <v>10</v>
      </c>
      <c r="X100" s="113">
        <v>2</v>
      </c>
    </row>
    <row r="101" spans="1:24" s="45" customFormat="1" ht="13.5" customHeight="1" thickBot="1">
      <c r="A101" s="148"/>
      <c r="B101" s="17" t="s">
        <v>2</v>
      </c>
      <c r="C101" s="29">
        <f t="shared" si="24"/>
        <v>730</v>
      </c>
      <c r="D101" s="66">
        <f>D99+D100</f>
        <v>29</v>
      </c>
      <c r="E101" s="66">
        <f>E99+E100</f>
        <v>28</v>
      </c>
      <c r="F101" s="66">
        <f aca="true" t="shared" si="35" ref="F101:W101">F99+F100</f>
        <v>37</v>
      </c>
      <c r="G101" s="66">
        <f t="shared" si="35"/>
        <v>29</v>
      </c>
      <c r="H101" s="66">
        <f t="shared" si="35"/>
        <v>15</v>
      </c>
      <c r="I101" s="66">
        <f t="shared" si="35"/>
        <v>25</v>
      </c>
      <c r="J101" s="66">
        <f t="shared" si="35"/>
        <v>28</v>
      </c>
      <c r="K101" s="66">
        <f t="shared" si="35"/>
        <v>42</v>
      </c>
      <c r="L101" s="66">
        <f t="shared" si="35"/>
        <v>34</v>
      </c>
      <c r="M101" s="66">
        <f t="shared" si="35"/>
        <v>41</v>
      </c>
      <c r="N101" s="66">
        <f t="shared" si="35"/>
        <v>34</v>
      </c>
      <c r="O101" s="66">
        <f t="shared" si="35"/>
        <v>60</v>
      </c>
      <c r="P101" s="66">
        <f t="shared" si="35"/>
        <v>73</v>
      </c>
      <c r="Q101" s="66">
        <f t="shared" si="35"/>
        <v>51</v>
      </c>
      <c r="R101" s="66">
        <f t="shared" si="35"/>
        <v>26</v>
      </c>
      <c r="S101" s="66">
        <f t="shared" si="35"/>
        <v>42</v>
      </c>
      <c r="T101" s="66">
        <f t="shared" si="35"/>
        <v>38</v>
      </c>
      <c r="U101" s="66">
        <f t="shared" si="35"/>
        <v>54</v>
      </c>
      <c r="V101" s="66">
        <f t="shared" si="35"/>
        <v>27</v>
      </c>
      <c r="W101" s="66">
        <f t="shared" si="35"/>
        <v>13</v>
      </c>
      <c r="X101" s="114">
        <f>X99+X100</f>
        <v>4</v>
      </c>
    </row>
    <row r="102" spans="1:24" s="45" customFormat="1" ht="13.5" customHeight="1">
      <c r="A102" s="146" t="s">
        <v>55</v>
      </c>
      <c r="B102" s="15" t="s">
        <v>0</v>
      </c>
      <c r="C102" s="14">
        <f t="shared" si="24"/>
        <v>208</v>
      </c>
      <c r="D102" s="50">
        <v>5</v>
      </c>
      <c r="E102" s="50">
        <v>9</v>
      </c>
      <c r="F102" s="50">
        <v>7</v>
      </c>
      <c r="G102" s="50">
        <v>3</v>
      </c>
      <c r="H102" s="50">
        <v>6</v>
      </c>
      <c r="I102" s="51">
        <v>6</v>
      </c>
      <c r="J102" s="52">
        <v>9</v>
      </c>
      <c r="K102" s="79">
        <v>9</v>
      </c>
      <c r="L102" s="54">
        <v>8</v>
      </c>
      <c r="M102" s="50">
        <v>8</v>
      </c>
      <c r="N102" s="50">
        <v>19</v>
      </c>
      <c r="O102" s="50">
        <v>26</v>
      </c>
      <c r="P102" s="50">
        <v>27</v>
      </c>
      <c r="Q102" s="50">
        <v>17</v>
      </c>
      <c r="R102" s="50">
        <v>13</v>
      </c>
      <c r="S102" s="50">
        <v>16</v>
      </c>
      <c r="T102" s="50">
        <v>10</v>
      </c>
      <c r="U102" s="115">
        <v>6</v>
      </c>
      <c r="V102" s="115">
        <v>4</v>
      </c>
      <c r="W102" s="116">
        <v>0</v>
      </c>
      <c r="X102" s="110">
        <v>0</v>
      </c>
    </row>
    <row r="103" spans="1:24" s="45" customFormat="1" ht="13.5" customHeight="1">
      <c r="A103" s="146"/>
      <c r="B103" s="16" t="s">
        <v>1</v>
      </c>
      <c r="C103" s="14">
        <f t="shared" si="24"/>
        <v>179</v>
      </c>
      <c r="D103" s="56">
        <v>5</v>
      </c>
      <c r="E103" s="56">
        <v>4</v>
      </c>
      <c r="F103" s="56">
        <v>6</v>
      </c>
      <c r="G103" s="56">
        <v>11</v>
      </c>
      <c r="H103" s="56">
        <v>1</v>
      </c>
      <c r="I103" s="57">
        <v>5</v>
      </c>
      <c r="J103" s="58">
        <v>8</v>
      </c>
      <c r="K103" s="59">
        <v>7</v>
      </c>
      <c r="L103" s="60">
        <v>4</v>
      </c>
      <c r="M103" s="56">
        <v>8</v>
      </c>
      <c r="N103" s="56">
        <v>11</v>
      </c>
      <c r="O103" s="56">
        <v>9</v>
      </c>
      <c r="P103" s="56">
        <v>14</v>
      </c>
      <c r="Q103" s="56">
        <v>14</v>
      </c>
      <c r="R103" s="56">
        <v>6</v>
      </c>
      <c r="S103" s="56">
        <v>17</v>
      </c>
      <c r="T103" s="56">
        <v>20</v>
      </c>
      <c r="U103" s="111">
        <v>20</v>
      </c>
      <c r="V103" s="111">
        <v>5</v>
      </c>
      <c r="W103" s="112">
        <v>4</v>
      </c>
      <c r="X103" s="113">
        <v>0</v>
      </c>
    </row>
    <row r="104" spans="1:24" s="45" customFormat="1" ht="13.5" customHeight="1" thickBot="1">
      <c r="A104" s="148"/>
      <c r="B104" s="17" t="s">
        <v>2</v>
      </c>
      <c r="C104" s="27">
        <f t="shared" si="24"/>
        <v>387</v>
      </c>
      <c r="D104" s="66">
        <f>D102+D103</f>
        <v>10</v>
      </c>
      <c r="E104" s="66">
        <f>E102+E103</f>
        <v>13</v>
      </c>
      <c r="F104" s="66">
        <f aca="true" t="shared" si="36" ref="F104:W104">F102+F103</f>
        <v>13</v>
      </c>
      <c r="G104" s="66">
        <f t="shared" si="36"/>
        <v>14</v>
      </c>
      <c r="H104" s="66">
        <f t="shared" si="36"/>
        <v>7</v>
      </c>
      <c r="I104" s="66">
        <f t="shared" si="36"/>
        <v>11</v>
      </c>
      <c r="J104" s="66">
        <f t="shared" si="36"/>
        <v>17</v>
      </c>
      <c r="K104" s="66">
        <f t="shared" si="36"/>
        <v>16</v>
      </c>
      <c r="L104" s="66">
        <f t="shared" si="36"/>
        <v>12</v>
      </c>
      <c r="M104" s="66">
        <f t="shared" si="36"/>
        <v>16</v>
      </c>
      <c r="N104" s="66">
        <f t="shared" si="36"/>
        <v>30</v>
      </c>
      <c r="O104" s="66">
        <f t="shared" si="36"/>
        <v>35</v>
      </c>
      <c r="P104" s="66">
        <f t="shared" si="36"/>
        <v>41</v>
      </c>
      <c r="Q104" s="66">
        <f t="shared" si="36"/>
        <v>31</v>
      </c>
      <c r="R104" s="66">
        <f t="shared" si="36"/>
        <v>19</v>
      </c>
      <c r="S104" s="66">
        <f t="shared" si="36"/>
        <v>33</v>
      </c>
      <c r="T104" s="66">
        <f t="shared" si="36"/>
        <v>30</v>
      </c>
      <c r="U104" s="66">
        <f t="shared" si="36"/>
        <v>26</v>
      </c>
      <c r="V104" s="66">
        <f t="shared" si="36"/>
        <v>9</v>
      </c>
      <c r="W104" s="66">
        <f t="shared" si="36"/>
        <v>4</v>
      </c>
      <c r="X104" s="114">
        <f>X102+X103</f>
        <v>0</v>
      </c>
    </row>
    <row r="105" spans="1:24" s="45" customFormat="1" ht="13.5" customHeight="1">
      <c r="A105" s="146" t="s">
        <v>56</v>
      </c>
      <c r="B105" s="15" t="s">
        <v>0</v>
      </c>
      <c r="C105" s="30">
        <f t="shared" si="24"/>
        <v>710</v>
      </c>
      <c r="D105" s="50">
        <v>37</v>
      </c>
      <c r="E105" s="50">
        <v>42</v>
      </c>
      <c r="F105" s="50">
        <v>29</v>
      </c>
      <c r="G105" s="50">
        <v>23</v>
      </c>
      <c r="H105" s="50">
        <v>15</v>
      </c>
      <c r="I105" s="51">
        <v>34</v>
      </c>
      <c r="J105" s="52">
        <v>49</v>
      </c>
      <c r="K105" s="79">
        <v>45</v>
      </c>
      <c r="L105" s="54">
        <v>44</v>
      </c>
      <c r="M105" s="50">
        <v>40</v>
      </c>
      <c r="N105" s="50">
        <v>65</v>
      </c>
      <c r="O105" s="50">
        <v>81</v>
      </c>
      <c r="P105" s="50">
        <v>61</v>
      </c>
      <c r="Q105" s="50">
        <v>37</v>
      </c>
      <c r="R105" s="50">
        <v>35</v>
      </c>
      <c r="S105" s="50">
        <v>31</v>
      </c>
      <c r="T105" s="50">
        <v>24</v>
      </c>
      <c r="U105" s="115">
        <v>11</v>
      </c>
      <c r="V105" s="115">
        <v>6</v>
      </c>
      <c r="W105" s="116">
        <v>0</v>
      </c>
      <c r="X105" s="110">
        <v>1</v>
      </c>
    </row>
    <row r="106" spans="1:24" s="45" customFormat="1" ht="13.5" customHeight="1">
      <c r="A106" s="146"/>
      <c r="B106" s="16" t="s">
        <v>1</v>
      </c>
      <c r="C106" s="28">
        <f t="shared" si="24"/>
        <v>536</v>
      </c>
      <c r="D106" s="56">
        <v>43</v>
      </c>
      <c r="E106" s="56">
        <v>38</v>
      </c>
      <c r="F106" s="56">
        <v>31</v>
      </c>
      <c r="G106" s="56">
        <v>13</v>
      </c>
      <c r="H106" s="56">
        <v>14</v>
      </c>
      <c r="I106" s="57">
        <v>30</v>
      </c>
      <c r="J106" s="58">
        <v>31</v>
      </c>
      <c r="K106" s="59">
        <v>26</v>
      </c>
      <c r="L106" s="60">
        <v>27</v>
      </c>
      <c r="M106" s="56">
        <v>31</v>
      </c>
      <c r="N106" s="56">
        <v>27</v>
      </c>
      <c r="O106" s="56">
        <v>50</v>
      </c>
      <c r="P106" s="56">
        <v>37</v>
      </c>
      <c r="Q106" s="56">
        <v>30</v>
      </c>
      <c r="R106" s="56">
        <v>29</v>
      </c>
      <c r="S106" s="56">
        <v>28</v>
      </c>
      <c r="T106" s="56">
        <v>29</v>
      </c>
      <c r="U106" s="111">
        <v>15</v>
      </c>
      <c r="V106" s="111">
        <v>6</v>
      </c>
      <c r="W106" s="112">
        <v>1</v>
      </c>
      <c r="X106" s="113">
        <v>0</v>
      </c>
    </row>
    <row r="107" spans="1:24" s="45" customFormat="1" ht="13.5" customHeight="1" thickBot="1">
      <c r="A107" s="148"/>
      <c r="B107" s="17" t="s">
        <v>2</v>
      </c>
      <c r="C107" s="29">
        <f t="shared" si="24"/>
        <v>1246</v>
      </c>
      <c r="D107" s="66">
        <f>D105+D106</f>
        <v>80</v>
      </c>
      <c r="E107" s="66">
        <f>E105+E106</f>
        <v>80</v>
      </c>
      <c r="F107" s="66">
        <f aca="true" t="shared" si="37" ref="F107:W107">F105+F106</f>
        <v>60</v>
      </c>
      <c r="G107" s="66">
        <f t="shared" si="37"/>
        <v>36</v>
      </c>
      <c r="H107" s="66">
        <f t="shared" si="37"/>
        <v>29</v>
      </c>
      <c r="I107" s="66">
        <f t="shared" si="37"/>
        <v>64</v>
      </c>
      <c r="J107" s="66">
        <f t="shared" si="37"/>
        <v>80</v>
      </c>
      <c r="K107" s="66">
        <f t="shared" si="37"/>
        <v>71</v>
      </c>
      <c r="L107" s="66">
        <f t="shared" si="37"/>
        <v>71</v>
      </c>
      <c r="M107" s="66">
        <f t="shared" si="37"/>
        <v>71</v>
      </c>
      <c r="N107" s="66">
        <f t="shared" si="37"/>
        <v>92</v>
      </c>
      <c r="O107" s="66">
        <f t="shared" si="37"/>
        <v>131</v>
      </c>
      <c r="P107" s="66">
        <f t="shared" si="37"/>
        <v>98</v>
      </c>
      <c r="Q107" s="66">
        <f t="shared" si="37"/>
        <v>67</v>
      </c>
      <c r="R107" s="66">
        <f t="shared" si="37"/>
        <v>64</v>
      </c>
      <c r="S107" s="66">
        <f t="shared" si="37"/>
        <v>59</v>
      </c>
      <c r="T107" s="66">
        <f t="shared" si="37"/>
        <v>53</v>
      </c>
      <c r="U107" s="66">
        <f t="shared" si="37"/>
        <v>26</v>
      </c>
      <c r="V107" s="66">
        <f t="shared" si="37"/>
        <v>12</v>
      </c>
      <c r="W107" s="66">
        <f t="shared" si="37"/>
        <v>1</v>
      </c>
      <c r="X107" s="114">
        <f>X105+X106</f>
        <v>1</v>
      </c>
    </row>
    <row r="108" spans="1:24" s="45" customFormat="1" ht="13.5" customHeight="1">
      <c r="A108" s="146" t="s">
        <v>57</v>
      </c>
      <c r="B108" s="15" t="s">
        <v>0</v>
      </c>
      <c r="C108" s="14">
        <f t="shared" si="24"/>
        <v>322</v>
      </c>
      <c r="D108" s="50">
        <v>26</v>
      </c>
      <c r="E108" s="50">
        <v>11</v>
      </c>
      <c r="F108" s="50">
        <v>18</v>
      </c>
      <c r="G108" s="50">
        <v>17</v>
      </c>
      <c r="H108" s="50">
        <v>9</v>
      </c>
      <c r="I108" s="50">
        <v>17</v>
      </c>
      <c r="J108" s="50">
        <v>13</v>
      </c>
      <c r="K108" s="79">
        <v>16</v>
      </c>
      <c r="L108" s="54">
        <v>18</v>
      </c>
      <c r="M108" s="50">
        <v>21</v>
      </c>
      <c r="N108" s="50">
        <v>33</v>
      </c>
      <c r="O108" s="50">
        <v>37</v>
      </c>
      <c r="P108" s="50">
        <v>29</v>
      </c>
      <c r="Q108" s="50">
        <v>22</v>
      </c>
      <c r="R108" s="50">
        <v>17</v>
      </c>
      <c r="S108" s="50">
        <v>10</v>
      </c>
      <c r="T108" s="50">
        <v>6</v>
      </c>
      <c r="U108" s="115">
        <v>1</v>
      </c>
      <c r="V108" s="115">
        <v>0</v>
      </c>
      <c r="W108" s="116">
        <v>1</v>
      </c>
      <c r="X108" s="110">
        <v>0</v>
      </c>
    </row>
    <row r="109" spans="1:24" s="45" customFormat="1" ht="13.5" customHeight="1">
      <c r="A109" s="146"/>
      <c r="B109" s="16" t="s">
        <v>1</v>
      </c>
      <c r="C109" s="14">
        <f t="shared" si="24"/>
        <v>264</v>
      </c>
      <c r="D109" s="56">
        <v>20</v>
      </c>
      <c r="E109" s="56">
        <v>19</v>
      </c>
      <c r="F109" s="56">
        <v>18</v>
      </c>
      <c r="G109" s="56">
        <v>9</v>
      </c>
      <c r="H109" s="56">
        <v>8</v>
      </c>
      <c r="I109" s="56">
        <v>14</v>
      </c>
      <c r="J109" s="56">
        <v>20</v>
      </c>
      <c r="K109" s="59">
        <v>10</v>
      </c>
      <c r="L109" s="60">
        <v>11</v>
      </c>
      <c r="M109" s="56">
        <v>18</v>
      </c>
      <c r="N109" s="56">
        <v>22</v>
      </c>
      <c r="O109" s="56">
        <v>23</v>
      </c>
      <c r="P109" s="56">
        <v>18</v>
      </c>
      <c r="Q109" s="56">
        <v>9</v>
      </c>
      <c r="R109" s="56">
        <v>9</v>
      </c>
      <c r="S109" s="56">
        <v>17</v>
      </c>
      <c r="T109" s="56">
        <v>10</v>
      </c>
      <c r="U109" s="111">
        <v>5</v>
      </c>
      <c r="V109" s="111">
        <v>4</v>
      </c>
      <c r="W109" s="112">
        <v>0</v>
      </c>
      <c r="X109" s="113">
        <v>0</v>
      </c>
    </row>
    <row r="110" spans="1:24" s="45" customFormat="1" ht="13.5" customHeight="1" thickBot="1">
      <c r="A110" s="148"/>
      <c r="B110" s="17" t="s">
        <v>2</v>
      </c>
      <c r="C110" s="27">
        <f t="shared" si="24"/>
        <v>586</v>
      </c>
      <c r="D110" s="66">
        <f>D108+D109</f>
        <v>46</v>
      </c>
      <c r="E110" s="66">
        <f>E108+E109</f>
        <v>30</v>
      </c>
      <c r="F110" s="66">
        <f aca="true" t="shared" si="38" ref="F110:X110">F108+F109</f>
        <v>36</v>
      </c>
      <c r="G110" s="66">
        <f t="shared" si="38"/>
        <v>26</v>
      </c>
      <c r="H110" s="66">
        <f t="shared" si="38"/>
        <v>17</v>
      </c>
      <c r="I110" s="66">
        <f t="shared" si="38"/>
        <v>31</v>
      </c>
      <c r="J110" s="66">
        <f t="shared" si="38"/>
        <v>33</v>
      </c>
      <c r="K110" s="66">
        <f t="shared" si="38"/>
        <v>26</v>
      </c>
      <c r="L110" s="66">
        <f t="shared" si="38"/>
        <v>29</v>
      </c>
      <c r="M110" s="66">
        <f t="shared" si="38"/>
        <v>39</v>
      </c>
      <c r="N110" s="66">
        <f t="shared" si="38"/>
        <v>55</v>
      </c>
      <c r="O110" s="66">
        <f t="shared" si="38"/>
        <v>60</v>
      </c>
      <c r="P110" s="66">
        <f t="shared" si="38"/>
        <v>47</v>
      </c>
      <c r="Q110" s="66">
        <f t="shared" si="38"/>
        <v>31</v>
      </c>
      <c r="R110" s="66">
        <f t="shared" si="38"/>
        <v>26</v>
      </c>
      <c r="S110" s="66">
        <f t="shared" si="38"/>
        <v>27</v>
      </c>
      <c r="T110" s="66">
        <f t="shared" si="38"/>
        <v>16</v>
      </c>
      <c r="U110" s="66">
        <f t="shared" si="38"/>
        <v>6</v>
      </c>
      <c r="V110" s="66">
        <f t="shared" si="38"/>
        <v>4</v>
      </c>
      <c r="W110" s="66">
        <f t="shared" si="38"/>
        <v>1</v>
      </c>
      <c r="X110" s="132">
        <f t="shared" si="38"/>
        <v>0</v>
      </c>
    </row>
    <row r="111" spans="1:24" s="45" customFormat="1" ht="13.5" customHeight="1">
      <c r="A111" s="146" t="s">
        <v>58</v>
      </c>
      <c r="B111" s="15" t="s">
        <v>0</v>
      </c>
      <c r="C111" s="30">
        <f t="shared" si="24"/>
        <v>680</v>
      </c>
      <c r="D111" s="50">
        <v>25</v>
      </c>
      <c r="E111" s="50">
        <v>43</v>
      </c>
      <c r="F111" s="50">
        <v>47</v>
      </c>
      <c r="G111" s="50">
        <v>27</v>
      </c>
      <c r="H111" s="50">
        <v>17</v>
      </c>
      <c r="I111" s="50">
        <v>31</v>
      </c>
      <c r="J111" s="50">
        <v>29</v>
      </c>
      <c r="K111" s="72">
        <v>23</v>
      </c>
      <c r="L111" s="54">
        <v>36</v>
      </c>
      <c r="M111" s="50">
        <v>45</v>
      </c>
      <c r="N111" s="50">
        <v>46</v>
      </c>
      <c r="O111" s="50">
        <v>83</v>
      </c>
      <c r="P111" s="50">
        <v>64</v>
      </c>
      <c r="Q111" s="50">
        <v>53</v>
      </c>
      <c r="R111" s="50">
        <v>29</v>
      </c>
      <c r="S111" s="50">
        <v>31</v>
      </c>
      <c r="T111" s="50">
        <v>24</v>
      </c>
      <c r="U111" s="115">
        <v>14</v>
      </c>
      <c r="V111" s="115">
        <v>11</v>
      </c>
      <c r="W111" s="116">
        <v>2</v>
      </c>
      <c r="X111" s="110">
        <v>0</v>
      </c>
    </row>
    <row r="112" spans="1:24" s="45" customFormat="1" ht="13.5" customHeight="1">
      <c r="A112" s="146"/>
      <c r="B112" s="16" t="s">
        <v>1</v>
      </c>
      <c r="C112" s="28">
        <f t="shared" si="24"/>
        <v>594</v>
      </c>
      <c r="D112" s="56">
        <v>37</v>
      </c>
      <c r="E112" s="56">
        <v>34</v>
      </c>
      <c r="F112" s="56">
        <v>49</v>
      </c>
      <c r="G112" s="56">
        <v>28</v>
      </c>
      <c r="H112" s="56">
        <v>18</v>
      </c>
      <c r="I112" s="56">
        <v>28</v>
      </c>
      <c r="J112" s="56">
        <v>26</v>
      </c>
      <c r="K112" s="65">
        <v>41</v>
      </c>
      <c r="L112" s="60">
        <v>25</v>
      </c>
      <c r="M112" s="56">
        <v>19</v>
      </c>
      <c r="N112" s="56">
        <v>28</v>
      </c>
      <c r="O112" s="56">
        <v>51</v>
      </c>
      <c r="P112" s="56">
        <v>40</v>
      </c>
      <c r="Q112" s="56">
        <v>23</v>
      </c>
      <c r="R112" s="56">
        <v>23</v>
      </c>
      <c r="S112" s="56">
        <v>26</v>
      </c>
      <c r="T112" s="56">
        <v>35</v>
      </c>
      <c r="U112" s="111">
        <v>32</v>
      </c>
      <c r="V112" s="111">
        <v>23</v>
      </c>
      <c r="W112" s="112">
        <v>6</v>
      </c>
      <c r="X112" s="113">
        <v>2</v>
      </c>
    </row>
    <row r="113" spans="1:24" s="45" customFormat="1" ht="13.5" customHeight="1" thickBot="1">
      <c r="A113" s="148"/>
      <c r="B113" s="17" t="s">
        <v>2</v>
      </c>
      <c r="C113" s="29">
        <f t="shared" si="24"/>
        <v>1274</v>
      </c>
      <c r="D113" s="66">
        <f>D111+D112</f>
        <v>62</v>
      </c>
      <c r="E113" s="66">
        <f>E111+E112</f>
        <v>77</v>
      </c>
      <c r="F113" s="66">
        <f aca="true" t="shared" si="39" ref="F113:W113">F111+F112</f>
        <v>96</v>
      </c>
      <c r="G113" s="66">
        <f t="shared" si="39"/>
        <v>55</v>
      </c>
      <c r="H113" s="66">
        <f t="shared" si="39"/>
        <v>35</v>
      </c>
      <c r="I113" s="66">
        <f t="shared" si="39"/>
        <v>59</v>
      </c>
      <c r="J113" s="66">
        <f t="shared" si="39"/>
        <v>55</v>
      </c>
      <c r="K113" s="66">
        <f t="shared" si="39"/>
        <v>64</v>
      </c>
      <c r="L113" s="66">
        <f t="shared" si="39"/>
        <v>61</v>
      </c>
      <c r="M113" s="66">
        <f t="shared" si="39"/>
        <v>64</v>
      </c>
      <c r="N113" s="66">
        <f t="shared" si="39"/>
        <v>74</v>
      </c>
      <c r="O113" s="66">
        <f t="shared" si="39"/>
        <v>134</v>
      </c>
      <c r="P113" s="66">
        <f t="shared" si="39"/>
        <v>104</v>
      </c>
      <c r="Q113" s="66">
        <f t="shared" si="39"/>
        <v>76</v>
      </c>
      <c r="R113" s="66">
        <f t="shared" si="39"/>
        <v>52</v>
      </c>
      <c r="S113" s="66">
        <f t="shared" si="39"/>
        <v>57</v>
      </c>
      <c r="T113" s="66">
        <f t="shared" si="39"/>
        <v>59</v>
      </c>
      <c r="U113" s="66">
        <f t="shared" si="39"/>
        <v>46</v>
      </c>
      <c r="V113" s="66">
        <f t="shared" si="39"/>
        <v>34</v>
      </c>
      <c r="W113" s="66">
        <f t="shared" si="39"/>
        <v>8</v>
      </c>
      <c r="X113" s="66">
        <f>X111+X112</f>
        <v>2</v>
      </c>
    </row>
    <row r="114" spans="1:24" s="45" customFormat="1" ht="13.5" customHeight="1">
      <c r="A114" s="146" t="s">
        <v>59</v>
      </c>
      <c r="B114" s="15" t="s">
        <v>0</v>
      </c>
      <c r="C114" s="14">
        <f t="shared" si="24"/>
        <v>810</v>
      </c>
      <c r="D114" s="50">
        <v>40</v>
      </c>
      <c r="E114" s="50">
        <v>37</v>
      </c>
      <c r="F114" s="50">
        <v>40</v>
      </c>
      <c r="G114" s="50">
        <v>42</v>
      </c>
      <c r="H114" s="50">
        <v>38</v>
      </c>
      <c r="I114" s="50">
        <v>31</v>
      </c>
      <c r="J114" s="50">
        <v>31</v>
      </c>
      <c r="K114" s="79">
        <v>38</v>
      </c>
      <c r="L114" s="54">
        <v>51</v>
      </c>
      <c r="M114" s="50">
        <v>44</v>
      </c>
      <c r="N114" s="50">
        <v>45</v>
      </c>
      <c r="O114" s="50">
        <v>89</v>
      </c>
      <c r="P114" s="50">
        <v>87</v>
      </c>
      <c r="Q114" s="50">
        <v>63</v>
      </c>
      <c r="R114" s="50">
        <v>44</v>
      </c>
      <c r="S114" s="50">
        <v>33</v>
      </c>
      <c r="T114" s="50">
        <v>28</v>
      </c>
      <c r="U114" s="115">
        <v>21</v>
      </c>
      <c r="V114" s="115">
        <v>5</v>
      </c>
      <c r="W114" s="116">
        <v>3</v>
      </c>
      <c r="X114" s="110">
        <v>0</v>
      </c>
    </row>
    <row r="115" spans="1:24" s="45" customFormat="1" ht="13.5" customHeight="1">
      <c r="A115" s="146"/>
      <c r="B115" s="16" t="s">
        <v>1</v>
      </c>
      <c r="C115" s="14">
        <f t="shared" si="24"/>
        <v>696</v>
      </c>
      <c r="D115" s="56">
        <v>37</v>
      </c>
      <c r="E115" s="56">
        <v>33</v>
      </c>
      <c r="F115" s="56">
        <v>35</v>
      </c>
      <c r="G115" s="56">
        <v>41</v>
      </c>
      <c r="H115" s="56">
        <v>26</v>
      </c>
      <c r="I115" s="56">
        <v>19</v>
      </c>
      <c r="J115" s="56">
        <v>28</v>
      </c>
      <c r="K115" s="59">
        <v>37</v>
      </c>
      <c r="L115" s="60">
        <v>33</v>
      </c>
      <c r="M115" s="56">
        <v>24</v>
      </c>
      <c r="N115" s="56">
        <v>35</v>
      </c>
      <c r="O115" s="56">
        <v>51</v>
      </c>
      <c r="P115" s="56">
        <v>64</v>
      </c>
      <c r="Q115" s="56">
        <v>32</v>
      </c>
      <c r="R115" s="56">
        <v>21</v>
      </c>
      <c r="S115" s="56">
        <v>31</v>
      </c>
      <c r="T115" s="56">
        <v>50</v>
      </c>
      <c r="U115" s="111">
        <v>58</v>
      </c>
      <c r="V115" s="111">
        <v>28</v>
      </c>
      <c r="W115" s="112">
        <v>11</v>
      </c>
      <c r="X115" s="113">
        <v>2</v>
      </c>
    </row>
    <row r="116" spans="1:24" s="45" customFormat="1" ht="13.5" customHeight="1" thickBot="1">
      <c r="A116" s="148"/>
      <c r="B116" s="17" t="s">
        <v>2</v>
      </c>
      <c r="C116" s="27">
        <f t="shared" si="24"/>
        <v>1506</v>
      </c>
      <c r="D116" s="66">
        <f>D114+D115</f>
        <v>77</v>
      </c>
      <c r="E116" s="66">
        <f>E114+E115</f>
        <v>70</v>
      </c>
      <c r="F116" s="66">
        <f aca="true" t="shared" si="40" ref="F116:W116">F114+F115</f>
        <v>75</v>
      </c>
      <c r="G116" s="66">
        <f t="shared" si="40"/>
        <v>83</v>
      </c>
      <c r="H116" s="66">
        <f t="shared" si="40"/>
        <v>64</v>
      </c>
      <c r="I116" s="66">
        <f t="shared" si="40"/>
        <v>50</v>
      </c>
      <c r="J116" s="66">
        <f t="shared" si="40"/>
        <v>59</v>
      </c>
      <c r="K116" s="66">
        <f t="shared" si="40"/>
        <v>75</v>
      </c>
      <c r="L116" s="66">
        <f t="shared" si="40"/>
        <v>84</v>
      </c>
      <c r="M116" s="66">
        <f t="shared" si="40"/>
        <v>68</v>
      </c>
      <c r="N116" s="66">
        <f t="shared" si="40"/>
        <v>80</v>
      </c>
      <c r="O116" s="66">
        <f t="shared" si="40"/>
        <v>140</v>
      </c>
      <c r="P116" s="66">
        <f t="shared" si="40"/>
        <v>151</v>
      </c>
      <c r="Q116" s="66">
        <f t="shared" si="40"/>
        <v>95</v>
      </c>
      <c r="R116" s="66">
        <f t="shared" si="40"/>
        <v>65</v>
      </c>
      <c r="S116" s="66">
        <f t="shared" si="40"/>
        <v>64</v>
      </c>
      <c r="T116" s="66">
        <f t="shared" si="40"/>
        <v>78</v>
      </c>
      <c r="U116" s="66">
        <f t="shared" si="40"/>
        <v>79</v>
      </c>
      <c r="V116" s="66">
        <f t="shared" si="40"/>
        <v>33</v>
      </c>
      <c r="W116" s="66">
        <f t="shared" si="40"/>
        <v>14</v>
      </c>
      <c r="X116" s="114">
        <f>X114+X115</f>
        <v>2</v>
      </c>
    </row>
    <row r="117" spans="1:24" s="45" customFormat="1" ht="13.5" customHeight="1">
      <c r="A117" s="146" t="s">
        <v>60</v>
      </c>
      <c r="B117" s="15" t="s">
        <v>0</v>
      </c>
      <c r="C117" s="30">
        <f t="shared" si="24"/>
        <v>4324</v>
      </c>
      <c r="D117" s="50">
        <v>203</v>
      </c>
      <c r="E117" s="50">
        <v>232</v>
      </c>
      <c r="F117" s="50">
        <v>205</v>
      </c>
      <c r="G117" s="50">
        <v>234</v>
      </c>
      <c r="H117" s="50">
        <v>166</v>
      </c>
      <c r="I117" s="51">
        <v>199</v>
      </c>
      <c r="J117" s="52">
        <v>214</v>
      </c>
      <c r="K117" s="79">
        <v>232</v>
      </c>
      <c r="L117" s="54">
        <v>225</v>
      </c>
      <c r="M117" s="50">
        <v>259</v>
      </c>
      <c r="N117" s="50">
        <v>338</v>
      </c>
      <c r="O117" s="50">
        <v>376</v>
      </c>
      <c r="P117" s="50">
        <v>407</v>
      </c>
      <c r="Q117" s="50">
        <v>337</v>
      </c>
      <c r="R117" s="50">
        <v>193</v>
      </c>
      <c r="S117" s="50">
        <v>161</v>
      </c>
      <c r="T117" s="50">
        <v>152</v>
      </c>
      <c r="U117" s="115">
        <v>134</v>
      </c>
      <c r="V117" s="115">
        <v>41</v>
      </c>
      <c r="W117" s="116">
        <v>13</v>
      </c>
      <c r="X117" s="110">
        <v>3</v>
      </c>
    </row>
    <row r="118" spans="1:24" s="45" customFormat="1" ht="13.5" customHeight="1">
      <c r="A118" s="146"/>
      <c r="B118" s="16" t="s">
        <v>1</v>
      </c>
      <c r="C118" s="28">
        <f t="shared" si="24"/>
        <v>3867</v>
      </c>
      <c r="D118" s="56">
        <v>196</v>
      </c>
      <c r="E118" s="56">
        <v>172</v>
      </c>
      <c r="F118" s="56">
        <v>216</v>
      </c>
      <c r="G118" s="56">
        <v>203</v>
      </c>
      <c r="H118" s="56">
        <v>141</v>
      </c>
      <c r="I118" s="57">
        <v>168</v>
      </c>
      <c r="J118" s="58">
        <v>191</v>
      </c>
      <c r="K118" s="59">
        <v>225</v>
      </c>
      <c r="L118" s="60">
        <v>203</v>
      </c>
      <c r="M118" s="56">
        <v>184</v>
      </c>
      <c r="N118" s="56">
        <v>248</v>
      </c>
      <c r="O118" s="56">
        <v>285</v>
      </c>
      <c r="P118" s="56">
        <v>276</v>
      </c>
      <c r="Q118" s="56">
        <v>217</v>
      </c>
      <c r="R118" s="56">
        <v>157</v>
      </c>
      <c r="S118" s="56">
        <v>169</v>
      </c>
      <c r="T118" s="56">
        <v>224</v>
      </c>
      <c r="U118" s="111">
        <v>215</v>
      </c>
      <c r="V118" s="111">
        <v>131</v>
      </c>
      <c r="W118" s="112">
        <v>41</v>
      </c>
      <c r="X118" s="113">
        <v>5</v>
      </c>
    </row>
    <row r="119" spans="1:24" s="45" customFormat="1" ht="13.5" customHeight="1" thickBot="1">
      <c r="A119" s="148"/>
      <c r="B119" s="17" t="s">
        <v>2</v>
      </c>
      <c r="C119" s="29">
        <f t="shared" si="24"/>
        <v>8191</v>
      </c>
      <c r="D119" s="66">
        <f>D117+D118</f>
        <v>399</v>
      </c>
      <c r="E119" s="66">
        <f>E117+E118</f>
        <v>404</v>
      </c>
      <c r="F119" s="66">
        <f aca="true" t="shared" si="41" ref="F119:W119">F117+F118</f>
        <v>421</v>
      </c>
      <c r="G119" s="66">
        <f t="shared" si="41"/>
        <v>437</v>
      </c>
      <c r="H119" s="66">
        <f t="shared" si="41"/>
        <v>307</v>
      </c>
      <c r="I119" s="66">
        <f t="shared" si="41"/>
        <v>367</v>
      </c>
      <c r="J119" s="66">
        <f t="shared" si="41"/>
        <v>405</v>
      </c>
      <c r="K119" s="66">
        <f t="shared" si="41"/>
        <v>457</v>
      </c>
      <c r="L119" s="66">
        <f t="shared" si="41"/>
        <v>428</v>
      </c>
      <c r="M119" s="66">
        <f t="shared" si="41"/>
        <v>443</v>
      </c>
      <c r="N119" s="66">
        <f t="shared" si="41"/>
        <v>586</v>
      </c>
      <c r="O119" s="66">
        <f t="shared" si="41"/>
        <v>661</v>
      </c>
      <c r="P119" s="66">
        <f t="shared" si="41"/>
        <v>683</v>
      </c>
      <c r="Q119" s="66">
        <f t="shared" si="41"/>
        <v>554</v>
      </c>
      <c r="R119" s="66">
        <f t="shared" si="41"/>
        <v>350</v>
      </c>
      <c r="S119" s="66">
        <f t="shared" si="41"/>
        <v>330</v>
      </c>
      <c r="T119" s="66">
        <f t="shared" si="41"/>
        <v>376</v>
      </c>
      <c r="U119" s="66">
        <f t="shared" si="41"/>
        <v>349</v>
      </c>
      <c r="V119" s="66">
        <f t="shared" si="41"/>
        <v>172</v>
      </c>
      <c r="W119" s="66">
        <f t="shared" si="41"/>
        <v>54</v>
      </c>
      <c r="X119" s="114">
        <f>X117+X118</f>
        <v>8</v>
      </c>
    </row>
    <row r="120" spans="1:24" s="45" customFormat="1" ht="13.5" customHeight="1">
      <c r="A120" s="146" t="s">
        <v>61</v>
      </c>
      <c r="B120" s="15" t="s">
        <v>0</v>
      </c>
      <c r="C120" s="14">
        <f t="shared" si="24"/>
        <v>14924</v>
      </c>
      <c r="D120" s="50">
        <v>1059</v>
      </c>
      <c r="E120" s="50">
        <v>930</v>
      </c>
      <c r="F120" s="50">
        <v>844</v>
      </c>
      <c r="G120" s="50">
        <v>818</v>
      </c>
      <c r="H120" s="50">
        <v>799</v>
      </c>
      <c r="I120" s="50">
        <v>924</v>
      </c>
      <c r="J120" s="50">
        <v>1018</v>
      </c>
      <c r="K120" s="72">
        <v>1015</v>
      </c>
      <c r="L120" s="54">
        <v>1034</v>
      </c>
      <c r="M120" s="50">
        <v>872</v>
      </c>
      <c r="N120" s="50">
        <v>961</v>
      </c>
      <c r="O120" s="50">
        <v>1032</v>
      </c>
      <c r="P120" s="50">
        <v>1083</v>
      </c>
      <c r="Q120" s="50">
        <v>909</v>
      </c>
      <c r="R120" s="50">
        <v>527</v>
      </c>
      <c r="S120" s="50">
        <v>487</v>
      </c>
      <c r="T120" s="50">
        <v>370</v>
      </c>
      <c r="U120" s="115">
        <v>167</v>
      </c>
      <c r="V120" s="115">
        <v>57</v>
      </c>
      <c r="W120" s="116">
        <v>17</v>
      </c>
      <c r="X120" s="110">
        <v>1</v>
      </c>
    </row>
    <row r="121" spans="1:24" s="45" customFormat="1" ht="13.5" customHeight="1">
      <c r="A121" s="146"/>
      <c r="B121" s="16" t="s">
        <v>1</v>
      </c>
      <c r="C121" s="14">
        <f t="shared" si="24"/>
        <v>15102</v>
      </c>
      <c r="D121" s="56">
        <v>958</v>
      </c>
      <c r="E121" s="56">
        <v>920</v>
      </c>
      <c r="F121" s="56">
        <v>778</v>
      </c>
      <c r="G121" s="56">
        <v>854</v>
      </c>
      <c r="H121" s="56">
        <v>825</v>
      </c>
      <c r="I121" s="56">
        <v>878</v>
      </c>
      <c r="J121" s="56">
        <v>1028</v>
      </c>
      <c r="K121" s="65">
        <v>985</v>
      </c>
      <c r="L121" s="60">
        <v>947</v>
      </c>
      <c r="M121" s="56">
        <v>821</v>
      </c>
      <c r="N121" s="56">
        <v>938</v>
      </c>
      <c r="O121" s="56">
        <v>992</v>
      </c>
      <c r="P121" s="56">
        <v>1056</v>
      </c>
      <c r="Q121" s="56">
        <v>803</v>
      </c>
      <c r="R121" s="56">
        <v>516</v>
      </c>
      <c r="S121" s="56">
        <v>601</v>
      </c>
      <c r="T121" s="56">
        <v>503</v>
      </c>
      <c r="U121" s="111">
        <v>371</v>
      </c>
      <c r="V121" s="111">
        <v>224</v>
      </c>
      <c r="W121" s="112">
        <v>84</v>
      </c>
      <c r="X121" s="113">
        <v>20</v>
      </c>
    </row>
    <row r="122" spans="1:24" s="45" customFormat="1" ht="13.5" customHeight="1" thickBot="1">
      <c r="A122" s="148"/>
      <c r="B122" s="17" t="s">
        <v>2</v>
      </c>
      <c r="C122" s="27">
        <f t="shared" si="24"/>
        <v>30026</v>
      </c>
      <c r="D122" s="66">
        <f>D120+D121</f>
        <v>2017</v>
      </c>
      <c r="E122" s="66">
        <f>E120+E121</f>
        <v>1850</v>
      </c>
      <c r="F122" s="66">
        <f aca="true" t="shared" si="42" ref="F122:W122">F120+F121</f>
        <v>1622</v>
      </c>
      <c r="G122" s="66">
        <f t="shared" si="42"/>
        <v>1672</v>
      </c>
      <c r="H122" s="66">
        <f t="shared" si="42"/>
        <v>1624</v>
      </c>
      <c r="I122" s="66">
        <f t="shared" si="42"/>
        <v>1802</v>
      </c>
      <c r="J122" s="66">
        <f t="shared" si="42"/>
        <v>2046</v>
      </c>
      <c r="K122" s="66">
        <f t="shared" si="42"/>
        <v>2000</v>
      </c>
      <c r="L122" s="66">
        <f t="shared" si="42"/>
        <v>1981</v>
      </c>
      <c r="M122" s="66">
        <f t="shared" si="42"/>
        <v>1693</v>
      </c>
      <c r="N122" s="66">
        <f t="shared" si="42"/>
        <v>1899</v>
      </c>
      <c r="O122" s="66">
        <f t="shared" si="42"/>
        <v>2024</v>
      </c>
      <c r="P122" s="66">
        <f t="shared" si="42"/>
        <v>2139</v>
      </c>
      <c r="Q122" s="66">
        <f t="shared" si="42"/>
        <v>1712</v>
      </c>
      <c r="R122" s="66">
        <f t="shared" si="42"/>
        <v>1043</v>
      </c>
      <c r="S122" s="66">
        <f t="shared" si="42"/>
        <v>1088</v>
      </c>
      <c r="T122" s="66">
        <f t="shared" si="42"/>
        <v>873</v>
      </c>
      <c r="U122" s="66">
        <f t="shared" si="42"/>
        <v>538</v>
      </c>
      <c r="V122" s="66">
        <f t="shared" si="42"/>
        <v>281</v>
      </c>
      <c r="W122" s="66">
        <f t="shared" si="42"/>
        <v>101</v>
      </c>
      <c r="X122" s="114">
        <f>X120+X121</f>
        <v>21</v>
      </c>
    </row>
    <row r="123" spans="1:24" s="45" customFormat="1" ht="13.5" customHeight="1">
      <c r="A123" s="146" t="s">
        <v>62</v>
      </c>
      <c r="B123" s="15" t="s">
        <v>0</v>
      </c>
      <c r="C123" s="30">
        <f t="shared" si="24"/>
        <v>639</v>
      </c>
      <c r="D123" s="50">
        <v>23</v>
      </c>
      <c r="E123" s="50">
        <v>29</v>
      </c>
      <c r="F123" s="50">
        <v>43</v>
      </c>
      <c r="G123" s="50">
        <v>42</v>
      </c>
      <c r="H123" s="50">
        <v>8</v>
      </c>
      <c r="I123" s="51">
        <v>22</v>
      </c>
      <c r="J123" s="52">
        <v>26</v>
      </c>
      <c r="K123" s="79">
        <v>24</v>
      </c>
      <c r="L123" s="54">
        <v>41</v>
      </c>
      <c r="M123" s="50">
        <v>44</v>
      </c>
      <c r="N123" s="50">
        <v>50</v>
      </c>
      <c r="O123" s="50">
        <v>66</v>
      </c>
      <c r="P123" s="50">
        <v>60</v>
      </c>
      <c r="Q123" s="50">
        <v>43</v>
      </c>
      <c r="R123" s="50">
        <v>41</v>
      </c>
      <c r="S123" s="50">
        <v>35</v>
      </c>
      <c r="T123" s="50">
        <v>22</v>
      </c>
      <c r="U123" s="115">
        <v>14</v>
      </c>
      <c r="V123" s="115">
        <v>4</v>
      </c>
      <c r="W123" s="116">
        <v>2</v>
      </c>
      <c r="X123" s="110">
        <v>0</v>
      </c>
    </row>
    <row r="124" spans="1:24" s="45" customFormat="1" ht="13.5" customHeight="1">
      <c r="A124" s="146"/>
      <c r="B124" s="16" t="s">
        <v>1</v>
      </c>
      <c r="C124" s="28">
        <f t="shared" si="24"/>
        <v>536</v>
      </c>
      <c r="D124" s="56">
        <v>22</v>
      </c>
      <c r="E124" s="56">
        <v>29</v>
      </c>
      <c r="F124" s="56">
        <v>41</v>
      </c>
      <c r="G124" s="56">
        <v>41</v>
      </c>
      <c r="H124" s="56">
        <v>14</v>
      </c>
      <c r="I124" s="57">
        <v>12</v>
      </c>
      <c r="J124" s="58">
        <v>20</v>
      </c>
      <c r="K124" s="59">
        <v>31</v>
      </c>
      <c r="L124" s="60">
        <v>20</v>
      </c>
      <c r="M124" s="56">
        <v>27</v>
      </c>
      <c r="N124" s="56">
        <v>36</v>
      </c>
      <c r="O124" s="56">
        <v>38</v>
      </c>
      <c r="P124" s="56">
        <v>33</v>
      </c>
      <c r="Q124" s="56">
        <v>36</v>
      </c>
      <c r="R124" s="56">
        <v>28</v>
      </c>
      <c r="S124" s="56">
        <v>31</v>
      </c>
      <c r="T124" s="56">
        <v>31</v>
      </c>
      <c r="U124" s="111">
        <v>22</v>
      </c>
      <c r="V124" s="111">
        <v>19</v>
      </c>
      <c r="W124" s="112">
        <v>4</v>
      </c>
      <c r="X124" s="113">
        <v>1</v>
      </c>
    </row>
    <row r="125" spans="1:24" s="45" customFormat="1" ht="13.5" customHeight="1" thickBot="1">
      <c r="A125" s="148"/>
      <c r="B125" s="17" t="s">
        <v>2</v>
      </c>
      <c r="C125" s="29">
        <f t="shared" si="24"/>
        <v>1175</v>
      </c>
      <c r="D125" s="66">
        <f>D123+D124</f>
        <v>45</v>
      </c>
      <c r="E125" s="66">
        <f>E123+E124</f>
        <v>58</v>
      </c>
      <c r="F125" s="66">
        <f aca="true" t="shared" si="43" ref="F125:W125">F123+F124</f>
        <v>84</v>
      </c>
      <c r="G125" s="66">
        <f t="shared" si="43"/>
        <v>83</v>
      </c>
      <c r="H125" s="66">
        <f t="shared" si="43"/>
        <v>22</v>
      </c>
      <c r="I125" s="66">
        <f t="shared" si="43"/>
        <v>34</v>
      </c>
      <c r="J125" s="66">
        <f t="shared" si="43"/>
        <v>46</v>
      </c>
      <c r="K125" s="66">
        <f t="shared" si="43"/>
        <v>55</v>
      </c>
      <c r="L125" s="66">
        <f t="shared" si="43"/>
        <v>61</v>
      </c>
      <c r="M125" s="66">
        <f t="shared" si="43"/>
        <v>71</v>
      </c>
      <c r="N125" s="66">
        <f t="shared" si="43"/>
        <v>86</v>
      </c>
      <c r="O125" s="66">
        <f t="shared" si="43"/>
        <v>104</v>
      </c>
      <c r="P125" s="66">
        <f t="shared" si="43"/>
        <v>93</v>
      </c>
      <c r="Q125" s="66">
        <f t="shared" si="43"/>
        <v>79</v>
      </c>
      <c r="R125" s="66">
        <f t="shared" si="43"/>
        <v>69</v>
      </c>
      <c r="S125" s="66">
        <f t="shared" si="43"/>
        <v>66</v>
      </c>
      <c r="T125" s="66">
        <f t="shared" si="43"/>
        <v>53</v>
      </c>
      <c r="U125" s="66">
        <f t="shared" si="43"/>
        <v>36</v>
      </c>
      <c r="V125" s="66">
        <f t="shared" si="43"/>
        <v>23</v>
      </c>
      <c r="W125" s="66">
        <f t="shared" si="43"/>
        <v>6</v>
      </c>
      <c r="X125" s="114">
        <f>X123+X124</f>
        <v>1</v>
      </c>
    </row>
    <row r="126" spans="1:24" s="45" customFormat="1" ht="13.5" customHeight="1">
      <c r="A126" s="146" t="s">
        <v>63</v>
      </c>
      <c r="B126" s="15" t="s">
        <v>0</v>
      </c>
      <c r="C126" s="14">
        <f t="shared" si="24"/>
        <v>2181</v>
      </c>
      <c r="D126" s="50">
        <v>125</v>
      </c>
      <c r="E126" s="50">
        <v>148</v>
      </c>
      <c r="F126" s="50">
        <v>99</v>
      </c>
      <c r="G126" s="50">
        <v>58</v>
      </c>
      <c r="H126" s="50">
        <v>61</v>
      </c>
      <c r="I126" s="51">
        <v>110</v>
      </c>
      <c r="J126" s="52">
        <v>158</v>
      </c>
      <c r="K126" s="79">
        <v>179</v>
      </c>
      <c r="L126" s="54">
        <v>160</v>
      </c>
      <c r="M126" s="50">
        <v>129</v>
      </c>
      <c r="N126" s="50">
        <v>150</v>
      </c>
      <c r="O126" s="50">
        <v>200</v>
      </c>
      <c r="P126" s="50">
        <v>189</v>
      </c>
      <c r="Q126" s="50">
        <v>144</v>
      </c>
      <c r="R126" s="50">
        <v>80</v>
      </c>
      <c r="S126" s="50">
        <v>66</v>
      </c>
      <c r="T126" s="50">
        <v>49</v>
      </c>
      <c r="U126" s="115">
        <v>49</v>
      </c>
      <c r="V126" s="115">
        <v>20</v>
      </c>
      <c r="W126" s="116">
        <v>7</v>
      </c>
      <c r="X126" s="110">
        <v>0</v>
      </c>
    </row>
    <row r="127" spans="1:24" s="45" customFormat="1" ht="13.5" customHeight="1">
      <c r="A127" s="146"/>
      <c r="B127" s="16" t="s">
        <v>1</v>
      </c>
      <c r="C127" s="14">
        <f t="shared" si="24"/>
        <v>2021</v>
      </c>
      <c r="D127" s="56">
        <v>128</v>
      </c>
      <c r="E127" s="56">
        <v>118</v>
      </c>
      <c r="F127" s="56">
        <v>81</v>
      </c>
      <c r="G127" s="56">
        <v>63</v>
      </c>
      <c r="H127" s="56">
        <v>72</v>
      </c>
      <c r="I127" s="57">
        <v>136</v>
      </c>
      <c r="J127" s="58">
        <v>168</v>
      </c>
      <c r="K127" s="59">
        <v>161</v>
      </c>
      <c r="L127" s="60">
        <v>169</v>
      </c>
      <c r="M127" s="56">
        <v>98</v>
      </c>
      <c r="N127" s="56">
        <v>91</v>
      </c>
      <c r="O127" s="56">
        <v>123</v>
      </c>
      <c r="P127" s="56">
        <v>130</v>
      </c>
      <c r="Q127" s="56">
        <v>89</v>
      </c>
      <c r="R127" s="56">
        <v>57</v>
      </c>
      <c r="S127" s="56">
        <v>64</v>
      </c>
      <c r="T127" s="56">
        <v>100</v>
      </c>
      <c r="U127" s="111">
        <v>104</v>
      </c>
      <c r="V127" s="111">
        <v>54</v>
      </c>
      <c r="W127" s="112">
        <v>10</v>
      </c>
      <c r="X127" s="113">
        <v>5</v>
      </c>
    </row>
    <row r="128" spans="1:24" s="45" customFormat="1" ht="13.5" customHeight="1" thickBot="1">
      <c r="A128" s="148"/>
      <c r="B128" s="17" t="s">
        <v>2</v>
      </c>
      <c r="C128" s="27">
        <f t="shared" si="24"/>
        <v>4202</v>
      </c>
      <c r="D128" s="66">
        <f>D126+D127</f>
        <v>253</v>
      </c>
      <c r="E128" s="66">
        <f>E126+E127</f>
        <v>266</v>
      </c>
      <c r="F128" s="66">
        <f aca="true" t="shared" si="44" ref="F128:W128">F126+F127</f>
        <v>180</v>
      </c>
      <c r="G128" s="66">
        <f t="shared" si="44"/>
        <v>121</v>
      </c>
      <c r="H128" s="66">
        <f t="shared" si="44"/>
        <v>133</v>
      </c>
      <c r="I128" s="66">
        <f t="shared" si="44"/>
        <v>246</v>
      </c>
      <c r="J128" s="66">
        <f t="shared" si="44"/>
        <v>326</v>
      </c>
      <c r="K128" s="66">
        <f t="shared" si="44"/>
        <v>340</v>
      </c>
      <c r="L128" s="66">
        <f t="shared" si="44"/>
        <v>329</v>
      </c>
      <c r="M128" s="66">
        <f t="shared" si="44"/>
        <v>227</v>
      </c>
      <c r="N128" s="66">
        <f t="shared" si="44"/>
        <v>241</v>
      </c>
      <c r="O128" s="66">
        <f t="shared" si="44"/>
        <v>323</v>
      </c>
      <c r="P128" s="66">
        <f t="shared" si="44"/>
        <v>319</v>
      </c>
      <c r="Q128" s="66">
        <f t="shared" si="44"/>
        <v>233</v>
      </c>
      <c r="R128" s="66">
        <f t="shared" si="44"/>
        <v>137</v>
      </c>
      <c r="S128" s="66">
        <f t="shared" si="44"/>
        <v>130</v>
      </c>
      <c r="T128" s="66">
        <f t="shared" si="44"/>
        <v>149</v>
      </c>
      <c r="U128" s="66">
        <f t="shared" si="44"/>
        <v>153</v>
      </c>
      <c r="V128" s="66">
        <f t="shared" si="44"/>
        <v>74</v>
      </c>
      <c r="W128" s="66">
        <f t="shared" si="44"/>
        <v>17</v>
      </c>
      <c r="X128" s="114">
        <f>X126+X127</f>
        <v>5</v>
      </c>
    </row>
    <row r="129" spans="1:24" s="45" customFormat="1" ht="13.5" customHeight="1">
      <c r="A129" s="146" t="s">
        <v>64</v>
      </c>
      <c r="B129" s="15" t="s">
        <v>0</v>
      </c>
      <c r="C129" s="30">
        <f t="shared" si="24"/>
        <v>771</v>
      </c>
      <c r="D129" s="50">
        <v>35</v>
      </c>
      <c r="E129" s="50">
        <v>50</v>
      </c>
      <c r="F129" s="50">
        <v>28</v>
      </c>
      <c r="G129" s="50">
        <v>36</v>
      </c>
      <c r="H129" s="50">
        <v>14</v>
      </c>
      <c r="I129" s="51">
        <v>30</v>
      </c>
      <c r="J129" s="52">
        <v>48</v>
      </c>
      <c r="K129" s="79">
        <v>55</v>
      </c>
      <c r="L129" s="54">
        <v>54</v>
      </c>
      <c r="M129" s="50">
        <v>49</v>
      </c>
      <c r="N129" s="50">
        <v>61</v>
      </c>
      <c r="O129" s="50">
        <v>86</v>
      </c>
      <c r="P129" s="50">
        <v>61</v>
      </c>
      <c r="Q129" s="50">
        <v>60</v>
      </c>
      <c r="R129" s="50">
        <v>35</v>
      </c>
      <c r="S129" s="50">
        <v>20</v>
      </c>
      <c r="T129" s="50">
        <v>29</v>
      </c>
      <c r="U129" s="115">
        <v>17</v>
      </c>
      <c r="V129" s="115">
        <v>3</v>
      </c>
      <c r="W129" s="116">
        <v>0</v>
      </c>
      <c r="X129" s="110">
        <v>0</v>
      </c>
    </row>
    <row r="130" spans="1:24" s="45" customFormat="1" ht="13.5" customHeight="1">
      <c r="A130" s="146"/>
      <c r="B130" s="16" t="s">
        <v>1</v>
      </c>
      <c r="C130" s="28">
        <f t="shared" si="24"/>
        <v>714</v>
      </c>
      <c r="D130" s="56">
        <v>41</v>
      </c>
      <c r="E130" s="56">
        <v>42</v>
      </c>
      <c r="F130" s="56">
        <v>36</v>
      </c>
      <c r="G130" s="56">
        <v>26</v>
      </c>
      <c r="H130" s="56">
        <v>22</v>
      </c>
      <c r="I130" s="57">
        <v>27</v>
      </c>
      <c r="J130" s="58">
        <v>49</v>
      </c>
      <c r="K130" s="59">
        <v>46</v>
      </c>
      <c r="L130" s="60">
        <v>50</v>
      </c>
      <c r="M130" s="56">
        <v>42</v>
      </c>
      <c r="N130" s="56">
        <v>47</v>
      </c>
      <c r="O130" s="56">
        <v>46</v>
      </c>
      <c r="P130" s="56">
        <v>62</v>
      </c>
      <c r="Q130" s="56">
        <v>50</v>
      </c>
      <c r="R130" s="56">
        <v>21</v>
      </c>
      <c r="S130" s="56">
        <v>31</v>
      </c>
      <c r="T130" s="56">
        <v>43</v>
      </c>
      <c r="U130" s="111">
        <v>19</v>
      </c>
      <c r="V130" s="111">
        <v>11</v>
      </c>
      <c r="W130" s="112">
        <v>3</v>
      </c>
      <c r="X130" s="113">
        <v>0</v>
      </c>
    </row>
    <row r="131" spans="1:24" s="45" customFormat="1" ht="13.5" customHeight="1" thickBot="1">
      <c r="A131" s="148"/>
      <c r="B131" s="17" t="s">
        <v>2</v>
      </c>
      <c r="C131" s="29">
        <f t="shared" si="24"/>
        <v>1485</v>
      </c>
      <c r="D131" s="66">
        <f>D129+D130</f>
        <v>76</v>
      </c>
      <c r="E131" s="66">
        <f>E129+E130</f>
        <v>92</v>
      </c>
      <c r="F131" s="66">
        <f aca="true" t="shared" si="45" ref="F131:W131">F129+F130</f>
        <v>64</v>
      </c>
      <c r="G131" s="66">
        <f t="shared" si="45"/>
        <v>62</v>
      </c>
      <c r="H131" s="66">
        <f t="shared" si="45"/>
        <v>36</v>
      </c>
      <c r="I131" s="66">
        <f t="shared" si="45"/>
        <v>57</v>
      </c>
      <c r="J131" s="66">
        <f t="shared" si="45"/>
        <v>97</v>
      </c>
      <c r="K131" s="66">
        <f t="shared" si="45"/>
        <v>101</v>
      </c>
      <c r="L131" s="66">
        <f t="shared" si="45"/>
        <v>104</v>
      </c>
      <c r="M131" s="66">
        <f t="shared" si="45"/>
        <v>91</v>
      </c>
      <c r="N131" s="66">
        <f t="shared" si="45"/>
        <v>108</v>
      </c>
      <c r="O131" s="66">
        <f t="shared" si="45"/>
        <v>132</v>
      </c>
      <c r="P131" s="66">
        <f t="shared" si="45"/>
        <v>123</v>
      </c>
      <c r="Q131" s="66">
        <f t="shared" si="45"/>
        <v>110</v>
      </c>
      <c r="R131" s="66">
        <f t="shared" si="45"/>
        <v>56</v>
      </c>
      <c r="S131" s="66">
        <f t="shared" si="45"/>
        <v>51</v>
      </c>
      <c r="T131" s="66">
        <f t="shared" si="45"/>
        <v>72</v>
      </c>
      <c r="U131" s="66">
        <f t="shared" si="45"/>
        <v>36</v>
      </c>
      <c r="V131" s="66">
        <f t="shared" si="45"/>
        <v>14</v>
      </c>
      <c r="W131" s="66">
        <f t="shared" si="45"/>
        <v>3</v>
      </c>
      <c r="X131" s="114">
        <v>0</v>
      </c>
    </row>
    <row r="132" ht="17.25">
      <c r="A132" s="22"/>
    </row>
    <row r="133" ht="17.25">
      <c r="A133" s="22"/>
    </row>
    <row r="134" ht="17.25">
      <c r="A134" s="22"/>
    </row>
    <row r="135" ht="17.25">
      <c r="A135" s="22"/>
    </row>
    <row r="136" ht="17.25">
      <c r="A136" s="22"/>
    </row>
    <row r="137" ht="17.25">
      <c r="A137" s="22"/>
    </row>
    <row r="138" ht="17.25">
      <c r="A138" s="22"/>
    </row>
    <row r="139" ht="17.25">
      <c r="A139" s="22"/>
    </row>
    <row r="140" ht="17.25">
      <c r="A140" s="22"/>
    </row>
    <row r="141" ht="17.25">
      <c r="A141" s="22"/>
    </row>
    <row r="142" ht="17.25">
      <c r="A142" s="22"/>
    </row>
    <row r="143" ht="17.25">
      <c r="A143" s="22"/>
    </row>
    <row r="144" ht="17.25">
      <c r="A144" s="22"/>
    </row>
    <row r="145" ht="17.25">
      <c r="A145" s="22"/>
    </row>
    <row r="146" ht="17.25">
      <c r="A146" s="22"/>
    </row>
    <row r="147" ht="17.25">
      <c r="A147" s="22"/>
    </row>
    <row r="148" ht="17.25">
      <c r="A148" s="22"/>
    </row>
    <row r="149" ht="17.25">
      <c r="A149" s="22"/>
    </row>
    <row r="150" ht="17.25">
      <c r="A150" s="22"/>
    </row>
    <row r="151" ht="17.25">
      <c r="A151" s="22"/>
    </row>
    <row r="152" ht="17.25">
      <c r="A152" s="22"/>
    </row>
    <row r="153" ht="17.25">
      <c r="A153" s="22"/>
    </row>
    <row r="154" ht="17.25">
      <c r="A154" s="22"/>
    </row>
    <row r="155" ht="17.25">
      <c r="A155" s="22"/>
    </row>
    <row r="156" ht="17.25">
      <c r="A156" s="22"/>
    </row>
    <row r="157" ht="17.25">
      <c r="A157" s="22"/>
    </row>
    <row r="158" ht="17.25">
      <c r="A158" s="22"/>
    </row>
    <row r="159" ht="17.25">
      <c r="A159" s="22"/>
    </row>
    <row r="160" ht="17.25">
      <c r="A160" s="22"/>
    </row>
    <row r="161" ht="17.25">
      <c r="A161" s="22"/>
    </row>
    <row r="162" ht="17.25">
      <c r="A162" s="22"/>
    </row>
    <row r="163" ht="17.25">
      <c r="A163" s="22"/>
    </row>
    <row r="164" ht="17.25">
      <c r="A164" s="22"/>
    </row>
    <row r="165" ht="17.25">
      <c r="A165" s="22"/>
    </row>
    <row r="166" ht="17.25">
      <c r="A166" s="22"/>
    </row>
    <row r="167" ht="17.25">
      <c r="A167" s="22"/>
    </row>
    <row r="168" ht="17.25">
      <c r="A168" s="22"/>
    </row>
    <row r="169" ht="17.25">
      <c r="A169" s="22"/>
    </row>
  </sheetData>
  <sheetProtection/>
  <mergeCells count="3">
    <mergeCell ref="A3:V3"/>
    <mergeCell ref="W3:X3"/>
    <mergeCell ref="A2:X2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73" r:id="rId1"/>
  <rowBreaks count="2" manualBreakCount="2">
    <brk id="47" max="23" man="1"/>
    <brk id="8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69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" sqref="S9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4" width="5.91015625" style="2" customWidth="1"/>
    <col min="25" max="16384" width="10.66015625" style="2" customWidth="1"/>
  </cols>
  <sheetData>
    <row r="1" ht="17.25">
      <c r="A1" s="2" t="s">
        <v>67</v>
      </c>
    </row>
    <row r="2" spans="1:24" s="18" customFormat="1" ht="16.5" customHeight="1">
      <c r="A2" s="151" t="s">
        <v>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13.5" customHeight="1" thickBot="1">
      <c r="A3" s="150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4" t="s">
        <v>66</v>
      </c>
      <c r="X3" s="154"/>
    </row>
    <row r="4" spans="1:24" s="19" customFormat="1" ht="14.25" customHeight="1">
      <c r="A4" s="123" t="s">
        <v>68</v>
      </c>
      <c r="B4" s="124" t="s">
        <v>4</v>
      </c>
      <c r="C4" s="125" t="s">
        <v>5</v>
      </c>
      <c r="D4" s="126" t="s">
        <v>6</v>
      </c>
      <c r="E4" s="127" t="s">
        <v>7</v>
      </c>
      <c r="F4" s="127" t="s">
        <v>8</v>
      </c>
      <c r="G4" s="127" t="s">
        <v>9</v>
      </c>
      <c r="H4" s="127" t="s">
        <v>10</v>
      </c>
      <c r="I4" s="127" t="s">
        <v>11</v>
      </c>
      <c r="J4" s="127" t="s">
        <v>12</v>
      </c>
      <c r="K4" s="128" t="s">
        <v>13</v>
      </c>
      <c r="L4" s="129" t="s">
        <v>14</v>
      </c>
      <c r="M4" s="127" t="s">
        <v>15</v>
      </c>
      <c r="N4" s="127" t="s">
        <v>16</v>
      </c>
      <c r="O4" s="127" t="s">
        <v>17</v>
      </c>
      <c r="P4" s="127" t="s">
        <v>18</v>
      </c>
      <c r="Q4" s="127" t="s">
        <v>19</v>
      </c>
      <c r="R4" s="127" t="s">
        <v>20</v>
      </c>
      <c r="S4" s="127" t="s">
        <v>21</v>
      </c>
      <c r="T4" s="91" t="s">
        <v>90</v>
      </c>
      <c r="U4" s="33" t="s">
        <v>91</v>
      </c>
      <c r="V4" s="33" t="s">
        <v>92</v>
      </c>
      <c r="W4" s="33" t="s">
        <v>93</v>
      </c>
      <c r="X4" s="34" t="s">
        <v>94</v>
      </c>
    </row>
    <row r="5" spans="1:24" s="19" customFormat="1" ht="11.25" customHeight="1" thickBot="1">
      <c r="A5" s="130" t="s">
        <v>3</v>
      </c>
      <c r="B5" s="7" t="s">
        <v>22</v>
      </c>
      <c r="C5" s="8"/>
      <c r="D5" s="9"/>
      <c r="E5" s="10"/>
      <c r="F5" s="10"/>
      <c r="G5" s="10"/>
      <c r="H5" s="10"/>
      <c r="I5" s="10"/>
      <c r="J5" s="10"/>
      <c r="K5" s="11"/>
      <c r="L5" s="12"/>
      <c r="M5" s="10"/>
      <c r="N5" s="10"/>
      <c r="O5" s="10"/>
      <c r="P5" s="10"/>
      <c r="Q5" s="10"/>
      <c r="R5" s="10"/>
      <c r="S5" s="10"/>
      <c r="T5" s="10"/>
      <c r="U5" s="40"/>
      <c r="V5" s="40"/>
      <c r="W5" s="40"/>
      <c r="X5" s="41"/>
    </row>
    <row r="6" spans="1:24" s="19" customFormat="1" ht="13.5" customHeight="1">
      <c r="A6" s="95"/>
      <c r="B6" s="13" t="s">
        <v>0</v>
      </c>
      <c r="C6" s="14">
        <f>C9+C12+C15+C18+C21+C24+C27+C30+C33+C36+C39+C42+C45+C48+C51+C54+C57+C60+C63+C66+C69+C72+C75+C78+C81+C84+C87+C90+C93+C96+C99+C102+C105+C108+C111+C114+C117+C120+C123+C126+C129</f>
        <v>7150</v>
      </c>
      <c r="D6" s="43">
        <f>D9+D12+D15+D18+D21+D24+D27+D30+D33+D36+D39+D42+D45+D48+D51+D54+D57+D60+D63+D66+D69+D72+D75+D78+D81+D84+D87+D90+D93+D96+D99+D102+D105+D108+D111+D114+D117+D120+D123+D126+D129</f>
        <v>175</v>
      </c>
      <c r="E6" s="84">
        <f aca="true" t="shared" si="0" ref="E6:X6">E9+E12+E15+E18+E21+E24+E27+E30+E33+E36+E39+E42+E45+E48+E51+E54+E57+E60+E63+E66+E69+E72+E75+E78+E81+E84+E87+E90+E93+E96+E99+E102+E105+E108+E111+E114+E117+E120+E123+E126+E129</f>
        <v>139</v>
      </c>
      <c r="F6" s="80">
        <f t="shared" si="0"/>
        <v>118</v>
      </c>
      <c r="G6" s="80">
        <f t="shared" si="0"/>
        <v>213</v>
      </c>
      <c r="H6" s="80">
        <f t="shared" si="0"/>
        <v>1424</v>
      </c>
      <c r="I6" s="80">
        <f t="shared" si="0"/>
        <v>1205</v>
      </c>
      <c r="J6" s="80">
        <f t="shared" si="0"/>
        <v>836</v>
      </c>
      <c r="K6" s="80">
        <f t="shared" si="0"/>
        <v>596</v>
      </c>
      <c r="L6" s="80">
        <f t="shared" si="0"/>
        <v>516</v>
      </c>
      <c r="M6" s="80">
        <f t="shared" si="0"/>
        <v>413</v>
      </c>
      <c r="N6" s="80">
        <f t="shared" si="0"/>
        <v>347</v>
      </c>
      <c r="O6" s="80">
        <f t="shared" si="0"/>
        <v>269</v>
      </c>
      <c r="P6" s="80">
        <f t="shared" si="0"/>
        <v>233</v>
      </c>
      <c r="Q6" s="80">
        <f t="shared" si="0"/>
        <v>207</v>
      </c>
      <c r="R6" s="80">
        <f t="shared" si="0"/>
        <v>138</v>
      </c>
      <c r="S6" s="80">
        <f t="shared" si="0"/>
        <v>77</v>
      </c>
      <c r="T6" s="80">
        <f t="shared" si="0"/>
        <v>50</v>
      </c>
      <c r="U6" s="80">
        <f t="shared" si="0"/>
        <v>41</v>
      </c>
      <c r="V6" s="80">
        <f t="shared" si="0"/>
        <v>11</v>
      </c>
      <c r="W6" s="81">
        <f t="shared" si="0"/>
        <v>4</v>
      </c>
      <c r="X6" s="96">
        <f t="shared" si="0"/>
        <v>0</v>
      </c>
    </row>
    <row r="7" spans="1:24" s="19" customFormat="1" ht="13.5" customHeight="1">
      <c r="A7" s="97" t="s">
        <v>72</v>
      </c>
      <c r="B7" s="13" t="s">
        <v>1</v>
      </c>
      <c r="C7" s="14">
        <f>C10+C13+C16+C19+C22+C25+C28+C31+C34+C37+C40+C43+C46+C49+C52+C55+C58+C61+C64+C67+C70+C73+C76+C79+C82+C85+C88+C91+C94+C97+C100+C103+C106+C109+C112+C115+C118+C121+C124+C127+C130</f>
        <v>5425</v>
      </c>
      <c r="D7" s="43">
        <f>D10+D13+D16+D19+D22+D25+D28+D31+D34+D37+D40+D43+D46+D49+D52+D55+D58+D61+D64+D67+D70+D73+D76+D79+D82+D85+D88+D91+D94+D97+D100+D103+D106+D109+D112+D115+D118+D121+D124+D127+D130</f>
        <v>179</v>
      </c>
      <c r="E7" s="80">
        <f aca="true" t="shared" si="1" ref="E7:X7">E10+E13+E16+E19+E22+E25+E28+E31+E34+E37+E40+E43+E46+E49+E52+E55+E58+E61+E64+E67+E70+E73+E76+E79+E82+E85+E88+E91+E94+E97+E100+E103+E106+E109+E112+E115+E118+E121+E124+E127+E130</f>
        <v>129</v>
      </c>
      <c r="F7" s="80">
        <f t="shared" si="1"/>
        <v>88</v>
      </c>
      <c r="G7" s="80">
        <f t="shared" si="1"/>
        <v>171</v>
      </c>
      <c r="H7" s="80">
        <f t="shared" si="1"/>
        <v>777</v>
      </c>
      <c r="I7" s="80">
        <f t="shared" si="1"/>
        <v>733</v>
      </c>
      <c r="J7" s="80">
        <f t="shared" si="1"/>
        <v>594</v>
      </c>
      <c r="K7" s="80">
        <f t="shared" si="1"/>
        <v>521</v>
      </c>
      <c r="L7" s="80">
        <f t="shared" si="1"/>
        <v>458</v>
      </c>
      <c r="M7" s="80">
        <f t="shared" si="1"/>
        <v>478</v>
      </c>
      <c r="N7" s="80">
        <f t="shared" si="1"/>
        <v>338</v>
      </c>
      <c r="O7" s="80">
        <f t="shared" si="1"/>
        <v>227</v>
      </c>
      <c r="P7" s="80">
        <f t="shared" si="1"/>
        <v>187</v>
      </c>
      <c r="Q7" s="80">
        <f t="shared" si="1"/>
        <v>125</v>
      </c>
      <c r="R7" s="80">
        <f t="shared" si="1"/>
        <v>82</v>
      </c>
      <c r="S7" s="80">
        <f t="shared" si="1"/>
        <v>58</v>
      </c>
      <c r="T7" s="80">
        <f t="shared" si="1"/>
        <v>61</v>
      </c>
      <c r="U7" s="80">
        <f t="shared" si="1"/>
        <v>24</v>
      </c>
      <c r="V7" s="80">
        <f t="shared" si="1"/>
        <v>7</v>
      </c>
      <c r="W7" s="81">
        <f t="shared" si="1"/>
        <v>1</v>
      </c>
      <c r="X7" s="98">
        <f t="shared" si="1"/>
        <v>0</v>
      </c>
    </row>
    <row r="8" spans="1:24" s="19" customFormat="1" ht="13.5" customHeight="1" thickBot="1">
      <c r="A8" s="99"/>
      <c r="B8" s="7" t="s">
        <v>2</v>
      </c>
      <c r="C8" s="27">
        <f>C6+C7</f>
        <v>12575</v>
      </c>
      <c r="D8" s="48">
        <f>D6+D7</f>
        <v>354</v>
      </c>
      <c r="E8" s="82">
        <f aca="true" t="shared" si="2" ref="E8:X8">E6+E7</f>
        <v>268</v>
      </c>
      <c r="F8" s="82">
        <f t="shared" si="2"/>
        <v>206</v>
      </c>
      <c r="G8" s="82">
        <f t="shared" si="2"/>
        <v>384</v>
      </c>
      <c r="H8" s="82">
        <f t="shared" si="2"/>
        <v>2201</v>
      </c>
      <c r="I8" s="82">
        <f t="shared" si="2"/>
        <v>1938</v>
      </c>
      <c r="J8" s="82">
        <f t="shared" si="2"/>
        <v>1430</v>
      </c>
      <c r="K8" s="82">
        <f t="shared" si="2"/>
        <v>1117</v>
      </c>
      <c r="L8" s="82">
        <f t="shared" si="2"/>
        <v>974</v>
      </c>
      <c r="M8" s="82">
        <f t="shared" si="2"/>
        <v>891</v>
      </c>
      <c r="N8" s="82">
        <f t="shared" si="2"/>
        <v>685</v>
      </c>
      <c r="O8" s="82">
        <f t="shared" si="2"/>
        <v>496</v>
      </c>
      <c r="P8" s="82">
        <f t="shared" si="2"/>
        <v>420</v>
      </c>
      <c r="Q8" s="82">
        <f t="shared" si="2"/>
        <v>332</v>
      </c>
      <c r="R8" s="82">
        <f t="shared" si="2"/>
        <v>220</v>
      </c>
      <c r="S8" s="82">
        <f>S6+S7</f>
        <v>135</v>
      </c>
      <c r="T8" s="82">
        <f t="shared" si="2"/>
        <v>111</v>
      </c>
      <c r="U8" s="82">
        <f t="shared" si="2"/>
        <v>65</v>
      </c>
      <c r="V8" s="82">
        <f t="shared" si="2"/>
        <v>18</v>
      </c>
      <c r="W8" s="83">
        <f t="shared" si="2"/>
        <v>5</v>
      </c>
      <c r="X8" s="100">
        <f t="shared" si="2"/>
        <v>0</v>
      </c>
    </row>
    <row r="9" spans="1:24" s="19" customFormat="1" ht="13.5" customHeight="1">
      <c r="A9" s="140" t="s">
        <v>25</v>
      </c>
      <c r="B9" s="15" t="s">
        <v>0</v>
      </c>
      <c r="C9" s="42">
        <f aca="true" t="shared" si="3" ref="C9:C70">SUM(D9:X9)</f>
        <v>2097</v>
      </c>
      <c r="D9" s="50">
        <v>50</v>
      </c>
      <c r="E9" s="50">
        <v>27</v>
      </c>
      <c r="F9" s="50">
        <v>21</v>
      </c>
      <c r="G9" s="50">
        <v>78</v>
      </c>
      <c r="H9" s="50">
        <v>725</v>
      </c>
      <c r="I9" s="51">
        <v>465</v>
      </c>
      <c r="J9" s="52">
        <v>204</v>
      </c>
      <c r="K9" s="53">
        <v>146</v>
      </c>
      <c r="L9" s="54">
        <v>83</v>
      </c>
      <c r="M9" s="50">
        <v>71</v>
      </c>
      <c r="N9" s="50">
        <v>65</v>
      </c>
      <c r="O9" s="50">
        <v>57</v>
      </c>
      <c r="P9" s="50">
        <v>37</v>
      </c>
      <c r="Q9" s="50">
        <v>22</v>
      </c>
      <c r="R9" s="50">
        <v>18</v>
      </c>
      <c r="S9" s="50">
        <v>14</v>
      </c>
      <c r="T9" s="50">
        <v>6</v>
      </c>
      <c r="U9" s="55">
        <v>3</v>
      </c>
      <c r="V9" s="55">
        <v>4</v>
      </c>
      <c r="W9" s="55">
        <v>1</v>
      </c>
      <c r="X9" s="44">
        <v>0</v>
      </c>
    </row>
    <row r="10" spans="1:24" s="19" customFormat="1" ht="13.5" customHeight="1">
      <c r="A10" s="140"/>
      <c r="B10" s="16" t="s">
        <v>1</v>
      </c>
      <c r="C10" s="14">
        <f t="shared" si="3"/>
        <v>1519</v>
      </c>
      <c r="D10" s="56">
        <v>49</v>
      </c>
      <c r="E10" s="56">
        <v>22</v>
      </c>
      <c r="F10" s="56">
        <v>15</v>
      </c>
      <c r="G10" s="56">
        <v>58</v>
      </c>
      <c r="H10" s="56">
        <v>302</v>
      </c>
      <c r="I10" s="57">
        <v>293</v>
      </c>
      <c r="J10" s="58">
        <v>185</v>
      </c>
      <c r="K10" s="59">
        <v>124</v>
      </c>
      <c r="L10" s="60">
        <v>100</v>
      </c>
      <c r="M10" s="56">
        <v>125</v>
      </c>
      <c r="N10" s="56">
        <v>77</v>
      </c>
      <c r="O10" s="56">
        <v>63</v>
      </c>
      <c r="P10" s="56">
        <v>36</v>
      </c>
      <c r="Q10" s="56">
        <v>28</v>
      </c>
      <c r="R10" s="56">
        <v>11</v>
      </c>
      <c r="S10" s="56">
        <v>11</v>
      </c>
      <c r="T10" s="56">
        <v>11</v>
      </c>
      <c r="U10" s="46">
        <v>8</v>
      </c>
      <c r="V10" s="46">
        <v>1</v>
      </c>
      <c r="W10" s="46">
        <v>0</v>
      </c>
      <c r="X10" s="47">
        <v>0</v>
      </c>
    </row>
    <row r="11" spans="1:24" s="19" customFormat="1" ht="13.5" customHeight="1" thickBot="1">
      <c r="A11" s="141"/>
      <c r="B11" s="17" t="s">
        <v>2</v>
      </c>
      <c r="C11" s="1">
        <f t="shared" si="3"/>
        <v>3616</v>
      </c>
      <c r="D11" s="61">
        <f>D9+D10</f>
        <v>99</v>
      </c>
      <c r="E11" s="62">
        <f>E9+E10</f>
        <v>49</v>
      </c>
      <c r="F11" s="62">
        <f aca="true" t="shared" si="4" ref="F11:W11">F9+F10</f>
        <v>36</v>
      </c>
      <c r="G11" s="62">
        <f t="shared" si="4"/>
        <v>136</v>
      </c>
      <c r="H11" s="62">
        <f t="shared" si="4"/>
        <v>1027</v>
      </c>
      <c r="I11" s="62">
        <f t="shared" si="4"/>
        <v>758</v>
      </c>
      <c r="J11" s="62">
        <f t="shared" si="4"/>
        <v>389</v>
      </c>
      <c r="K11" s="62">
        <f t="shared" si="4"/>
        <v>270</v>
      </c>
      <c r="L11" s="62">
        <f t="shared" si="4"/>
        <v>183</v>
      </c>
      <c r="M11" s="62">
        <f t="shared" si="4"/>
        <v>196</v>
      </c>
      <c r="N11" s="62">
        <f t="shared" si="4"/>
        <v>142</v>
      </c>
      <c r="O11" s="62">
        <f t="shared" si="4"/>
        <v>120</v>
      </c>
      <c r="P11" s="62">
        <f t="shared" si="4"/>
        <v>73</v>
      </c>
      <c r="Q11" s="62">
        <f t="shared" si="4"/>
        <v>50</v>
      </c>
      <c r="R11" s="62">
        <f t="shared" si="4"/>
        <v>29</v>
      </c>
      <c r="S11" s="62">
        <f t="shared" si="4"/>
        <v>25</v>
      </c>
      <c r="T11" s="62">
        <f t="shared" si="4"/>
        <v>17</v>
      </c>
      <c r="U11" s="62">
        <f t="shared" si="4"/>
        <v>11</v>
      </c>
      <c r="V11" s="62">
        <f t="shared" si="4"/>
        <v>5</v>
      </c>
      <c r="W11" s="62">
        <f t="shared" si="4"/>
        <v>1</v>
      </c>
      <c r="X11" s="49">
        <v>0</v>
      </c>
    </row>
    <row r="12" spans="1:24" s="19" customFormat="1" ht="13.5" customHeight="1">
      <c r="A12" s="140" t="s">
        <v>26</v>
      </c>
      <c r="B12" s="15" t="s">
        <v>0</v>
      </c>
      <c r="C12" s="42">
        <f t="shared" si="3"/>
        <v>595</v>
      </c>
      <c r="D12" s="50">
        <v>18</v>
      </c>
      <c r="E12" s="50">
        <v>14</v>
      </c>
      <c r="F12" s="50">
        <v>13</v>
      </c>
      <c r="G12" s="50">
        <v>14</v>
      </c>
      <c r="H12" s="50">
        <v>62</v>
      </c>
      <c r="I12" s="50">
        <v>64</v>
      </c>
      <c r="J12" s="50">
        <v>75</v>
      </c>
      <c r="K12" s="53">
        <v>61</v>
      </c>
      <c r="L12" s="54">
        <v>61</v>
      </c>
      <c r="M12" s="50">
        <v>48</v>
      </c>
      <c r="N12" s="50">
        <v>41</v>
      </c>
      <c r="O12" s="50">
        <v>30</v>
      </c>
      <c r="P12" s="50">
        <v>26</v>
      </c>
      <c r="Q12" s="50">
        <v>14</v>
      </c>
      <c r="R12" s="50">
        <v>20</v>
      </c>
      <c r="S12" s="50">
        <v>10</v>
      </c>
      <c r="T12" s="50">
        <v>14</v>
      </c>
      <c r="U12" s="55">
        <v>7</v>
      </c>
      <c r="V12" s="55">
        <v>3</v>
      </c>
      <c r="W12" s="55">
        <v>0</v>
      </c>
      <c r="X12" s="44">
        <v>0</v>
      </c>
    </row>
    <row r="13" spans="1:24" s="19" customFormat="1" ht="13.5" customHeight="1">
      <c r="A13" s="140"/>
      <c r="B13" s="16" t="s">
        <v>1</v>
      </c>
      <c r="C13" s="14">
        <f t="shared" si="3"/>
        <v>472</v>
      </c>
      <c r="D13" s="56">
        <v>18</v>
      </c>
      <c r="E13" s="56">
        <v>18</v>
      </c>
      <c r="F13" s="56">
        <v>8</v>
      </c>
      <c r="G13" s="56">
        <v>17</v>
      </c>
      <c r="H13" s="56">
        <v>47</v>
      </c>
      <c r="I13" s="56">
        <v>48</v>
      </c>
      <c r="J13" s="56">
        <v>59</v>
      </c>
      <c r="K13" s="65">
        <v>36</v>
      </c>
      <c r="L13" s="60">
        <v>54</v>
      </c>
      <c r="M13" s="56">
        <v>42</v>
      </c>
      <c r="N13" s="56">
        <v>32</v>
      </c>
      <c r="O13" s="56">
        <v>28</v>
      </c>
      <c r="P13" s="56">
        <v>20</v>
      </c>
      <c r="Q13" s="56">
        <v>11</v>
      </c>
      <c r="R13" s="56">
        <v>12</v>
      </c>
      <c r="S13" s="56">
        <v>8</v>
      </c>
      <c r="T13" s="56">
        <v>9</v>
      </c>
      <c r="U13" s="46">
        <v>4</v>
      </c>
      <c r="V13" s="46">
        <v>1</v>
      </c>
      <c r="W13" s="46">
        <v>0</v>
      </c>
      <c r="X13" s="47">
        <v>0</v>
      </c>
    </row>
    <row r="14" spans="1:24" s="19" customFormat="1" ht="13.5" customHeight="1" thickBot="1">
      <c r="A14" s="142"/>
      <c r="B14" s="102" t="s">
        <v>2</v>
      </c>
      <c r="C14" s="131">
        <f t="shared" si="3"/>
        <v>1067</v>
      </c>
      <c r="D14" s="62">
        <f>D12+D13</f>
        <v>36</v>
      </c>
      <c r="E14" s="62">
        <f>E12+E13</f>
        <v>32</v>
      </c>
      <c r="F14" s="62">
        <f aca="true" t="shared" si="5" ref="F14:V14">F12+F13</f>
        <v>21</v>
      </c>
      <c r="G14" s="62">
        <f t="shared" si="5"/>
        <v>31</v>
      </c>
      <c r="H14" s="62">
        <f t="shared" si="5"/>
        <v>109</v>
      </c>
      <c r="I14" s="62">
        <f t="shared" si="5"/>
        <v>112</v>
      </c>
      <c r="J14" s="62">
        <f t="shared" si="5"/>
        <v>134</v>
      </c>
      <c r="K14" s="62">
        <f t="shared" si="5"/>
        <v>97</v>
      </c>
      <c r="L14" s="62">
        <f t="shared" si="5"/>
        <v>115</v>
      </c>
      <c r="M14" s="62">
        <f t="shared" si="5"/>
        <v>90</v>
      </c>
      <c r="N14" s="62">
        <f t="shared" si="5"/>
        <v>73</v>
      </c>
      <c r="O14" s="62">
        <f t="shared" si="5"/>
        <v>58</v>
      </c>
      <c r="P14" s="62">
        <f t="shared" si="5"/>
        <v>46</v>
      </c>
      <c r="Q14" s="62">
        <f t="shared" si="5"/>
        <v>25</v>
      </c>
      <c r="R14" s="62">
        <f t="shared" si="5"/>
        <v>32</v>
      </c>
      <c r="S14" s="62">
        <f t="shared" si="5"/>
        <v>18</v>
      </c>
      <c r="T14" s="62">
        <f t="shared" si="5"/>
        <v>23</v>
      </c>
      <c r="U14" s="62">
        <f t="shared" si="5"/>
        <v>11</v>
      </c>
      <c r="V14" s="62">
        <f t="shared" si="5"/>
        <v>4</v>
      </c>
      <c r="W14" s="70">
        <v>0</v>
      </c>
      <c r="X14" s="49">
        <v>0</v>
      </c>
    </row>
    <row r="15" spans="1:24" s="19" customFormat="1" ht="13.5" customHeight="1">
      <c r="A15" s="143" t="s">
        <v>27</v>
      </c>
      <c r="B15" s="13" t="s">
        <v>0</v>
      </c>
      <c r="C15" s="14">
        <f t="shared" si="3"/>
        <v>143</v>
      </c>
      <c r="D15" s="50">
        <v>0</v>
      </c>
      <c r="E15" s="50">
        <v>2</v>
      </c>
      <c r="F15" s="50">
        <v>0</v>
      </c>
      <c r="G15" s="50">
        <v>3</v>
      </c>
      <c r="H15" s="50">
        <v>23</v>
      </c>
      <c r="I15" s="50">
        <v>29</v>
      </c>
      <c r="J15" s="50">
        <v>18</v>
      </c>
      <c r="K15" s="72">
        <v>18</v>
      </c>
      <c r="L15" s="54">
        <v>14</v>
      </c>
      <c r="M15" s="50">
        <v>14</v>
      </c>
      <c r="N15" s="50">
        <v>8</v>
      </c>
      <c r="O15" s="50">
        <v>6</v>
      </c>
      <c r="P15" s="50">
        <v>2</v>
      </c>
      <c r="Q15" s="50">
        <v>4</v>
      </c>
      <c r="R15" s="50">
        <v>1</v>
      </c>
      <c r="S15" s="50">
        <v>1</v>
      </c>
      <c r="T15" s="50">
        <v>0</v>
      </c>
      <c r="U15" s="121">
        <v>0</v>
      </c>
      <c r="V15" s="121">
        <v>0</v>
      </c>
      <c r="W15" s="121">
        <v>0</v>
      </c>
      <c r="X15" s="122">
        <v>0</v>
      </c>
    </row>
    <row r="16" spans="1:24" s="19" customFormat="1" ht="13.5" customHeight="1">
      <c r="A16" s="143"/>
      <c r="B16" s="16" t="s">
        <v>1</v>
      </c>
      <c r="C16" s="14">
        <f t="shared" si="3"/>
        <v>161</v>
      </c>
      <c r="D16" s="56">
        <v>2</v>
      </c>
      <c r="E16" s="56">
        <v>2</v>
      </c>
      <c r="F16" s="56">
        <v>1</v>
      </c>
      <c r="G16" s="56">
        <v>4</v>
      </c>
      <c r="H16" s="56">
        <v>14</v>
      </c>
      <c r="I16" s="56">
        <v>17</v>
      </c>
      <c r="J16" s="56">
        <v>20</v>
      </c>
      <c r="K16" s="65">
        <v>22</v>
      </c>
      <c r="L16" s="60">
        <v>24</v>
      </c>
      <c r="M16" s="56">
        <v>20</v>
      </c>
      <c r="N16" s="56">
        <v>13</v>
      </c>
      <c r="O16" s="56">
        <v>9</v>
      </c>
      <c r="P16" s="56">
        <v>8</v>
      </c>
      <c r="Q16" s="56">
        <v>3</v>
      </c>
      <c r="R16" s="56">
        <v>2</v>
      </c>
      <c r="S16" s="56">
        <v>0</v>
      </c>
      <c r="T16" s="56">
        <v>0</v>
      </c>
      <c r="U16" s="46">
        <v>0</v>
      </c>
      <c r="V16" s="46">
        <v>0</v>
      </c>
      <c r="W16" s="46">
        <v>0</v>
      </c>
      <c r="X16" s="47">
        <v>0</v>
      </c>
    </row>
    <row r="17" spans="1:24" s="19" customFormat="1" ht="13.5" customHeight="1" thickBot="1">
      <c r="A17" s="144"/>
      <c r="B17" s="17" t="s">
        <v>2</v>
      </c>
      <c r="C17" s="1">
        <f>SUM(D17:X17)</f>
        <v>304</v>
      </c>
      <c r="D17" s="66">
        <f>D15+D16</f>
        <v>2</v>
      </c>
      <c r="E17" s="66">
        <f>E15+E16</f>
        <v>4</v>
      </c>
      <c r="F17" s="66">
        <f aca="true" t="shared" si="6" ref="F17:W17">F15+F16</f>
        <v>1</v>
      </c>
      <c r="G17" s="66">
        <f t="shared" si="6"/>
        <v>7</v>
      </c>
      <c r="H17" s="66">
        <f t="shared" si="6"/>
        <v>37</v>
      </c>
      <c r="I17" s="66">
        <f t="shared" si="6"/>
        <v>46</v>
      </c>
      <c r="J17" s="66">
        <f t="shared" si="6"/>
        <v>38</v>
      </c>
      <c r="K17" s="66">
        <f t="shared" si="6"/>
        <v>40</v>
      </c>
      <c r="L17" s="66">
        <f t="shared" si="6"/>
        <v>38</v>
      </c>
      <c r="M17" s="66">
        <f t="shared" si="6"/>
        <v>34</v>
      </c>
      <c r="N17" s="66">
        <f t="shared" si="6"/>
        <v>21</v>
      </c>
      <c r="O17" s="66">
        <f t="shared" si="6"/>
        <v>15</v>
      </c>
      <c r="P17" s="66">
        <f t="shared" si="6"/>
        <v>10</v>
      </c>
      <c r="Q17" s="66">
        <f t="shared" si="6"/>
        <v>7</v>
      </c>
      <c r="R17" s="66">
        <f t="shared" si="6"/>
        <v>3</v>
      </c>
      <c r="S17" s="66">
        <f t="shared" si="6"/>
        <v>1</v>
      </c>
      <c r="T17" s="66">
        <f t="shared" si="6"/>
        <v>0</v>
      </c>
      <c r="U17" s="66">
        <f t="shared" si="6"/>
        <v>0</v>
      </c>
      <c r="V17" s="66">
        <f t="shared" si="6"/>
        <v>0</v>
      </c>
      <c r="W17" s="66">
        <f t="shared" si="6"/>
        <v>0</v>
      </c>
      <c r="X17" s="49">
        <v>0</v>
      </c>
    </row>
    <row r="18" spans="1:24" s="19" customFormat="1" ht="13.5" customHeight="1">
      <c r="A18" s="143" t="s">
        <v>28</v>
      </c>
      <c r="B18" s="15" t="s">
        <v>0</v>
      </c>
      <c r="C18" s="42">
        <f t="shared" si="3"/>
        <v>670</v>
      </c>
      <c r="D18" s="50">
        <v>8</v>
      </c>
      <c r="E18" s="50">
        <v>7</v>
      </c>
      <c r="F18" s="50">
        <v>4</v>
      </c>
      <c r="G18" s="50">
        <v>27</v>
      </c>
      <c r="H18" s="50">
        <v>246</v>
      </c>
      <c r="I18" s="50">
        <v>181</v>
      </c>
      <c r="J18" s="50">
        <v>61</v>
      </c>
      <c r="K18" s="72">
        <v>30</v>
      </c>
      <c r="L18" s="54">
        <v>29</v>
      </c>
      <c r="M18" s="50">
        <v>26</v>
      </c>
      <c r="N18" s="50">
        <v>17</v>
      </c>
      <c r="O18" s="50">
        <v>16</v>
      </c>
      <c r="P18" s="50">
        <v>7</v>
      </c>
      <c r="Q18" s="50">
        <v>5</v>
      </c>
      <c r="R18" s="50">
        <v>1</v>
      </c>
      <c r="S18" s="50">
        <v>2</v>
      </c>
      <c r="T18" s="50">
        <v>1</v>
      </c>
      <c r="U18" s="55">
        <v>2</v>
      </c>
      <c r="V18" s="55">
        <v>0</v>
      </c>
      <c r="W18" s="55">
        <v>0</v>
      </c>
      <c r="X18" s="44">
        <v>0</v>
      </c>
    </row>
    <row r="19" spans="1:24" s="19" customFormat="1" ht="13.5" customHeight="1">
      <c r="A19" s="143"/>
      <c r="B19" s="16" t="s">
        <v>1</v>
      </c>
      <c r="C19" s="14">
        <f t="shared" si="3"/>
        <v>352</v>
      </c>
      <c r="D19" s="56">
        <v>2</v>
      </c>
      <c r="E19" s="56">
        <v>1</v>
      </c>
      <c r="F19" s="56">
        <v>3</v>
      </c>
      <c r="G19" s="56">
        <v>16</v>
      </c>
      <c r="H19" s="56">
        <v>80</v>
      </c>
      <c r="I19" s="56">
        <v>83</v>
      </c>
      <c r="J19" s="56">
        <v>31</v>
      </c>
      <c r="K19" s="65">
        <v>34</v>
      </c>
      <c r="L19" s="60">
        <v>28</v>
      </c>
      <c r="M19" s="56">
        <v>18</v>
      </c>
      <c r="N19" s="56">
        <v>22</v>
      </c>
      <c r="O19" s="56">
        <v>4</v>
      </c>
      <c r="P19" s="56">
        <v>10</v>
      </c>
      <c r="Q19" s="56">
        <v>3</v>
      </c>
      <c r="R19" s="56">
        <v>4</v>
      </c>
      <c r="S19" s="56">
        <v>7</v>
      </c>
      <c r="T19" s="56">
        <v>5</v>
      </c>
      <c r="U19" s="46">
        <v>0</v>
      </c>
      <c r="V19" s="46">
        <v>1</v>
      </c>
      <c r="W19" s="46">
        <v>0</v>
      </c>
      <c r="X19" s="47">
        <v>0</v>
      </c>
    </row>
    <row r="20" spans="1:24" s="19" customFormat="1" ht="13.5" customHeight="1" thickBot="1">
      <c r="A20" s="144"/>
      <c r="B20" s="17" t="s">
        <v>2</v>
      </c>
      <c r="C20" s="1">
        <f t="shared" si="3"/>
        <v>1022</v>
      </c>
      <c r="D20" s="66">
        <f>D18+D19</f>
        <v>10</v>
      </c>
      <c r="E20" s="66">
        <f>E18+E19</f>
        <v>8</v>
      </c>
      <c r="F20" s="66">
        <f aca="true" t="shared" si="7" ref="F20:X20">F18+F19</f>
        <v>7</v>
      </c>
      <c r="G20" s="66">
        <f t="shared" si="7"/>
        <v>43</v>
      </c>
      <c r="H20" s="66">
        <f t="shared" si="7"/>
        <v>326</v>
      </c>
      <c r="I20" s="66">
        <f t="shared" si="7"/>
        <v>264</v>
      </c>
      <c r="J20" s="66">
        <f t="shared" si="7"/>
        <v>92</v>
      </c>
      <c r="K20" s="66">
        <f t="shared" si="7"/>
        <v>64</v>
      </c>
      <c r="L20" s="66">
        <f t="shared" si="7"/>
        <v>57</v>
      </c>
      <c r="M20" s="66">
        <f t="shared" si="7"/>
        <v>44</v>
      </c>
      <c r="N20" s="66">
        <f t="shared" si="7"/>
        <v>39</v>
      </c>
      <c r="O20" s="66">
        <f t="shared" si="7"/>
        <v>20</v>
      </c>
      <c r="P20" s="66">
        <f t="shared" si="7"/>
        <v>17</v>
      </c>
      <c r="Q20" s="66">
        <f t="shared" si="7"/>
        <v>8</v>
      </c>
      <c r="R20" s="66">
        <f t="shared" si="7"/>
        <v>5</v>
      </c>
      <c r="S20" s="66">
        <f t="shared" si="7"/>
        <v>9</v>
      </c>
      <c r="T20" s="66">
        <f t="shared" si="7"/>
        <v>6</v>
      </c>
      <c r="U20" s="66">
        <f t="shared" si="7"/>
        <v>2</v>
      </c>
      <c r="V20" s="66">
        <f t="shared" si="7"/>
        <v>1</v>
      </c>
      <c r="W20" s="66">
        <f t="shared" si="7"/>
        <v>0</v>
      </c>
      <c r="X20" s="132">
        <f t="shared" si="7"/>
        <v>0</v>
      </c>
    </row>
    <row r="21" spans="1:24" s="19" customFormat="1" ht="13.5" customHeight="1">
      <c r="A21" s="143" t="s">
        <v>29</v>
      </c>
      <c r="B21" s="15" t="s">
        <v>0</v>
      </c>
      <c r="C21" s="42">
        <f t="shared" si="3"/>
        <v>156</v>
      </c>
      <c r="D21" s="50">
        <v>4</v>
      </c>
      <c r="E21" s="50">
        <v>6</v>
      </c>
      <c r="F21" s="50">
        <v>2</v>
      </c>
      <c r="G21" s="50">
        <v>7</v>
      </c>
      <c r="H21" s="50">
        <v>29</v>
      </c>
      <c r="I21" s="50">
        <v>22</v>
      </c>
      <c r="J21" s="50">
        <v>9</v>
      </c>
      <c r="K21" s="53">
        <v>19</v>
      </c>
      <c r="L21" s="54">
        <v>8</v>
      </c>
      <c r="M21" s="50">
        <v>11</v>
      </c>
      <c r="N21" s="50">
        <v>9</v>
      </c>
      <c r="O21" s="50">
        <v>4</v>
      </c>
      <c r="P21" s="50">
        <v>12</v>
      </c>
      <c r="Q21" s="50">
        <v>8</v>
      </c>
      <c r="R21" s="50">
        <v>2</v>
      </c>
      <c r="S21" s="50">
        <v>2</v>
      </c>
      <c r="T21" s="50">
        <v>2</v>
      </c>
      <c r="U21" s="55">
        <v>0</v>
      </c>
      <c r="V21" s="55">
        <v>0</v>
      </c>
      <c r="W21" s="55">
        <v>0</v>
      </c>
      <c r="X21" s="44">
        <v>0</v>
      </c>
    </row>
    <row r="22" spans="1:24" s="19" customFormat="1" ht="13.5" customHeight="1">
      <c r="A22" s="143"/>
      <c r="B22" s="16" t="s">
        <v>1</v>
      </c>
      <c r="C22" s="14">
        <f t="shared" si="3"/>
        <v>184</v>
      </c>
      <c r="D22" s="56">
        <v>5</v>
      </c>
      <c r="E22" s="56">
        <v>5</v>
      </c>
      <c r="F22" s="56">
        <v>7</v>
      </c>
      <c r="G22" s="56">
        <v>4</v>
      </c>
      <c r="H22" s="56">
        <v>36</v>
      </c>
      <c r="I22" s="56">
        <v>17</v>
      </c>
      <c r="J22" s="56">
        <v>21</v>
      </c>
      <c r="K22" s="65">
        <v>12</v>
      </c>
      <c r="L22" s="60">
        <v>16</v>
      </c>
      <c r="M22" s="56">
        <v>21</v>
      </c>
      <c r="N22" s="56">
        <v>13</v>
      </c>
      <c r="O22" s="56">
        <v>12</v>
      </c>
      <c r="P22" s="56">
        <v>5</v>
      </c>
      <c r="Q22" s="56">
        <v>5</v>
      </c>
      <c r="R22" s="56">
        <v>3</v>
      </c>
      <c r="S22" s="56">
        <v>0</v>
      </c>
      <c r="T22" s="56">
        <v>1</v>
      </c>
      <c r="U22" s="46">
        <v>0</v>
      </c>
      <c r="V22" s="46">
        <v>1</v>
      </c>
      <c r="W22" s="46">
        <v>0</v>
      </c>
      <c r="X22" s="47">
        <v>0</v>
      </c>
    </row>
    <row r="23" spans="1:24" s="19" customFormat="1" ht="13.5" customHeight="1" thickBot="1">
      <c r="A23" s="144"/>
      <c r="B23" s="17" t="s">
        <v>2</v>
      </c>
      <c r="C23" s="1">
        <f t="shared" si="3"/>
        <v>340</v>
      </c>
      <c r="D23" s="66">
        <f>D21+D22</f>
        <v>9</v>
      </c>
      <c r="E23" s="66">
        <f>E21+E22</f>
        <v>11</v>
      </c>
      <c r="F23" s="66">
        <f aca="true" t="shared" si="8" ref="F23:W23">F21+F22</f>
        <v>9</v>
      </c>
      <c r="G23" s="66">
        <f t="shared" si="8"/>
        <v>11</v>
      </c>
      <c r="H23" s="66">
        <f t="shared" si="8"/>
        <v>65</v>
      </c>
      <c r="I23" s="66">
        <f t="shared" si="8"/>
        <v>39</v>
      </c>
      <c r="J23" s="66">
        <f t="shared" si="8"/>
        <v>30</v>
      </c>
      <c r="K23" s="66">
        <f t="shared" si="8"/>
        <v>31</v>
      </c>
      <c r="L23" s="66">
        <f t="shared" si="8"/>
        <v>24</v>
      </c>
      <c r="M23" s="66">
        <f t="shared" si="8"/>
        <v>32</v>
      </c>
      <c r="N23" s="66">
        <f t="shared" si="8"/>
        <v>22</v>
      </c>
      <c r="O23" s="66">
        <f t="shared" si="8"/>
        <v>16</v>
      </c>
      <c r="P23" s="66">
        <f t="shared" si="8"/>
        <v>17</v>
      </c>
      <c r="Q23" s="66">
        <f t="shared" si="8"/>
        <v>13</v>
      </c>
      <c r="R23" s="66">
        <f t="shared" si="8"/>
        <v>5</v>
      </c>
      <c r="S23" s="66">
        <f t="shared" si="8"/>
        <v>2</v>
      </c>
      <c r="T23" s="66">
        <f t="shared" si="8"/>
        <v>3</v>
      </c>
      <c r="U23" s="66">
        <f t="shared" si="8"/>
        <v>0</v>
      </c>
      <c r="V23" s="66">
        <f t="shared" si="8"/>
        <v>1</v>
      </c>
      <c r="W23" s="66">
        <f t="shared" si="8"/>
        <v>0</v>
      </c>
      <c r="X23" s="49">
        <v>0</v>
      </c>
    </row>
    <row r="24" spans="1:24" s="19" customFormat="1" ht="13.5" customHeight="1">
      <c r="A24" s="143" t="s">
        <v>30</v>
      </c>
      <c r="B24" s="15" t="s">
        <v>0</v>
      </c>
      <c r="C24" s="42">
        <f t="shared" si="3"/>
        <v>202</v>
      </c>
      <c r="D24" s="50">
        <v>1</v>
      </c>
      <c r="E24" s="50">
        <v>0</v>
      </c>
      <c r="F24" s="50">
        <v>0</v>
      </c>
      <c r="G24" s="50">
        <v>8</v>
      </c>
      <c r="H24" s="50">
        <v>71</v>
      </c>
      <c r="I24" s="50">
        <v>44</v>
      </c>
      <c r="J24" s="50">
        <v>27</v>
      </c>
      <c r="K24" s="72">
        <v>19</v>
      </c>
      <c r="L24" s="54">
        <v>10</v>
      </c>
      <c r="M24" s="50">
        <v>4</v>
      </c>
      <c r="N24" s="50">
        <v>5</v>
      </c>
      <c r="O24" s="50">
        <v>4</v>
      </c>
      <c r="P24" s="50">
        <v>0</v>
      </c>
      <c r="Q24" s="50">
        <v>8</v>
      </c>
      <c r="R24" s="50">
        <v>0</v>
      </c>
      <c r="S24" s="50">
        <v>0</v>
      </c>
      <c r="T24" s="50">
        <v>0</v>
      </c>
      <c r="U24" s="55">
        <v>0</v>
      </c>
      <c r="V24" s="55">
        <v>1</v>
      </c>
      <c r="W24" s="55">
        <v>0</v>
      </c>
      <c r="X24" s="44">
        <v>0</v>
      </c>
    </row>
    <row r="25" spans="1:24" s="19" customFormat="1" ht="13.5" customHeight="1">
      <c r="A25" s="143"/>
      <c r="B25" s="16" t="s">
        <v>1</v>
      </c>
      <c r="C25" s="14">
        <f t="shared" si="3"/>
        <v>94</v>
      </c>
      <c r="D25" s="56">
        <v>1</v>
      </c>
      <c r="E25" s="56">
        <v>1</v>
      </c>
      <c r="F25" s="56">
        <v>1</v>
      </c>
      <c r="G25" s="56">
        <v>2</v>
      </c>
      <c r="H25" s="56">
        <v>7</v>
      </c>
      <c r="I25" s="56">
        <v>11</v>
      </c>
      <c r="J25" s="56">
        <v>10</v>
      </c>
      <c r="K25" s="65">
        <v>18</v>
      </c>
      <c r="L25" s="60">
        <v>10</v>
      </c>
      <c r="M25" s="56">
        <v>15</v>
      </c>
      <c r="N25" s="56">
        <v>5</v>
      </c>
      <c r="O25" s="56">
        <v>2</v>
      </c>
      <c r="P25" s="56">
        <v>3</v>
      </c>
      <c r="Q25" s="56">
        <v>3</v>
      </c>
      <c r="R25" s="56">
        <v>1</v>
      </c>
      <c r="S25" s="56">
        <v>2</v>
      </c>
      <c r="T25" s="56">
        <v>1</v>
      </c>
      <c r="U25" s="46">
        <v>0</v>
      </c>
      <c r="V25" s="46">
        <v>1</v>
      </c>
      <c r="W25" s="46">
        <v>0</v>
      </c>
      <c r="X25" s="47">
        <v>0</v>
      </c>
    </row>
    <row r="26" spans="1:24" s="19" customFormat="1" ht="13.5" customHeight="1" thickBot="1">
      <c r="A26" s="144"/>
      <c r="B26" s="17" t="s">
        <v>2</v>
      </c>
      <c r="C26" s="1">
        <f t="shared" si="3"/>
        <v>296</v>
      </c>
      <c r="D26" s="66">
        <f>D24+D25</f>
        <v>2</v>
      </c>
      <c r="E26" s="66">
        <f>E24+E25</f>
        <v>1</v>
      </c>
      <c r="F26" s="66">
        <f aca="true" t="shared" si="9" ref="F26:W26">F24+F25</f>
        <v>1</v>
      </c>
      <c r="G26" s="66">
        <f t="shared" si="9"/>
        <v>10</v>
      </c>
      <c r="H26" s="66">
        <f t="shared" si="9"/>
        <v>78</v>
      </c>
      <c r="I26" s="66">
        <f t="shared" si="9"/>
        <v>55</v>
      </c>
      <c r="J26" s="66">
        <f t="shared" si="9"/>
        <v>37</v>
      </c>
      <c r="K26" s="66">
        <f t="shared" si="9"/>
        <v>37</v>
      </c>
      <c r="L26" s="66">
        <f t="shared" si="9"/>
        <v>20</v>
      </c>
      <c r="M26" s="66">
        <f t="shared" si="9"/>
        <v>19</v>
      </c>
      <c r="N26" s="66">
        <f t="shared" si="9"/>
        <v>10</v>
      </c>
      <c r="O26" s="66">
        <f t="shared" si="9"/>
        <v>6</v>
      </c>
      <c r="P26" s="66">
        <f t="shared" si="9"/>
        <v>3</v>
      </c>
      <c r="Q26" s="66">
        <f t="shared" si="9"/>
        <v>11</v>
      </c>
      <c r="R26" s="66">
        <f t="shared" si="9"/>
        <v>1</v>
      </c>
      <c r="S26" s="66">
        <f t="shared" si="9"/>
        <v>2</v>
      </c>
      <c r="T26" s="66">
        <f t="shared" si="9"/>
        <v>1</v>
      </c>
      <c r="U26" s="66">
        <f t="shared" si="9"/>
        <v>0</v>
      </c>
      <c r="V26" s="66">
        <f t="shared" si="9"/>
        <v>2</v>
      </c>
      <c r="W26" s="66">
        <f t="shared" si="9"/>
        <v>0</v>
      </c>
      <c r="X26" s="49">
        <v>0</v>
      </c>
    </row>
    <row r="27" spans="1:24" s="19" customFormat="1" ht="13.5" customHeight="1">
      <c r="A27" s="143" t="s">
        <v>31</v>
      </c>
      <c r="B27" s="15" t="s">
        <v>0</v>
      </c>
      <c r="C27" s="42">
        <f t="shared" si="3"/>
        <v>741</v>
      </c>
      <c r="D27" s="50">
        <v>15</v>
      </c>
      <c r="E27" s="50">
        <v>15</v>
      </c>
      <c r="F27" s="50">
        <v>21</v>
      </c>
      <c r="G27" s="50">
        <v>18</v>
      </c>
      <c r="H27" s="50">
        <v>27</v>
      </c>
      <c r="I27" s="50">
        <v>59</v>
      </c>
      <c r="J27" s="50">
        <v>97</v>
      </c>
      <c r="K27" s="53">
        <v>62</v>
      </c>
      <c r="L27" s="54">
        <v>84</v>
      </c>
      <c r="M27" s="50">
        <v>66</v>
      </c>
      <c r="N27" s="50">
        <v>57</v>
      </c>
      <c r="O27" s="50">
        <v>53</v>
      </c>
      <c r="P27" s="50">
        <v>47</v>
      </c>
      <c r="Q27" s="50">
        <v>44</v>
      </c>
      <c r="R27" s="50">
        <v>28</v>
      </c>
      <c r="S27" s="50">
        <v>22</v>
      </c>
      <c r="T27" s="50">
        <v>11</v>
      </c>
      <c r="U27" s="55">
        <v>12</v>
      </c>
      <c r="V27" s="55">
        <v>1</v>
      </c>
      <c r="W27" s="55">
        <v>2</v>
      </c>
      <c r="X27" s="44">
        <v>0</v>
      </c>
    </row>
    <row r="28" spans="1:24" s="19" customFormat="1" ht="13.5" customHeight="1">
      <c r="A28" s="143"/>
      <c r="B28" s="16" t="s">
        <v>1</v>
      </c>
      <c r="C28" s="14">
        <f t="shared" si="3"/>
        <v>517</v>
      </c>
      <c r="D28" s="56">
        <v>18</v>
      </c>
      <c r="E28" s="56">
        <v>17</v>
      </c>
      <c r="F28" s="56">
        <v>17</v>
      </c>
      <c r="G28" s="56">
        <v>18</v>
      </c>
      <c r="H28" s="56">
        <v>27</v>
      </c>
      <c r="I28" s="56">
        <v>32</v>
      </c>
      <c r="J28" s="56">
        <v>37</v>
      </c>
      <c r="K28" s="65">
        <v>66</v>
      </c>
      <c r="L28" s="60">
        <v>54</v>
      </c>
      <c r="M28" s="56">
        <v>62</v>
      </c>
      <c r="N28" s="56">
        <v>43</v>
      </c>
      <c r="O28" s="56">
        <v>25</v>
      </c>
      <c r="P28" s="56">
        <v>30</v>
      </c>
      <c r="Q28" s="56">
        <v>23</v>
      </c>
      <c r="R28" s="56">
        <v>21</v>
      </c>
      <c r="S28" s="56">
        <v>8</v>
      </c>
      <c r="T28" s="56">
        <v>14</v>
      </c>
      <c r="U28" s="46">
        <v>4</v>
      </c>
      <c r="V28" s="46">
        <v>0</v>
      </c>
      <c r="W28" s="46">
        <v>1</v>
      </c>
      <c r="X28" s="47">
        <v>0</v>
      </c>
    </row>
    <row r="29" spans="1:24" s="19" customFormat="1" ht="13.5" customHeight="1" thickBot="1">
      <c r="A29" s="144"/>
      <c r="B29" s="17" t="s">
        <v>2</v>
      </c>
      <c r="C29" s="1">
        <f t="shared" si="3"/>
        <v>1258</v>
      </c>
      <c r="D29" s="66">
        <f>D27+D28</f>
        <v>33</v>
      </c>
      <c r="E29" s="66">
        <f>E27+E28</f>
        <v>32</v>
      </c>
      <c r="F29" s="66">
        <f aca="true" t="shared" si="10" ref="F29:W29">F27+F28</f>
        <v>38</v>
      </c>
      <c r="G29" s="66">
        <f t="shared" si="10"/>
        <v>36</v>
      </c>
      <c r="H29" s="66">
        <f t="shared" si="10"/>
        <v>54</v>
      </c>
      <c r="I29" s="66">
        <f t="shared" si="10"/>
        <v>91</v>
      </c>
      <c r="J29" s="66">
        <f t="shared" si="10"/>
        <v>134</v>
      </c>
      <c r="K29" s="66">
        <f t="shared" si="10"/>
        <v>128</v>
      </c>
      <c r="L29" s="66">
        <f t="shared" si="10"/>
        <v>138</v>
      </c>
      <c r="M29" s="66">
        <f t="shared" si="10"/>
        <v>128</v>
      </c>
      <c r="N29" s="66">
        <f t="shared" si="10"/>
        <v>100</v>
      </c>
      <c r="O29" s="66">
        <f t="shared" si="10"/>
        <v>78</v>
      </c>
      <c r="P29" s="66">
        <f t="shared" si="10"/>
        <v>77</v>
      </c>
      <c r="Q29" s="66">
        <f t="shared" si="10"/>
        <v>67</v>
      </c>
      <c r="R29" s="66">
        <f t="shared" si="10"/>
        <v>49</v>
      </c>
      <c r="S29" s="66">
        <f t="shared" si="10"/>
        <v>30</v>
      </c>
      <c r="T29" s="66">
        <f t="shared" si="10"/>
        <v>25</v>
      </c>
      <c r="U29" s="66">
        <f t="shared" si="10"/>
        <v>16</v>
      </c>
      <c r="V29" s="66">
        <f t="shared" si="10"/>
        <v>1</v>
      </c>
      <c r="W29" s="66">
        <f t="shared" si="10"/>
        <v>3</v>
      </c>
      <c r="X29" s="49">
        <v>0</v>
      </c>
    </row>
    <row r="30" spans="1:24" s="19" customFormat="1" ht="13.5" customHeight="1">
      <c r="A30" s="143" t="s">
        <v>65</v>
      </c>
      <c r="B30" s="15" t="s">
        <v>0</v>
      </c>
      <c r="C30" s="42">
        <f t="shared" si="3"/>
        <v>105</v>
      </c>
      <c r="D30" s="50">
        <v>1</v>
      </c>
      <c r="E30" s="50">
        <v>7</v>
      </c>
      <c r="F30" s="50">
        <v>7</v>
      </c>
      <c r="G30" s="50">
        <v>1</v>
      </c>
      <c r="H30" s="50">
        <v>10</v>
      </c>
      <c r="I30" s="50">
        <v>11</v>
      </c>
      <c r="J30" s="50">
        <v>21</v>
      </c>
      <c r="K30" s="53">
        <v>10</v>
      </c>
      <c r="L30" s="54">
        <v>12</v>
      </c>
      <c r="M30" s="50">
        <v>4</v>
      </c>
      <c r="N30" s="50">
        <v>7</v>
      </c>
      <c r="O30" s="50">
        <v>3</v>
      </c>
      <c r="P30" s="50">
        <v>6</v>
      </c>
      <c r="Q30" s="50">
        <v>5</v>
      </c>
      <c r="R30" s="50">
        <v>0</v>
      </c>
      <c r="S30" s="50">
        <v>0</v>
      </c>
      <c r="T30" s="50">
        <v>0</v>
      </c>
      <c r="U30" s="55">
        <v>0</v>
      </c>
      <c r="V30" s="55">
        <v>0</v>
      </c>
      <c r="W30" s="55">
        <v>0</v>
      </c>
      <c r="X30" s="44">
        <v>0</v>
      </c>
    </row>
    <row r="31" spans="1:24" s="19" customFormat="1" ht="13.5" customHeight="1">
      <c r="A31" s="143"/>
      <c r="B31" s="16" t="s">
        <v>1</v>
      </c>
      <c r="C31" s="14">
        <f t="shared" si="3"/>
        <v>87</v>
      </c>
      <c r="D31" s="56">
        <v>1</v>
      </c>
      <c r="E31" s="56">
        <v>1</v>
      </c>
      <c r="F31" s="56">
        <v>1</v>
      </c>
      <c r="G31" s="56">
        <v>3</v>
      </c>
      <c r="H31" s="56">
        <v>8</v>
      </c>
      <c r="I31" s="56">
        <v>12</v>
      </c>
      <c r="J31" s="56">
        <v>11</v>
      </c>
      <c r="K31" s="65">
        <v>13</v>
      </c>
      <c r="L31" s="60">
        <v>9</v>
      </c>
      <c r="M31" s="56">
        <v>16</v>
      </c>
      <c r="N31" s="56">
        <v>4</v>
      </c>
      <c r="O31" s="56">
        <v>2</v>
      </c>
      <c r="P31" s="56">
        <v>2</v>
      </c>
      <c r="Q31" s="56">
        <v>3</v>
      </c>
      <c r="R31" s="56">
        <v>0</v>
      </c>
      <c r="S31" s="56">
        <v>0</v>
      </c>
      <c r="T31" s="56">
        <v>0</v>
      </c>
      <c r="U31" s="46">
        <v>1</v>
      </c>
      <c r="V31" s="46">
        <v>0</v>
      </c>
      <c r="W31" s="46">
        <v>0</v>
      </c>
      <c r="X31" s="47">
        <v>0</v>
      </c>
    </row>
    <row r="32" spans="1:24" s="19" customFormat="1" ht="13.5" customHeight="1" thickBot="1">
      <c r="A32" s="144"/>
      <c r="B32" s="17" t="s">
        <v>2</v>
      </c>
      <c r="C32" s="1">
        <f t="shared" si="3"/>
        <v>192</v>
      </c>
      <c r="D32" s="66">
        <f>D30+D31</f>
        <v>2</v>
      </c>
      <c r="E32" s="66">
        <f>E30+E31</f>
        <v>8</v>
      </c>
      <c r="F32" s="66">
        <f aca="true" t="shared" si="11" ref="F32:U32">F30+F31</f>
        <v>8</v>
      </c>
      <c r="G32" s="66">
        <f t="shared" si="11"/>
        <v>4</v>
      </c>
      <c r="H32" s="66">
        <f t="shared" si="11"/>
        <v>18</v>
      </c>
      <c r="I32" s="66">
        <f t="shared" si="11"/>
        <v>23</v>
      </c>
      <c r="J32" s="66">
        <f t="shared" si="11"/>
        <v>32</v>
      </c>
      <c r="K32" s="66">
        <f t="shared" si="11"/>
        <v>23</v>
      </c>
      <c r="L32" s="66">
        <f t="shared" si="11"/>
        <v>21</v>
      </c>
      <c r="M32" s="66">
        <f t="shared" si="11"/>
        <v>20</v>
      </c>
      <c r="N32" s="66">
        <f t="shared" si="11"/>
        <v>11</v>
      </c>
      <c r="O32" s="66">
        <f t="shared" si="11"/>
        <v>5</v>
      </c>
      <c r="P32" s="66">
        <f t="shared" si="11"/>
        <v>8</v>
      </c>
      <c r="Q32" s="66">
        <f t="shared" si="11"/>
        <v>8</v>
      </c>
      <c r="R32" s="66">
        <f t="shared" si="11"/>
        <v>0</v>
      </c>
      <c r="S32" s="66">
        <f t="shared" si="11"/>
        <v>0</v>
      </c>
      <c r="T32" s="66">
        <f t="shared" si="11"/>
        <v>0</v>
      </c>
      <c r="U32" s="66">
        <f t="shared" si="11"/>
        <v>1</v>
      </c>
      <c r="V32" s="70">
        <v>0</v>
      </c>
      <c r="W32" s="70">
        <v>0</v>
      </c>
      <c r="X32" s="49">
        <v>0</v>
      </c>
    </row>
    <row r="33" spans="1:24" s="19" customFormat="1" ht="13.5" customHeight="1">
      <c r="A33" s="143" t="s">
        <v>32</v>
      </c>
      <c r="B33" s="15" t="s">
        <v>0</v>
      </c>
      <c r="C33" s="42">
        <f t="shared" si="3"/>
        <v>504</v>
      </c>
      <c r="D33" s="50">
        <v>8</v>
      </c>
      <c r="E33" s="50">
        <v>15</v>
      </c>
      <c r="F33" s="50">
        <v>5</v>
      </c>
      <c r="G33" s="50">
        <v>14</v>
      </c>
      <c r="H33" s="50">
        <v>73</v>
      </c>
      <c r="I33" s="51">
        <v>83</v>
      </c>
      <c r="J33" s="52">
        <v>72</v>
      </c>
      <c r="K33" s="53">
        <v>38</v>
      </c>
      <c r="L33" s="54">
        <v>45</v>
      </c>
      <c r="M33" s="50">
        <v>31</v>
      </c>
      <c r="N33" s="50">
        <v>26</v>
      </c>
      <c r="O33" s="50">
        <v>20</v>
      </c>
      <c r="P33" s="50">
        <v>16</v>
      </c>
      <c r="Q33" s="50">
        <v>28</v>
      </c>
      <c r="R33" s="50">
        <v>16</v>
      </c>
      <c r="S33" s="50">
        <v>6</v>
      </c>
      <c r="T33" s="50">
        <v>5</v>
      </c>
      <c r="U33" s="55">
        <v>2</v>
      </c>
      <c r="V33" s="55">
        <v>0</v>
      </c>
      <c r="W33" s="55">
        <v>1</v>
      </c>
      <c r="X33" s="44">
        <v>0</v>
      </c>
    </row>
    <row r="34" spans="1:24" s="19" customFormat="1" ht="13.5" customHeight="1">
      <c r="A34" s="143"/>
      <c r="B34" s="16" t="s">
        <v>1</v>
      </c>
      <c r="C34" s="14">
        <f t="shared" si="3"/>
        <v>276</v>
      </c>
      <c r="D34" s="56">
        <v>11</v>
      </c>
      <c r="E34" s="56">
        <v>9</v>
      </c>
      <c r="F34" s="56">
        <v>5</v>
      </c>
      <c r="G34" s="56">
        <v>11</v>
      </c>
      <c r="H34" s="56">
        <v>17</v>
      </c>
      <c r="I34" s="57">
        <v>26</v>
      </c>
      <c r="J34" s="58">
        <v>29</v>
      </c>
      <c r="K34" s="59">
        <v>32</v>
      </c>
      <c r="L34" s="60">
        <v>27</v>
      </c>
      <c r="M34" s="56">
        <v>19</v>
      </c>
      <c r="N34" s="56">
        <v>28</v>
      </c>
      <c r="O34" s="56">
        <v>18</v>
      </c>
      <c r="P34" s="56">
        <v>11</v>
      </c>
      <c r="Q34" s="56">
        <v>14</v>
      </c>
      <c r="R34" s="56">
        <v>6</v>
      </c>
      <c r="S34" s="56">
        <v>5</v>
      </c>
      <c r="T34" s="56">
        <v>5</v>
      </c>
      <c r="U34" s="46">
        <v>2</v>
      </c>
      <c r="V34" s="46">
        <v>1</v>
      </c>
      <c r="W34" s="46">
        <v>0</v>
      </c>
      <c r="X34" s="47">
        <v>0</v>
      </c>
    </row>
    <row r="35" spans="1:24" s="19" customFormat="1" ht="13.5" customHeight="1" thickBot="1">
      <c r="A35" s="144"/>
      <c r="B35" s="17" t="s">
        <v>2</v>
      </c>
      <c r="C35" s="1">
        <f t="shared" si="3"/>
        <v>780</v>
      </c>
      <c r="D35" s="66">
        <f>D33+D34</f>
        <v>19</v>
      </c>
      <c r="E35" s="66">
        <f>E33+E34</f>
        <v>24</v>
      </c>
      <c r="F35" s="66">
        <f aca="true" t="shared" si="12" ref="F35:W35">F33+F34</f>
        <v>10</v>
      </c>
      <c r="G35" s="66">
        <f t="shared" si="12"/>
        <v>25</v>
      </c>
      <c r="H35" s="66">
        <f t="shared" si="12"/>
        <v>90</v>
      </c>
      <c r="I35" s="66">
        <f t="shared" si="12"/>
        <v>109</v>
      </c>
      <c r="J35" s="66">
        <f t="shared" si="12"/>
        <v>101</v>
      </c>
      <c r="K35" s="66">
        <f t="shared" si="12"/>
        <v>70</v>
      </c>
      <c r="L35" s="66">
        <f t="shared" si="12"/>
        <v>72</v>
      </c>
      <c r="M35" s="66">
        <f t="shared" si="12"/>
        <v>50</v>
      </c>
      <c r="N35" s="66">
        <f t="shared" si="12"/>
        <v>54</v>
      </c>
      <c r="O35" s="66">
        <f t="shared" si="12"/>
        <v>38</v>
      </c>
      <c r="P35" s="66">
        <f t="shared" si="12"/>
        <v>27</v>
      </c>
      <c r="Q35" s="66">
        <f t="shared" si="12"/>
        <v>42</v>
      </c>
      <c r="R35" s="66">
        <f t="shared" si="12"/>
        <v>22</v>
      </c>
      <c r="S35" s="66">
        <f t="shared" si="12"/>
        <v>11</v>
      </c>
      <c r="T35" s="66">
        <f t="shared" si="12"/>
        <v>10</v>
      </c>
      <c r="U35" s="66">
        <f t="shared" si="12"/>
        <v>4</v>
      </c>
      <c r="V35" s="66">
        <f t="shared" si="12"/>
        <v>1</v>
      </c>
      <c r="W35" s="66">
        <f t="shared" si="12"/>
        <v>1</v>
      </c>
      <c r="X35" s="49">
        <v>0</v>
      </c>
    </row>
    <row r="36" spans="1:24" s="19" customFormat="1" ht="13.5" customHeight="1">
      <c r="A36" s="143" t="s">
        <v>33</v>
      </c>
      <c r="B36" s="15" t="s">
        <v>0</v>
      </c>
      <c r="C36" s="42">
        <f t="shared" si="3"/>
        <v>72</v>
      </c>
      <c r="D36" s="50">
        <v>1</v>
      </c>
      <c r="E36" s="50">
        <v>3</v>
      </c>
      <c r="F36" s="50">
        <v>0</v>
      </c>
      <c r="G36" s="50">
        <v>5</v>
      </c>
      <c r="H36" s="50">
        <v>10</v>
      </c>
      <c r="I36" s="50">
        <v>9</v>
      </c>
      <c r="J36" s="50">
        <v>10</v>
      </c>
      <c r="K36" s="53">
        <v>6</v>
      </c>
      <c r="L36" s="54">
        <v>6</v>
      </c>
      <c r="M36" s="50">
        <v>9</v>
      </c>
      <c r="N36" s="50">
        <v>6</v>
      </c>
      <c r="O36" s="50">
        <v>3</v>
      </c>
      <c r="P36" s="50">
        <v>1</v>
      </c>
      <c r="Q36" s="50">
        <v>2</v>
      </c>
      <c r="R36" s="50">
        <v>1</v>
      </c>
      <c r="S36" s="50">
        <v>0</v>
      </c>
      <c r="T36" s="50">
        <v>0</v>
      </c>
      <c r="U36" s="55">
        <v>0</v>
      </c>
      <c r="V36" s="55">
        <v>0</v>
      </c>
      <c r="W36" s="55">
        <v>0</v>
      </c>
      <c r="X36" s="44">
        <v>0</v>
      </c>
    </row>
    <row r="37" spans="1:24" s="19" customFormat="1" ht="13.5" customHeight="1">
      <c r="A37" s="143"/>
      <c r="B37" s="16" t="s">
        <v>1</v>
      </c>
      <c r="C37" s="14">
        <f t="shared" si="3"/>
        <v>181</v>
      </c>
      <c r="D37" s="56">
        <v>4</v>
      </c>
      <c r="E37" s="56">
        <v>1</v>
      </c>
      <c r="F37" s="56">
        <v>3</v>
      </c>
      <c r="G37" s="56">
        <v>9</v>
      </c>
      <c r="H37" s="56">
        <v>14</v>
      </c>
      <c r="I37" s="56">
        <v>17</v>
      </c>
      <c r="J37" s="56">
        <v>17</v>
      </c>
      <c r="K37" s="65">
        <v>24</v>
      </c>
      <c r="L37" s="60">
        <v>22</v>
      </c>
      <c r="M37" s="56">
        <v>27</v>
      </c>
      <c r="N37" s="56">
        <v>23</v>
      </c>
      <c r="O37" s="56">
        <v>9</v>
      </c>
      <c r="P37" s="56">
        <v>7</v>
      </c>
      <c r="Q37" s="56">
        <v>1</v>
      </c>
      <c r="R37" s="56">
        <v>1</v>
      </c>
      <c r="S37" s="56">
        <v>0</v>
      </c>
      <c r="T37" s="56">
        <v>2</v>
      </c>
      <c r="U37" s="46">
        <v>0</v>
      </c>
      <c r="V37" s="46">
        <v>0</v>
      </c>
      <c r="W37" s="46">
        <v>0</v>
      </c>
      <c r="X37" s="47">
        <v>0</v>
      </c>
    </row>
    <row r="38" spans="1:24" s="19" customFormat="1" ht="13.5" customHeight="1" thickBot="1">
      <c r="A38" s="144"/>
      <c r="B38" s="17" t="s">
        <v>2</v>
      </c>
      <c r="C38" s="1">
        <f t="shared" si="3"/>
        <v>253</v>
      </c>
      <c r="D38" s="66">
        <f>D36+D37</f>
        <v>5</v>
      </c>
      <c r="E38" s="66">
        <f>E36+E37</f>
        <v>4</v>
      </c>
      <c r="F38" s="66">
        <f aca="true" t="shared" si="13" ref="F38:T38">F36+F37</f>
        <v>3</v>
      </c>
      <c r="G38" s="66">
        <f t="shared" si="13"/>
        <v>14</v>
      </c>
      <c r="H38" s="66">
        <f t="shared" si="13"/>
        <v>24</v>
      </c>
      <c r="I38" s="66">
        <f t="shared" si="13"/>
        <v>26</v>
      </c>
      <c r="J38" s="66">
        <f t="shared" si="13"/>
        <v>27</v>
      </c>
      <c r="K38" s="66">
        <f t="shared" si="13"/>
        <v>30</v>
      </c>
      <c r="L38" s="66">
        <f t="shared" si="13"/>
        <v>28</v>
      </c>
      <c r="M38" s="66">
        <f t="shared" si="13"/>
        <v>36</v>
      </c>
      <c r="N38" s="66">
        <f t="shared" si="13"/>
        <v>29</v>
      </c>
      <c r="O38" s="66">
        <f t="shared" si="13"/>
        <v>12</v>
      </c>
      <c r="P38" s="66">
        <f t="shared" si="13"/>
        <v>8</v>
      </c>
      <c r="Q38" s="66">
        <f t="shared" si="13"/>
        <v>3</v>
      </c>
      <c r="R38" s="66">
        <f t="shared" si="13"/>
        <v>2</v>
      </c>
      <c r="S38" s="66">
        <f t="shared" si="13"/>
        <v>0</v>
      </c>
      <c r="T38" s="66">
        <f t="shared" si="13"/>
        <v>2</v>
      </c>
      <c r="U38" s="70">
        <v>0</v>
      </c>
      <c r="V38" s="70">
        <v>0</v>
      </c>
      <c r="W38" s="70">
        <v>0</v>
      </c>
      <c r="X38" s="49">
        <v>0</v>
      </c>
    </row>
    <row r="39" spans="1:24" s="19" customFormat="1" ht="13.5" customHeight="1">
      <c r="A39" s="143" t="s">
        <v>34</v>
      </c>
      <c r="B39" s="15" t="s">
        <v>0</v>
      </c>
      <c r="C39" s="42">
        <f t="shared" si="3"/>
        <v>89</v>
      </c>
      <c r="D39" s="50">
        <v>3</v>
      </c>
      <c r="E39" s="50">
        <v>0</v>
      </c>
      <c r="F39" s="50">
        <v>0</v>
      </c>
      <c r="G39" s="50">
        <v>2</v>
      </c>
      <c r="H39" s="50">
        <v>13</v>
      </c>
      <c r="I39" s="50">
        <v>14</v>
      </c>
      <c r="J39" s="50">
        <v>11</v>
      </c>
      <c r="K39" s="53">
        <v>9</v>
      </c>
      <c r="L39" s="54">
        <v>13</v>
      </c>
      <c r="M39" s="50">
        <v>6</v>
      </c>
      <c r="N39" s="50">
        <v>4</v>
      </c>
      <c r="O39" s="50">
        <v>3</v>
      </c>
      <c r="P39" s="50">
        <v>8</v>
      </c>
      <c r="Q39" s="50">
        <v>1</v>
      </c>
      <c r="R39" s="50">
        <v>0</v>
      </c>
      <c r="S39" s="50">
        <v>1</v>
      </c>
      <c r="T39" s="50">
        <v>0</v>
      </c>
      <c r="U39" s="55">
        <v>1</v>
      </c>
      <c r="V39" s="55">
        <v>0</v>
      </c>
      <c r="W39" s="55">
        <v>0</v>
      </c>
      <c r="X39" s="44">
        <v>0</v>
      </c>
    </row>
    <row r="40" spans="1:24" s="19" customFormat="1" ht="13.5" customHeight="1">
      <c r="A40" s="143"/>
      <c r="B40" s="16" t="s">
        <v>1</v>
      </c>
      <c r="C40" s="14">
        <f t="shared" si="3"/>
        <v>66</v>
      </c>
      <c r="D40" s="56">
        <v>0</v>
      </c>
      <c r="E40" s="56">
        <v>2</v>
      </c>
      <c r="F40" s="56">
        <v>0</v>
      </c>
      <c r="G40" s="56">
        <v>0</v>
      </c>
      <c r="H40" s="56">
        <v>5</v>
      </c>
      <c r="I40" s="56">
        <v>7</v>
      </c>
      <c r="J40" s="56">
        <v>9</v>
      </c>
      <c r="K40" s="65">
        <v>8</v>
      </c>
      <c r="L40" s="60">
        <v>4</v>
      </c>
      <c r="M40" s="56">
        <v>12</v>
      </c>
      <c r="N40" s="56">
        <v>7</v>
      </c>
      <c r="O40" s="56">
        <v>7</v>
      </c>
      <c r="P40" s="56">
        <v>0</v>
      </c>
      <c r="Q40" s="56">
        <v>2</v>
      </c>
      <c r="R40" s="56">
        <v>0</v>
      </c>
      <c r="S40" s="56">
        <v>2</v>
      </c>
      <c r="T40" s="56">
        <v>1</v>
      </c>
      <c r="U40" s="46">
        <v>0</v>
      </c>
      <c r="V40" s="46">
        <v>0</v>
      </c>
      <c r="W40" s="46">
        <v>0</v>
      </c>
      <c r="X40" s="47">
        <v>0</v>
      </c>
    </row>
    <row r="41" spans="1:24" s="19" customFormat="1" ht="13.5" customHeight="1" thickBot="1">
      <c r="A41" s="144"/>
      <c r="B41" s="17" t="s">
        <v>2</v>
      </c>
      <c r="C41" s="1">
        <f t="shared" si="3"/>
        <v>155</v>
      </c>
      <c r="D41" s="66">
        <f>D39+D40</f>
        <v>3</v>
      </c>
      <c r="E41" s="66">
        <f>E39+E40</f>
        <v>2</v>
      </c>
      <c r="F41" s="66">
        <f aca="true" t="shared" si="14" ref="F41:U41">F39+F40</f>
        <v>0</v>
      </c>
      <c r="G41" s="66">
        <f t="shared" si="14"/>
        <v>2</v>
      </c>
      <c r="H41" s="66">
        <f t="shared" si="14"/>
        <v>18</v>
      </c>
      <c r="I41" s="66">
        <f t="shared" si="14"/>
        <v>21</v>
      </c>
      <c r="J41" s="66">
        <f t="shared" si="14"/>
        <v>20</v>
      </c>
      <c r="K41" s="66">
        <f t="shared" si="14"/>
        <v>17</v>
      </c>
      <c r="L41" s="66">
        <f t="shared" si="14"/>
        <v>17</v>
      </c>
      <c r="M41" s="66">
        <f t="shared" si="14"/>
        <v>18</v>
      </c>
      <c r="N41" s="66">
        <f t="shared" si="14"/>
        <v>11</v>
      </c>
      <c r="O41" s="66">
        <f t="shared" si="14"/>
        <v>10</v>
      </c>
      <c r="P41" s="66">
        <f t="shared" si="14"/>
        <v>8</v>
      </c>
      <c r="Q41" s="66">
        <f t="shared" si="14"/>
        <v>3</v>
      </c>
      <c r="R41" s="66">
        <f t="shared" si="14"/>
        <v>0</v>
      </c>
      <c r="S41" s="66">
        <f t="shared" si="14"/>
        <v>3</v>
      </c>
      <c r="T41" s="66">
        <f t="shared" si="14"/>
        <v>1</v>
      </c>
      <c r="U41" s="66">
        <f t="shared" si="14"/>
        <v>1</v>
      </c>
      <c r="V41" s="64">
        <v>0</v>
      </c>
      <c r="W41" s="64">
        <v>0</v>
      </c>
      <c r="X41" s="49">
        <v>0</v>
      </c>
    </row>
    <row r="42" spans="1:24" s="19" customFormat="1" ht="13.5" customHeight="1">
      <c r="A42" s="143" t="s">
        <v>73</v>
      </c>
      <c r="B42" s="15" t="s">
        <v>0</v>
      </c>
      <c r="C42" s="42">
        <v>14</v>
      </c>
      <c r="D42" s="50"/>
      <c r="E42" s="50"/>
      <c r="F42" s="50"/>
      <c r="G42" s="50"/>
      <c r="H42" s="50"/>
      <c r="I42" s="50"/>
      <c r="J42" s="50"/>
      <c r="K42" s="53"/>
      <c r="L42" s="54"/>
      <c r="M42" s="50"/>
      <c r="N42" s="50"/>
      <c r="O42" s="50"/>
      <c r="P42" s="50"/>
      <c r="Q42" s="50"/>
      <c r="R42" s="50"/>
      <c r="S42" s="50"/>
      <c r="T42" s="50"/>
      <c r="U42" s="55"/>
      <c r="V42" s="55"/>
      <c r="W42" s="55"/>
      <c r="X42" s="44"/>
    </row>
    <row r="43" spans="1:24" s="19" customFormat="1" ht="13.5" customHeight="1">
      <c r="A43" s="143"/>
      <c r="B43" s="16" t="s">
        <v>1</v>
      </c>
      <c r="C43" s="14">
        <v>17</v>
      </c>
      <c r="D43" s="56"/>
      <c r="E43" s="56"/>
      <c r="F43" s="56"/>
      <c r="G43" s="56"/>
      <c r="H43" s="56"/>
      <c r="I43" s="56"/>
      <c r="J43" s="56"/>
      <c r="K43" s="65"/>
      <c r="L43" s="60"/>
      <c r="M43" s="56"/>
      <c r="N43" s="56"/>
      <c r="O43" s="56"/>
      <c r="P43" s="56"/>
      <c r="Q43" s="56"/>
      <c r="R43" s="56"/>
      <c r="S43" s="56"/>
      <c r="T43" s="56"/>
      <c r="U43" s="46"/>
      <c r="V43" s="46"/>
      <c r="W43" s="46"/>
      <c r="X43" s="47"/>
    </row>
    <row r="44" spans="1:24" s="19" customFormat="1" ht="13.5" customHeight="1" thickBot="1">
      <c r="A44" s="144"/>
      <c r="B44" s="17" t="s">
        <v>2</v>
      </c>
      <c r="C44" s="1">
        <f>C42+C43</f>
        <v>31</v>
      </c>
      <c r="D44" s="66"/>
      <c r="E44" s="66"/>
      <c r="F44" s="66"/>
      <c r="G44" s="66"/>
      <c r="H44" s="66"/>
      <c r="I44" s="67"/>
      <c r="J44" s="68"/>
      <c r="K44" s="73"/>
      <c r="L44" s="69"/>
      <c r="M44" s="66"/>
      <c r="N44" s="66"/>
      <c r="O44" s="66"/>
      <c r="P44" s="66"/>
      <c r="Q44" s="66"/>
      <c r="R44" s="66"/>
      <c r="S44" s="66"/>
      <c r="T44" s="66"/>
      <c r="U44" s="70"/>
      <c r="V44" s="70"/>
      <c r="W44" s="70"/>
      <c r="X44" s="49"/>
    </row>
    <row r="45" spans="1:24" s="19" customFormat="1" ht="13.5" customHeight="1">
      <c r="A45" s="143" t="s">
        <v>74</v>
      </c>
      <c r="B45" s="15" t="s">
        <v>0</v>
      </c>
      <c r="C45" s="42">
        <v>7</v>
      </c>
      <c r="D45" s="50"/>
      <c r="E45" s="50"/>
      <c r="F45" s="50"/>
      <c r="G45" s="50"/>
      <c r="H45" s="50"/>
      <c r="I45" s="50"/>
      <c r="J45" s="50"/>
      <c r="K45" s="53"/>
      <c r="L45" s="54"/>
      <c r="M45" s="50"/>
      <c r="N45" s="50"/>
      <c r="O45" s="50"/>
      <c r="P45" s="50"/>
      <c r="Q45" s="50"/>
      <c r="R45" s="50"/>
      <c r="S45" s="50"/>
      <c r="T45" s="50"/>
      <c r="U45" s="55"/>
      <c r="V45" s="55"/>
      <c r="W45" s="55"/>
      <c r="X45" s="44"/>
    </row>
    <row r="46" spans="1:24" s="19" customFormat="1" ht="13.5" customHeight="1">
      <c r="A46" s="143"/>
      <c r="B46" s="16" t="s">
        <v>1</v>
      </c>
      <c r="C46" s="14">
        <v>7</v>
      </c>
      <c r="D46" s="56"/>
      <c r="E46" s="56"/>
      <c r="F46" s="56"/>
      <c r="G46" s="56"/>
      <c r="H46" s="56"/>
      <c r="I46" s="56"/>
      <c r="J46" s="56"/>
      <c r="K46" s="65"/>
      <c r="L46" s="60"/>
      <c r="M46" s="56"/>
      <c r="N46" s="56"/>
      <c r="O46" s="56"/>
      <c r="P46" s="56"/>
      <c r="Q46" s="56"/>
      <c r="R46" s="56"/>
      <c r="S46" s="56"/>
      <c r="T46" s="56"/>
      <c r="U46" s="46"/>
      <c r="V46" s="46"/>
      <c r="W46" s="46"/>
      <c r="X46" s="47"/>
    </row>
    <row r="47" spans="1:24" s="19" customFormat="1" ht="13.5" customHeight="1" thickBot="1">
      <c r="A47" s="144"/>
      <c r="B47" s="17" t="s">
        <v>2</v>
      </c>
      <c r="C47" s="1">
        <f>C45+C46</f>
        <v>14</v>
      </c>
      <c r="D47" s="66"/>
      <c r="E47" s="66"/>
      <c r="F47" s="66"/>
      <c r="G47" s="66"/>
      <c r="H47" s="66"/>
      <c r="I47" s="66"/>
      <c r="J47" s="66"/>
      <c r="K47" s="71"/>
      <c r="L47" s="69"/>
      <c r="M47" s="66"/>
      <c r="N47" s="66"/>
      <c r="O47" s="66"/>
      <c r="P47" s="66"/>
      <c r="Q47" s="66"/>
      <c r="R47" s="66"/>
      <c r="S47" s="66"/>
      <c r="T47" s="66"/>
      <c r="U47" s="64"/>
      <c r="V47" s="64"/>
      <c r="W47" s="64"/>
      <c r="X47" s="49"/>
    </row>
    <row r="48" spans="1:24" s="19" customFormat="1" ht="13.5" customHeight="1">
      <c r="A48" s="143" t="s">
        <v>75</v>
      </c>
      <c r="B48" s="15" t="s">
        <v>0</v>
      </c>
      <c r="C48" s="42">
        <v>1</v>
      </c>
      <c r="D48" s="50"/>
      <c r="E48" s="50"/>
      <c r="F48" s="50"/>
      <c r="G48" s="50"/>
      <c r="H48" s="50"/>
      <c r="I48" s="50"/>
      <c r="J48" s="50"/>
      <c r="K48" s="53"/>
      <c r="L48" s="54"/>
      <c r="M48" s="50"/>
      <c r="N48" s="50"/>
      <c r="O48" s="50"/>
      <c r="P48" s="50"/>
      <c r="Q48" s="50"/>
      <c r="R48" s="50"/>
      <c r="S48" s="50"/>
      <c r="T48" s="50"/>
      <c r="U48" s="55"/>
      <c r="V48" s="55"/>
      <c r="W48" s="55"/>
      <c r="X48" s="44"/>
    </row>
    <row r="49" spans="1:24" s="19" customFormat="1" ht="13.5" customHeight="1">
      <c r="A49" s="143"/>
      <c r="B49" s="16" t="s">
        <v>1</v>
      </c>
      <c r="C49" s="14">
        <v>3</v>
      </c>
      <c r="D49" s="56"/>
      <c r="E49" s="56"/>
      <c r="F49" s="56"/>
      <c r="G49" s="56"/>
      <c r="H49" s="56"/>
      <c r="I49" s="56"/>
      <c r="J49" s="56"/>
      <c r="K49" s="65"/>
      <c r="L49" s="60"/>
      <c r="M49" s="56"/>
      <c r="N49" s="56"/>
      <c r="O49" s="56"/>
      <c r="P49" s="56"/>
      <c r="Q49" s="56"/>
      <c r="R49" s="56"/>
      <c r="S49" s="56"/>
      <c r="T49" s="56"/>
      <c r="U49" s="46"/>
      <c r="V49" s="46"/>
      <c r="W49" s="46"/>
      <c r="X49" s="47"/>
    </row>
    <row r="50" spans="1:24" s="19" customFormat="1" ht="13.5" customHeight="1" thickBot="1">
      <c r="A50" s="144"/>
      <c r="B50" s="17" t="s">
        <v>2</v>
      </c>
      <c r="C50" s="1">
        <f>C48+C49</f>
        <v>4</v>
      </c>
      <c r="D50" s="66"/>
      <c r="E50" s="66"/>
      <c r="F50" s="66"/>
      <c r="G50" s="66"/>
      <c r="H50" s="66"/>
      <c r="I50" s="67"/>
      <c r="J50" s="68"/>
      <c r="K50" s="73"/>
      <c r="L50" s="69"/>
      <c r="M50" s="66"/>
      <c r="N50" s="66"/>
      <c r="O50" s="66"/>
      <c r="P50" s="66"/>
      <c r="Q50" s="66"/>
      <c r="R50" s="66"/>
      <c r="S50" s="66"/>
      <c r="T50" s="66"/>
      <c r="U50" s="70"/>
      <c r="V50" s="70"/>
      <c r="W50" s="70"/>
      <c r="X50" s="49"/>
    </row>
    <row r="51" spans="1:24" s="19" customFormat="1" ht="13.5" customHeight="1">
      <c r="A51" s="143" t="s">
        <v>76</v>
      </c>
      <c r="B51" s="15" t="s">
        <v>0</v>
      </c>
      <c r="C51" s="42">
        <v>17</v>
      </c>
      <c r="D51" s="50"/>
      <c r="E51" s="50"/>
      <c r="F51" s="50"/>
      <c r="G51" s="50"/>
      <c r="H51" s="50"/>
      <c r="I51" s="50"/>
      <c r="J51" s="50"/>
      <c r="K51" s="53"/>
      <c r="L51" s="54"/>
      <c r="M51" s="50"/>
      <c r="N51" s="50"/>
      <c r="O51" s="50"/>
      <c r="P51" s="50"/>
      <c r="Q51" s="50"/>
      <c r="R51" s="50"/>
      <c r="S51" s="50"/>
      <c r="T51" s="50"/>
      <c r="U51" s="55"/>
      <c r="V51" s="55"/>
      <c r="W51" s="55"/>
      <c r="X51" s="44"/>
    </row>
    <row r="52" spans="1:24" s="19" customFormat="1" ht="13.5" customHeight="1">
      <c r="A52" s="143"/>
      <c r="B52" s="16" t="s">
        <v>1</v>
      </c>
      <c r="C52" s="14">
        <v>18</v>
      </c>
      <c r="D52" s="56"/>
      <c r="E52" s="56"/>
      <c r="F52" s="56"/>
      <c r="G52" s="56"/>
      <c r="H52" s="56"/>
      <c r="I52" s="56"/>
      <c r="J52" s="56"/>
      <c r="K52" s="65"/>
      <c r="L52" s="60"/>
      <c r="M52" s="56"/>
      <c r="N52" s="56"/>
      <c r="O52" s="56"/>
      <c r="P52" s="56"/>
      <c r="Q52" s="56"/>
      <c r="R52" s="56"/>
      <c r="S52" s="56"/>
      <c r="T52" s="56"/>
      <c r="U52" s="46"/>
      <c r="V52" s="46"/>
      <c r="W52" s="46"/>
      <c r="X52" s="47"/>
    </row>
    <row r="53" spans="1:24" s="19" customFormat="1" ht="13.5" customHeight="1" thickBot="1">
      <c r="A53" s="144"/>
      <c r="B53" s="17" t="s">
        <v>2</v>
      </c>
      <c r="C53" s="1">
        <f>C51+C52</f>
        <v>35</v>
      </c>
      <c r="D53" s="66"/>
      <c r="E53" s="66"/>
      <c r="F53" s="66"/>
      <c r="G53" s="66"/>
      <c r="H53" s="66"/>
      <c r="I53" s="67"/>
      <c r="J53" s="68"/>
      <c r="K53" s="73"/>
      <c r="L53" s="69"/>
      <c r="M53" s="66"/>
      <c r="N53" s="66"/>
      <c r="O53" s="66"/>
      <c r="P53" s="66"/>
      <c r="Q53" s="66"/>
      <c r="R53" s="66"/>
      <c r="S53" s="66"/>
      <c r="T53" s="66"/>
      <c r="U53" s="64"/>
      <c r="V53" s="64"/>
      <c r="W53" s="64"/>
      <c r="X53" s="49"/>
    </row>
    <row r="54" spans="1:24" s="19" customFormat="1" ht="13.5" customHeight="1">
      <c r="A54" s="143" t="s">
        <v>39</v>
      </c>
      <c r="B54" s="15" t="s">
        <v>24</v>
      </c>
      <c r="C54" s="42">
        <f t="shared" si="3"/>
        <v>25</v>
      </c>
      <c r="D54" s="50">
        <v>0</v>
      </c>
      <c r="E54" s="50">
        <v>1</v>
      </c>
      <c r="F54" s="50">
        <v>0</v>
      </c>
      <c r="G54" s="50">
        <v>0</v>
      </c>
      <c r="H54" s="50">
        <v>2</v>
      </c>
      <c r="I54" s="50">
        <v>3</v>
      </c>
      <c r="J54" s="50">
        <v>3</v>
      </c>
      <c r="K54" s="53">
        <v>0</v>
      </c>
      <c r="L54" s="54">
        <v>1</v>
      </c>
      <c r="M54" s="50">
        <v>5</v>
      </c>
      <c r="N54" s="50">
        <v>1</v>
      </c>
      <c r="O54" s="50">
        <v>2</v>
      </c>
      <c r="P54" s="50">
        <v>1</v>
      </c>
      <c r="Q54" s="50">
        <v>4</v>
      </c>
      <c r="R54" s="50">
        <v>1</v>
      </c>
      <c r="S54" s="50">
        <v>1</v>
      </c>
      <c r="T54" s="50">
        <v>0</v>
      </c>
      <c r="U54" s="55">
        <v>0</v>
      </c>
      <c r="V54" s="55">
        <v>0</v>
      </c>
      <c r="W54" s="55">
        <v>0</v>
      </c>
      <c r="X54" s="44">
        <v>0</v>
      </c>
    </row>
    <row r="55" spans="1:24" s="19" customFormat="1" ht="13.5" customHeight="1">
      <c r="A55" s="143"/>
      <c r="B55" s="16" t="s">
        <v>1</v>
      </c>
      <c r="C55" s="14">
        <f t="shared" si="3"/>
        <v>25</v>
      </c>
      <c r="D55" s="56">
        <v>0</v>
      </c>
      <c r="E55" s="56">
        <v>0</v>
      </c>
      <c r="F55" s="56">
        <v>0</v>
      </c>
      <c r="G55" s="56">
        <v>0</v>
      </c>
      <c r="H55" s="56">
        <v>5</v>
      </c>
      <c r="I55" s="56">
        <v>1</v>
      </c>
      <c r="J55" s="56">
        <v>1</v>
      </c>
      <c r="K55" s="65">
        <v>3</v>
      </c>
      <c r="L55" s="60">
        <v>2</v>
      </c>
      <c r="M55" s="56">
        <v>4</v>
      </c>
      <c r="N55" s="56">
        <v>2</v>
      </c>
      <c r="O55" s="56">
        <v>1</v>
      </c>
      <c r="P55" s="56">
        <v>4</v>
      </c>
      <c r="Q55" s="56">
        <v>1</v>
      </c>
      <c r="R55" s="56">
        <v>1</v>
      </c>
      <c r="S55" s="56">
        <v>0</v>
      </c>
      <c r="T55" s="56">
        <v>0</v>
      </c>
      <c r="U55" s="46">
        <v>0</v>
      </c>
      <c r="V55" s="46">
        <v>0</v>
      </c>
      <c r="W55" s="46">
        <v>0</v>
      </c>
      <c r="X55" s="47">
        <v>0</v>
      </c>
    </row>
    <row r="56" spans="1:24" s="19" customFormat="1" ht="13.5" customHeight="1" thickBot="1">
      <c r="A56" s="144"/>
      <c r="B56" s="17" t="s">
        <v>2</v>
      </c>
      <c r="C56" s="1">
        <f t="shared" si="3"/>
        <v>50</v>
      </c>
      <c r="D56" s="66">
        <f>D54+D55</f>
        <v>0</v>
      </c>
      <c r="E56" s="66">
        <f>E54+E55</f>
        <v>1</v>
      </c>
      <c r="F56" s="66">
        <f aca="true" t="shared" si="15" ref="F56:U56">F54+F55</f>
        <v>0</v>
      </c>
      <c r="G56" s="66">
        <f t="shared" si="15"/>
        <v>0</v>
      </c>
      <c r="H56" s="66">
        <f t="shared" si="15"/>
        <v>7</v>
      </c>
      <c r="I56" s="66">
        <f t="shared" si="15"/>
        <v>4</v>
      </c>
      <c r="J56" s="66">
        <f t="shared" si="15"/>
        <v>4</v>
      </c>
      <c r="K56" s="66">
        <f t="shared" si="15"/>
        <v>3</v>
      </c>
      <c r="L56" s="66">
        <f t="shared" si="15"/>
        <v>3</v>
      </c>
      <c r="M56" s="66">
        <f t="shared" si="15"/>
        <v>9</v>
      </c>
      <c r="N56" s="66">
        <f t="shared" si="15"/>
        <v>3</v>
      </c>
      <c r="O56" s="66">
        <f t="shared" si="15"/>
        <v>3</v>
      </c>
      <c r="P56" s="66">
        <f t="shared" si="15"/>
        <v>5</v>
      </c>
      <c r="Q56" s="66">
        <f t="shared" si="15"/>
        <v>5</v>
      </c>
      <c r="R56" s="66">
        <f t="shared" si="15"/>
        <v>2</v>
      </c>
      <c r="S56" s="66">
        <f t="shared" si="15"/>
        <v>1</v>
      </c>
      <c r="T56" s="66">
        <f t="shared" si="15"/>
        <v>0</v>
      </c>
      <c r="U56" s="66">
        <f t="shared" si="15"/>
        <v>0</v>
      </c>
      <c r="V56" s="70">
        <v>0</v>
      </c>
      <c r="W56" s="70">
        <v>0</v>
      </c>
      <c r="X56" s="49">
        <v>0</v>
      </c>
    </row>
    <row r="57" spans="1:24" s="19" customFormat="1" ht="13.5" customHeight="1">
      <c r="A57" s="143" t="s">
        <v>40</v>
      </c>
      <c r="B57" s="15" t="s">
        <v>0</v>
      </c>
      <c r="C57" s="42">
        <f t="shared" si="3"/>
        <v>296</v>
      </c>
      <c r="D57" s="50">
        <v>18</v>
      </c>
      <c r="E57" s="50">
        <v>6</v>
      </c>
      <c r="F57" s="50">
        <v>2</v>
      </c>
      <c r="G57" s="50">
        <v>2</v>
      </c>
      <c r="H57" s="50">
        <v>32</v>
      </c>
      <c r="I57" s="50">
        <v>66</v>
      </c>
      <c r="J57" s="50">
        <v>61</v>
      </c>
      <c r="K57" s="53">
        <v>33</v>
      </c>
      <c r="L57" s="54">
        <v>23</v>
      </c>
      <c r="M57" s="50">
        <v>13</v>
      </c>
      <c r="N57" s="50">
        <v>7</v>
      </c>
      <c r="O57" s="50">
        <v>7</v>
      </c>
      <c r="P57" s="50">
        <v>8</v>
      </c>
      <c r="Q57" s="50">
        <v>7</v>
      </c>
      <c r="R57" s="50">
        <v>7</v>
      </c>
      <c r="S57" s="50">
        <v>4</v>
      </c>
      <c r="T57" s="50">
        <v>0</v>
      </c>
      <c r="U57" s="55">
        <v>0</v>
      </c>
      <c r="V57" s="55">
        <v>0</v>
      </c>
      <c r="W57" s="55">
        <v>0</v>
      </c>
      <c r="X57" s="44">
        <v>0</v>
      </c>
    </row>
    <row r="58" spans="1:24" s="19" customFormat="1" ht="13.5" customHeight="1">
      <c r="A58" s="143"/>
      <c r="B58" s="16" t="s">
        <v>1</v>
      </c>
      <c r="C58" s="14">
        <f t="shared" si="3"/>
        <v>222</v>
      </c>
      <c r="D58" s="56">
        <v>11</v>
      </c>
      <c r="E58" s="56">
        <v>6</v>
      </c>
      <c r="F58" s="56">
        <v>2</v>
      </c>
      <c r="G58" s="56">
        <v>0</v>
      </c>
      <c r="H58" s="56">
        <v>65</v>
      </c>
      <c r="I58" s="56">
        <v>50</v>
      </c>
      <c r="J58" s="56">
        <v>39</v>
      </c>
      <c r="K58" s="65">
        <v>17</v>
      </c>
      <c r="L58" s="60">
        <v>8</v>
      </c>
      <c r="M58" s="56">
        <v>7</v>
      </c>
      <c r="N58" s="56">
        <v>4</v>
      </c>
      <c r="O58" s="56">
        <v>3</v>
      </c>
      <c r="P58" s="56">
        <v>2</v>
      </c>
      <c r="Q58" s="56">
        <v>4</v>
      </c>
      <c r="R58" s="56">
        <v>2</v>
      </c>
      <c r="S58" s="56">
        <v>2</v>
      </c>
      <c r="T58" s="56">
        <v>0</v>
      </c>
      <c r="U58" s="46">
        <v>0</v>
      </c>
      <c r="V58" s="46">
        <v>0</v>
      </c>
      <c r="W58" s="46">
        <v>0</v>
      </c>
      <c r="X58" s="47">
        <v>0</v>
      </c>
    </row>
    <row r="59" spans="1:24" s="19" customFormat="1" ht="13.5" customHeight="1" thickBot="1">
      <c r="A59" s="144"/>
      <c r="B59" s="17" t="s">
        <v>2</v>
      </c>
      <c r="C59" s="1">
        <f t="shared" si="3"/>
        <v>518</v>
      </c>
      <c r="D59" s="66">
        <f>D57+D58</f>
        <v>29</v>
      </c>
      <c r="E59" s="66">
        <f>E57+E58</f>
        <v>12</v>
      </c>
      <c r="F59" s="66">
        <f aca="true" t="shared" si="16" ref="F59:U59">F57+F58</f>
        <v>4</v>
      </c>
      <c r="G59" s="66">
        <f t="shared" si="16"/>
        <v>2</v>
      </c>
      <c r="H59" s="66">
        <f t="shared" si="16"/>
        <v>97</v>
      </c>
      <c r="I59" s="66">
        <f t="shared" si="16"/>
        <v>116</v>
      </c>
      <c r="J59" s="66">
        <f t="shared" si="16"/>
        <v>100</v>
      </c>
      <c r="K59" s="66">
        <f t="shared" si="16"/>
        <v>50</v>
      </c>
      <c r="L59" s="66">
        <f t="shared" si="16"/>
        <v>31</v>
      </c>
      <c r="M59" s="66">
        <f t="shared" si="16"/>
        <v>20</v>
      </c>
      <c r="N59" s="66">
        <f t="shared" si="16"/>
        <v>11</v>
      </c>
      <c r="O59" s="66">
        <f t="shared" si="16"/>
        <v>10</v>
      </c>
      <c r="P59" s="66">
        <f t="shared" si="16"/>
        <v>10</v>
      </c>
      <c r="Q59" s="66">
        <f t="shared" si="16"/>
        <v>11</v>
      </c>
      <c r="R59" s="66">
        <f t="shared" si="16"/>
        <v>9</v>
      </c>
      <c r="S59" s="66">
        <f t="shared" si="16"/>
        <v>6</v>
      </c>
      <c r="T59" s="66">
        <f t="shared" si="16"/>
        <v>0</v>
      </c>
      <c r="U59" s="66">
        <f t="shared" si="16"/>
        <v>0</v>
      </c>
      <c r="V59" s="64">
        <v>0</v>
      </c>
      <c r="W59" s="64">
        <v>0</v>
      </c>
      <c r="X59" s="49">
        <v>0</v>
      </c>
    </row>
    <row r="60" spans="1:24" s="19" customFormat="1" ht="13.5" customHeight="1">
      <c r="A60" s="143" t="s">
        <v>77</v>
      </c>
      <c r="B60" s="15" t="s">
        <v>0</v>
      </c>
      <c r="C60" s="42">
        <v>16</v>
      </c>
      <c r="D60" s="50"/>
      <c r="E60" s="50"/>
      <c r="F60" s="50"/>
      <c r="G60" s="50"/>
      <c r="H60" s="50"/>
      <c r="I60" s="50"/>
      <c r="J60" s="50"/>
      <c r="K60" s="53"/>
      <c r="L60" s="54"/>
      <c r="M60" s="50"/>
      <c r="N60" s="50"/>
      <c r="O60" s="50"/>
      <c r="P60" s="50"/>
      <c r="Q60" s="50"/>
      <c r="R60" s="50"/>
      <c r="S60" s="50"/>
      <c r="T60" s="50"/>
      <c r="U60" s="55"/>
      <c r="V60" s="55"/>
      <c r="W60" s="55"/>
      <c r="X60" s="44"/>
    </row>
    <row r="61" spans="1:24" s="19" customFormat="1" ht="13.5" customHeight="1">
      <c r="A61" s="143"/>
      <c r="B61" s="16" t="s">
        <v>1</v>
      </c>
      <c r="C61" s="14">
        <v>6</v>
      </c>
      <c r="D61" s="56"/>
      <c r="E61" s="56"/>
      <c r="F61" s="56"/>
      <c r="G61" s="56"/>
      <c r="H61" s="56"/>
      <c r="I61" s="56"/>
      <c r="J61" s="56"/>
      <c r="K61" s="65"/>
      <c r="L61" s="60"/>
      <c r="M61" s="56"/>
      <c r="N61" s="56"/>
      <c r="O61" s="56"/>
      <c r="P61" s="56"/>
      <c r="Q61" s="56"/>
      <c r="R61" s="56"/>
      <c r="S61" s="56"/>
      <c r="T61" s="56"/>
      <c r="U61" s="46"/>
      <c r="V61" s="46"/>
      <c r="W61" s="46"/>
      <c r="X61" s="47"/>
    </row>
    <row r="62" spans="1:24" s="19" customFormat="1" ht="13.5" customHeight="1" thickBot="1">
      <c r="A62" s="144"/>
      <c r="B62" s="17" t="s">
        <v>2</v>
      </c>
      <c r="C62" s="1">
        <f>C60+C61</f>
        <v>22</v>
      </c>
      <c r="D62" s="66"/>
      <c r="E62" s="66"/>
      <c r="F62" s="66"/>
      <c r="G62" s="66"/>
      <c r="H62" s="66"/>
      <c r="I62" s="67"/>
      <c r="J62" s="68"/>
      <c r="K62" s="73"/>
      <c r="L62" s="69"/>
      <c r="M62" s="66"/>
      <c r="N62" s="66"/>
      <c r="O62" s="66"/>
      <c r="P62" s="66"/>
      <c r="Q62" s="66"/>
      <c r="R62" s="66"/>
      <c r="S62" s="66"/>
      <c r="T62" s="66"/>
      <c r="U62" s="70"/>
      <c r="V62" s="70"/>
      <c r="W62" s="70"/>
      <c r="X62" s="49"/>
    </row>
    <row r="63" spans="1:24" s="19" customFormat="1" ht="13.5" customHeight="1">
      <c r="A63" s="143" t="s">
        <v>42</v>
      </c>
      <c r="B63" s="15" t="s">
        <v>0</v>
      </c>
      <c r="C63" s="42">
        <f t="shared" si="3"/>
        <v>61</v>
      </c>
      <c r="D63" s="50">
        <v>1</v>
      </c>
      <c r="E63" s="50">
        <v>0</v>
      </c>
      <c r="F63" s="50">
        <v>3</v>
      </c>
      <c r="G63" s="50">
        <v>3</v>
      </c>
      <c r="H63" s="50">
        <v>3</v>
      </c>
      <c r="I63" s="50">
        <v>5</v>
      </c>
      <c r="J63" s="50">
        <v>3</v>
      </c>
      <c r="K63" s="53">
        <v>5</v>
      </c>
      <c r="L63" s="54">
        <v>5</v>
      </c>
      <c r="M63" s="50">
        <v>3</v>
      </c>
      <c r="N63" s="50">
        <v>5</v>
      </c>
      <c r="O63" s="50">
        <v>7</v>
      </c>
      <c r="P63" s="50">
        <v>5</v>
      </c>
      <c r="Q63" s="50">
        <v>6</v>
      </c>
      <c r="R63" s="50">
        <v>3</v>
      </c>
      <c r="S63" s="50">
        <v>1</v>
      </c>
      <c r="T63" s="50">
        <v>1</v>
      </c>
      <c r="U63" s="55">
        <v>2</v>
      </c>
      <c r="V63" s="55">
        <v>0</v>
      </c>
      <c r="W63" s="55">
        <v>0</v>
      </c>
      <c r="X63" s="44">
        <v>0</v>
      </c>
    </row>
    <row r="64" spans="1:24" s="19" customFormat="1" ht="13.5" customHeight="1">
      <c r="A64" s="143"/>
      <c r="B64" s="16" t="s">
        <v>1</v>
      </c>
      <c r="C64" s="14">
        <f t="shared" si="3"/>
        <v>32</v>
      </c>
      <c r="D64" s="56">
        <v>0</v>
      </c>
      <c r="E64" s="56">
        <v>1</v>
      </c>
      <c r="F64" s="56">
        <v>1</v>
      </c>
      <c r="G64" s="56">
        <v>2</v>
      </c>
      <c r="H64" s="56">
        <v>1</v>
      </c>
      <c r="I64" s="56">
        <v>0</v>
      </c>
      <c r="J64" s="56">
        <v>2</v>
      </c>
      <c r="K64" s="65">
        <v>3</v>
      </c>
      <c r="L64" s="60">
        <v>7</v>
      </c>
      <c r="M64" s="56">
        <v>6</v>
      </c>
      <c r="N64" s="56">
        <v>2</v>
      </c>
      <c r="O64" s="56">
        <v>3</v>
      </c>
      <c r="P64" s="56">
        <v>0</v>
      </c>
      <c r="Q64" s="56">
        <v>1</v>
      </c>
      <c r="R64" s="56">
        <v>3</v>
      </c>
      <c r="S64" s="56">
        <v>0</v>
      </c>
      <c r="T64" s="56">
        <v>0</v>
      </c>
      <c r="U64" s="46">
        <v>0</v>
      </c>
      <c r="V64" s="46">
        <v>0</v>
      </c>
      <c r="W64" s="46">
        <v>0</v>
      </c>
      <c r="X64" s="47">
        <v>0</v>
      </c>
    </row>
    <row r="65" spans="1:24" s="19" customFormat="1" ht="13.5" customHeight="1" thickBot="1">
      <c r="A65" s="144"/>
      <c r="B65" s="17" t="s">
        <v>2</v>
      </c>
      <c r="C65" s="1">
        <f t="shared" si="3"/>
        <v>93</v>
      </c>
      <c r="D65" s="66">
        <f>D63+D64</f>
        <v>1</v>
      </c>
      <c r="E65" s="66">
        <f>E63+E64</f>
        <v>1</v>
      </c>
      <c r="F65" s="66">
        <f aca="true" t="shared" si="17" ref="F65:V65">F63+F64</f>
        <v>4</v>
      </c>
      <c r="G65" s="66">
        <f t="shared" si="17"/>
        <v>5</v>
      </c>
      <c r="H65" s="66">
        <f t="shared" si="17"/>
        <v>4</v>
      </c>
      <c r="I65" s="66">
        <f t="shared" si="17"/>
        <v>5</v>
      </c>
      <c r="J65" s="66">
        <f t="shared" si="17"/>
        <v>5</v>
      </c>
      <c r="K65" s="66">
        <f t="shared" si="17"/>
        <v>8</v>
      </c>
      <c r="L65" s="66">
        <f t="shared" si="17"/>
        <v>12</v>
      </c>
      <c r="M65" s="66">
        <f t="shared" si="17"/>
        <v>9</v>
      </c>
      <c r="N65" s="66">
        <f t="shared" si="17"/>
        <v>7</v>
      </c>
      <c r="O65" s="66">
        <f t="shared" si="17"/>
        <v>10</v>
      </c>
      <c r="P65" s="66">
        <f t="shared" si="17"/>
        <v>5</v>
      </c>
      <c r="Q65" s="66">
        <f t="shared" si="17"/>
        <v>7</v>
      </c>
      <c r="R65" s="66">
        <f t="shared" si="17"/>
        <v>6</v>
      </c>
      <c r="S65" s="66">
        <f t="shared" si="17"/>
        <v>1</v>
      </c>
      <c r="T65" s="66">
        <f t="shared" si="17"/>
        <v>1</v>
      </c>
      <c r="U65" s="66">
        <f t="shared" si="17"/>
        <v>2</v>
      </c>
      <c r="V65" s="66">
        <f t="shared" si="17"/>
        <v>0</v>
      </c>
      <c r="W65" s="64">
        <v>0</v>
      </c>
      <c r="X65" s="49">
        <v>0</v>
      </c>
    </row>
    <row r="66" spans="1:24" s="19" customFormat="1" ht="13.5" customHeight="1">
      <c r="A66" s="143" t="s">
        <v>78</v>
      </c>
      <c r="B66" s="15" t="s">
        <v>0</v>
      </c>
      <c r="C66" s="42">
        <v>1</v>
      </c>
      <c r="D66" s="50"/>
      <c r="E66" s="50"/>
      <c r="F66" s="50"/>
      <c r="G66" s="50"/>
      <c r="H66" s="50"/>
      <c r="I66" s="50"/>
      <c r="J66" s="50"/>
      <c r="K66" s="53"/>
      <c r="L66" s="54"/>
      <c r="M66" s="50"/>
      <c r="N66" s="50"/>
      <c r="O66" s="50"/>
      <c r="P66" s="50"/>
      <c r="Q66" s="50"/>
      <c r="R66" s="50"/>
      <c r="S66" s="50"/>
      <c r="T66" s="50"/>
      <c r="U66" s="55"/>
      <c r="V66" s="55"/>
      <c r="W66" s="55"/>
      <c r="X66" s="44"/>
    </row>
    <row r="67" spans="1:24" s="19" customFormat="1" ht="13.5" customHeight="1">
      <c r="A67" s="143"/>
      <c r="B67" s="16" t="s">
        <v>1</v>
      </c>
      <c r="C67" s="14">
        <v>13</v>
      </c>
      <c r="D67" s="56"/>
      <c r="E67" s="56"/>
      <c r="F67" s="56"/>
      <c r="G67" s="56"/>
      <c r="H67" s="56"/>
      <c r="I67" s="56"/>
      <c r="J67" s="56"/>
      <c r="K67" s="65"/>
      <c r="L67" s="60"/>
      <c r="M67" s="56"/>
      <c r="N67" s="56"/>
      <c r="O67" s="56"/>
      <c r="P67" s="56"/>
      <c r="Q67" s="56"/>
      <c r="R67" s="56"/>
      <c r="S67" s="56"/>
      <c r="T67" s="56"/>
      <c r="U67" s="46"/>
      <c r="V67" s="46"/>
      <c r="W67" s="46"/>
      <c r="X67" s="47"/>
    </row>
    <row r="68" spans="1:24" s="19" customFormat="1" ht="13.5" customHeight="1" thickBot="1">
      <c r="A68" s="144"/>
      <c r="B68" s="17" t="s">
        <v>2</v>
      </c>
      <c r="C68" s="1">
        <f>C66+C67</f>
        <v>14</v>
      </c>
      <c r="D68" s="66"/>
      <c r="E68" s="66"/>
      <c r="F68" s="66"/>
      <c r="G68" s="66"/>
      <c r="H68" s="66"/>
      <c r="I68" s="67"/>
      <c r="J68" s="68"/>
      <c r="K68" s="63"/>
      <c r="L68" s="69"/>
      <c r="M68" s="66"/>
      <c r="N68" s="66"/>
      <c r="O68" s="66"/>
      <c r="P68" s="66"/>
      <c r="Q68" s="66"/>
      <c r="R68" s="66"/>
      <c r="S68" s="66"/>
      <c r="T68" s="66"/>
      <c r="U68" s="70"/>
      <c r="V68" s="70"/>
      <c r="W68" s="70"/>
      <c r="X68" s="49"/>
    </row>
    <row r="69" spans="1:24" s="19" customFormat="1" ht="13.5" customHeight="1">
      <c r="A69" s="143" t="s">
        <v>44</v>
      </c>
      <c r="B69" s="15" t="s">
        <v>0</v>
      </c>
      <c r="C69" s="42">
        <f t="shared" si="3"/>
        <v>272</v>
      </c>
      <c r="D69" s="50">
        <v>7</v>
      </c>
      <c r="E69" s="50">
        <v>8</v>
      </c>
      <c r="F69" s="50">
        <v>7</v>
      </c>
      <c r="G69" s="50">
        <v>8</v>
      </c>
      <c r="H69" s="50">
        <v>6</v>
      </c>
      <c r="I69" s="50">
        <v>20</v>
      </c>
      <c r="J69" s="50">
        <v>40</v>
      </c>
      <c r="K69" s="53">
        <v>32</v>
      </c>
      <c r="L69" s="54">
        <v>26</v>
      </c>
      <c r="M69" s="50">
        <v>24</v>
      </c>
      <c r="N69" s="50">
        <v>27</v>
      </c>
      <c r="O69" s="50">
        <v>16</v>
      </c>
      <c r="P69" s="50">
        <v>16</v>
      </c>
      <c r="Q69" s="50">
        <v>14</v>
      </c>
      <c r="R69" s="50">
        <v>11</v>
      </c>
      <c r="S69" s="50">
        <v>4</v>
      </c>
      <c r="T69" s="50">
        <v>1</v>
      </c>
      <c r="U69" s="55">
        <v>5</v>
      </c>
      <c r="V69" s="55">
        <v>0</v>
      </c>
      <c r="W69" s="55">
        <v>0</v>
      </c>
      <c r="X69" s="44">
        <v>0</v>
      </c>
    </row>
    <row r="70" spans="1:24" s="19" customFormat="1" ht="13.5" customHeight="1">
      <c r="A70" s="143"/>
      <c r="B70" s="16" t="s">
        <v>1</v>
      </c>
      <c r="C70" s="14">
        <f t="shared" si="3"/>
        <v>197</v>
      </c>
      <c r="D70" s="56">
        <v>11</v>
      </c>
      <c r="E70" s="56">
        <v>6</v>
      </c>
      <c r="F70" s="56">
        <v>9</v>
      </c>
      <c r="G70" s="56">
        <v>6</v>
      </c>
      <c r="H70" s="56">
        <v>20</v>
      </c>
      <c r="I70" s="56">
        <v>18</v>
      </c>
      <c r="J70" s="56">
        <v>32</v>
      </c>
      <c r="K70" s="65">
        <v>24</v>
      </c>
      <c r="L70" s="60">
        <v>16</v>
      </c>
      <c r="M70" s="56">
        <v>8</v>
      </c>
      <c r="N70" s="56">
        <v>17</v>
      </c>
      <c r="O70" s="56">
        <v>6</v>
      </c>
      <c r="P70" s="56">
        <v>11</v>
      </c>
      <c r="Q70" s="56">
        <v>3</v>
      </c>
      <c r="R70" s="56">
        <v>3</v>
      </c>
      <c r="S70" s="56">
        <v>2</v>
      </c>
      <c r="T70" s="56">
        <v>3</v>
      </c>
      <c r="U70" s="46">
        <v>1</v>
      </c>
      <c r="V70" s="46">
        <v>1</v>
      </c>
      <c r="W70" s="46">
        <v>0</v>
      </c>
      <c r="X70" s="47">
        <v>0</v>
      </c>
    </row>
    <row r="71" spans="1:24" s="19" customFormat="1" ht="13.5" customHeight="1" thickBot="1">
      <c r="A71" s="144"/>
      <c r="B71" s="17" t="s">
        <v>2</v>
      </c>
      <c r="C71" s="1">
        <f aca="true" t="shared" si="18" ref="C71:C92">SUM(D71:X71)</f>
        <v>469</v>
      </c>
      <c r="D71" s="66">
        <f>D69+D70</f>
        <v>18</v>
      </c>
      <c r="E71" s="66">
        <f>E69+E70</f>
        <v>14</v>
      </c>
      <c r="F71" s="66">
        <f aca="true" t="shared" si="19" ref="F71:V71">F69+F70</f>
        <v>16</v>
      </c>
      <c r="G71" s="66">
        <f t="shared" si="19"/>
        <v>14</v>
      </c>
      <c r="H71" s="66">
        <f t="shared" si="19"/>
        <v>26</v>
      </c>
      <c r="I71" s="66">
        <f t="shared" si="19"/>
        <v>38</v>
      </c>
      <c r="J71" s="66">
        <f t="shared" si="19"/>
        <v>72</v>
      </c>
      <c r="K71" s="66">
        <f t="shared" si="19"/>
        <v>56</v>
      </c>
      <c r="L71" s="66">
        <f t="shared" si="19"/>
        <v>42</v>
      </c>
      <c r="M71" s="66">
        <f t="shared" si="19"/>
        <v>32</v>
      </c>
      <c r="N71" s="66">
        <f t="shared" si="19"/>
        <v>44</v>
      </c>
      <c r="O71" s="66">
        <f t="shared" si="19"/>
        <v>22</v>
      </c>
      <c r="P71" s="66">
        <f t="shared" si="19"/>
        <v>27</v>
      </c>
      <c r="Q71" s="66">
        <f t="shared" si="19"/>
        <v>17</v>
      </c>
      <c r="R71" s="66">
        <f t="shared" si="19"/>
        <v>14</v>
      </c>
      <c r="S71" s="66">
        <f t="shared" si="19"/>
        <v>6</v>
      </c>
      <c r="T71" s="66">
        <f t="shared" si="19"/>
        <v>4</v>
      </c>
      <c r="U71" s="66">
        <f t="shared" si="19"/>
        <v>6</v>
      </c>
      <c r="V71" s="66">
        <f t="shared" si="19"/>
        <v>1</v>
      </c>
      <c r="W71" s="64">
        <v>0</v>
      </c>
      <c r="X71" s="49">
        <v>0</v>
      </c>
    </row>
    <row r="72" spans="1:24" s="19" customFormat="1" ht="13.5" customHeight="1">
      <c r="A72" s="143" t="s">
        <v>45</v>
      </c>
      <c r="B72" s="15" t="s">
        <v>0</v>
      </c>
      <c r="C72" s="42">
        <f t="shared" si="18"/>
        <v>46</v>
      </c>
      <c r="D72" s="50">
        <v>0</v>
      </c>
      <c r="E72" s="50">
        <v>1</v>
      </c>
      <c r="F72" s="50">
        <v>1</v>
      </c>
      <c r="G72" s="50">
        <v>1</v>
      </c>
      <c r="H72" s="50">
        <v>1</v>
      </c>
      <c r="I72" s="50">
        <v>3</v>
      </c>
      <c r="J72" s="50">
        <v>9</v>
      </c>
      <c r="K72" s="53">
        <v>4</v>
      </c>
      <c r="L72" s="54">
        <v>5</v>
      </c>
      <c r="M72" s="50">
        <v>5</v>
      </c>
      <c r="N72" s="50">
        <v>1</v>
      </c>
      <c r="O72" s="50">
        <v>6</v>
      </c>
      <c r="P72" s="50">
        <v>3</v>
      </c>
      <c r="Q72" s="50">
        <v>0</v>
      </c>
      <c r="R72" s="50">
        <v>3</v>
      </c>
      <c r="S72" s="50">
        <v>2</v>
      </c>
      <c r="T72" s="50">
        <v>0</v>
      </c>
      <c r="U72" s="55">
        <v>1</v>
      </c>
      <c r="V72" s="55">
        <v>0</v>
      </c>
      <c r="W72" s="55">
        <v>0</v>
      </c>
      <c r="X72" s="44">
        <v>0</v>
      </c>
    </row>
    <row r="73" spans="1:24" s="19" customFormat="1" ht="13.5" customHeight="1">
      <c r="A73" s="143"/>
      <c r="B73" s="16" t="s">
        <v>1</v>
      </c>
      <c r="C73" s="14">
        <f t="shared" si="18"/>
        <v>41</v>
      </c>
      <c r="D73" s="56">
        <v>2</v>
      </c>
      <c r="E73" s="56">
        <v>1</v>
      </c>
      <c r="F73" s="56">
        <v>1</v>
      </c>
      <c r="G73" s="56">
        <v>1</v>
      </c>
      <c r="H73" s="56">
        <v>6</v>
      </c>
      <c r="I73" s="56">
        <v>4</v>
      </c>
      <c r="J73" s="56">
        <v>4</v>
      </c>
      <c r="K73" s="65">
        <v>6</v>
      </c>
      <c r="L73" s="60">
        <v>2</v>
      </c>
      <c r="M73" s="56">
        <v>5</v>
      </c>
      <c r="N73" s="56">
        <v>1</v>
      </c>
      <c r="O73" s="56">
        <v>2</v>
      </c>
      <c r="P73" s="56">
        <v>2</v>
      </c>
      <c r="Q73" s="56">
        <v>1</v>
      </c>
      <c r="R73" s="56">
        <v>3</v>
      </c>
      <c r="S73" s="56">
        <v>0</v>
      </c>
      <c r="T73" s="56">
        <v>0</v>
      </c>
      <c r="U73" s="46">
        <v>0</v>
      </c>
      <c r="V73" s="46">
        <v>0</v>
      </c>
      <c r="W73" s="46">
        <v>0</v>
      </c>
      <c r="X73" s="47">
        <v>0</v>
      </c>
    </row>
    <row r="74" spans="1:24" s="19" customFormat="1" ht="13.5" customHeight="1" thickBot="1">
      <c r="A74" s="144"/>
      <c r="B74" s="17" t="s">
        <v>2</v>
      </c>
      <c r="C74" s="1">
        <f t="shared" si="18"/>
        <v>87</v>
      </c>
      <c r="D74" s="66">
        <f>D72+D73</f>
        <v>2</v>
      </c>
      <c r="E74" s="66">
        <f>E72+E73</f>
        <v>2</v>
      </c>
      <c r="F74" s="66">
        <f aca="true" t="shared" si="20" ref="F74:T74">F72+F73</f>
        <v>2</v>
      </c>
      <c r="G74" s="66">
        <f t="shared" si="20"/>
        <v>2</v>
      </c>
      <c r="H74" s="66">
        <f t="shared" si="20"/>
        <v>7</v>
      </c>
      <c r="I74" s="66">
        <f t="shared" si="20"/>
        <v>7</v>
      </c>
      <c r="J74" s="66">
        <f t="shared" si="20"/>
        <v>13</v>
      </c>
      <c r="K74" s="66">
        <f t="shared" si="20"/>
        <v>10</v>
      </c>
      <c r="L74" s="66">
        <f t="shared" si="20"/>
        <v>7</v>
      </c>
      <c r="M74" s="66">
        <f t="shared" si="20"/>
        <v>10</v>
      </c>
      <c r="N74" s="66">
        <f t="shared" si="20"/>
        <v>2</v>
      </c>
      <c r="O74" s="66">
        <f t="shared" si="20"/>
        <v>8</v>
      </c>
      <c r="P74" s="66">
        <f t="shared" si="20"/>
        <v>5</v>
      </c>
      <c r="Q74" s="66">
        <f t="shared" si="20"/>
        <v>1</v>
      </c>
      <c r="R74" s="66">
        <f t="shared" si="20"/>
        <v>6</v>
      </c>
      <c r="S74" s="66">
        <f t="shared" si="20"/>
        <v>2</v>
      </c>
      <c r="T74" s="66">
        <f t="shared" si="20"/>
        <v>0</v>
      </c>
      <c r="U74" s="66">
        <f>U72+U73</f>
        <v>1</v>
      </c>
      <c r="V74" s="70">
        <v>0</v>
      </c>
      <c r="W74" s="70">
        <v>0</v>
      </c>
      <c r="X74" s="49">
        <v>0</v>
      </c>
    </row>
    <row r="75" spans="1:24" s="19" customFormat="1" ht="13.5" customHeight="1">
      <c r="A75" s="143" t="s">
        <v>46</v>
      </c>
      <c r="B75" s="15" t="s">
        <v>0</v>
      </c>
      <c r="C75" s="42">
        <f t="shared" si="18"/>
        <v>318</v>
      </c>
      <c r="D75" s="50">
        <v>7</v>
      </c>
      <c r="E75" s="50">
        <v>11</v>
      </c>
      <c r="F75" s="50">
        <v>15</v>
      </c>
      <c r="G75" s="50">
        <v>5</v>
      </c>
      <c r="H75" s="50">
        <v>17</v>
      </c>
      <c r="I75" s="50">
        <v>28</v>
      </c>
      <c r="J75" s="50">
        <v>38</v>
      </c>
      <c r="K75" s="53">
        <v>45</v>
      </c>
      <c r="L75" s="54">
        <v>40</v>
      </c>
      <c r="M75" s="50">
        <v>35</v>
      </c>
      <c r="N75" s="50">
        <v>25</v>
      </c>
      <c r="O75" s="50">
        <v>10</v>
      </c>
      <c r="P75" s="50">
        <v>11</v>
      </c>
      <c r="Q75" s="50">
        <v>8</v>
      </c>
      <c r="R75" s="50">
        <v>12</v>
      </c>
      <c r="S75" s="50">
        <v>2</v>
      </c>
      <c r="T75" s="50">
        <v>6</v>
      </c>
      <c r="U75" s="55">
        <v>3</v>
      </c>
      <c r="V75" s="55">
        <v>0</v>
      </c>
      <c r="W75" s="55">
        <v>0</v>
      </c>
      <c r="X75" s="44">
        <v>0</v>
      </c>
    </row>
    <row r="76" spans="1:24" s="19" customFormat="1" ht="13.5" customHeight="1">
      <c r="A76" s="143"/>
      <c r="B76" s="16" t="s">
        <v>1</v>
      </c>
      <c r="C76" s="14">
        <f t="shared" si="18"/>
        <v>291</v>
      </c>
      <c r="D76" s="56">
        <v>10</v>
      </c>
      <c r="E76" s="56">
        <v>14</v>
      </c>
      <c r="F76" s="56">
        <v>3</v>
      </c>
      <c r="G76" s="56">
        <v>6</v>
      </c>
      <c r="H76" s="56">
        <v>27</v>
      </c>
      <c r="I76" s="56">
        <v>35</v>
      </c>
      <c r="J76" s="56">
        <v>40</v>
      </c>
      <c r="K76" s="65">
        <v>38</v>
      </c>
      <c r="L76" s="60">
        <v>33</v>
      </c>
      <c r="M76" s="56">
        <v>27</v>
      </c>
      <c r="N76" s="56">
        <v>17</v>
      </c>
      <c r="O76" s="56">
        <v>12</v>
      </c>
      <c r="P76" s="56">
        <v>9</v>
      </c>
      <c r="Q76" s="56">
        <v>6</v>
      </c>
      <c r="R76" s="56">
        <v>5</v>
      </c>
      <c r="S76" s="56">
        <v>6</v>
      </c>
      <c r="T76" s="56">
        <v>2</v>
      </c>
      <c r="U76" s="46">
        <v>1</v>
      </c>
      <c r="V76" s="46">
        <v>0</v>
      </c>
      <c r="W76" s="46">
        <v>0</v>
      </c>
      <c r="X76" s="47">
        <v>0</v>
      </c>
    </row>
    <row r="77" spans="1:24" s="19" customFormat="1" ht="13.5" customHeight="1" thickBot="1">
      <c r="A77" s="144"/>
      <c r="B77" s="17" t="s">
        <v>2</v>
      </c>
      <c r="C77" s="1">
        <f t="shared" si="18"/>
        <v>609</v>
      </c>
      <c r="D77" s="66">
        <f>D75+D76</f>
        <v>17</v>
      </c>
      <c r="E77" s="66">
        <f>E75+E76</f>
        <v>25</v>
      </c>
      <c r="F77" s="66">
        <f aca="true" t="shared" si="21" ref="F77:V77">F75+F76</f>
        <v>18</v>
      </c>
      <c r="G77" s="66">
        <f t="shared" si="21"/>
        <v>11</v>
      </c>
      <c r="H77" s="66">
        <f t="shared" si="21"/>
        <v>44</v>
      </c>
      <c r="I77" s="66">
        <f t="shared" si="21"/>
        <v>63</v>
      </c>
      <c r="J77" s="66">
        <f t="shared" si="21"/>
        <v>78</v>
      </c>
      <c r="K77" s="66">
        <f t="shared" si="21"/>
        <v>83</v>
      </c>
      <c r="L77" s="66">
        <f t="shared" si="21"/>
        <v>73</v>
      </c>
      <c r="M77" s="66">
        <f t="shared" si="21"/>
        <v>62</v>
      </c>
      <c r="N77" s="66">
        <f t="shared" si="21"/>
        <v>42</v>
      </c>
      <c r="O77" s="66">
        <f t="shared" si="21"/>
        <v>22</v>
      </c>
      <c r="P77" s="66">
        <f t="shared" si="21"/>
        <v>20</v>
      </c>
      <c r="Q77" s="66">
        <f t="shared" si="21"/>
        <v>14</v>
      </c>
      <c r="R77" s="66">
        <f t="shared" si="21"/>
        <v>17</v>
      </c>
      <c r="S77" s="66">
        <f t="shared" si="21"/>
        <v>8</v>
      </c>
      <c r="T77" s="66">
        <f t="shared" si="21"/>
        <v>8</v>
      </c>
      <c r="U77" s="66">
        <f t="shared" si="21"/>
        <v>4</v>
      </c>
      <c r="V77" s="66">
        <f t="shared" si="21"/>
        <v>0</v>
      </c>
      <c r="W77" s="64">
        <v>0</v>
      </c>
      <c r="X77" s="49">
        <v>0</v>
      </c>
    </row>
    <row r="78" spans="1:24" s="19" customFormat="1" ht="13.5" customHeight="1">
      <c r="A78" s="143" t="s">
        <v>47</v>
      </c>
      <c r="B78" s="15" t="s">
        <v>0</v>
      </c>
      <c r="C78" s="42">
        <f t="shared" si="18"/>
        <v>172</v>
      </c>
      <c r="D78" s="50">
        <v>6</v>
      </c>
      <c r="E78" s="50">
        <v>9</v>
      </c>
      <c r="F78" s="50">
        <v>10</v>
      </c>
      <c r="G78" s="50">
        <v>6</v>
      </c>
      <c r="H78" s="50">
        <v>6</v>
      </c>
      <c r="I78" s="50">
        <v>4</v>
      </c>
      <c r="J78" s="50">
        <v>19</v>
      </c>
      <c r="K78" s="53">
        <v>10</v>
      </c>
      <c r="L78" s="54">
        <v>17</v>
      </c>
      <c r="M78" s="50">
        <v>15</v>
      </c>
      <c r="N78" s="50">
        <v>14</v>
      </c>
      <c r="O78" s="50">
        <v>11</v>
      </c>
      <c r="P78" s="50">
        <v>11</v>
      </c>
      <c r="Q78" s="50">
        <v>17</v>
      </c>
      <c r="R78" s="50">
        <v>8</v>
      </c>
      <c r="S78" s="50">
        <v>5</v>
      </c>
      <c r="T78" s="50">
        <v>1</v>
      </c>
      <c r="U78" s="55">
        <v>2</v>
      </c>
      <c r="V78" s="55">
        <v>1</v>
      </c>
      <c r="W78" s="55">
        <v>0</v>
      </c>
      <c r="X78" s="44">
        <v>0</v>
      </c>
    </row>
    <row r="79" spans="1:24" s="19" customFormat="1" ht="13.5" customHeight="1">
      <c r="A79" s="143"/>
      <c r="B79" s="16" t="s">
        <v>1</v>
      </c>
      <c r="C79" s="14">
        <f t="shared" si="18"/>
        <v>130</v>
      </c>
      <c r="D79" s="56">
        <v>12</v>
      </c>
      <c r="E79" s="56">
        <v>4</v>
      </c>
      <c r="F79" s="56">
        <v>9</v>
      </c>
      <c r="G79" s="56">
        <v>4</v>
      </c>
      <c r="H79" s="56">
        <v>7</v>
      </c>
      <c r="I79" s="56">
        <v>7</v>
      </c>
      <c r="J79" s="56">
        <v>9</v>
      </c>
      <c r="K79" s="65">
        <v>10</v>
      </c>
      <c r="L79" s="60">
        <v>13</v>
      </c>
      <c r="M79" s="56">
        <v>11</v>
      </c>
      <c r="N79" s="56">
        <v>8</v>
      </c>
      <c r="O79" s="56">
        <v>7</v>
      </c>
      <c r="P79" s="56">
        <v>13</v>
      </c>
      <c r="Q79" s="56">
        <v>7</v>
      </c>
      <c r="R79" s="56">
        <v>4</v>
      </c>
      <c r="S79" s="56">
        <v>1</v>
      </c>
      <c r="T79" s="56">
        <v>2</v>
      </c>
      <c r="U79" s="46">
        <v>2</v>
      </c>
      <c r="V79" s="46">
        <v>0</v>
      </c>
      <c r="W79" s="46">
        <v>0</v>
      </c>
      <c r="X79" s="47">
        <v>0</v>
      </c>
    </row>
    <row r="80" spans="1:24" s="19" customFormat="1" ht="13.5" customHeight="1" thickBot="1">
      <c r="A80" s="144"/>
      <c r="B80" s="17" t="s">
        <v>2</v>
      </c>
      <c r="C80" s="1">
        <f t="shared" si="18"/>
        <v>302</v>
      </c>
      <c r="D80" s="66">
        <f>D78+D79</f>
        <v>18</v>
      </c>
      <c r="E80" s="66">
        <f>E78+E79</f>
        <v>13</v>
      </c>
      <c r="F80" s="66">
        <f aca="true" t="shared" si="22" ref="F80:V80">F78+F79</f>
        <v>19</v>
      </c>
      <c r="G80" s="66">
        <f t="shared" si="22"/>
        <v>10</v>
      </c>
      <c r="H80" s="66">
        <f t="shared" si="22"/>
        <v>13</v>
      </c>
      <c r="I80" s="66">
        <f t="shared" si="22"/>
        <v>11</v>
      </c>
      <c r="J80" s="66">
        <f t="shared" si="22"/>
        <v>28</v>
      </c>
      <c r="K80" s="66">
        <f t="shared" si="22"/>
        <v>20</v>
      </c>
      <c r="L80" s="66">
        <f t="shared" si="22"/>
        <v>30</v>
      </c>
      <c r="M80" s="66">
        <f t="shared" si="22"/>
        <v>26</v>
      </c>
      <c r="N80" s="66">
        <f t="shared" si="22"/>
        <v>22</v>
      </c>
      <c r="O80" s="66">
        <f t="shared" si="22"/>
        <v>18</v>
      </c>
      <c r="P80" s="66">
        <f t="shared" si="22"/>
        <v>24</v>
      </c>
      <c r="Q80" s="66">
        <f t="shared" si="22"/>
        <v>24</v>
      </c>
      <c r="R80" s="66">
        <f t="shared" si="22"/>
        <v>12</v>
      </c>
      <c r="S80" s="66">
        <f t="shared" si="22"/>
        <v>6</v>
      </c>
      <c r="T80" s="66">
        <f t="shared" si="22"/>
        <v>3</v>
      </c>
      <c r="U80" s="66">
        <f t="shared" si="22"/>
        <v>4</v>
      </c>
      <c r="V80" s="66">
        <f t="shared" si="22"/>
        <v>1</v>
      </c>
      <c r="W80" s="70">
        <v>0</v>
      </c>
      <c r="X80" s="49">
        <v>0</v>
      </c>
    </row>
    <row r="81" spans="1:24" s="19" customFormat="1" ht="13.5" customHeight="1">
      <c r="A81" s="143" t="s">
        <v>48</v>
      </c>
      <c r="B81" s="15" t="s">
        <v>0</v>
      </c>
      <c r="C81" s="42">
        <f t="shared" si="18"/>
        <v>86</v>
      </c>
      <c r="D81" s="50">
        <v>5</v>
      </c>
      <c r="E81" s="50">
        <v>3</v>
      </c>
      <c r="F81" s="50">
        <v>0</v>
      </c>
      <c r="G81" s="50">
        <v>3</v>
      </c>
      <c r="H81" s="50">
        <v>3</v>
      </c>
      <c r="I81" s="50">
        <v>17</v>
      </c>
      <c r="J81" s="50">
        <v>13</v>
      </c>
      <c r="K81" s="53">
        <v>11</v>
      </c>
      <c r="L81" s="54">
        <v>9</v>
      </c>
      <c r="M81" s="50">
        <v>7</v>
      </c>
      <c r="N81" s="50">
        <v>3</v>
      </c>
      <c r="O81" s="50">
        <v>3</v>
      </c>
      <c r="P81" s="50">
        <v>3</v>
      </c>
      <c r="Q81" s="50">
        <v>5</v>
      </c>
      <c r="R81" s="50">
        <v>0</v>
      </c>
      <c r="S81" s="50">
        <v>0</v>
      </c>
      <c r="T81" s="50">
        <v>1</v>
      </c>
      <c r="U81" s="55">
        <v>0</v>
      </c>
      <c r="V81" s="55">
        <v>0</v>
      </c>
      <c r="W81" s="55">
        <v>0</v>
      </c>
      <c r="X81" s="44">
        <v>0</v>
      </c>
    </row>
    <row r="82" spans="1:24" s="19" customFormat="1" ht="13.5" customHeight="1">
      <c r="A82" s="143"/>
      <c r="B82" s="16" t="s">
        <v>1</v>
      </c>
      <c r="C82" s="14">
        <f t="shared" si="18"/>
        <v>60</v>
      </c>
      <c r="D82" s="56">
        <v>8</v>
      </c>
      <c r="E82" s="56">
        <v>4</v>
      </c>
      <c r="F82" s="56">
        <v>0</v>
      </c>
      <c r="G82" s="56">
        <v>1</v>
      </c>
      <c r="H82" s="56">
        <v>3</v>
      </c>
      <c r="I82" s="56">
        <v>10</v>
      </c>
      <c r="J82" s="56">
        <v>12</v>
      </c>
      <c r="K82" s="65">
        <v>4</v>
      </c>
      <c r="L82" s="60">
        <v>5</v>
      </c>
      <c r="M82" s="56">
        <v>3</v>
      </c>
      <c r="N82" s="56">
        <v>4</v>
      </c>
      <c r="O82" s="56">
        <v>1</v>
      </c>
      <c r="P82" s="56">
        <v>2</v>
      </c>
      <c r="Q82" s="56">
        <v>0</v>
      </c>
      <c r="R82" s="56">
        <v>0</v>
      </c>
      <c r="S82" s="56">
        <v>2</v>
      </c>
      <c r="T82" s="56">
        <v>1</v>
      </c>
      <c r="U82" s="46">
        <v>0</v>
      </c>
      <c r="V82" s="46">
        <v>0</v>
      </c>
      <c r="W82" s="46">
        <v>0</v>
      </c>
      <c r="X82" s="47">
        <v>0</v>
      </c>
    </row>
    <row r="83" spans="1:24" s="19" customFormat="1" ht="13.5" customHeight="1" thickBot="1">
      <c r="A83" s="144"/>
      <c r="B83" s="17" t="s">
        <v>2</v>
      </c>
      <c r="C83" s="1">
        <f t="shared" si="18"/>
        <v>146</v>
      </c>
      <c r="D83" s="74">
        <f>D81+D82</f>
        <v>13</v>
      </c>
      <c r="E83" s="64">
        <f>E81+E82</f>
        <v>7</v>
      </c>
      <c r="F83" s="64">
        <f aca="true" t="shared" si="23" ref="F83:V83">F81+F82</f>
        <v>0</v>
      </c>
      <c r="G83" s="64">
        <f t="shared" si="23"/>
        <v>4</v>
      </c>
      <c r="H83" s="64">
        <f t="shared" si="23"/>
        <v>6</v>
      </c>
      <c r="I83" s="64">
        <f t="shared" si="23"/>
        <v>27</v>
      </c>
      <c r="J83" s="64">
        <f t="shared" si="23"/>
        <v>25</v>
      </c>
      <c r="K83" s="64">
        <f t="shared" si="23"/>
        <v>15</v>
      </c>
      <c r="L83" s="64">
        <f t="shared" si="23"/>
        <v>14</v>
      </c>
      <c r="M83" s="64">
        <f t="shared" si="23"/>
        <v>10</v>
      </c>
      <c r="N83" s="64">
        <f t="shared" si="23"/>
        <v>7</v>
      </c>
      <c r="O83" s="64">
        <f t="shared" si="23"/>
        <v>4</v>
      </c>
      <c r="P83" s="64">
        <f t="shared" si="23"/>
        <v>5</v>
      </c>
      <c r="Q83" s="64">
        <f t="shared" si="23"/>
        <v>5</v>
      </c>
      <c r="R83" s="64">
        <f t="shared" si="23"/>
        <v>0</v>
      </c>
      <c r="S83" s="64">
        <f t="shared" si="23"/>
        <v>2</v>
      </c>
      <c r="T83" s="64">
        <f t="shared" si="23"/>
        <v>2</v>
      </c>
      <c r="U83" s="64">
        <f t="shared" si="23"/>
        <v>0</v>
      </c>
      <c r="V83" s="64">
        <f t="shared" si="23"/>
        <v>0</v>
      </c>
      <c r="W83" s="64">
        <v>0</v>
      </c>
      <c r="X83" s="49">
        <v>0</v>
      </c>
    </row>
    <row r="84" spans="1:24" s="19" customFormat="1" ht="13.5" customHeight="1">
      <c r="A84" s="143" t="s">
        <v>49</v>
      </c>
      <c r="B84" s="15" t="s">
        <v>0</v>
      </c>
      <c r="C84" s="42">
        <f t="shared" si="18"/>
        <v>232</v>
      </c>
      <c r="D84" s="50">
        <v>19</v>
      </c>
      <c r="E84" s="50">
        <v>1</v>
      </c>
      <c r="F84" s="50">
        <v>2</v>
      </c>
      <c r="G84" s="50">
        <v>2</v>
      </c>
      <c r="H84" s="50">
        <v>51</v>
      </c>
      <c r="I84" s="50">
        <v>64</v>
      </c>
      <c r="J84" s="50">
        <v>32</v>
      </c>
      <c r="K84" s="75">
        <v>20</v>
      </c>
      <c r="L84" s="76">
        <v>12</v>
      </c>
      <c r="M84" s="50">
        <v>5</v>
      </c>
      <c r="N84" s="50">
        <v>9</v>
      </c>
      <c r="O84" s="50">
        <v>3</v>
      </c>
      <c r="P84" s="50">
        <v>5</v>
      </c>
      <c r="Q84" s="50">
        <v>4</v>
      </c>
      <c r="R84" s="50">
        <v>2</v>
      </c>
      <c r="S84" s="50">
        <v>0</v>
      </c>
      <c r="T84" s="77">
        <v>0</v>
      </c>
      <c r="U84" s="55">
        <v>1</v>
      </c>
      <c r="V84" s="55">
        <v>0</v>
      </c>
      <c r="W84" s="55">
        <v>0</v>
      </c>
      <c r="X84" s="44">
        <v>0</v>
      </c>
    </row>
    <row r="85" spans="1:24" s="19" customFormat="1" ht="13.5" customHeight="1">
      <c r="A85" s="143"/>
      <c r="B85" s="16" t="s">
        <v>1</v>
      </c>
      <c r="C85" s="14">
        <f t="shared" si="18"/>
        <v>200</v>
      </c>
      <c r="D85" s="50">
        <v>12</v>
      </c>
      <c r="E85" s="50">
        <v>11</v>
      </c>
      <c r="F85" s="50">
        <v>0</v>
      </c>
      <c r="G85" s="50">
        <v>2</v>
      </c>
      <c r="H85" s="50">
        <v>74</v>
      </c>
      <c r="I85" s="50">
        <v>38</v>
      </c>
      <c r="J85" s="50">
        <v>19</v>
      </c>
      <c r="K85" s="72">
        <v>13</v>
      </c>
      <c r="L85" s="54">
        <v>9</v>
      </c>
      <c r="M85" s="50">
        <v>7</v>
      </c>
      <c r="N85" s="50">
        <v>4</v>
      </c>
      <c r="O85" s="50">
        <v>3</v>
      </c>
      <c r="P85" s="50">
        <v>4</v>
      </c>
      <c r="Q85" s="50">
        <v>0</v>
      </c>
      <c r="R85" s="50">
        <v>0</v>
      </c>
      <c r="S85" s="50">
        <v>1</v>
      </c>
      <c r="T85" s="50">
        <v>2</v>
      </c>
      <c r="U85" s="46">
        <v>1</v>
      </c>
      <c r="V85" s="46">
        <v>0</v>
      </c>
      <c r="W85" s="46">
        <v>0</v>
      </c>
      <c r="X85" s="47">
        <v>0</v>
      </c>
    </row>
    <row r="86" spans="1:24" s="19" customFormat="1" ht="13.5" customHeight="1" thickBot="1">
      <c r="A86" s="144"/>
      <c r="B86" s="17" t="s">
        <v>2</v>
      </c>
      <c r="C86" s="1">
        <f t="shared" si="18"/>
        <v>432</v>
      </c>
      <c r="D86" s="66">
        <f>D84+D85</f>
        <v>31</v>
      </c>
      <c r="E86" s="66">
        <f>E84+E85</f>
        <v>12</v>
      </c>
      <c r="F86" s="66">
        <f aca="true" t="shared" si="24" ref="F86:V86">F84+F85</f>
        <v>2</v>
      </c>
      <c r="G86" s="66">
        <f t="shared" si="24"/>
        <v>4</v>
      </c>
      <c r="H86" s="66">
        <f t="shared" si="24"/>
        <v>125</v>
      </c>
      <c r="I86" s="66">
        <f t="shared" si="24"/>
        <v>102</v>
      </c>
      <c r="J86" s="66">
        <f t="shared" si="24"/>
        <v>51</v>
      </c>
      <c r="K86" s="66">
        <f t="shared" si="24"/>
        <v>33</v>
      </c>
      <c r="L86" s="66">
        <f t="shared" si="24"/>
        <v>21</v>
      </c>
      <c r="M86" s="66">
        <f t="shared" si="24"/>
        <v>12</v>
      </c>
      <c r="N86" s="66">
        <f t="shared" si="24"/>
        <v>13</v>
      </c>
      <c r="O86" s="66">
        <f t="shared" si="24"/>
        <v>6</v>
      </c>
      <c r="P86" s="66">
        <f t="shared" si="24"/>
        <v>9</v>
      </c>
      <c r="Q86" s="66">
        <f t="shared" si="24"/>
        <v>4</v>
      </c>
      <c r="R86" s="66">
        <f t="shared" si="24"/>
        <v>2</v>
      </c>
      <c r="S86" s="66">
        <f t="shared" si="24"/>
        <v>1</v>
      </c>
      <c r="T86" s="66">
        <f t="shared" si="24"/>
        <v>2</v>
      </c>
      <c r="U86" s="66">
        <f t="shared" si="24"/>
        <v>2</v>
      </c>
      <c r="V86" s="66">
        <f t="shared" si="24"/>
        <v>0</v>
      </c>
      <c r="W86" s="70">
        <v>0</v>
      </c>
      <c r="X86" s="49">
        <v>0</v>
      </c>
    </row>
    <row r="87" spans="1:24" s="19" customFormat="1" ht="13.5" customHeight="1">
      <c r="A87" s="143" t="s">
        <v>50</v>
      </c>
      <c r="B87" s="15" t="s">
        <v>0</v>
      </c>
      <c r="C87" s="42">
        <f t="shared" si="18"/>
        <v>41</v>
      </c>
      <c r="D87" s="50">
        <v>1</v>
      </c>
      <c r="E87" s="50">
        <v>0</v>
      </c>
      <c r="F87" s="50">
        <v>2</v>
      </c>
      <c r="G87" s="50">
        <v>0</v>
      </c>
      <c r="H87" s="50">
        <v>1</v>
      </c>
      <c r="I87" s="51">
        <v>2</v>
      </c>
      <c r="J87" s="52">
        <v>6</v>
      </c>
      <c r="K87" s="53">
        <v>5</v>
      </c>
      <c r="L87" s="54">
        <v>6</v>
      </c>
      <c r="M87" s="50">
        <v>3</v>
      </c>
      <c r="N87" s="50">
        <v>5</v>
      </c>
      <c r="O87" s="50">
        <v>2</v>
      </c>
      <c r="P87" s="50">
        <v>5</v>
      </c>
      <c r="Q87" s="50">
        <v>1</v>
      </c>
      <c r="R87" s="50">
        <v>2</v>
      </c>
      <c r="S87" s="50">
        <v>0</v>
      </c>
      <c r="T87" s="50">
        <v>0</v>
      </c>
      <c r="U87" s="55">
        <v>0</v>
      </c>
      <c r="V87" s="55">
        <v>0</v>
      </c>
      <c r="W87" s="55">
        <v>0</v>
      </c>
      <c r="X87" s="44">
        <v>0</v>
      </c>
    </row>
    <row r="88" spans="1:24" s="19" customFormat="1" ht="13.5" customHeight="1">
      <c r="A88" s="143"/>
      <c r="B88" s="16" t="s">
        <v>1</v>
      </c>
      <c r="C88" s="14">
        <f t="shared" si="18"/>
        <v>56</v>
      </c>
      <c r="D88" s="56">
        <v>1</v>
      </c>
      <c r="E88" s="56">
        <v>0</v>
      </c>
      <c r="F88" s="56">
        <v>0</v>
      </c>
      <c r="G88" s="56">
        <v>2</v>
      </c>
      <c r="H88" s="56">
        <v>4</v>
      </c>
      <c r="I88" s="57">
        <v>6</v>
      </c>
      <c r="J88" s="58">
        <v>3</v>
      </c>
      <c r="K88" s="59">
        <v>5</v>
      </c>
      <c r="L88" s="60">
        <v>8</v>
      </c>
      <c r="M88" s="56">
        <v>6</v>
      </c>
      <c r="N88" s="56">
        <v>5</v>
      </c>
      <c r="O88" s="56">
        <v>5</v>
      </c>
      <c r="P88" s="56">
        <v>4</v>
      </c>
      <c r="Q88" s="56">
        <v>5</v>
      </c>
      <c r="R88" s="56">
        <v>0</v>
      </c>
      <c r="S88" s="56">
        <v>1</v>
      </c>
      <c r="T88" s="56">
        <v>1</v>
      </c>
      <c r="U88" s="46">
        <v>0</v>
      </c>
      <c r="V88" s="46">
        <v>0</v>
      </c>
      <c r="W88" s="46">
        <v>0</v>
      </c>
      <c r="X88" s="47">
        <v>0</v>
      </c>
    </row>
    <row r="89" spans="1:24" s="19" customFormat="1" ht="13.5" customHeight="1" thickBot="1">
      <c r="A89" s="144"/>
      <c r="B89" s="17" t="s">
        <v>2</v>
      </c>
      <c r="C89" s="1">
        <f t="shared" si="18"/>
        <v>97</v>
      </c>
      <c r="D89" s="78">
        <f>D87+D88</f>
        <v>2</v>
      </c>
      <c r="E89" s="78">
        <f>E87+E88</f>
        <v>0</v>
      </c>
      <c r="F89" s="78">
        <f aca="true" t="shared" si="25" ref="F89:U89">F87+F88</f>
        <v>2</v>
      </c>
      <c r="G89" s="78">
        <f t="shared" si="25"/>
        <v>2</v>
      </c>
      <c r="H89" s="78">
        <f t="shared" si="25"/>
        <v>5</v>
      </c>
      <c r="I89" s="78">
        <f t="shared" si="25"/>
        <v>8</v>
      </c>
      <c r="J89" s="78">
        <f t="shared" si="25"/>
        <v>9</v>
      </c>
      <c r="K89" s="78">
        <f t="shared" si="25"/>
        <v>10</v>
      </c>
      <c r="L89" s="78">
        <f t="shared" si="25"/>
        <v>14</v>
      </c>
      <c r="M89" s="78">
        <f t="shared" si="25"/>
        <v>9</v>
      </c>
      <c r="N89" s="78">
        <f t="shared" si="25"/>
        <v>10</v>
      </c>
      <c r="O89" s="78">
        <f t="shared" si="25"/>
        <v>7</v>
      </c>
      <c r="P89" s="78">
        <f t="shared" si="25"/>
        <v>9</v>
      </c>
      <c r="Q89" s="78">
        <f t="shared" si="25"/>
        <v>6</v>
      </c>
      <c r="R89" s="78">
        <f t="shared" si="25"/>
        <v>2</v>
      </c>
      <c r="S89" s="78">
        <f t="shared" si="25"/>
        <v>1</v>
      </c>
      <c r="T89" s="78">
        <f t="shared" si="25"/>
        <v>1</v>
      </c>
      <c r="U89" s="78">
        <f t="shared" si="25"/>
        <v>0</v>
      </c>
      <c r="V89" s="64">
        <v>0</v>
      </c>
      <c r="W89" s="64">
        <v>0</v>
      </c>
      <c r="X89" s="49">
        <v>0</v>
      </c>
    </row>
    <row r="90" spans="1:24" s="19" customFormat="1" ht="13.5" customHeight="1">
      <c r="A90" s="143" t="s">
        <v>51</v>
      </c>
      <c r="B90" s="15" t="s">
        <v>0</v>
      </c>
      <c r="C90" s="42">
        <f t="shared" si="18"/>
        <v>51</v>
      </c>
      <c r="D90" s="50">
        <v>2</v>
      </c>
      <c r="E90" s="50">
        <v>2</v>
      </c>
      <c r="F90" s="50">
        <v>2</v>
      </c>
      <c r="G90" s="50">
        <v>2</v>
      </c>
      <c r="H90" s="50">
        <v>5</v>
      </c>
      <c r="I90" s="50">
        <v>7</v>
      </c>
      <c r="J90" s="50">
        <v>2</v>
      </c>
      <c r="K90" s="53">
        <v>12</v>
      </c>
      <c r="L90" s="54">
        <v>3</v>
      </c>
      <c r="M90" s="50">
        <v>5</v>
      </c>
      <c r="N90" s="50">
        <v>4</v>
      </c>
      <c r="O90" s="50">
        <v>1</v>
      </c>
      <c r="P90" s="50">
        <v>0</v>
      </c>
      <c r="Q90" s="50">
        <v>0</v>
      </c>
      <c r="R90" s="50">
        <v>2</v>
      </c>
      <c r="S90" s="50">
        <v>0</v>
      </c>
      <c r="T90" s="50">
        <v>1</v>
      </c>
      <c r="U90" s="55">
        <v>0</v>
      </c>
      <c r="V90" s="55">
        <v>1</v>
      </c>
      <c r="W90" s="55">
        <v>0</v>
      </c>
      <c r="X90" s="44">
        <v>0</v>
      </c>
    </row>
    <row r="91" spans="1:24" s="19" customFormat="1" ht="13.5" customHeight="1">
      <c r="A91" s="143"/>
      <c r="B91" s="16" t="s">
        <v>1</v>
      </c>
      <c r="C91" s="14">
        <f t="shared" si="18"/>
        <v>46</v>
      </c>
      <c r="D91" s="56">
        <v>1</v>
      </c>
      <c r="E91" s="56">
        <v>2</v>
      </c>
      <c r="F91" s="56">
        <v>2</v>
      </c>
      <c r="G91" s="56">
        <v>3</v>
      </c>
      <c r="H91" s="56">
        <v>6</v>
      </c>
      <c r="I91" s="56">
        <v>1</v>
      </c>
      <c r="J91" s="56">
        <v>3</v>
      </c>
      <c r="K91" s="65">
        <v>6</v>
      </c>
      <c r="L91" s="60">
        <v>3</v>
      </c>
      <c r="M91" s="56">
        <v>10</v>
      </c>
      <c r="N91" s="56">
        <v>5</v>
      </c>
      <c r="O91" s="56">
        <v>2</v>
      </c>
      <c r="P91" s="56">
        <v>1</v>
      </c>
      <c r="Q91" s="56">
        <v>1</v>
      </c>
      <c r="R91" s="56">
        <v>0</v>
      </c>
      <c r="S91" s="56">
        <v>0</v>
      </c>
      <c r="T91" s="56">
        <v>0</v>
      </c>
      <c r="U91" s="46">
        <v>0</v>
      </c>
      <c r="V91" s="46">
        <v>0</v>
      </c>
      <c r="W91" s="46">
        <v>0</v>
      </c>
      <c r="X91" s="47">
        <v>0</v>
      </c>
    </row>
    <row r="92" spans="1:24" s="19" customFormat="1" ht="13.5" customHeight="1" thickBot="1">
      <c r="A92" s="144"/>
      <c r="B92" s="17" t="s">
        <v>2</v>
      </c>
      <c r="C92" s="1">
        <f t="shared" si="18"/>
        <v>97</v>
      </c>
      <c r="D92" s="66">
        <f>D90+D91</f>
        <v>3</v>
      </c>
      <c r="E92" s="66">
        <f>E90+E91</f>
        <v>4</v>
      </c>
      <c r="F92" s="66">
        <f aca="true" t="shared" si="26" ref="F92:V92">F90+F91</f>
        <v>4</v>
      </c>
      <c r="G92" s="66">
        <f t="shared" si="26"/>
        <v>5</v>
      </c>
      <c r="H92" s="66">
        <f t="shared" si="26"/>
        <v>11</v>
      </c>
      <c r="I92" s="66">
        <f t="shared" si="26"/>
        <v>8</v>
      </c>
      <c r="J92" s="66">
        <f t="shared" si="26"/>
        <v>5</v>
      </c>
      <c r="K92" s="66">
        <f t="shared" si="26"/>
        <v>18</v>
      </c>
      <c r="L92" s="66">
        <f t="shared" si="26"/>
        <v>6</v>
      </c>
      <c r="M92" s="66">
        <f t="shared" si="26"/>
        <v>15</v>
      </c>
      <c r="N92" s="66">
        <f t="shared" si="26"/>
        <v>9</v>
      </c>
      <c r="O92" s="66">
        <f t="shared" si="26"/>
        <v>3</v>
      </c>
      <c r="P92" s="66">
        <f t="shared" si="26"/>
        <v>1</v>
      </c>
      <c r="Q92" s="66">
        <f t="shared" si="26"/>
        <v>1</v>
      </c>
      <c r="R92" s="66">
        <f t="shared" si="26"/>
        <v>2</v>
      </c>
      <c r="S92" s="66">
        <f t="shared" si="26"/>
        <v>0</v>
      </c>
      <c r="T92" s="66">
        <f t="shared" si="26"/>
        <v>1</v>
      </c>
      <c r="U92" s="66">
        <f t="shared" si="26"/>
        <v>0</v>
      </c>
      <c r="V92" s="66">
        <f t="shared" si="26"/>
        <v>1</v>
      </c>
      <c r="W92" s="70">
        <v>0</v>
      </c>
      <c r="X92" s="49">
        <v>0</v>
      </c>
    </row>
    <row r="93" spans="1:24" s="19" customFormat="1" ht="13.5" customHeight="1">
      <c r="A93" s="143" t="s">
        <v>79</v>
      </c>
      <c r="B93" s="15" t="s">
        <v>0</v>
      </c>
      <c r="C93" s="42">
        <v>7</v>
      </c>
      <c r="D93" s="50"/>
      <c r="E93" s="50"/>
      <c r="F93" s="50"/>
      <c r="G93" s="50"/>
      <c r="H93" s="50"/>
      <c r="I93" s="50"/>
      <c r="J93" s="50"/>
      <c r="K93" s="53"/>
      <c r="L93" s="54"/>
      <c r="M93" s="50"/>
      <c r="N93" s="50"/>
      <c r="O93" s="50"/>
      <c r="P93" s="50"/>
      <c r="Q93" s="50"/>
      <c r="R93" s="50"/>
      <c r="S93" s="50"/>
      <c r="T93" s="50"/>
      <c r="U93" s="55"/>
      <c r="V93" s="55"/>
      <c r="W93" s="55"/>
      <c r="X93" s="44"/>
    </row>
    <row r="94" spans="1:24" s="19" customFormat="1" ht="13.5" customHeight="1">
      <c r="A94" s="143"/>
      <c r="B94" s="16" t="s">
        <v>1</v>
      </c>
      <c r="C94" s="14">
        <v>2</v>
      </c>
      <c r="D94" s="56"/>
      <c r="E94" s="56"/>
      <c r="F94" s="56"/>
      <c r="G94" s="56"/>
      <c r="H94" s="56"/>
      <c r="I94" s="56"/>
      <c r="J94" s="56"/>
      <c r="K94" s="65"/>
      <c r="L94" s="60"/>
      <c r="M94" s="56"/>
      <c r="N94" s="56"/>
      <c r="O94" s="56"/>
      <c r="P94" s="56"/>
      <c r="Q94" s="56"/>
      <c r="R94" s="56"/>
      <c r="S94" s="56"/>
      <c r="T94" s="56"/>
      <c r="U94" s="46"/>
      <c r="V94" s="46"/>
      <c r="W94" s="46"/>
      <c r="X94" s="47"/>
    </row>
    <row r="95" spans="1:24" s="19" customFormat="1" ht="13.5" customHeight="1" thickBot="1">
      <c r="A95" s="144"/>
      <c r="B95" s="17" t="s">
        <v>2</v>
      </c>
      <c r="C95" s="1">
        <f>C93+C94</f>
        <v>9</v>
      </c>
      <c r="D95" s="66"/>
      <c r="E95" s="66"/>
      <c r="F95" s="66"/>
      <c r="G95" s="66"/>
      <c r="H95" s="66"/>
      <c r="I95" s="67"/>
      <c r="J95" s="68"/>
      <c r="K95" s="73"/>
      <c r="L95" s="69"/>
      <c r="M95" s="66"/>
      <c r="N95" s="66"/>
      <c r="O95" s="66"/>
      <c r="P95" s="66"/>
      <c r="Q95" s="66"/>
      <c r="R95" s="66"/>
      <c r="S95" s="66"/>
      <c r="T95" s="66"/>
      <c r="U95" s="64"/>
      <c r="V95" s="64"/>
      <c r="W95" s="64"/>
      <c r="X95" s="49"/>
    </row>
    <row r="96" spans="1:24" s="19" customFormat="1" ht="13.5" customHeight="1">
      <c r="A96" s="143" t="s">
        <v>80</v>
      </c>
      <c r="B96" s="15" t="s">
        <v>0</v>
      </c>
      <c r="C96" s="42">
        <v>4</v>
      </c>
      <c r="D96" s="50"/>
      <c r="E96" s="50"/>
      <c r="F96" s="50"/>
      <c r="G96" s="50"/>
      <c r="H96" s="50"/>
      <c r="I96" s="50"/>
      <c r="J96" s="50"/>
      <c r="K96" s="79"/>
      <c r="L96" s="54"/>
      <c r="M96" s="50"/>
      <c r="N96" s="50"/>
      <c r="O96" s="50"/>
      <c r="P96" s="50"/>
      <c r="Q96" s="50"/>
      <c r="R96" s="50"/>
      <c r="S96" s="50"/>
      <c r="T96" s="50"/>
      <c r="U96" s="55"/>
      <c r="V96" s="55"/>
      <c r="W96" s="55"/>
      <c r="X96" s="44"/>
    </row>
    <row r="97" spans="1:24" s="19" customFormat="1" ht="13.5" customHeight="1">
      <c r="A97" s="143"/>
      <c r="B97" s="16" t="s">
        <v>1</v>
      </c>
      <c r="C97" s="14">
        <v>5</v>
      </c>
      <c r="D97" s="56"/>
      <c r="E97" s="56"/>
      <c r="F97" s="56"/>
      <c r="G97" s="56"/>
      <c r="H97" s="56"/>
      <c r="I97" s="56"/>
      <c r="J97" s="56"/>
      <c r="K97" s="59"/>
      <c r="L97" s="60"/>
      <c r="M97" s="56"/>
      <c r="N97" s="56"/>
      <c r="O97" s="56"/>
      <c r="P97" s="56"/>
      <c r="Q97" s="56"/>
      <c r="R97" s="56"/>
      <c r="S97" s="56"/>
      <c r="T97" s="56"/>
      <c r="U97" s="46"/>
      <c r="V97" s="46"/>
      <c r="W97" s="46"/>
      <c r="X97" s="47"/>
    </row>
    <row r="98" spans="1:24" s="19" customFormat="1" ht="13.5" customHeight="1" thickBot="1">
      <c r="A98" s="144"/>
      <c r="B98" s="17" t="s">
        <v>2</v>
      </c>
      <c r="C98" s="1">
        <f>C96+C97</f>
        <v>9</v>
      </c>
      <c r="D98" s="66"/>
      <c r="E98" s="66"/>
      <c r="F98" s="66"/>
      <c r="G98" s="66"/>
      <c r="H98" s="66"/>
      <c r="I98" s="66"/>
      <c r="J98" s="66"/>
      <c r="K98" s="73"/>
      <c r="L98" s="69"/>
      <c r="M98" s="66"/>
      <c r="N98" s="66"/>
      <c r="O98" s="66"/>
      <c r="P98" s="66"/>
      <c r="Q98" s="66"/>
      <c r="R98" s="66"/>
      <c r="S98" s="66"/>
      <c r="T98" s="66"/>
      <c r="U98" s="70"/>
      <c r="V98" s="70"/>
      <c r="W98" s="70"/>
      <c r="X98" s="49"/>
    </row>
    <row r="99" spans="1:24" s="19" customFormat="1" ht="13.5" customHeight="1">
      <c r="A99" s="143" t="s">
        <v>81</v>
      </c>
      <c r="B99" s="15" t="s">
        <v>0</v>
      </c>
      <c r="C99" s="42">
        <v>2</v>
      </c>
      <c r="D99" s="50"/>
      <c r="E99" s="50"/>
      <c r="F99" s="50"/>
      <c r="G99" s="50"/>
      <c r="H99" s="50"/>
      <c r="I99" s="51"/>
      <c r="J99" s="52"/>
      <c r="K99" s="79"/>
      <c r="L99" s="54"/>
      <c r="M99" s="50"/>
      <c r="N99" s="50"/>
      <c r="O99" s="50"/>
      <c r="P99" s="50"/>
      <c r="Q99" s="50"/>
      <c r="R99" s="50"/>
      <c r="S99" s="50"/>
      <c r="T99" s="50"/>
      <c r="U99" s="55"/>
      <c r="V99" s="55"/>
      <c r="W99" s="55"/>
      <c r="X99" s="44"/>
    </row>
    <row r="100" spans="1:24" s="19" customFormat="1" ht="13.5" customHeight="1">
      <c r="A100" s="143"/>
      <c r="B100" s="16" t="s">
        <v>1</v>
      </c>
      <c r="C100" s="14">
        <v>2</v>
      </c>
      <c r="D100" s="56"/>
      <c r="E100" s="56"/>
      <c r="F100" s="56"/>
      <c r="G100" s="56"/>
      <c r="H100" s="56"/>
      <c r="I100" s="57"/>
      <c r="J100" s="58"/>
      <c r="K100" s="59"/>
      <c r="L100" s="60"/>
      <c r="M100" s="56"/>
      <c r="N100" s="56"/>
      <c r="O100" s="56"/>
      <c r="P100" s="56"/>
      <c r="Q100" s="56"/>
      <c r="R100" s="56"/>
      <c r="S100" s="56"/>
      <c r="T100" s="56"/>
      <c r="U100" s="46"/>
      <c r="V100" s="46"/>
      <c r="W100" s="46"/>
      <c r="X100" s="47"/>
    </row>
    <row r="101" spans="1:24" s="19" customFormat="1" ht="13.5" customHeight="1" thickBot="1">
      <c r="A101" s="144"/>
      <c r="B101" s="17" t="s">
        <v>2</v>
      </c>
      <c r="C101" s="1">
        <f>C99+C100</f>
        <v>4</v>
      </c>
      <c r="D101" s="66"/>
      <c r="E101" s="66"/>
      <c r="F101" s="66"/>
      <c r="G101" s="66"/>
      <c r="H101" s="66"/>
      <c r="I101" s="67"/>
      <c r="J101" s="68"/>
      <c r="K101" s="73"/>
      <c r="L101" s="69"/>
      <c r="M101" s="66"/>
      <c r="N101" s="66"/>
      <c r="O101" s="66"/>
      <c r="P101" s="66"/>
      <c r="Q101" s="66"/>
      <c r="R101" s="66"/>
      <c r="S101" s="66"/>
      <c r="T101" s="66"/>
      <c r="U101" s="64"/>
      <c r="V101" s="64"/>
      <c r="W101" s="64"/>
      <c r="X101" s="49"/>
    </row>
    <row r="102" spans="1:24" s="19" customFormat="1" ht="13.5" customHeight="1">
      <c r="A102" s="143" t="s">
        <v>82</v>
      </c>
      <c r="B102" s="15" t="s">
        <v>0</v>
      </c>
      <c r="C102" s="42">
        <v>2</v>
      </c>
      <c r="D102" s="50"/>
      <c r="E102" s="50"/>
      <c r="F102" s="50"/>
      <c r="G102" s="50"/>
      <c r="H102" s="50"/>
      <c r="I102" s="51"/>
      <c r="J102" s="52"/>
      <c r="K102" s="79"/>
      <c r="L102" s="54"/>
      <c r="M102" s="50"/>
      <c r="N102" s="50"/>
      <c r="O102" s="50"/>
      <c r="P102" s="50"/>
      <c r="Q102" s="50"/>
      <c r="R102" s="50"/>
      <c r="S102" s="50"/>
      <c r="T102" s="50"/>
      <c r="U102" s="55"/>
      <c r="V102" s="55"/>
      <c r="W102" s="55"/>
      <c r="X102" s="44"/>
    </row>
    <row r="103" spans="1:24" s="19" customFormat="1" ht="13.5" customHeight="1">
      <c r="A103" s="143"/>
      <c r="B103" s="16" t="s">
        <v>1</v>
      </c>
      <c r="C103" s="14">
        <v>0</v>
      </c>
      <c r="D103" s="56"/>
      <c r="E103" s="56"/>
      <c r="F103" s="56"/>
      <c r="G103" s="56"/>
      <c r="H103" s="56"/>
      <c r="I103" s="57"/>
      <c r="J103" s="58"/>
      <c r="K103" s="59"/>
      <c r="L103" s="60"/>
      <c r="M103" s="56"/>
      <c r="N103" s="56"/>
      <c r="O103" s="56"/>
      <c r="P103" s="56"/>
      <c r="Q103" s="56"/>
      <c r="R103" s="56"/>
      <c r="S103" s="56"/>
      <c r="T103" s="56"/>
      <c r="U103" s="46"/>
      <c r="V103" s="46"/>
      <c r="W103" s="46"/>
      <c r="X103" s="47"/>
    </row>
    <row r="104" spans="1:24" s="19" customFormat="1" ht="13.5" customHeight="1" thickBot="1">
      <c r="A104" s="144"/>
      <c r="B104" s="17" t="s">
        <v>2</v>
      </c>
      <c r="C104" s="1">
        <f>C102+C103</f>
        <v>2</v>
      </c>
      <c r="D104" s="66"/>
      <c r="E104" s="66"/>
      <c r="F104" s="66"/>
      <c r="G104" s="66"/>
      <c r="H104" s="66"/>
      <c r="I104" s="67"/>
      <c r="J104" s="68"/>
      <c r="K104" s="73"/>
      <c r="L104" s="69"/>
      <c r="M104" s="66"/>
      <c r="N104" s="66"/>
      <c r="O104" s="66"/>
      <c r="P104" s="66"/>
      <c r="Q104" s="66"/>
      <c r="R104" s="66"/>
      <c r="S104" s="66"/>
      <c r="T104" s="66"/>
      <c r="U104" s="70"/>
      <c r="V104" s="70"/>
      <c r="W104" s="70"/>
      <c r="X104" s="49"/>
    </row>
    <row r="105" spans="1:24" s="19" customFormat="1" ht="13.5" customHeight="1">
      <c r="A105" s="143" t="s">
        <v>83</v>
      </c>
      <c r="B105" s="15" t="s">
        <v>0</v>
      </c>
      <c r="C105" s="42">
        <v>17</v>
      </c>
      <c r="D105" s="50"/>
      <c r="E105" s="50"/>
      <c r="F105" s="50"/>
      <c r="G105" s="50"/>
      <c r="H105" s="50"/>
      <c r="I105" s="51"/>
      <c r="J105" s="52"/>
      <c r="K105" s="79"/>
      <c r="L105" s="54"/>
      <c r="M105" s="50"/>
      <c r="N105" s="50"/>
      <c r="O105" s="50"/>
      <c r="P105" s="50"/>
      <c r="Q105" s="50"/>
      <c r="R105" s="50"/>
      <c r="S105" s="50"/>
      <c r="T105" s="50"/>
      <c r="U105" s="55"/>
      <c r="V105" s="55"/>
      <c r="W105" s="55"/>
      <c r="X105" s="44"/>
    </row>
    <row r="106" spans="1:24" s="19" customFormat="1" ht="13.5" customHeight="1">
      <c r="A106" s="143"/>
      <c r="B106" s="16" t="s">
        <v>1</v>
      </c>
      <c r="C106" s="14">
        <v>19</v>
      </c>
      <c r="D106" s="56"/>
      <c r="E106" s="56"/>
      <c r="F106" s="56"/>
      <c r="G106" s="56"/>
      <c r="H106" s="56"/>
      <c r="I106" s="57"/>
      <c r="J106" s="58"/>
      <c r="K106" s="59"/>
      <c r="L106" s="60"/>
      <c r="M106" s="56"/>
      <c r="N106" s="56"/>
      <c r="O106" s="56"/>
      <c r="P106" s="56"/>
      <c r="Q106" s="56"/>
      <c r="R106" s="56"/>
      <c r="S106" s="56"/>
      <c r="T106" s="56"/>
      <c r="U106" s="46"/>
      <c r="V106" s="46"/>
      <c r="W106" s="46"/>
      <c r="X106" s="47"/>
    </row>
    <row r="107" spans="1:24" s="19" customFormat="1" ht="13.5" customHeight="1" thickBot="1">
      <c r="A107" s="144"/>
      <c r="B107" s="17" t="s">
        <v>2</v>
      </c>
      <c r="C107" s="1">
        <f>C105+C106</f>
        <v>36</v>
      </c>
      <c r="D107" s="66"/>
      <c r="E107" s="66"/>
      <c r="F107" s="66"/>
      <c r="G107" s="66"/>
      <c r="H107" s="66"/>
      <c r="I107" s="67"/>
      <c r="J107" s="68"/>
      <c r="K107" s="73"/>
      <c r="L107" s="69"/>
      <c r="M107" s="66"/>
      <c r="N107" s="66"/>
      <c r="O107" s="66"/>
      <c r="P107" s="66"/>
      <c r="Q107" s="66"/>
      <c r="R107" s="66"/>
      <c r="S107" s="66"/>
      <c r="T107" s="66"/>
      <c r="U107" s="64"/>
      <c r="V107" s="64"/>
      <c r="W107" s="64"/>
      <c r="X107" s="49"/>
    </row>
    <row r="108" spans="1:24" s="19" customFormat="1" ht="13.5" customHeight="1">
      <c r="A108" s="143" t="s">
        <v>84</v>
      </c>
      <c r="B108" s="15" t="s">
        <v>0</v>
      </c>
      <c r="C108" s="42">
        <v>1</v>
      </c>
      <c r="D108" s="50"/>
      <c r="E108" s="50"/>
      <c r="F108" s="50"/>
      <c r="G108" s="50"/>
      <c r="H108" s="50"/>
      <c r="I108" s="50"/>
      <c r="J108" s="50"/>
      <c r="K108" s="79"/>
      <c r="L108" s="54"/>
      <c r="M108" s="50"/>
      <c r="N108" s="50"/>
      <c r="O108" s="50"/>
      <c r="P108" s="50"/>
      <c r="Q108" s="50"/>
      <c r="R108" s="50"/>
      <c r="S108" s="50"/>
      <c r="T108" s="50"/>
      <c r="U108" s="55"/>
      <c r="V108" s="55"/>
      <c r="W108" s="55"/>
      <c r="X108" s="44"/>
    </row>
    <row r="109" spans="1:24" s="19" customFormat="1" ht="13.5" customHeight="1">
      <c r="A109" s="143"/>
      <c r="B109" s="16" t="s">
        <v>1</v>
      </c>
      <c r="C109" s="14">
        <v>3</v>
      </c>
      <c r="D109" s="56"/>
      <c r="E109" s="56"/>
      <c r="F109" s="56"/>
      <c r="G109" s="56"/>
      <c r="H109" s="56"/>
      <c r="I109" s="56"/>
      <c r="J109" s="56"/>
      <c r="K109" s="59"/>
      <c r="L109" s="60"/>
      <c r="M109" s="56"/>
      <c r="N109" s="56"/>
      <c r="O109" s="56"/>
      <c r="P109" s="56"/>
      <c r="Q109" s="56"/>
      <c r="R109" s="56"/>
      <c r="S109" s="56"/>
      <c r="T109" s="56"/>
      <c r="U109" s="46"/>
      <c r="V109" s="46"/>
      <c r="W109" s="46"/>
      <c r="X109" s="47"/>
    </row>
    <row r="110" spans="1:24" s="19" customFormat="1" ht="13.5" customHeight="1" thickBot="1">
      <c r="A110" s="144"/>
      <c r="B110" s="17" t="s">
        <v>2</v>
      </c>
      <c r="C110" s="1">
        <f>C108+C109</f>
        <v>4</v>
      </c>
      <c r="D110" s="66"/>
      <c r="E110" s="66"/>
      <c r="F110" s="66"/>
      <c r="G110" s="66"/>
      <c r="H110" s="66"/>
      <c r="I110" s="66"/>
      <c r="J110" s="66"/>
      <c r="K110" s="63"/>
      <c r="L110" s="69"/>
      <c r="M110" s="66"/>
      <c r="N110" s="66"/>
      <c r="O110" s="66"/>
      <c r="P110" s="66"/>
      <c r="Q110" s="66"/>
      <c r="R110" s="66"/>
      <c r="S110" s="66"/>
      <c r="T110" s="66"/>
      <c r="U110" s="70"/>
      <c r="V110" s="70"/>
      <c r="W110" s="70"/>
      <c r="X110" s="49"/>
    </row>
    <row r="111" spans="1:24" s="19" customFormat="1" ht="13.5" customHeight="1">
      <c r="A111" s="143" t="s">
        <v>85</v>
      </c>
      <c r="B111" s="15" t="s">
        <v>0</v>
      </c>
      <c r="C111" s="42">
        <v>3</v>
      </c>
      <c r="D111" s="50"/>
      <c r="E111" s="50"/>
      <c r="F111" s="50"/>
      <c r="G111" s="50"/>
      <c r="H111" s="50"/>
      <c r="I111" s="50"/>
      <c r="J111" s="50"/>
      <c r="K111" s="72"/>
      <c r="L111" s="54"/>
      <c r="M111" s="50"/>
      <c r="N111" s="50"/>
      <c r="O111" s="50"/>
      <c r="P111" s="50"/>
      <c r="Q111" s="50"/>
      <c r="R111" s="50"/>
      <c r="S111" s="50"/>
      <c r="T111" s="50"/>
      <c r="U111" s="55"/>
      <c r="V111" s="55"/>
      <c r="W111" s="55"/>
      <c r="X111" s="44"/>
    </row>
    <row r="112" spans="1:24" s="19" customFormat="1" ht="13.5" customHeight="1">
      <c r="A112" s="143"/>
      <c r="B112" s="16" t="s">
        <v>1</v>
      </c>
      <c r="C112" s="14">
        <v>11</v>
      </c>
      <c r="D112" s="56"/>
      <c r="E112" s="56"/>
      <c r="F112" s="56"/>
      <c r="G112" s="56"/>
      <c r="H112" s="56"/>
      <c r="I112" s="56"/>
      <c r="J112" s="56"/>
      <c r="K112" s="65"/>
      <c r="L112" s="60"/>
      <c r="M112" s="56"/>
      <c r="N112" s="56"/>
      <c r="O112" s="56"/>
      <c r="P112" s="56"/>
      <c r="Q112" s="56"/>
      <c r="R112" s="56"/>
      <c r="S112" s="56"/>
      <c r="T112" s="56"/>
      <c r="U112" s="46"/>
      <c r="V112" s="46"/>
      <c r="W112" s="46"/>
      <c r="X112" s="47"/>
    </row>
    <row r="113" spans="1:24" s="19" customFormat="1" ht="13.5" customHeight="1" thickBot="1">
      <c r="A113" s="144"/>
      <c r="B113" s="17" t="s">
        <v>2</v>
      </c>
      <c r="C113" s="1">
        <f>C111+C112</f>
        <v>14</v>
      </c>
      <c r="D113" s="66"/>
      <c r="E113" s="66"/>
      <c r="F113" s="66"/>
      <c r="G113" s="66"/>
      <c r="H113" s="66"/>
      <c r="I113" s="67"/>
      <c r="J113" s="68"/>
      <c r="K113" s="73"/>
      <c r="L113" s="69"/>
      <c r="M113" s="66"/>
      <c r="N113" s="66"/>
      <c r="O113" s="66"/>
      <c r="P113" s="66"/>
      <c r="Q113" s="66"/>
      <c r="R113" s="66"/>
      <c r="S113" s="66"/>
      <c r="T113" s="66"/>
      <c r="U113" s="64"/>
      <c r="V113" s="64"/>
      <c r="W113" s="64"/>
      <c r="X113" s="49"/>
    </row>
    <row r="114" spans="1:24" s="19" customFormat="1" ht="13.5" customHeight="1">
      <c r="A114" s="143" t="s">
        <v>86</v>
      </c>
      <c r="B114" s="15" t="s">
        <v>0</v>
      </c>
      <c r="C114" s="42">
        <v>11</v>
      </c>
      <c r="D114" s="50"/>
      <c r="E114" s="50"/>
      <c r="F114" s="50"/>
      <c r="G114" s="50"/>
      <c r="H114" s="50"/>
      <c r="I114" s="50"/>
      <c r="J114" s="50"/>
      <c r="K114" s="79"/>
      <c r="L114" s="54"/>
      <c r="M114" s="50"/>
      <c r="N114" s="50"/>
      <c r="O114" s="50"/>
      <c r="P114" s="50"/>
      <c r="Q114" s="50"/>
      <c r="R114" s="50"/>
      <c r="S114" s="50"/>
      <c r="T114" s="50"/>
      <c r="U114" s="55"/>
      <c r="V114" s="55"/>
      <c r="W114" s="55"/>
      <c r="X114" s="44"/>
    </row>
    <row r="115" spans="1:24" s="19" customFormat="1" ht="13.5" customHeight="1">
      <c r="A115" s="143"/>
      <c r="B115" s="16" t="s">
        <v>1</v>
      </c>
      <c r="C115" s="14">
        <v>13</v>
      </c>
      <c r="D115" s="56"/>
      <c r="E115" s="56"/>
      <c r="F115" s="56"/>
      <c r="G115" s="56"/>
      <c r="H115" s="56"/>
      <c r="I115" s="56"/>
      <c r="J115" s="56"/>
      <c r="K115" s="59"/>
      <c r="L115" s="60"/>
      <c r="M115" s="56"/>
      <c r="N115" s="56"/>
      <c r="O115" s="56"/>
      <c r="P115" s="56"/>
      <c r="Q115" s="56"/>
      <c r="R115" s="56"/>
      <c r="S115" s="56"/>
      <c r="T115" s="56"/>
      <c r="U115" s="46"/>
      <c r="V115" s="46"/>
      <c r="W115" s="46"/>
      <c r="X115" s="47"/>
    </row>
    <row r="116" spans="1:24" s="19" customFormat="1" ht="13.5" customHeight="1" thickBot="1">
      <c r="A116" s="144"/>
      <c r="B116" s="17" t="s">
        <v>2</v>
      </c>
      <c r="C116" s="1">
        <f>C114+C115</f>
        <v>24</v>
      </c>
      <c r="D116" s="66"/>
      <c r="E116" s="66"/>
      <c r="F116" s="66"/>
      <c r="G116" s="66"/>
      <c r="H116" s="66"/>
      <c r="I116" s="66"/>
      <c r="J116" s="66"/>
      <c r="K116" s="73"/>
      <c r="L116" s="69"/>
      <c r="M116" s="66"/>
      <c r="N116" s="66"/>
      <c r="O116" s="66"/>
      <c r="P116" s="66"/>
      <c r="Q116" s="66"/>
      <c r="R116" s="66"/>
      <c r="S116" s="66"/>
      <c r="T116" s="66"/>
      <c r="U116" s="70"/>
      <c r="V116" s="70"/>
      <c r="W116" s="70"/>
      <c r="X116" s="49"/>
    </row>
    <row r="117" spans="1:24" s="19" customFormat="1" ht="13.5" customHeight="1">
      <c r="A117" s="143" t="s">
        <v>87</v>
      </c>
      <c r="B117" s="15" t="s">
        <v>0</v>
      </c>
      <c r="C117" s="42">
        <v>20</v>
      </c>
      <c r="D117" s="50"/>
      <c r="E117" s="50"/>
      <c r="F117" s="50"/>
      <c r="G117" s="50"/>
      <c r="H117" s="50"/>
      <c r="I117" s="51"/>
      <c r="J117" s="52"/>
      <c r="K117" s="79"/>
      <c r="L117" s="54"/>
      <c r="M117" s="50"/>
      <c r="N117" s="50"/>
      <c r="O117" s="50"/>
      <c r="P117" s="50"/>
      <c r="Q117" s="50"/>
      <c r="R117" s="50"/>
      <c r="S117" s="50"/>
      <c r="T117" s="50"/>
      <c r="U117" s="55"/>
      <c r="V117" s="55"/>
      <c r="W117" s="55"/>
      <c r="X117" s="44"/>
    </row>
    <row r="118" spans="1:24" s="19" customFormat="1" ht="13.5" customHeight="1">
      <c r="A118" s="143"/>
      <c r="B118" s="16" t="s">
        <v>1</v>
      </c>
      <c r="C118" s="14">
        <v>24</v>
      </c>
      <c r="D118" s="56"/>
      <c r="E118" s="56"/>
      <c r="F118" s="56"/>
      <c r="G118" s="56"/>
      <c r="H118" s="56"/>
      <c r="I118" s="57"/>
      <c r="J118" s="58"/>
      <c r="K118" s="59"/>
      <c r="L118" s="60"/>
      <c r="M118" s="56"/>
      <c r="N118" s="56"/>
      <c r="O118" s="56"/>
      <c r="P118" s="56"/>
      <c r="Q118" s="56"/>
      <c r="R118" s="56"/>
      <c r="S118" s="56"/>
      <c r="T118" s="56"/>
      <c r="U118" s="46"/>
      <c r="V118" s="46"/>
      <c r="W118" s="46"/>
      <c r="X118" s="47"/>
    </row>
    <row r="119" spans="1:24" s="19" customFormat="1" ht="13.5" customHeight="1" thickBot="1">
      <c r="A119" s="144"/>
      <c r="B119" s="17" t="s">
        <v>2</v>
      </c>
      <c r="C119" s="1">
        <f>C117+C118</f>
        <v>44</v>
      </c>
      <c r="D119" s="66"/>
      <c r="E119" s="66"/>
      <c r="F119" s="66"/>
      <c r="G119" s="66"/>
      <c r="H119" s="66"/>
      <c r="I119" s="67"/>
      <c r="J119" s="68"/>
      <c r="K119" s="73"/>
      <c r="L119" s="69"/>
      <c r="M119" s="66"/>
      <c r="N119" s="66"/>
      <c r="O119" s="66"/>
      <c r="P119" s="66"/>
      <c r="Q119" s="66"/>
      <c r="R119" s="66"/>
      <c r="S119" s="66"/>
      <c r="T119" s="66"/>
      <c r="U119" s="64"/>
      <c r="V119" s="64"/>
      <c r="W119" s="64"/>
      <c r="X119" s="49"/>
    </row>
    <row r="120" spans="1:24" s="19" customFormat="1" ht="13.5" customHeight="1">
      <c r="A120" s="143" t="s">
        <v>61</v>
      </c>
      <c r="B120" s="15" t="s">
        <v>0</v>
      </c>
      <c r="C120" s="42">
        <f>SUM(D120:X120)</f>
        <v>38</v>
      </c>
      <c r="D120" s="50">
        <v>0</v>
      </c>
      <c r="E120" s="50">
        <v>1</v>
      </c>
      <c r="F120" s="50">
        <v>1</v>
      </c>
      <c r="G120" s="50">
        <v>4</v>
      </c>
      <c r="H120" s="50">
        <v>8</v>
      </c>
      <c r="I120" s="50">
        <v>5</v>
      </c>
      <c r="J120" s="50">
        <v>5</v>
      </c>
      <c r="K120" s="72">
        <v>1</v>
      </c>
      <c r="L120" s="54">
        <v>4</v>
      </c>
      <c r="M120" s="50">
        <v>3</v>
      </c>
      <c r="N120" s="50">
        <v>1</v>
      </c>
      <c r="O120" s="50">
        <v>2</v>
      </c>
      <c r="P120" s="50">
        <v>3</v>
      </c>
      <c r="Q120" s="50">
        <v>0</v>
      </c>
      <c r="R120" s="50">
        <v>0</v>
      </c>
      <c r="S120" s="50">
        <v>0</v>
      </c>
      <c r="T120" s="50">
        <v>0</v>
      </c>
      <c r="U120" s="55">
        <v>0</v>
      </c>
      <c r="V120" s="55">
        <v>0</v>
      </c>
      <c r="W120" s="55">
        <v>0</v>
      </c>
      <c r="X120" s="44">
        <v>0</v>
      </c>
    </row>
    <row r="121" spans="1:24" s="19" customFormat="1" ht="13.5" customHeight="1">
      <c r="A121" s="143"/>
      <c r="B121" s="16" t="s">
        <v>1</v>
      </c>
      <c r="C121" s="14">
        <f>SUM(D121:X121)</f>
        <v>29</v>
      </c>
      <c r="D121" s="56">
        <v>0</v>
      </c>
      <c r="E121" s="56">
        <v>1</v>
      </c>
      <c r="F121" s="56">
        <v>0</v>
      </c>
      <c r="G121" s="56">
        <v>2</v>
      </c>
      <c r="H121" s="56">
        <v>2</v>
      </c>
      <c r="I121" s="56">
        <v>0</v>
      </c>
      <c r="J121" s="56">
        <v>1</v>
      </c>
      <c r="K121" s="65">
        <v>3</v>
      </c>
      <c r="L121" s="60">
        <v>4</v>
      </c>
      <c r="M121" s="56">
        <v>7</v>
      </c>
      <c r="N121" s="56">
        <v>2</v>
      </c>
      <c r="O121" s="56">
        <v>3</v>
      </c>
      <c r="P121" s="56">
        <v>3</v>
      </c>
      <c r="Q121" s="56">
        <v>0</v>
      </c>
      <c r="R121" s="56">
        <v>0</v>
      </c>
      <c r="S121" s="56">
        <v>0</v>
      </c>
      <c r="T121" s="56">
        <v>1</v>
      </c>
      <c r="U121" s="46">
        <v>0</v>
      </c>
      <c r="V121" s="46">
        <v>0</v>
      </c>
      <c r="W121" s="46">
        <v>0</v>
      </c>
      <c r="X121" s="47">
        <v>0</v>
      </c>
    </row>
    <row r="122" spans="1:24" s="19" customFormat="1" ht="13.5" customHeight="1" thickBot="1">
      <c r="A122" s="144"/>
      <c r="B122" s="17" t="s">
        <v>2</v>
      </c>
      <c r="C122" s="1">
        <f>SUM(D122:X122)</f>
        <v>67</v>
      </c>
      <c r="D122" s="66">
        <f>D120+D121</f>
        <v>0</v>
      </c>
      <c r="E122" s="66">
        <f>E120+E121</f>
        <v>2</v>
      </c>
      <c r="F122" s="66">
        <f aca="true" t="shared" si="27" ref="F122:V122">F120+F121</f>
        <v>1</v>
      </c>
      <c r="G122" s="66">
        <f t="shared" si="27"/>
        <v>6</v>
      </c>
      <c r="H122" s="66">
        <f t="shared" si="27"/>
        <v>10</v>
      </c>
      <c r="I122" s="66">
        <f t="shared" si="27"/>
        <v>5</v>
      </c>
      <c r="J122" s="66">
        <f t="shared" si="27"/>
        <v>6</v>
      </c>
      <c r="K122" s="66">
        <f t="shared" si="27"/>
        <v>4</v>
      </c>
      <c r="L122" s="66">
        <f t="shared" si="27"/>
        <v>8</v>
      </c>
      <c r="M122" s="66">
        <f t="shared" si="27"/>
        <v>10</v>
      </c>
      <c r="N122" s="66">
        <f t="shared" si="27"/>
        <v>3</v>
      </c>
      <c r="O122" s="66">
        <f t="shared" si="27"/>
        <v>5</v>
      </c>
      <c r="P122" s="66">
        <f t="shared" si="27"/>
        <v>6</v>
      </c>
      <c r="Q122" s="66">
        <f t="shared" si="27"/>
        <v>0</v>
      </c>
      <c r="R122" s="66">
        <f t="shared" si="27"/>
        <v>0</v>
      </c>
      <c r="S122" s="66">
        <f t="shared" si="27"/>
        <v>0</v>
      </c>
      <c r="T122" s="66">
        <f t="shared" si="27"/>
        <v>1</v>
      </c>
      <c r="U122" s="66">
        <f t="shared" si="27"/>
        <v>0</v>
      </c>
      <c r="V122" s="66">
        <f t="shared" si="27"/>
        <v>0</v>
      </c>
      <c r="W122" s="70">
        <v>0</v>
      </c>
      <c r="X122" s="49">
        <v>0</v>
      </c>
    </row>
    <row r="123" spans="1:24" s="19" customFormat="1" ht="13.5" customHeight="1">
      <c r="A123" s="143" t="s">
        <v>88</v>
      </c>
      <c r="B123" s="15" t="s">
        <v>0</v>
      </c>
      <c r="C123" s="42">
        <v>2</v>
      </c>
      <c r="D123" s="50"/>
      <c r="E123" s="50"/>
      <c r="F123" s="50"/>
      <c r="G123" s="50"/>
      <c r="H123" s="50"/>
      <c r="I123" s="51"/>
      <c r="J123" s="52"/>
      <c r="K123" s="79"/>
      <c r="L123" s="54"/>
      <c r="M123" s="50"/>
      <c r="N123" s="50"/>
      <c r="O123" s="50"/>
      <c r="P123" s="50"/>
      <c r="Q123" s="50"/>
      <c r="R123" s="50"/>
      <c r="S123" s="50"/>
      <c r="T123" s="50"/>
      <c r="U123" s="55"/>
      <c r="V123" s="55"/>
      <c r="W123" s="55"/>
      <c r="X123" s="44"/>
    </row>
    <row r="124" spans="1:24" s="19" customFormat="1" ht="13.5" customHeight="1">
      <c r="A124" s="143"/>
      <c r="B124" s="16" t="s">
        <v>1</v>
      </c>
      <c r="C124" s="14">
        <v>15</v>
      </c>
      <c r="D124" s="56"/>
      <c r="E124" s="56"/>
      <c r="F124" s="56"/>
      <c r="G124" s="56"/>
      <c r="H124" s="56"/>
      <c r="I124" s="57"/>
      <c r="J124" s="58"/>
      <c r="K124" s="59"/>
      <c r="L124" s="60"/>
      <c r="M124" s="56"/>
      <c r="N124" s="56"/>
      <c r="O124" s="56"/>
      <c r="P124" s="56"/>
      <c r="Q124" s="56"/>
      <c r="R124" s="56"/>
      <c r="S124" s="56"/>
      <c r="T124" s="56"/>
      <c r="U124" s="46"/>
      <c r="V124" s="46"/>
      <c r="W124" s="46"/>
      <c r="X124" s="47"/>
    </row>
    <row r="125" spans="1:24" s="19" customFormat="1" ht="13.5" customHeight="1" thickBot="1">
      <c r="A125" s="144"/>
      <c r="B125" s="17" t="s">
        <v>2</v>
      </c>
      <c r="C125" s="1">
        <f>C123+C124</f>
        <v>17</v>
      </c>
      <c r="D125" s="66"/>
      <c r="E125" s="66"/>
      <c r="F125" s="66"/>
      <c r="G125" s="66"/>
      <c r="H125" s="66"/>
      <c r="I125" s="67"/>
      <c r="J125" s="68"/>
      <c r="K125" s="73"/>
      <c r="L125" s="69"/>
      <c r="M125" s="66"/>
      <c r="N125" s="66"/>
      <c r="O125" s="66"/>
      <c r="P125" s="66"/>
      <c r="Q125" s="66"/>
      <c r="R125" s="66"/>
      <c r="S125" s="66"/>
      <c r="T125" s="66"/>
      <c r="U125" s="64"/>
      <c r="V125" s="64"/>
      <c r="W125" s="64"/>
      <c r="X125" s="49"/>
    </row>
    <row r="126" spans="1:24" s="19" customFormat="1" ht="13.5" customHeight="1">
      <c r="A126" s="143" t="s">
        <v>98</v>
      </c>
      <c r="B126" s="15" t="s">
        <v>0</v>
      </c>
      <c r="C126" s="42">
        <v>12</v>
      </c>
      <c r="D126" s="50"/>
      <c r="E126" s="50"/>
      <c r="F126" s="50"/>
      <c r="G126" s="50"/>
      <c r="H126" s="50"/>
      <c r="I126" s="51"/>
      <c r="J126" s="52"/>
      <c r="K126" s="79"/>
      <c r="L126" s="54"/>
      <c r="M126" s="50"/>
      <c r="N126" s="50"/>
      <c r="O126" s="50"/>
      <c r="P126" s="50"/>
      <c r="Q126" s="50"/>
      <c r="R126" s="50"/>
      <c r="S126" s="50"/>
      <c r="T126" s="50"/>
      <c r="U126" s="55"/>
      <c r="V126" s="55"/>
      <c r="W126" s="55"/>
      <c r="X126" s="44"/>
    </row>
    <row r="127" spans="1:24" s="19" customFormat="1" ht="13.5" customHeight="1">
      <c r="A127" s="143"/>
      <c r="B127" s="16" t="s">
        <v>1</v>
      </c>
      <c r="C127" s="14">
        <v>25</v>
      </c>
      <c r="D127" s="56"/>
      <c r="E127" s="56"/>
      <c r="F127" s="56"/>
      <c r="G127" s="56"/>
      <c r="H127" s="56"/>
      <c r="I127" s="57"/>
      <c r="J127" s="58"/>
      <c r="K127" s="59"/>
      <c r="L127" s="60"/>
      <c r="M127" s="56"/>
      <c r="N127" s="56"/>
      <c r="O127" s="56"/>
      <c r="P127" s="56"/>
      <c r="Q127" s="56"/>
      <c r="R127" s="56"/>
      <c r="S127" s="56"/>
      <c r="T127" s="56"/>
      <c r="U127" s="46"/>
      <c r="V127" s="46"/>
      <c r="W127" s="46"/>
      <c r="X127" s="47"/>
    </row>
    <row r="128" spans="1:24" s="19" customFormat="1" ht="13.5" customHeight="1" thickBot="1">
      <c r="A128" s="144"/>
      <c r="B128" s="17" t="s">
        <v>2</v>
      </c>
      <c r="C128" s="1">
        <f>C126+C127</f>
        <v>37</v>
      </c>
      <c r="D128" s="66"/>
      <c r="E128" s="66"/>
      <c r="F128" s="66"/>
      <c r="G128" s="66"/>
      <c r="H128" s="66"/>
      <c r="I128" s="67"/>
      <c r="J128" s="68"/>
      <c r="K128" s="73"/>
      <c r="L128" s="69"/>
      <c r="M128" s="66"/>
      <c r="N128" s="66"/>
      <c r="O128" s="66"/>
      <c r="P128" s="66"/>
      <c r="Q128" s="66"/>
      <c r="R128" s="66"/>
      <c r="S128" s="66"/>
      <c r="T128" s="66"/>
      <c r="U128" s="70"/>
      <c r="V128" s="70"/>
      <c r="W128" s="70"/>
      <c r="X128" s="49"/>
    </row>
    <row r="129" spans="1:24" s="19" customFormat="1" ht="13.5" customHeight="1">
      <c r="A129" s="143" t="s">
        <v>89</v>
      </c>
      <c r="B129" s="15" t="s">
        <v>0</v>
      </c>
      <c r="C129" s="42">
        <v>1</v>
      </c>
      <c r="D129" s="50"/>
      <c r="E129" s="50"/>
      <c r="F129" s="50"/>
      <c r="G129" s="50"/>
      <c r="H129" s="50"/>
      <c r="I129" s="51"/>
      <c r="J129" s="52"/>
      <c r="K129" s="79"/>
      <c r="L129" s="54"/>
      <c r="M129" s="50"/>
      <c r="N129" s="50"/>
      <c r="O129" s="50"/>
      <c r="P129" s="50"/>
      <c r="Q129" s="50"/>
      <c r="R129" s="50"/>
      <c r="S129" s="50"/>
      <c r="T129" s="50"/>
      <c r="U129" s="55"/>
      <c r="V129" s="55"/>
      <c r="W129" s="55"/>
      <c r="X129" s="44"/>
    </row>
    <row r="130" spans="1:24" s="19" customFormat="1" ht="13.5" customHeight="1">
      <c r="A130" s="143"/>
      <c r="B130" s="16" t="s">
        <v>1</v>
      </c>
      <c r="C130" s="14">
        <v>4</v>
      </c>
      <c r="D130" s="56"/>
      <c r="E130" s="56"/>
      <c r="F130" s="56"/>
      <c r="G130" s="56"/>
      <c r="H130" s="56"/>
      <c r="I130" s="57"/>
      <c r="J130" s="58"/>
      <c r="K130" s="59"/>
      <c r="L130" s="60"/>
      <c r="M130" s="56"/>
      <c r="N130" s="56"/>
      <c r="O130" s="56"/>
      <c r="P130" s="56"/>
      <c r="Q130" s="56"/>
      <c r="R130" s="56"/>
      <c r="S130" s="56"/>
      <c r="T130" s="56"/>
      <c r="U130" s="46"/>
      <c r="V130" s="46"/>
      <c r="W130" s="46"/>
      <c r="X130" s="47"/>
    </row>
    <row r="131" spans="1:24" s="19" customFormat="1" ht="13.5" customHeight="1" thickBot="1">
      <c r="A131" s="144"/>
      <c r="B131" s="17" t="s">
        <v>2</v>
      </c>
      <c r="C131" s="1">
        <f>C129+C130</f>
        <v>5</v>
      </c>
      <c r="D131" s="66"/>
      <c r="E131" s="66"/>
      <c r="F131" s="66"/>
      <c r="G131" s="66"/>
      <c r="H131" s="66"/>
      <c r="I131" s="67"/>
      <c r="J131" s="68"/>
      <c r="K131" s="63"/>
      <c r="L131" s="69"/>
      <c r="M131" s="66"/>
      <c r="N131" s="66"/>
      <c r="O131" s="66"/>
      <c r="P131" s="66"/>
      <c r="Q131" s="66"/>
      <c r="R131" s="66"/>
      <c r="S131" s="66"/>
      <c r="T131" s="66"/>
      <c r="U131" s="64"/>
      <c r="V131" s="64"/>
      <c r="W131" s="64"/>
      <c r="X131" s="49"/>
    </row>
    <row r="132" ht="17.25">
      <c r="A132" s="21" t="s">
        <v>95</v>
      </c>
    </row>
    <row r="133" ht="17.25">
      <c r="A133" s="22"/>
    </row>
    <row r="134" ht="17.25">
      <c r="A134" s="22"/>
    </row>
    <row r="135" ht="17.25">
      <c r="A135" s="22"/>
    </row>
    <row r="136" ht="17.25">
      <c r="A136" s="22"/>
    </row>
    <row r="137" ht="17.25">
      <c r="A137" s="22"/>
    </row>
    <row r="138" ht="17.25">
      <c r="A138" s="22"/>
    </row>
    <row r="139" ht="17.25">
      <c r="A139" s="22"/>
    </row>
    <row r="140" ht="17.25">
      <c r="A140" s="22"/>
    </row>
    <row r="141" ht="17.25">
      <c r="A141" s="22"/>
    </row>
    <row r="142" ht="17.25">
      <c r="A142" s="22"/>
    </row>
    <row r="143" ht="17.25">
      <c r="A143" s="22"/>
    </row>
    <row r="144" ht="17.25">
      <c r="A144" s="22"/>
    </row>
    <row r="145" ht="17.25">
      <c r="A145" s="22"/>
    </row>
    <row r="146" ht="17.25">
      <c r="A146" s="22"/>
    </row>
    <row r="147" ht="17.25">
      <c r="A147" s="22"/>
    </row>
    <row r="148" ht="17.25">
      <c r="A148" s="22"/>
    </row>
    <row r="149" ht="17.25">
      <c r="A149" s="22"/>
    </row>
    <row r="150" ht="17.25">
      <c r="A150" s="22"/>
    </row>
    <row r="151" ht="17.25">
      <c r="A151" s="22"/>
    </row>
    <row r="152" ht="17.25">
      <c r="A152" s="22"/>
    </row>
    <row r="153" ht="17.25">
      <c r="A153" s="22"/>
    </row>
    <row r="154" ht="17.25">
      <c r="A154" s="22"/>
    </row>
    <row r="155" ht="17.25">
      <c r="A155" s="22"/>
    </row>
    <row r="156" ht="17.25">
      <c r="A156" s="22"/>
    </row>
    <row r="157" ht="17.25">
      <c r="A157" s="22"/>
    </row>
    <row r="158" ht="17.25">
      <c r="A158" s="22"/>
    </row>
    <row r="159" ht="17.25">
      <c r="A159" s="22"/>
    </row>
    <row r="160" ht="17.25">
      <c r="A160" s="22"/>
    </row>
    <row r="161" ht="17.25">
      <c r="A161" s="22"/>
    </row>
    <row r="162" ht="17.25">
      <c r="A162" s="22"/>
    </row>
    <row r="163" ht="17.25">
      <c r="A163" s="22"/>
    </row>
    <row r="164" ht="17.25">
      <c r="A164" s="22"/>
    </row>
    <row r="165" ht="17.25">
      <c r="A165" s="22"/>
    </row>
    <row r="166" ht="17.25">
      <c r="A166" s="22"/>
    </row>
    <row r="167" ht="17.25">
      <c r="A167" s="22"/>
    </row>
    <row r="168" ht="17.25">
      <c r="A168" s="22"/>
    </row>
    <row r="169" ht="17.25">
      <c r="A169" s="22"/>
    </row>
  </sheetData>
  <sheetProtection/>
  <mergeCells count="3">
    <mergeCell ref="W3:X3"/>
    <mergeCell ref="A3:V3"/>
    <mergeCell ref="A2:X2"/>
  </mergeCells>
  <printOptions/>
  <pageMargins left="0.6692913385826772" right="0.1968503937007874" top="0.6692913385826772" bottom="0.2755905511811024" header="0.35433070866141736" footer="0.15748031496062992"/>
  <pageSetup horizontalDpi="600" verticalDpi="600" orientation="landscape" pageOrder="overThenDown" paperSize="9" scale="73" r:id="rId1"/>
  <rowBreaks count="2" manualBreakCount="2">
    <brk id="47" max="23" man="1"/>
    <brk id="8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上原　立</dc:creator>
  <cp:keywords/>
  <dc:description/>
  <cp:lastModifiedBy>沖縄県</cp:lastModifiedBy>
  <cp:lastPrinted>2016-11-17T10:17:38Z</cp:lastPrinted>
  <dcterms:created xsi:type="dcterms:W3CDTF">1999-03-23T06:11:12Z</dcterms:created>
  <dcterms:modified xsi:type="dcterms:W3CDTF">2016-12-22T06:49:34Z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