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0" yWindow="65371" windowWidth="9855" windowHeight="8910" activeTab="0"/>
  </bookViews>
  <sheets>
    <sheet name="１ " sheetId="1" r:id="rId1"/>
  </sheets>
  <definedNames>
    <definedName name="\A" localSheetId="0">'１ '!#REF!</definedName>
    <definedName name="\A">#REF!</definedName>
    <definedName name="\B" localSheetId="0">'１ '!#REF!</definedName>
    <definedName name="\B">#REF!</definedName>
    <definedName name="Print_Area_MI" localSheetId="0">'１ '!$AR$48:$BM$123</definedName>
    <definedName name="_xlnm.Print_Titles" localSheetId="0">'１ '!$1:$5</definedName>
  </definedNames>
  <calcPr fullCalcOnLoad="1"/>
</workbook>
</file>

<file path=xl/sharedStrings.xml><?xml version="1.0" encoding="utf-8"?>
<sst xmlns="http://schemas.openxmlformats.org/spreadsheetml/2006/main" count="63" uniqueCount="62">
  <si>
    <t>男</t>
  </si>
  <si>
    <t>女</t>
  </si>
  <si>
    <t>計</t>
  </si>
  <si>
    <t>その他</t>
  </si>
  <si>
    <t>転出者数</t>
  </si>
  <si>
    <t>死亡者数</t>
  </si>
  <si>
    <t>県　　計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</si>
  <si>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</si>
  <si>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</si>
  <si>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</si>
  <si>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</si>
  <si>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</si>
  <si>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</si>
  <si>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</si>
  <si>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</si>
  <si>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</si>
  <si>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</si>
  <si>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</si>
  <si>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</si>
  <si>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</si>
  <si>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</si>
  <si>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</si>
  <si>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</si>
  <si>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</si>
  <si>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</si>
  <si>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</si>
  <si>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</si>
  <si>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</si>
  <si>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</si>
  <si>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</si>
  <si>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</si>
  <si>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</si>
  <si>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</si>
  <si>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</si>
  <si>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</si>
  <si>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</si>
  <si>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</si>
  <si>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</si>
  <si>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</si>
  <si>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</si>
  <si>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</si>
  <si>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</si>
  <si>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</si>
  <si>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</si>
  <si>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</si>
  <si>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</si>
  <si>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</si>
  <si>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</si>
  <si>
    <t>市町村名</t>
  </si>
  <si>
    <t>住民票記載数</t>
  </si>
  <si>
    <t>住民票削除数</t>
  </si>
  <si>
    <t>単位：人、世帯</t>
  </si>
  <si>
    <t>人　　　口</t>
  </si>
  <si>
    <t>世帯数</t>
  </si>
  <si>
    <t>計(A)</t>
  </si>
  <si>
    <t>計(B)</t>
  </si>
  <si>
    <t>人口増減数
(A)-(B)</t>
  </si>
  <si>
    <t>転入者数</t>
  </si>
  <si>
    <t>出生者数</t>
  </si>
  <si>
    <t>平成24年住民基本台帳人口・世帯数平成23年度人口動態</t>
  </si>
  <si>
    <t>平成24年3月末日</t>
  </si>
  <si>
    <t>平成23年度    （平成23年4月1日～平成24年3月31日)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</si>
</sst>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#"/>
    <numFmt numFmtId="179" formatCode="#,##0_);\(#,##0\)"/>
    <numFmt numFmtId="180" formatCode="#,##0_);[Red]\(#,##0\)"/>
    <numFmt numFmtId="181" formatCode="0_ "/>
    <numFmt numFmtId="182" formatCode="#,##0.0;[Red]#,##0.0"/>
    <numFmt numFmtId="183" formatCode="0_);\(0\)"/>
    <numFmt numFmtId="184" formatCode="00000"/>
    <numFmt numFmtId="185" formatCode="0_);[Red]\(0\)"/>
    <numFmt numFmtId="186" formatCode="&quot;\&quot;#,##0_);[Red]\(&quot;\&quot;#,##0\)"/>
    <numFmt numFmtId="187" formatCode="[&lt;=999]000;000\-00"/>
    <numFmt numFmtId="188" formatCode="0_ ;[Red]\-0\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8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明朝"/>
      <family val="1"/>
    </font>
    <font>
      <sz val="9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/>
      <bottom style="hair"/>
    </border>
    <border>
      <left style="thin">
        <color indexed="8"/>
      </left>
      <right>
        <color indexed="63"/>
      </right>
      <top style="hair"/>
      <bottom style="hair"/>
    </border>
    <border>
      <left style="medium">
        <color indexed="8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medium">
        <color indexed="8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 style="medium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medium">
        <color indexed="8"/>
      </left>
      <right>
        <color indexed="63"/>
      </right>
      <top style="hair"/>
      <bottom>
        <color indexed="63"/>
      </bottom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/>
      <bottom style="medium">
        <color indexed="8"/>
      </bottom>
    </border>
    <border>
      <left style="thin">
        <color indexed="8"/>
      </left>
      <right>
        <color indexed="63"/>
      </right>
      <top style="hair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8" fillId="7" borderId="4" applyNumberFormat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  <xf numFmtId="0" fontId="19" fillId="4" borderId="0" applyNumberFormat="0" applyBorder="0" applyAlignment="0" applyProtection="0"/>
  </cellStyleXfs>
  <cellXfs count="83">
    <xf numFmtId="1" fontId="0" fillId="0" borderId="0" xfId="0" applyAlignment="1">
      <alignment/>
    </xf>
    <xf numFmtId="1" fontId="20" fillId="0" borderId="10" xfId="0" applyFont="1" applyBorder="1" applyAlignment="1">
      <alignment horizontal="center"/>
    </xf>
    <xf numFmtId="1" fontId="1" fillId="0" borderId="11" xfId="0" applyFont="1" applyBorder="1" applyAlignment="1" applyProtection="1">
      <alignment horizontal="center"/>
      <protection locked="0"/>
    </xf>
    <xf numFmtId="1" fontId="20" fillId="0" borderId="12" xfId="0" applyFont="1" applyBorder="1" applyAlignment="1">
      <alignment horizontal="center"/>
    </xf>
    <xf numFmtId="37" fontId="20" fillId="0" borderId="13" xfId="0" applyNumberFormat="1" applyFont="1" applyBorder="1" applyAlignment="1" applyProtection="1">
      <alignment/>
      <protection locked="0"/>
    </xf>
    <xf numFmtId="37" fontId="20" fillId="0" borderId="14" xfId="0" applyNumberFormat="1" applyFont="1" applyBorder="1" applyAlignment="1" applyProtection="1">
      <alignment/>
      <protection locked="0"/>
    </xf>
    <xf numFmtId="37" fontId="20" fillId="0" borderId="15" xfId="0" applyNumberFormat="1" applyFont="1" applyBorder="1" applyAlignment="1" applyProtection="1">
      <alignment/>
      <protection locked="0"/>
    </xf>
    <xf numFmtId="1" fontId="1" fillId="0" borderId="16" xfId="0" applyFont="1" applyBorder="1" applyAlignment="1">
      <alignment horizontal="center"/>
    </xf>
    <xf numFmtId="1" fontId="1" fillId="0" borderId="17" xfId="0" applyFont="1" applyBorder="1" applyAlignment="1">
      <alignment horizontal="center"/>
    </xf>
    <xf numFmtId="37" fontId="1" fillId="0" borderId="18" xfId="0" applyNumberFormat="1" applyFont="1" applyBorder="1" applyAlignment="1" applyProtection="1">
      <alignment/>
      <protection/>
    </xf>
    <xf numFmtId="1" fontId="1" fillId="0" borderId="19" xfId="0" applyFont="1" applyBorder="1" applyAlignment="1">
      <alignment horizontal="center"/>
    </xf>
    <xf numFmtId="1" fontId="1" fillId="0" borderId="20" xfId="0" applyFont="1" applyBorder="1" applyAlignment="1">
      <alignment horizontal="center"/>
    </xf>
    <xf numFmtId="1" fontId="1" fillId="0" borderId="21" xfId="0" applyFont="1" applyBorder="1" applyAlignment="1">
      <alignment/>
    </xf>
    <xf numFmtId="37" fontId="1" fillId="0" borderId="18" xfId="0" applyNumberFormat="1" applyFont="1" applyFill="1" applyBorder="1" applyAlignment="1" applyProtection="1">
      <alignment/>
      <protection/>
    </xf>
    <xf numFmtId="37" fontId="1" fillId="0" borderId="22" xfId="0" applyNumberFormat="1" applyFont="1" applyFill="1" applyBorder="1" applyAlignment="1" applyProtection="1">
      <alignment/>
      <protection/>
    </xf>
    <xf numFmtId="1" fontId="1" fillId="0" borderId="0" xfId="0" applyFont="1" applyAlignment="1">
      <alignment/>
    </xf>
    <xf numFmtId="37" fontId="1" fillId="0" borderId="0" xfId="0" applyNumberFormat="1" applyFont="1" applyAlignment="1" applyProtection="1">
      <alignment/>
      <protection/>
    </xf>
    <xf numFmtId="1" fontId="1" fillId="0" borderId="0" xfId="0" applyFont="1" applyAlignment="1" applyProtection="1">
      <alignment/>
      <protection locked="0"/>
    </xf>
    <xf numFmtId="37" fontId="20" fillId="0" borderId="23" xfId="0" applyNumberFormat="1" applyFont="1" applyBorder="1" applyAlignment="1" applyProtection="1">
      <alignment/>
      <protection/>
    </xf>
    <xf numFmtId="37" fontId="20" fillId="0" borderId="24" xfId="0" applyNumberFormat="1" applyFont="1" applyBorder="1" applyAlignment="1" applyProtection="1">
      <alignment/>
      <protection/>
    </xf>
    <xf numFmtId="37" fontId="20" fillId="0" borderId="25" xfId="0" applyNumberFormat="1" applyFont="1" applyBorder="1" applyAlignment="1" applyProtection="1">
      <alignment/>
      <protection/>
    </xf>
    <xf numFmtId="37" fontId="1" fillId="0" borderId="26" xfId="0" applyNumberFormat="1" applyFont="1" applyBorder="1" applyAlignment="1" applyProtection="1">
      <alignment/>
      <protection/>
    </xf>
    <xf numFmtId="37" fontId="1" fillId="0" borderId="0" xfId="0" applyNumberFormat="1" applyFont="1" applyAlignment="1" applyProtection="1">
      <alignment/>
      <protection locked="0"/>
    </xf>
    <xf numFmtId="37" fontId="1" fillId="0" borderId="27" xfId="0" applyNumberFormat="1" applyFont="1" applyBorder="1" applyAlignment="1" applyProtection="1">
      <alignment/>
      <protection/>
    </xf>
    <xf numFmtId="37" fontId="1" fillId="0" borderId="28" xfId="0" applyNumberFormat="1" applyFont="1" applyBorder="1" applyAlignment="1" applyProtection="1">
      <alignment/>
      <protection/>
    </xf>
    <xf numFmtId="37" fontId="1" fillId="0" borderId="27" xfId="0" applyNumberFormat="1" applyFont="1" applyFill="1" applyBorder="1" applyAlignment="1" applyProtection="1">
      <alignment/>
      <protection/>
    </xf>
    <xf numFmtId="37" fontId="1" fillId="0" borderId="28" xfId="0" applyNumberFormat="1" applyFont="1" applyFill="1" applyBorder="1" applyAlignment="1" applyProtection="1">
      <alignment/>
      <protection/>
    </xf>
    <xf numFmtId="37" fontId="1" fillId="0" borderId="29" xfId="0" applyNumberFormat="1" applyFont="1" applyBorder="1" applyAlignment="1" applyProtection="1">
      <alignment/>
      <protection/>
    </xf>
    <xf numFmtId="37" fontId="1" fillId="0" borderId="30" xfId="0" applyNumberFormat="1" applyFont="1" applyBorder="1" applyAlignment="1" applyProtection="1">
      <alignment/>
      <protection/>
    </xf>
    <xf numFmtId="37" fontId="1" fillId="0" borderId="31" xfId="0" applyNumberFormat="1" applyFont="1" applyFill="1" applyBorder="1" applyAlignment="1" applyProtection="1">
      <alignment/>
      <protection/>
    </xf>
    <xf numFmtId="37" fontId="1" fillId="0" borderId="31" xfId="0" applyNumberFormat="1" applyFont="1" applyBorder="1" applyAlignment="1" applyProtection="1">
      <alignment/>
      <protection/>
    </xf>
    <xf numFmtId="37" fontId="1" fillId="0" borderId="32" xfId="0" applyNumberFormat="1" applyFont="1" applyBorder="1" applyAlignment="1" applyProtection="1">
      <alignment/>
      <protection/>
    </xf>
    <xf numFmtId="37" fontId="1" fillId="0" borderId="33" xfId="0" applyNumberFormat="1" applyFont="1" applyBorder="1" applyAlignment="1" applyProtection="1">
      <alignment/>
      <protection/>
    </xf>
    <xf numFmtId="37" fontId="1" fillId="0" borderId="34" xfId="0" applyNumberFormat="1" applyFont="1" applyBorder="1" applyAlignment="1" applyProtection="1">
      <alignment/>
      <protection/>
    </xf>
    <xf numFmtId="1" fontId="24" fillId="0" borderId="35" xfId="0" applyFont="1" applyBorder="1" applyAlignment="1">
      <alignment horizontal="center"/>
    </xf>
    <xf numFmtId="1" fontId="24" fillId="0" borderId="33" xfId="0" applyFont="1" applyBorder="1" applyAlignment="1">
      <alignment horizontal="center"/>
    </xf>
    <xf numFmtId="1" fontId="24" fillId="0" borderId="36" xfId="0" applyFont="1" applyBorder="1" applyAlignment="1">
      <alignment horizontal="center"/>
    </xf>
    <xf numFmtId="1" fontId="24" fillId="0" borderId="37" xfId="0" applyFont="1" applyBorder="1" applyAlignment="1">
      <alignment horizontal="center"/>
    </xf>
    <xf numFmtId="37" fontId="26" fillId="0" borderId="38" xfId="0" applyNumberFormat="1" applyFont="1" applyBorder="1" applyAlignment="1" applyProtection="1">
      <alignment/>
      <protection locked="0"/>
    </xf>
    <xf numFmtId="37" fontId="26" fillId="0" borderId="31" xfId="0" applyNumberFormat="1" applyFont="1" applyBorder="1" applyAlignment="1" applyProtection="1">
      <alignment/>
      <protection locked="0"/>
    </xf>
    <xf numFmtId="37" fontId="26" fillId="0" borderId="19" xfId="0" applyNumberFormat="1" applyFont="1" applyBorder="1" applyAlignment="1" applyProtection="1">
      <alignment/>
      <protection locked="0"/>
    </xf>
    <xf numFmtId="37" fontId="26" fillId="0" borderId="18" xfId="0" applyNumberFormat="1" applyFont="1" applyBorder="1" applyAlignment="1" applyProtection="1">
      <alignment/>
      <protection locked="0"/>
    </xf>
    <xf numFmtId="37" fontId="26" fillId="0" borderId="39" xfId="0" applyNumberFormat="1" applyFont="1" applyFill="1" applyBorder="1" applyAlignment="1" applyProtection="1">
      <alignment/>
      <protection locked="0"/>
    </xf>
    <xf numFmtId="37" fontId="26" fillId="0" borderId="34" xfId="0" applyNumberFormat="1" applyFont="1" applyFill="1" applyBorder="1" applyAlignment="1" applyProtection="1">
      <alignment/>
      <protection locked="0"/>
    </xf>
    <xf numFmtId="37" fontId="26" fillId="0" borderId="40" xfId="0" applyNumberFormat="1" applyFont="1" applyBorder="1" applyAlignment="1" applyProtection="1">
      <alignment/>
      <protection locked="0"/>
    </xf>
    <xf numFmtId="37" fontId="26" fillId="0" borderId="41" xfId="0" applyNumberFormat="1" applyFont="1" applyBorder="1" applyAlignment="1" applyProtection="1">
      <alignment/>
      <protection locked="0"/>
    </xf>
    <xf numFmtId="37" fontId="26" fillId="0" borderId="42" xfId="0" applyNumberFormat="1" applyFont="1" applyFill="1" applyBorder="1" applyAlignment="1" applyProtection="1">
      <alignment/>
      <protection locked="0"/>
    </xf>
    <xf numFmtId="37" fontId="26" fillId="0" borderId="43" xfId="0" applyNumberFormat="1" applyFont="1" applyFill="1" applyBorder="1" applyAlignment="1" applyProtection="1">
      <alignment/>
      <protection locked="0"/>
    </xf>
    <xf numFmtId="37" fontId="26" fillId="0" borderId="19" xfId="0" applyNumberFormat="1" applyFont="1" applyFill="1" applyBorder="1" applyAlignment="1" applyProtection="1">
      <alignment/>
      <protection locked="0"/>
    </xf>
    <xf numFmtId="37" fontId="26" fillId="0" borderId="18" xfId="0" applyNumberFormat="1" applyFont="1" applyFill="1" applyBorder="1" applyAlignment="1" applyProtection="1">
      <alignment/>
      <protection locked="0"/>
    </xf>
    <xf numFmtId="37" fontId="26" fillId="0" borderId="44" xfId="0" applyNumberFormat="1" applyFont="1" applyBorder="1" applyAlignment="1" applyProtection="1">
      <alignment/>
      <protection locked="0"/>
    </xf>
    <xf numFmtId="37" fontId="26" fillId="0" borderId="45" xfId="0" applyNumberFormat="1" applyFont="1" applyBorder="1" applyAlignment="1" applyProtection="1">
      <alignment/>
      <protection locked="0"/>
    </xf>
    <xf numFmtId="37" fontId="27" fillId="0" borderId="46" xfId="0" applyNumberFormat="1" applyFont="1" applyBorder="1" applyAlignment="1" applyProtection="1">
      <alignment/>
      <protection/>
    </xf>
    <xf numFmtId="37" fontId="27" fillId="0" borderId="47" xfId="0" applyNumberFormat="1" applyFont="1" applyBorder="1" applyAlignment="1" applyProtection="1">
      <alignment/>
      <protection/>
    </xf>
    <xf numFmtId="37" fontId="27" fillId="0" borderId="48" xfId="0" applyNumberFormat="1" applyFont="1" applyFill="1" applyBorder="1" applyAlignment="1" applyProtection="1">
      <alignment/>
      <protection/>
    </xf>
    <xf numFmtId="37" fontId="27" fillId="0" borderId="49" xfId="0" applyNumberFormat="1" applyFont="1" applyFill="1" applyBorder="1" applyAlignment="1" applyProtection="1">
      <alignment/>
      <protection/>
    </xf>
    <xf numFmtId="37" fontId="26" fillId="0" borderId="50" xfId="0" applyNumberFormat="1" applyFont="1" applyBorder="1" applyAlignment="1" applyProtection="1">
      <alignment/>
      <protection locked="0"/>
    </xf>
    <xf numFmtId="37" fontId="26" fillId="0" borderId="51" xfId="0" applyNumberFormat="1" applyFont="1" applyBorder="1" applyAlignment="1" applyProtection="1">
      <alignment/>
      <protection locked="0"/>
    </xf>
    <xf numFmtId="37" fontId="26" fillId="0" borderId="52" xfId="0" applyNumberFormat="1" applyFont="1" applyBorder="1" applyAlignment="1" applyProtection="1">
      <alignment/>
      <protection locked="0"/>
    </xf>
    <xf numFmtId="37" fontId="26" fillId="0" borderId="53" xfId="0" applyNumberFormat="1" applyFont="1" applyBorder="1" applyAlignment="1" applyProtection="1">
      <alignment/>
      <protection locked="0"/>
    </xf>
    <xf numFmtId="37" fontId="27" fillId="0" borderId="54" xfId="0" applyNumberFormat="1" applyFont="1" applyFill="1" applyBorder="1" applyAlignment="1" applyProtection="1">
      <alignment/>
      <protection/>
    </xf>
    <xf numFmtId="37" fontId="27" fillId="0" borderId="27" xfId="0" applyNumberFormat="1" applyFont="1" applyFill="1" applyBorder="1" applyAlignment="1" applyProtection="1">
      <alignment/>
      <protection/>
    </xf>
    <xf numFmtId="37" fontId="26" fillId="0" borderId="55" xfId="0" applyNumberFormat="1" applyFont="1" applyBorder="1" applyAlignment="1" applyProtection="1">
      <alignment/>
      <protection locked="0"/>
    </xf>
    <xf numFmtId="37" fontId="26" fillId="0" borderId="56" xfId="0" applyNumberFormat="1" applyFont="1" applyBorder="1" applyAlignment="1" applyProtection="1">
      <alignment/>
      <protection locked="0"/>
    </xf>
    <xf numFmtId="37" fontId="27" fillId="0" borderId="51" xfId="0" applyNumberFormat="1" applyFont="1" applyBorder="1" applyAlignment="1" applyProtection="1">
      <alignment/>
      <protection locked="0"/>
    </xf>
    <xf numFmtId="37" fontId="27" fillId="0" borderId="57" xfId="0" applyNumberFormat="1" applyFont="1" applyBorder="1" applyAlignment="1" applyProtection="1">
      <alignment/>
      <protection/>
    </xf>
    <xf numFmtId="37" fontId="26" fillId="0" borderId="20" xfId="0" applyNumberFormat="1" applyFont="1" applyBorder="1" applyAlignment="1" applyProtection="1">
      <alignment/>
      <protection locked="0"/>
    </xf>
    <xf numFmtId="37" fontId="26" fillId="0" borderId="22" xfId="0" applyNumberFormat="1" applyFont="1" applyBorder="1" applyAlignment="1" applyProtection="1">
      <alignment/>
      <protection locked="0"/>
    </xf>
    <xf numFmtId="37" fontId="26" fillId="0" borderId="58" xfId="0" applyNumberFormat="1" applyFont="1" applyBorder="1" applyAlignment="1" applyProtection="1">
      <alignment/>
      <protection locked="0"/>
    </xf>
    <xf numFmtId="37" fontId="26" fillId="0" borderId="59" xfId="0" applyNumberFormat="1" applyFont="1" applyBorder="1" applyAlignment="1" applyProtection="1">
      <alignment/>
      <protection locked="0"/>
    </xf>
    <xf numFmtId="1" fontId="21" fillId="0" borderId="0" xfId="0" applyFont="1" applyBorder="1" applyAlignment="1">
      <alignment horizontal="center"/>
    </xf>
    <xf numFmtId="1" fontId="1" fillId="0" borderId="60" xfId="0" applyFont="1" applyBorder="1" applyAlignment="1">
      <alignment horizontal="center"/>
    </xf>
    <xf numFmtId="1" fontId="1" fillId="0" borderId="61" xfId="0" applyFont="1" applyBorder="1" applyAlignment="1">
      <alignment horizontal="center"/>
    </xf>
    <xf numFmtId="1" fontId="1" fillId="0" borderId="62" xfId="0" applyFont="1" applyBorder="1" applyAlignment="1">
      <alignment horizontal="center"/>
    </xf>
    <xf numFmtId="1" fontId="24" fillId="0" borderId="63" xfId="0" applyFont="1" applyBorder="1" applyAlignment="1">
      <alignment horizontal="center"/>
    </xf>
    <xf numFmtId="1" fontId="24" fillId="0" borderId="64" xfId="0" applyFont="1" applyBorder="1" applyAlignment="1">
      <alignment horizontal="center"/>
    </xf>
    <xf numFmtId="1" fontId="24" fillId="0" borderId="65" xfId="0" applyFont="1" applyBorder="1" applyAlignment="1">
      <alignment horizontal="center"/>
    </xf>
    <xf numFmtId="1" fontId="24" fillId="0" borderId="66" xfId="0" applyFont="1" applyBorder="1" applyAlignment="1">
      <alignment horizontal="center"/>
    </xf>
    <xf numFmtId="1" fontId="24" fillId="0" borderId="67" xfId="0" applyFont="1" applyBorder="1" applyAlignment="1">
      <alignment horizontal="center"/>
    </xf>
    <xf numFmtId="1" fontId="24" fillId="0" borderId="68" xfId="0" applyFont="1" applyBorder="1" applyAlignment="1">
      <alignment horizontal="center"/>
    </xf>
    <xf numFmtId="1" fontId="25" fillId="0" borderId="63" xfId="0" applyFont="1" applyBorder="1" applyAlignment="1">
      <alignment horizontal="center" wrapText="1"/>
    </xf>
    <xf numFmtId="1" fontId="25" fillId="0" borderId="64" xfId="0" applyFont="1" applyBorder="1" applyAlignment="1">
      <alignment horizontal="center"/>
    </xf>
    <xf numFmtId="1" fontId="1" fillId="0" borderId="35" xfId="0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0</xdr:row>
      <xdr:rowOff>581025</xdr:rowOff>
    </xdr:from>
    <xdr:to>
      <xdr:col>2</xdr:col>
      <xdr:colOff>695325</xdr:colOff>
      <xdr:row>1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019300" y="581025"/>
          <a:ext cx="238125" cy="3619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/>
            <a:t>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BZ141"/>
  <sheetViews>
    <sheetView showGridLines="0" tabSelected="1" defaultGridColor="0" colorId="22" workbookViewId="0" topLeftCell="A1">
      <selection activeCell="G9" sqref="G9"/>
    </sheetView>
  </sheetViews>
  <sheetFormatPr defaultColWidth="10.66015625" defaultRowHeight="18"/>
  <cols>
    <col min="1" max="1" width="7" style="15" customWidth="1"/>
    <col min="2" max="3" width="6.66015625" style="15" customWidth="1"/>
    <col min="4" max="4" width="7.91015625" style="15" customWidth="1"/>
    <col min="5" max="5" width="6.66015625" style="15" customWidth="1"/>
    <col min="6" max="8" width="5.91015625" style="15" customWidth="1"/>
    <col min="9" max="9" width="6.66015625" style="15" customWidth="1"/>
    <col min="10" max="12" width="6" style="15" customWidth="1"/>
    <col min="13" max="13" width="6.66015625" style="15" customWidth="1"/>
    <col min="14" max="14" width="7.16015625" style="15" customWidth="1"/>
    <col min="15" max="16" width="10.66015625" style="15" customWidth="1"/>
    <col min="17" max="25" width="2.66015625" style="15" customWidth="1"/>
    <col min="26" max="27" width="3.66015625" style="15" customWidth="1"/>
    <col min="28" max="29" width="9.66015625" style="15" customWidth="1"/>
    <col min="30" max="30" width="7.66015625" style="15" customWidth="1"/>
    <col min="31" max="33" width="9.66015625" style="15" customWidth="1"/>
    <col min="34" max="34" width="8.66015625" style="15" customWidth="1"/>
    <col min="35" max="35" width="9.66015625" style="15" customWidth="1"/>
    <col min="36" max="39" width="10.66015625" style="15" customWidth="1"/>
    <col min="40" max="42" width="18.66015625" style="15" customWidth="1"/>
    <col min="43" max="44" width="10.66015625" style="15" customWidth="1"/>
    <col min="45" max="54" width="2.66015625" style="15" customWidth="1"/>
    <col min="55" max="56" width="3.66015625" style="15" customWidth="1"/>
    <col min="57" max="57" width="10.66015625" style="15" customWidth="1"/>
    <col min="58" max="65" width="9.66015625" style="15" customWidth="1"/>
    <col min="66" max="16384" width="10.66015625" style="15" customWidth="1"/>
  </cols>
  <sheetData>
    <row r="1" spans="1:14" ht="62.25" customHeight="1">
      <c r="A1" s="70" t="s">
        <v>59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</row>
    <row r="2" spans="12:14" ht="35.25" customHeight="1" thickBot="1">
      <c r="L2" s="82" t="s">
        <v>51</v>
      </c>
      <c r="M2" s="82"/>
      <c r="N2" s="82"/>
    </row>
    <row r="3" spans="1:14" ht="18" customHeight="1">
      <c r="A3" s="1"/>
      <c r="B3" s="71" t="s">
        <v>60</v>
      </c>
      <c r="C3" s="71"/>
      <c r="D3" s="71"/>
      <c r="E3" s="72"/>
      <c r="F3" s="73" t="s">
        <v>61</v>
      </c>
      <c r="G3" s="71"/>
      <c r="H3" s="71"/>
      <c r="I3" s="71"/>
      <c r="J3" s="71"/>
      <c r="K3" s="71"/>
      <c r="L3" s="71"/>
      <c r="M3" s="71"/>
      <c r="N3" s="72"/>
    </row>
    <row r="4" spans="1:65" ht="18" customHeight="1">
      <c r="A4" s="2" t="s">
        <v>48</v>
      </c>
      <c r="B4" s="76" t="s">
        <v>52</v>
      </c>
      <c r="C4" s="77"/>
      <c r="D4" s="79"/>
      <c r="E4" s="74" t="s">
        <v>53</v>
      </c>
      <c r="F4" s="76" t="s">
        <v>49</v>
      </c>
      <c r="G4" s="77"/>
      <c r="H4" s="77"/>
      <c r="I4" s="78"/>
      <c r="J4" s="76" t="s">
        <v>50</v>
      </c>
      <c r="K4" s="77"/>
      <c r="L4" s="77"/>
      <c r="M4" s="79"/>
      <c r="N4" s="80" t="s">
        <v>56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BE4" s="17"/>
      <c r="BF4" s="17"/>
      <c r="BG4" s="17"/>
      <c r="BH4" s="17"/>
      <c r="BI4" s="17"/>
      <c r="BJ4" s="17"/>
      <c r="BK4" s="17"/>
      <c r="BL4" s="17"/>
      <c r="BM4" s="17"/>
    </row>
    <row r="5" spans="1:65" ht="18" customHeight="1" thickBot="1">
      <c r="A5" s="12"/>
      <c r="B5" s="34" t="s">
        <v>0</v>
      </c>
      <c r="C5" s="35" t="s">
        <v>1</v>
      </c>
      <c r="D5" s="35" t="s">
        <v>2</v>
      </c>
      <c r="E5" s="75"/>
      <c r="F5" s="36" t="s">
        <v>57</v>
      </c>
      <c r="G5" s="35" t="s">
        <v>58</v>
      </c>
      <c r="H5" s="35" t="s">
        <v>3</v>
      </c>
      <c r="I5" s="35" t="s">
        <v>54</v>
      </c>
      <c r="J5" s="36" t="s">
        <v>4</v>
      </c>
      <c r="K5" s="35" t="s">
        <v>5</v>
      </c>
      <c r="L5" s="35" t="s">
        <v>3</v>
      </c>
      <c r="M5" s="37" t="s">
        <v>55</v>
      </c>
      <c r="N5" s="81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BE5" s="17"/>
      <c r="BF5" s="17"/>
      <c r="BG5" s="17"/>
      <c r="BH5" s="17"/>
      <c r="BI5" s="17"/>
      <c r="BJ5" s="17"/>
      <c r="BK5" s="17"/>
      <c r="BL5" s="17"/>
      <c r="BM5" s="17"/>
    </row>
    <row r="6" spans="1:14" ht="21" customHeight="1">
      <c r="A6" s="3" t="s">
        <v>6</v>
      </c>
      <c r="B6" s="4">
        <f aca="true" t="shared" si="0" ref="B6:N6">SUM(B7:B47)</f>
        <v>700593</v>
      </c>
      <c r="C6" s="5">
        <f t="shared" si="0"/>
        <v>722345</v>
      </c>
      <c r="D6" s="5">
        <f t="shared" si="0"/>
        <v>1422938</v>
      </c>
      <c r="E6" s="6">
        <f t="shared" si="0"/>
        <v>578976</v>
      </c>
      <c r="F6" s="18">
        <f t="shared" si="0"/>
        <v>74005</v>
      </c>
      <c r="G6" s="19">
        <f t="shared" si="0"/>
        <v>17010</v>
      </c>
      <c r="H6" s="19">
        <f t="shared" si="0"/>
        <v>1304</v>
      </c>
      <c r="I6" s="20">
        <f t="shared" si="0"/>
        <v>92319</v>
      </c>
      <c r="J6" s="18">
        <f t="shared" si="0"/>
        <v>71422</v>
      </c>
      <c r="K6" s="19">
        <f t="shared" si="0"/>
        <v>10479</v>
      </c>
      <c r="L6" s="19">
        <f t="shared" si="0"/>
        <v>1063</v>
      </c>
      <c r="M6" s="19">
        <f t="shared" si="0"/>
        <v>82964</v>
      </c>
      <c r="N6" s="20">
        <f t="shared" si="0"/>
        <v>9355</v>
      </c>
    </row>
    <row r="7" spans="1:65" ht="21" customHeight="1">
      <c r="A7" s="7" t="s">
        <v>7</v>
      </c>
      <c r="B7" s="38">
        <v>153362</v>
      </c>
      <c r="C7" s="39">
        <v>164607</v>
      </c>
      <c r="D7" s="29">
        <f>B7+C7</f>
        <v>317969</v>
      </c>
      <c r="E7" s="39">
        <v>137684</v>
      </c>
      <c r="F7" s="38">
        <v>17240</v>
      </c>
      <c r="G7" s="39">
        <v>3399</v>
      </c>
      <c r="H7" s="39">
        <v>217</v>
      </c>
      <c r="I7" s="30">
        <f aca="true" t="shared" si="1" ref="I7:I47">SUM(F7:H7)</f>
        <v>20856</v>
      </c>
      <c r="J7" s="38">
        <v>16270</v>
      </c>
      <c r="K7" s="39">
        <v>2403</v>
      </c>
      <c r="L7" s="39">
        <v>352</v>
      </c>
      <c r="M7" s="31">
        <f aca="true" t="shared" si="2" ref="M7:M28">SUM(J7:L7)</f>
        <v>19025</v>
      </c>
      <c r="N7" s="21">
        <f aca="true" t="shared" si="3" ref="N7:N47">I7-M7</f>
        <v>1831</v>
      </c>
      <c r="O7" s="22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BE7" s="17"/>
      <c r="BF7" s="17"/>
      <c r="BG7" s="17"/>
      <c r="BH7" s="17"/>
      <c r="BI7" s="17"/>
      <c r="BJ7" s="17"/>
      <c r="BK7" s="17"/>
      <c r="BL7" s="17"/>
      <c r="BM7" s="17"/>
    </row>
    <row r="8" spans="1:65" ht="21" customHeight="1">
      <c r="A8" s="8" t="s">
        <v>8</v>
      </c>
      <c r="B8" s="40">
        <v>45675</v>
      </c>
      <c r="C8" s="41">
        <v>48076</v>
      </c>
      <c r="D8" s="13">
        <f>B8+C8</f>
        <v>93751</v>
      </c>
      <c r="E8" s="41">
        <v>39396</v>
      </c>
      <c r="F8" s="50">
        <v>5355</v>
      </c>
      <c r="G8" s="51">
        <v>1277</v>
      </c>
      <c r="H8" s="51">
        <v>37</v>
      </c>
      <c r="I8" s="9">
        <f t="shared" si="1"/>
        <v>6669</v>
      </c>
      <c r="J8" s="50">
        <v>4847</v>
      </c>
      <c r="K8" s="51">
        <v>527</v>
      </c>
      <c r="L8" s="51">
        <v>11</v>
      </c>
      <c r="M8" s="23">
        <f t="shared" si="2"/>
        <v>5385</v>
      </c>
      <c r="N8" s="24">
        <f t="shared" si="3"/>
        <v>1284</v>
      </c>
      <c r="O8" s="22"/>
      <c r="P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BE8" s="17"/>
      <c r="BF8" s="17"/>
      <c r="BG8" s="17"/>
      <c r="BH8" s="17"/>
      <c r="BI8" s="17"/>
      <c r="BJ8" s="17"/>
      <c r="BK8" s="17"/>
      <c r="BL8" s="17"/>
      <c r="BM8" s="17"/>
    </row>
    <row r="9" spans="1:65" ht="21" customHeight="1">
      <c r="A9" s="8" t="s">
        <v>9</v>
      </c>
      <c r="B9" s="40">
        <v>24073</v>
      </c>
      <c r="C9" s="41">
        <v>24126</v>
      </c>
      <c r="D9" s="13">
        <f>B9+C9</f>
        <v>48199</v>
      </c>
      <c r="E9" s="41">
        <v>21254</v>
      </c>
      <c r="F9" s="50">
        <v>2806</v>
      </c>
      <c r="G9" s="51">
        <v>632</v>
      </c>
      <c r="H9" s="51">
        <v>30</v>
      </c>
      <c r="I9" s="9">
        <f t="shared" si="1"/>
        <v>3468</v>
      </c>
      <c r="J9" s="50">
        <v>2956</v>
      </c>
      <c r="K9" s="51">
        <v>417</v>
      </c>
      <c r="L9" s="51">
        <v>19</v>
      </c>
      <c r="M9" s="23">
        <f t="shared" si="2"/>
        <v>3392</v>
      </c>
      <c r="N9" s="24">
        <f t="shared" si="3"/>
        <v>76</v>
      </c>
      <c r="O9" s="22"/>
      <c r="P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BE9" s="17"/>
      <c r="BF9" s="17"/>
      <c r="BG9" s="17"/>
      <c r="BH9" s="17"/>
      <c r="BI9" s="17"/>
      <c r="BJ9" s="17"/>
      <c r="BK9" s="17"/>
      <c r="BL9" s="17"/>
      <c r="BM9" s="17"/>
    </row>
    <row r="10" spans="1:65" ht="21" customHeight="1">
      <c r="A10" s="8" t="s">
        <v>10</v>
      </c>
      <c r="B10" s="40">
        <v>54970</v>
      </c>
      <c r="C10" s="41">
        <v>57443</v>
      </c>
      <c r="D10" s="13">
        <f>B10+C10</f>
        <v>112413</v>
      </c>
      <c r="E10" s="41">
        <v>44915</v>
      </c>
      <c r="F10" s="50">
        <v>5633</v>
      </c>
      <c r="G10" s="51">
        <v>1535</v>
      </c>
      <c r="H10" s="51">
        <v>78</v>
      </c>
      <c r="I10" s="9">
        <f t="shared" si="1"/>
        <v>7246</v>
      </c>
      <c r="J10" s="50">
        <v>5615</v>
      </c>
      <c r="K10" s="51">
        <v>650</v>
      </c>
      <c r="L10" s="51">
        <v>31</v>
      </c>
      <c r="M10" s="23">
        <f t="shared" si="2"/>
        <v>6296</v>
      </c>
      <c r="N10" s="24">
        <f t="shared" si="3"/>
        <v>950</v>
      </c>
      <c r="O10" s="22"/>
      <c r="P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BE10" s="17"/>
      <c r="BF10" s="17"/>
      <c r="BG10" s="17"/>
      <c r="BH10" s="17"/>
      <c r="BI10" s="17"/>
      <c r="BJ10" s="17"/>
      <c r="BK10" s="17"/>
      <c r="BL10" s="17"/>
      <c r="BM10" s="17"/>
    </row>
    <row r="11" spans="1:65" ht="21" customHeight="1">
      <c r="A11" s="8" t="s">
        <v>11</v>
      </c>
      <c r="B11" s="40">
        <v>30148</v>
      </c>
      <c r="C11" s="41">
        <v>30324</v>
      </c>
      <c r="D11" s="13">
        <f>B11+C11</f>
        <v>60472</v>
      </c>
      <c r="E11" s="41">
        <v>26052</v>
      </c>
      <c r="F11" s="50">
        <v>3056</v>
      </c>
      <c r="G11" s="51">
        <v>776</v>
      </c>
      <c r="H11" s="51">
        <v>75</v>
      </c>
      <c r="I11" s="9">
        <f t="shared" si="1"/>
        <v>3907</v>
      </c>
      <c r="J11" s="50">
        <v>3087</v>
      </c>
      <c r="K11" s="51">
        <v>451</v>
      </c>
      <c r="L11" s="51">
        <v>57</v>
      </c>
      <c r="M11" s="23">
        <f t="shared" si="2"/>
        <v>3595</v>
      </c>
      <c r="N11" s="24">
        <f t="shared" si="3"/>
        <v>312</v>
      </c>
      <c r="O11" s="22"/>
      <c r="P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BE11" s="17"/>
      <c r="BF11" s="17"/>
      <c r="BG11" s="17"/>
      <c r="BH11" s="17"/>
      <c r="BI11" s="17"/>
      <c r="BJ11" s="17"/>
      <c r="BK11" s="17"/>
      <c r="BL11" s="17"/>
      <c r="BM11" s="17"/>
    </row>
    <row r="12" spans="1:65" ht="21" customHeight="1">
      <c r="A12" s="8" t="s">
        <v>12</v>
      </c>
      <c r="B12" s="40">
        <v>29620</v>
      </c>
      <c r="C12" s="41">
        <v>29320</v>
      </c>
      <c r="D12" s="13">
        <f>SUM(B12:C12)</f>
        <v>58940</v>
      </c>
      <c r="E12" s="41">
        <v>22814</v>
      </c>
      <c r="F12" s="50">
        <v>2998</v>
      </c>
      <c r="G12" s="51">
        <v>735</v>
      </c>
      <c r="H12" s="51">
        <v>79</v>
      </c>
      <c r="I12" s="9">
        <f t="shared" si="1"/>
        <v>3812</v>
      </c>
      <c r="J12" s="50">
        <v>3141</v>
      </c>
      <c r="K12" s="51">
        <v>476</v>
      </c>
      <c r="L12" s="51">
        <v>54</v>
      </c>
      <c r="M12" s="23">
        <f t="shared" si="2"/>
        <v>3671</v>
      </c>
      <c r="N12" s="24">
        <f t="shared" si="3"/>
        <v>141</v>
      </c>
      <c r="O12" s="22"/>
      <c r="P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BE12" s="17"/>
      <c r="BF12" s="17"/>
      <c r="BG12" s="17"/>
      <c r="BH12" s="17"/>
      <c r="BI12" s="17"/>
      <c r="BJ12" s="17"/>
      <c r="BK12" s="17"/>
      <c r="BL12" s="17"/>
      <c r="BM12" s="17"/>
    </row>
    <row r="13" spans="1:65" ht="21" customHeight="1">
      <c r="A13" s="8" t="s">
        <v>13</v>
      </c>
      <c r="B13" s="40">
        <v>65958</v>
      </c>
      <c r="C13" s="41">
        <v>70372</v>
      </c>
      <c r="D13" s="13">
        <f aca="true" t="shared" si="4" ref="D13:D47">B13+C13</f>
        <v>136330</v>
      </c>
      <c r="E13" s="41">
        <v>54434</v>
      </c>
      <c r="F13" s="50">
        <v>6391</v>
      </c>
      <c r="G13" s="51">
        <v>1716</v>
      </c>
      <c r="H13" s="51">
        <v>204</v>
      </c>
      <c r="I13" s="9">
        <f t="shared" si="1"/>
        <v>8311</v>
      </c>
      <c r="J13" s="50">
        <v>6297</v>
      </c>
      <c r="K13" s="51">
        <v>856</v>
      </c>
      <c r="L13" s="51">
        <v>191</v>
      </c>
      <c r="M13" s="23">
        <f t="shared" si="2"/>
        <v>7344</v>
      </c>
      <c r="N13" s="24">
        <f t="shared" si="3"/>
        <v>967</v>
      </c>
      <c r="O13" s="22"/>
      <c r="P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BE13" s="17"/>
      <c r="BF13" s="17"/>
      <c r="BG13" s="17"/>
      <c r="BH13" s="17"/>
      <c r="BI13" s="17"/>
      <c r="BJ13" s="17"/>
      <c r="BK13" s="17"/>
      <c r="BL13" s="17"/>
      <c r="BM13" s="17"/>
    </row>
    <row r="14" spans="1:65" ht="21" customHeight="1">
      <c r="A14" s="8" t="s">
        <v>14</v>
      </c>
      <c r="B14" s="40">
        <v>28973</v>
      </c>
      <c r="C14" s="41">
        <v>29821</v>
      </c>
      <c r="D14" s="13">
        <f t="shared" si="4"/>
        <v>58794</v>
      </c>
      <c r="E14" s="41">
        <v>21915</v>
      </c>
      <c r="F14" s="50">
        <v>3710</v>
      </c>
      <c r="G14" s="51">
        <v>849</v>
      </c>
      <c r="H14" s="51">
        <v>71</v>
      </c>
      <c r="I14" s="9">
        <f t="shared" si="1"/>
        <v>4630</v>
      </c>
      <c r="J14" s="50">
        <v>3411</v>
      </c>
      <c r="K14" s="51">
        <v>301</v>
      </c>
      <c r="L14" s="51">
        <v>81</v>
      </c>
      <c r="M14" s="23">
        <f t="shared" si="2"/>
        <v>3793</v>
      </c>
      <c r="N14" s="24">
        <f t="shared" si="3"/>
        <v>837</v>
      </c>
      <c r="O14" s="22"/>
      <c r="P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BE14" s="17"/>
      <c r="BF14" s="17"/>
      <c r="BG14" s="17"/>
      <c r="BH14" s="17"/>
      <c r="BI14" s="17"/>
      <c r="BJ14" s="17"/>
      <c r="BK14" s="17"/>
      <c r="BL14" s="17"/>
      <c r="BM14" s="17"/>
    </row>
    <row r="15" spans="1:65" ht="21" customHeight="1">
      <c r="A15" s="8" t="s">
        <v>15</v>
      </c>
      <c r="B15" s="40">
        <v>59760</v>
      </c>
      <c r="C15" s="41">
        <v>59798</v>
      </c>
      <c r="D15" s="13">
        <f t="shared" si="4"/>
        <v>119558</v>
      </c>
      <c r="E15" s="41">
        <v>45847</v>
      </c>
      <c r="F15" s="50">
        <v>4634</v>
      </c>
      <c r="G15" s="51">
        <v>1358</v>
      </c>
      <c r="H15" s="51">
        <v>164</v>
      </c>
      <c r="I15" s="9">
        <f t="shared" si="1"/>
        <v>6156</v>
      </c>
      <c r="J15" s="50">
        <v>4651</v>
      </c>
      <c r="K15" s="51">
        <v>892</v>
      </c>
      <c r="L15" s="51">
        <v>49</v>
      </c>
      <c r="M15" s="23">
        <f t="shared" si="2"/>
        <v>5592</v>
      </c>
      <c r="N15" s="24">
        <f t="shared" si="3"/>
        <v>564</v>
      </c>
      <c r="O15" s="22"/>
      <c r="P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BE15" s="17"/>
      <c r="BF15" s="17"/>
      <c r="BG15" s="17"/>
      <c r="BH15" s="17"/>
      <c r="BI15" s="17"/>
      <c r="BJ15" s="17"/>
      <c r="BK15" s="17"/>
      <c r="BL15" s="17"/>
      <c r="BM15" s="17"/>
    </row>
    <row r="16" spans="1:65" ht="21" customHeight="1">
      <c r="A16" s="8" t="s">
        <v>16</v>
      </c>
      <c r="B16" s="40">
        <v>27278</v>
      </c>
      <c r="C16" s="41">
        <v>27506</v>
      </c>
      <c r="D16" s="13">
        <f t="shared" si="4"/>
        <v>54784</v>
      </c>
      <c r="E16" s="41">
        <v>24357</v>
      </c>
      <c r="F16" s="50">
        <v>2525</v>
      </c>
      <c r="G16" s="51">
        <v>595</v>
      </c>
      <c r="H16" s="51">
        <v>35</v>
      </c>
      <c r="I16" s="9">
        <f t="shared" si="1"/>
        <v>3155</v>
      </c>
      <c r="J16" s="50">
        <v>2458</v>
      </c>
      <c r="K16" s="51">
        <v>615</v>
      </c>
      <c r="L16" s="51">
        <v>18</v>
      </c>
      <c r="M16" s="23">
        <f t="shared" si="2"/>
        <v>3091</v>
      </c>
      <c r="N16" s="24">
        <f t="shared" si="3"/>
        <v>64</v>
      </c>
      <c r="O16" s="22"/>
      <c r="P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BE16" s="17"/>
      <c r="BF16" s="17"/>
      <c r="BG16" s="17"/>
      <c r="BH16" s="17"/>
      <c r="BI16" s="17"/>
      <c r="BJ16" s="17"/>
      <c r="BK16" s="17"/>
      <c r="BL16" s="17"/>
      <c r="BM16" s="17"/>
    </row>
    <row r="17" spans="1:65" ht="21" customHeight="1">
      <c r="A17" s="8" t="s">
        <v>17</v>
      </c>
      <c r="B17" s="40">
        <v>20733</v>
      </c>
      <c r="C17" s="41">
        <v>20239</v>
      </c>
      <c r="D17" s="13">
        <f t="shared" si="4"/>
        <v>40972</v>
      </c>
      <c r="E17" s="41">
        <v>14646</v>
      </c>
      <c r="F17" s="50">
        <v>1871</v>
      </c>
      <c r="G17" s="51">
        <v>374</v>
      </c>
      <c r="H17" s="51">
        <v>11</v>
      </c>
      <c r="I17" s="9">
        <f t="shared" si="1"/>
        <v>2256</v>
      </c>
      <c r="J17" s="50">
        <v>1652</v>
      </c>
      <c r="K17" s="59">
        <v>390</v>
      </c>
      <c r="L17" s="51">
        <v>16</v>
      </c>
      <c r="M17" s="25">
        <f t="shared" si="2"/>
        <v>2058</v>
      </c>
      <c r="N17" s="26">
        <f t="shared" si="3"/>
        <v>198</v>
      </c>
      <c r="O17" s="22"/>
      <c r="P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BE17" s="17"/>
      <c r="BF17" s="17"/>
      <c r="BG17" s="17"/>
      <c r="BH17" s="17"/>
      <c r="BI17" s="17"/>
      <c r="BJ17" s="17"/>
      <c r="BK17" s="17"/>
      <c r="BL17" s="17"/>
      <c r="BM17" s="17"/>
    </row>
    <row r="18" spans="1:65" ht="21" customHeight="1">
      <c r="A18" s="8" t="s">
        <v>18</v>
      </c>
      <c r="B18" s="40">
        <v>2658</v>
      </c>
      <c r="C18" s="41">
        <v>2613</v>
      </c>
      <c r="D18" s="13">
        <f t="shared" si="4"/>
        <v>5271</v>
      </c>
      <c r="E18" s="41">
        <v>2433</v>
      </c>
      <c r="F18" s="52">
        <v>284</v>
      </c>
      <c r="G18" s="53">
        <v>41</v>
      </c>
      <c r="H18" s="53">
        <v>10</v>
      </c>
      <c r="I18" s="9">
        <f t="shared" si="1"/>
        <v>335</v>
      </c>
      <c r="J18" s="52">
        <v>283</v>
      </c>
      <c r="K18" s="65">
        <v>74</v>
      </c>
      <c r="L18" s="53">
        <v>1</v>
      </c>
      <c r="M18" s="23">
        <f t="shared" si="2"/>
        <v>358</v>
      </c>
      <c r="N18" s="24">
        <f t="shared" si="3"/>
        <v>-23</v>
      </c>
      <c r="O18" s="22"/>
      <c r="P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BE18" s="17"/>
      <c r="BF18" s="17"/>
      <c r="BG18" s="17"/>
      <c r="BH18" s="17"/>
      <c r="BI18" s="17"/>
      <c r="BJ18" s="17"/>
      <c r="BK18" s="17"/>
      <c r="BL18" s="17"/>
      <c r="BM18" s="17"/>
    </row>
    <row r="19" spans="1:65" ht="21" customHeight="1">
      <c r="A19" s="8" t="s">
        <v>19</v>
      </c>
      <c r="B19" s="42">
        <v>1723</v>
      </c>
      <c r="C19" s="43">
        <v>1640</v>
      </c>
      <c r="D19" s="13">
        <f t="shared" si="4"/>
        <v>3363</v>
      </c>
      <c r="E19" s="43">
        <v>1658</v>
      </c>
      <c r="F19" s="54">
        <v>152</v>
      </c>
      <c r="G19" s="55">
        <v>26</v>
      </c>
      <c r="H19" s="55">
        <v>5</v>
      </c>
      <c r="I19" s="9">
        <f t="shared" si="1"/>
        <v>183</v>
      </c>
      <c r="J19" s="54">
        <v>154</v>
      </c>
      <c r="K19" s="55">
        <v>61</v>
      </c>
      <c r="L19" s="55">
        <v>3</v>
      </c>
      <c r="M19" s="23">
        <f t="shared" si="2"/>
        <v>218</v>
      </c>
      <c r="N19" s="24">
        <f t="shared" si="3"/>
        <v>-35</v>
      </c>
      <c r="O19" s="17"/>
      <c r="P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BE19" s="17"/>
      <c r="BF19" s="17"/>
      <c r="BG19" s="17"/>
      <c r="BH19" s="17"/>
      <c r="BI19" s="17"/>
      <c r="BJ19" s="17"/>
      <c r="BK19" s="17"/>
      <c r="BL19" s="17"/>
      <c r="BM19" s="17"/>
    </row>
    <row r="20" spans="1:65" ht="21" customHeight="1">
      <c r="A20" s="8" t="s">
        <v>20</v>
      </c>
      <c r="B20" s="40">
        <v>1073</v>
      </c>
      <c r="C20" s="41">
        <v>865</v>
      </c>
      <c r="D20" s="13">
        <f t="shared" si="4"/>
        <v>1938</v>
      </c>
      <c r="E20" s="41">
        <v>902</v>
      </c>
      <c r="F20" s="56">
        <v>116</v>
      </c>
      <c r="G20" s="57">
        <v>10</v>
      </c>
      <c r="H20" s="57">
        <v>4</v>
      </c>
      <c r="I20" s="9">
        <f t="shared" si="1"/>
        <v>130</v>
      </c>
      <c r="J20" s="56">
        <v>124</v>
      </c>
      <c r="K20" s="57">
        <v>13</v>
      </c>
      <c r="L20" s="57">
        <v>1</v>
      </c>
      <c r="M20" s="23">
        <f t="shared" si="2"/>
        <v>138</v>
      </c>
      <c r="N20" s="24">
        <f t="shared" si="3"/>
        <v>-8</v>
      </c>
      <c r="O20" s="17"/>
      <c r="P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BE20" s="17"/>
      <c r="BF20" s="17"/>
      <c r="BG20" s="17"/>
      <c r="BH20" s="17"/>
      <c r="BI20" s="17"/>
      <c r="BJ20" s="17"/>
      <c r="BK20" s="17"/>
      <c r="BL20" s="17"/>
      <c r="BM20" s="17"/>
    </row>
    <row r="21" spans="1:65" ht="21" customHeight="1">
      <c r="A21" s="8" t="s">
        <v>21</v>
      </c>
      <c r="B21" s="40">
        <v>4805</v>
      </c>
      <c r="C21" s="41">
        <v>4749</v>
      </c>
      <c r="D21" s="13">
        <f t="shared" si="4"/>
        <v>9554</v>
      </c>
      <c r="E21" s="41">
        <v>3989</v>
      </c>
      <c r="F21" s="50">
        <v>461</v>
      </c>
      <c r="G21" s="51">
        <v>78</v>
      </c>
      <c r="H21" s="51">
        <v>6</v>
      </c>
      <c r="I21" s="9">
        <f t="shared" si="1"/>
        <v>545</v>
      </c>
      <c r="J21" s="50">
        <v>401</v>
      </c>
      <c r="K21" s="51">
        <v>100</v>
      </c>
      <c r="L21" s="51">
        <v>8</v>
      </c>
      <c r="M21" s="23">
        <f t="shared" si="2"/>
        <v>509</v>
      </c>
      <c r="N21" s="24">
        <f t="shared" si="3"/>
        <v>36</v>
      </c>
      <c r="O21" s="17"/>
      <c r="P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BE21" s="17"/>
      <c r="BF21" s="17"/>
      <c r="BG21" s="17"/>
      <c r="BH21" s="17"/>
      <c r="BI21" s="17"/>
      <c r="BJ21" s="17"/>
      <c r="BK21" s="17"/>
      <c r="BL21" s="17"/>
      <c r="BM21" s="17"/>
    </row>
    <row r="22" spans="1:65" ht="21" customHeight="1">
      <c r="A22" s="8" t="s">
        <v>22</v>
      </c>
      <c r="B22" s="40">
        <v>6953</v>
      </c>
      <c r="C22" s="41">
        <v>6819</v>
      </c>
      <c r="D22" s="13">
        <f t="shared" si="4"/>
        <v>13772</v>
      </c>
      <c r="E22" s="41">
        <v>6011</v>
      </c>
      <c r="F22" s="50">
        <v>601</v>
      </c>
      <c r="G22" s="51">
        <v>131</v>
      </c>
      <c r="H22" s="51">
        <v>7</v>
      </c>
      <c r="I22" s="9">
        <f t="shared" si="1"/>
        <v>739</v>
      </c>
      <c r="J22" s="50">
        <v>568</v>
      </c>
      <c r="K22" s="51">
        <v>144</v>
      </c>
      <c r="L22" s="51">
        <v>4</v>
      </c>
      <c r="M22" s="23">
        <f t="shared" si="2"/>
        <v>716</v>
      </c>
      <c r="N22" s="24">
        <f t="shared" si="3"/>
        <v>23</v>
      </c>
      <c r="O22" s="17"/>
      <c r="P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BE22" s="17"/>
      <c r="BF22" s="17"/>
      <c r="BG22" s="17"/>
      <c r="BH22" s="17"/>
      <c r="BI22" s="17"/>
      <c r="BJ22" s="17"/>
      <c r="BK22" s="17"/>
      <c r="BL22" s="17"/>
      <c r="BM22" s="17"/>
    </row>
    <row r="23" spans="1:65" ht="21" customHeight="1">
      <c r="A23" s="8" t="s">
        <v>23</v>
      </c>
      <c r="B23" s="40">
        <v>5368</v>
      </c>
      <c r="C23" s="41">
        <v>5123</v>
      </c>
      <c r="D23" s="13">
        <f t="shared" si="4"/>
        <v>10491</v>
      </c>
      <c r="E23" s="41">
        <v>4481</v>
      </c>
      <c r="F23" s="50">
        <v>725</v>
      </c>
      <c r="G23" s="51">
        <v>121</v>
      </c>
      <c r="H23" s="51">
        <v>18</v>
      </c>
      <c r="I23" s="9">
        <f t="shared" si="1"/>
        <v>864</v>
      </c>
      <c r="J23" s="50">
        <v>701</v>
      </c>
      <c r="K23" s="51">
        <v>97</v>
      </c>
      <c r="L23" s="51">
        <v>10</v>
      </c>
      <c r="M23" s="23">
        <f t="shared" si="2"/>
        <v>808</v>
      </c>
      <c r="N23" s="24">
        <f t="shared" si="3"/>
        <v>56</v>
      </c>
      <c r="O23" s="17"/>
      <c r="P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BE23" s="17"/>
      <c r="BF23" s="17"/>
      <c r="BG23" s="17"/>
      <c r="BH23" s="17"/>
      <c r="BI23" s="17"/>
      <c r="BJ23" s="17"/>
      <c r="BK23" s="17"/>
      <c r="BL23" s="17"/>
      <c r="BM23" s="17"/>
    </row>
    <row r="24" spans="1:65" ht="21" customHeight="1">
      <c r="A24" s="8" t="s">
        <v>24</v>
      </c>
      <c r="B24" s="40">
        <v>2885</v>
      </c>
      <c r="C24" s="41">
        <v>2869</v>
      </c>
      <c r="D24" s="13">
        <f t="shared" si="4"/>
        <v>5754</v>
      </c>
      <c r="E24" s="41">
        <v>2170</v>
      </c>
      <c r="F24" s="50">
        <v>293</v>
      </c>
      <c r="G24" s="51">
        <v>78</v>
      </c>
      <c r="H24" s="51">
        <v>17</v>
      </c>
      <c r="I24" s="9">
        <f t="shared" si="1"/>
        <v>388</v>
      </c>
      <c r="J24" s="50">
        <v>206</v>
      </c>
      <c r="K24" s="51">
        <v>62</v>
      </c>
      <c r="L24" s="51">
        <v>13</v>
      </c>
      <c r="M24" s="23">
        <f t="shared" si="2"/>
        <v>281</v>
      </c>
      <c r="N24" s="24">
        <f t="shared" si="3"/>
        <v>107</v>
      </c>
      <c r="O24" s="17"/>
      <c r="P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BE24" s="17"/>
      <c r="BF24" s="17"/>
      <c r="BG24" s="17"/>
      <c r="BH24" s="17"/>
      <c r="BI24" s="17"/>
      <c r="BJ24" s="17"/>
      <c r="BK24" s="17"/>
      <c r="BL24" s="17"/>
      <c r="BM24" s="17"/>
    </row>
    <row r="25" spans="1:65" ht="21" customHeight="1">
      <c r="A25" s="8" t="s">
        <v>25</v>
      </c>
      <c r="B25" s="40">
        <v>5531</v>
      </c>
      <c r="C25" s="41">
        <v>5716</v>
      </c>
      <c r="D25" s="13">
        <f t="shared" si="4"/>
        <v>11247</v>
      </c>
      <c r="E25" s="41">
        <v>4979</v>
      </c>
      <c r="F25" s="50">
        <v>470</v>
      </c>
      <c r="G25" s="51">
        <v>159</v>
      </c>
      <c r="H25" s="51">
        <v>7</v>
      </c>
      <c r="I25" s="9">
        <f t="shared" si="1"/>
        <v>636</v>
      </c>
      <c r="J25" s="50">
        <v>497</v>
      </c>
      <c r="K25" s="51">
        <v>103</v>
      </c>
      <c r="L25" s="51">
        <v>4</v>
      </c>
      <c r="M25" s="23">
        <f t="shared" si="2"/>
        <v>604</v>
      </c>
      <c r="N25" s="24">
        <f t="shared" si="3"/>
        <v>32</v>
      </c>
      <c r="O25" s="17"/>
      <c r="P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BE25" s="17"/>
      <c r="BF25" s="17"/>
      <c r="BG25" s="17"/>
      <c r="BH25" s="17"/>
      <c r="BI25" s="17"/>
      <c r="BJ25" s="17"/>
      <c r="BK25" s="17"/>
      <c r="BL25" s="17"/>
      <c r="BM25" s="17"/>
    </row>
    <row r="26" spans="1:65" ht="21" customHeight="1">
      <c r="A26" s="8" t="s">
        <v>26</v>
      </c>
      <c r="B26" s="40">
        <v>2456</v>
      </c>
      <c r="C26" s="41">
        <v>2366</v>
      </c>
      <c r="D26" s="13">
        <f t="shared" si="4"/>
        <v>4822</v>
      </c>
      <c r="E26" s="41">
        <v>2219</v>
      </c>
      <c r="F26" s="50">
        <v>202</v>
      </c>
      <c r="G26" s="51">
        <v>43</v>
      </c>
      <c r="H26" s="51">
        <v>2</v>
      </c>
      <c r="I26" s="9">
        <f t="shared" si="1"/>
        <v>247</v>
      </c>
      <c r="J26" s="50">
        <v>221</v>
      </c>
      <c r="K26" s="51">
        <v>41</v>
      </c>
      <c r="L26" s="51">
        <v>3</v>
      </c>
      <c r="M26" s="23">
        <f t="shared" si="2"/>
        <v>265</v>
      </c>
      <c r="N26" s="24">
        <f t="shared" si="3"/>
        <v>-18</v>
      </c>
      <c r="O26" s="17"/>
      <c r="P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BE26" s="17"/>
      <c r="BF26" s="17"/>
      <c r="BG26" s="17"/>
      <c r="BH26" s="17"/>
      <c r="BI26" s="17"/>
      <c r="BJ26" s="17"/>
      <c r="BK26" s="17"/>
      <c r="BL26" s="17"/>
      <c r="BM26" s="17"/>
    </row>
    <row r="27" spans="1:65" ht="21" customHeight="1">
      <c r="A27" s="8" t="s">
        <v>27</v>
      </c>
      <c r="B27" s="40">
        <v>20036</v>
      </c>
      <c r="C27" s="41">
        <v>20334</v>
      </c>
      <c r="D27" s="13">
        <f t="shared" si="4"/>
        <v>40370</v>
      </c>
      <c r="E27" s="41">
        <v>14322</v>
      </c>
      <c r="F27" s="50">
        <v>1719</v>
      </c>
      <c r="G27" s="51">
        <v>472</v>
      </c>
      <c r="H27" s="51">
        <v>37</v>
      </c>
      <c r="I27" s="9">
        <f t="shared" si="1"/>
        <v>2228</v>
      </c>
      <c r="J27" s="50">
        <v>1564</v>
      </c>
      <c r="K27" s="51">
        <v>273</v>
      </c>
      <c r="L27" s="51">
        <v>26</v>
      </c>
      <c r="M27" s="23">
        <f t="shared" si="2"/>
        <v>1863</v>
      </c>
      <c r="N27" s="24">
        <f t="shared" si="3"/>
        <v>365</v>
      </c>
      <c r="O27" s="17"/>
      <c r="P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BE27" s="17"/>
      <c r="BF27" s="17"/>
      <c r="BG27" s="17"/>
      <c r="BH27" s="17"/>
      <c r="BI27" s="17"/>
      <c r="BJ27" s="17"/>
      <c r="BK27" s="17"/>
      <c r="BL27" s="17"/>
      <c r="BM27" s="17"/>
    </row>
    <row r="28" spans="1:65" ht="21" customHeight="1">
      <c r="A28" s="8" t="s">
        <v>28</v>
      </c>
      <c r="B28" s="40">
        <v>6821</v>
      </c>
      <c r="C28" s="41">
        <v>7017</v>
      </c>
      <c r="D28" s="13">
        <f t="shared" si="4"/>
        <v>13838</v>
      </c>
      <c r="E28" s="41">
        <v>5309</v>
      </c>
      <c r="F28" s="50">
        <v>587</v>
      </c>
      <c r="G28" s="51">
        <v>142</v>
      </c>
      <c r="H28" s="51">
        <v>4</v>
      </c>
      <c r="I28" s="9">
        <f t="shared" si="1"/>
        <v>733</v>
      </c>
      <c r="J28" s="50">
        <v>634</v>
      </c>
      <c r="K28" s="51">
        <v>132</v>
      </c>
      <c r="L28" s="51">
        <v>4</v>
      </c>
      <c r="M28" s="23">
        <f t="shared" si="2"/>
        <v>770</v>
      </c>
      <c r="N28" s="24">
        <f t="shared" si="3"/>
        <v>-37</v>
      </c>
      <c r="O28" s="17"/>
      <c r="P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BE28" s="17"/>
      <c r="BF28" s="17"/>
      <c r="BG28" s="17"/>
      <c r="BH28" s="17"/>
      <c r="BI28" s="17"/>
      <c r="BJ28" s="17"/>
      <c r="BK28" s="17"/>
      <c r="BL28" s="17"/>
      <c r="BM28" s="17"/>
    </row>
    <row r="29" spans="1:65" ht="21" customHeight="1">
      <c r="A29" s="8" t="s">
        <v>29</v>
      </c>
      <c r="B29" s="40">
        <v>13394</v>
      </c>
      <c r="C29" s="41">
        <v>14381</v>
      </c>
      <c r="D29" s="13">
        <f t="shared" si="4"/>
        <v>27775</v>
      </c>
      <c r="E29" s="41">
        <v>10704</v>
      </c>
      <c r="F29" s="50">
        <v>1733</v>
      </c>
      <c r="G29" s="51">
        <v>336</v>
      </c>
      <c r="H29" s="51">
        <v>12</v>
      </c>
      <c r="I29" s="9">
        <f t="shared" si="1"/>
        <v>2081</v>
      </c>
      <c r="J29" s="50">
        <v>1793</v>
      </c>
      <c r="K29" s="51">
        <v>163</v>
      </c>
      <c r="L29" s="51">
        <v>26</v>
      </c>
      <c r="M29" s="23">
        <f aca="true" t="shared" si="5" ref="M29:M47">SUM(J29:L29)</f>
        <v>1982</v>
      </c>
      <c r="N29" s="24">
        <f t="shared" si="3"/>
        <v>99</v>
      </c>
      <c r="O29" s="17"/>
      <c r="P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BE29" s="17"/>
      <c r="BF29" s="17"/>
      <c r="BG29" s="17"/>
      <c r="BH29" s="17"/>
      <c r="BI29" s="17"/>
      <c r="BJ29" s="17"/>
      <c r="BK29" s="17"/>
      <c r="BL29" s="17"/>
      <c r="BM29" s="17"/>
    </row>
    <row r="30" spans="1:65" ht="21" customHeight="1">
      <c r="A30" s="10" t="s">
        <v>30</v>
      </c>
      <c r="B30" s="40">
        <v>7827</v>
      </c>
      <c r="C30" s="41">
        <v>8407</v>
      </c>
      <c r="D30" s="13">
        <f t="shared" si="4"/>
        <v>16234</v>
      </c>
      <c r="E30" s="41">
        <v>6214</v>
      </c>
      <c r="F30" s="50">
        <v>890</v>
      </c>
      <c r="G30" s="51">
        <v>180</v>
      </c>
      <c r="H30" s="51">
        <v>9</v>
      </c>
      <c r="I30" s="9">
        <f t="shared" si="1"/>
        <v>1079</v>
      </c>
      <c r="J30" s="50">
        <v>853</v>
      </c>
      <c r="K30" s="51">
        <v>97</v>
      </c>
      <c r="L30" s="51">
        <v>2</v>
      </c>
      <c r="M30" s="23">
        <f t="shared" si="5"/>
        <v>952</v>
      </c>
      <c r="N30" s="24">
        <f t="shared" si="3"/>
        <v>127</v>
      </c>
      <c r="O30" s="17"/>
      <c r="P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BE30" s="17"/>
      <c r="BF30" s="17"/>
      <c r="BG30" s="17"/>
      <c r="BH30" s="17"/>
      <c r="BI30" s="17"/>
      <c r="BJ30" s="17"/>
      <c r="BK30" s="17"/>
      <c r="BL30" s="17"/>
      <c r="BM30" s="17"/>
    </row>
    <row r="31" spans="1:65" ht="21" customHeight="1">
      <c r="A31" s="10" t="s">
        <v>31</v>
      </c>
      <c r="B31" s="40">
        <v>9034</v>
      </c>
      <c r="C31" s="41">
        <v>8809</v>
      </c>
      <c r="D31" s="13">
        <f t="shared" si="4"/>
        <v>17843</v>
      </c>
      <c r="E31" s="41">
        <v>6676</v>
      </c>
      <c r="F31" s="50">
        <v>1185</v>
      </c>
      <c r="G31" s="51">
        <v>191</v>
      </c>
      <c r="H31" s="51">
        <v>10</v>
      </c>
      <c r="I31" s="9">
        <f t="shared" si="1"/>
        <v>1386</v>
      </c>
      <c r="J31" s="50">
        <v>1061</v>
      </c>
      <c r="K31" s="51">
        <v>109</v>
      </c>
      <c r="L31" s="51">
        <v>12</v>
      </c>
      <c r="M31" s="23">
        <f t="shared" si="5"/>
        <v>1182</v>
      </c>
      <c r="N31" s="24">
        <f t="shared" si="3"/>
        <v>204</v>
      </c>
      <c r="O31" s="17"/>
      <c r="P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BE31" s="17"/>
      <c r="BF31" s="17"/>
      <c r="BG31" s="17"/>
      <c r="BH31" s="17"/>
      <c r="BI31" s="17"/>
      <c r="BJ31" s="17"/>
      <c r="BK31" s="17"/>
      <c r="BL31" s="17"/>
      <c r="BM31" s="17"/>
    </row>
    <row r="32" spans="1:65" ht="21" customHeight="1">
      <c r="A32" s="10" t="s">
        <v>32</v>
      </c>
      <c r="B32" s="40">
        <v>17399</v>
      </c>
      <c r="C32" s="41">
        <v>17339</v>
      </c>
      <c r="D32" s="13">
        <f t="shared" si="4"/>
        <v>34738</v>
      </c>
      <c r="E32" s="41">
        <v>13132</v>
      </c>
      <c r="F32" s="50">
        <v>2047</v>
      </c>
      <c r="G32" s="51">
        <v>373</v>
      </c>
      <c r="H32" s="51">
        <v>46</v>
      </c>
      <c r="I32" s="9">
        <f t="shared" si="1"/>
        <v>2466</v>
      </c>
      <c r="J32" s="50">
        <v>2130</v>
      </c>
      <c r="K32" s="51">
        <v>193</v>
      </c>
      <c r="L32" s="51">
        <v>18</v>
      </c>
      <c r="M32" s="23">
        <f t="shared" si="5"/>
        <v>2341</v>
      </c>
      <c r="N32" s="24">
        <f t="shared" si="3"/>
        <v>125</v>
      </c>
      <c r="O32" s="17"/>
      <c r="P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BE32" s="17"/>
      <c r="BF32" s="17"/>
      <c r="BG32" s="17"/>
      <c r="BH32" s="17"/>
      <c r="BI32" s="17"/>
      <c r="BJ32" s="17"/>
      <c r="BK32" s="17"/>
      <c r="BL32" s="17"/>
      <c r="BM32" s="17"/>
    </row>
    <row r="33" spans="1:65" ht="21" customHeight="1">
      <c r="A33" s="10" t="s">
        <v>33</v>
      </c>
      <c r="B33" s="44">
        <v>8515</v>
      </c>
      <c r="C33" s="45">
        <v>8984</v>
      </c>
      <c r="D33" s="13">
        <f t="shared" si="4"/>
        <v>17499</v>
      </c>
      <c r="E33" s="45">
        <v>6683</v>
      </c>
      <c r="F33" s="58">
        <v>1455</v>
      </c>
      <c r="G33" s="59">
        <v>246</v>
      </c>
      <c r="H33" s="59">
        <v>22</v>
      </c>
      <c r="I33" s="9">
        <f t="shared" si="1"/>
        <v>1723</v>
      </c>
      <c r="J33" s="58">
        <v>1094</v>
      </c>
      <c r="K33" s="59">
        <v>115</v>
      </c>
      <c r="L33" s="59">
        <v>6</v>
      </c>
      <c r="M33" s="23">
        <f t="shared" si="5"/>
        <v>1215</v>
      </c>
      <c r="N33" s="24">
        <f t="shared" si="3"/>
        <v>508</v>
      </c>
      <c r="O33" s="17"/>
      <c r="P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BE33" s="17"/>
      <c r="BF33" s="17"/>
      <c r="BG33" s="17"/>
      <c r="BH33" s="17"/>
      <c r="BI33" s="17"/>
      <c r="BJ33" s="17"/>
      <c r="BK33" s="17"/>
      <c r="BL33" s="17"/>
      <c r="BM33" s="17"/>
    </row>
    <row r="34" spans="1:65" ht="21" customHeight="1">
      <c r="A34" s="10" t="s">
        <v>34</v>
      </c>
      <c r="B34" s="46">
        <v>17612</v>
      </c>
      <c r="C34" s="47">
        <v>17979</v>
      </c>
      <c r="D34" s="13">
        <f t="shared" si="4"/>
        <v>35591</v>
      </c>
      <c r="E34" s="47">
        <v>12741</v>
      </c>
      <c r="F34" s="60">
        <v>1916</v>
      </c>
      <c r="G34" s="61">
        <v>530</v>
      </c>
      <c r="H34" s="61">
        <v>22</v>
      </c>
      <c r="I34" s="9">
        <f t="shared" si="1"/>
        <v>2468</v>
      </c>
      <c r="J34" s="60">
        <v>1792</v>
      </c>
      <c r="K34" s="61">
        <v>207</v>
      </c>
      <c r="L34" s="61">
        <v>15</v>
      </c>
      <c r="M34" s="23">
        <f t="shared" si="5"/>
        <v>2014</v>
      </c>
      <c r="N34" s="24">
        <f t="shared" si="3"/>
        <v>454</v>
      </c>
      <c r="O34" s="17"/>
      <c r="P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BE34" s="17"/>
      <c r="BF34" s="17"/>
      <c r="BG34" s="17"/>
      <c r="BH34" s="17"/>
      <c r="BI34" s="17"/>
      <c r="BJ34" s="17"/>
      <c r="BK34" s="17"/>
      <c r="BL34" s="17"/>
      <c r="BM34" s="17"/>
    </row>
    <row r="35" spans="1:65" ht="21" customHeight="1">
      <c r="A35" s="10" t="s">
        <v>35</v>
      </c>
      <c r="B35" s="40">
        <v>367</v>
      </c>
      <c r="C35" s="41">
        <v>329</v>
      </c>
      <c r="D35" s="13">
        <f t="shared" si="4"/>
        <v>696</v>
      </c>
      <c r="E35" s="41">
        <v>407</v>
      </c>
      <c r="F35" s="62">
        <v>77</v>
      </c>
      <c r="G35" s="63">
        <v>7</v>
      </c>
      <c r="H35" s="63">
        <v>1</v>
      </c>
      <c r="I35" s="9">
        <f t="shared" si="1"/>
        <v>85</v>
      </c>
      <c r="J35" s="62">
        <v>88</v>
      </c>
      <c r="K35" s="63">
        <v>3</v>
      </c>
      <c r="L35" s="63">
        <v>3</v>
      </c>
      <c r="M35" s="23">
        <f t="shared" si="5"/>
        <v>94</v>
      </c>
      <c r="N35" s="24">
        <f t="shared" si="3"/>
        <v>-9</v>
      </c>
      <c r="O35" s="17"/>
      <c r="P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BE35" s="17"/>
      <c r="BF35" s="17"/>
      <c r="BG35" s="17"/>
      <c r="BH35" s="17"/>
      <c r="BI35" s="17"/>
      <c r="BJ35" s="17"/>
      <c r="BK35" s="17"/>
      <c r="BL35" s="17"/>
      <c r="BM35" s="17"/>
    </row>
    <row r="36" spans="1:65" ht="21" customHeight="1">
      <c r="A36" s="10" t="s">
        <v>36</v>
      </c>
      <c r="B36" s="48">
        <v>479</v>
      </c>
      <c r="C36" s="49">
        <v>419</v>
      </c>
      <c r="D36" s="13">
        <f t="shared" si="4"/>
        <v>898</v>
      </c>
      <c r="E36" s="49">
        <v>509</v>
      </c>
      <c r="F36" s="48">
        <v>73</v>
      </c>
      <c r="G36" s="49">
        <v>11</v>
      </c>
      <c r="H36" s="49">
        <v>0</v>
      </c>
      <c r="I36" s="9">
        <f t="shared" si="1"/>
        <v>84</v>
      </c>
      <c r="J36" s="48">
        <v>74</v>
      </c>
      <c r="K36" s="49">
        <v>7</v>
      </c>
      <c r="L36" s="49">
        <v>3</v>
      </c>
      <c r="M36" s="23">
        <f t="shared" si="5"/>
        <v>84</v>
      </c>
      <c r="N36" s="24">
        <f t="shared" si="3"/>
        <v>0</v>
      </c>
      <c r="O36" s="17"/>
      <c r="P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BE36" s="17"/>
      <c r="BF36" s="17"/>
      <c r="BG36" s="17"/>
      <c r="BH36" s="17"/>
      <c r="BI36" s="17"/>
      <c r="BJ36" s="17"/>
      <c r="BK36" s="17"/>
      <c r="BL36" s="17"/>
      <c r="BM36" s="17"/>
    </row>
    <row r="37" spans="1:65" ht="21" customHeight="1">
      <c r="A37" s="10" t="s">
        <v>37</v>
      </c>
      <c r="B37" s="40">
        <v>405</v>
      </c>
      <c r="C37" s="41">
        <v>365</v>
      </c>
      <c r="D37" s="13">
        <f t="shared" si="4"/>
        <v>770</v>
      </c>
      <c r="E37" s="41">
        <v>444</v>
      </c>
      <c r="F37" s="40">
        <v>55</v>
      </c>
      <c r="G37" s="41">
        <v>4</v>
      </c>
      <c r="H37" s="41">
        <v>0</v>
      </c>
      <c r="I37" s="9">
        <f t="shared" si="1"/>
        <v>59</v>
      </c>
      <c r="J37" s="40">
        <v>80</v>
      </c>
      <c r="K37" s="41">
        <v>16</v>
      </c>
      <c r="L37" s="41">
        <v>0</v>
      </c>
      <c r="M37" s="23">
        <f t="shared" si="5"/>
        <v>96</v>
      </c>
      <c r="N37" s="24">
        <f t="shared" si="3"/>
        <v>-37</v>
      </c>
      <c r="O37" s="17"/>
      <c r="P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BE37" s="17"/>
      <c r="BF37" s="17"/>
      <c r="BG37" s="17"/>
      <c r="BH37" s="17"/>
      <c r="BI37" s="17"/>
      <c r="BJ37" s="17"/>
      <c r="BK37" s="17"/>
      <c r="BL37" s="17"/>
      <c r="BM37" s="17"/>
    </row>
    <row r="38" spans="1:65" ht="21" customHeight="1">
      <c r="A38" s="10" t="s">
        <v>38</v>
      </c>
      <c r="B38" s="40">
        <v>215</v>
      </c>
      <c r="C38" s="41">
        <v>185</v>
      </c>
      <c r="D38" s="13">
        <f t="shared" si="4"/>
        <v>400</v>
      </c>
      <c r="E38" s="41">
        <v>222</v>
      </c>
      <c r="F38" s="40">
        <v>30</v>
      </c>
      <c r="G38" s="41">
        <v>6</v>
      </c>
      <c r="H38" s="41">
        <v>2</v>
      </c>
      <c r="I38" s="9">
        <f t="shared" si="1"/>
        <v>38</v>
      </c>
      <c r="J38" s="40">
        <v>43</v>
      </c>
      <c r="K38" s="41">
        <v>3</v>
      </c>
      <c r="L38" s="41">
        <v>0</v>
      </c>
      <c r="M38" s="23">
        <f t="shared" si="5"/>
        <v>46</v>
      </c>
      <c r="N38" s="24">
        <f t="shared" si="3"/>
        <v>-8</v>
      </c>
      <c r="O38" s="17"/>
      <c r="P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BE38" s="17"/>
      <c r="BF38" s="17"/>
      <c r="BG38" s="17"/>
      <c r="BH38" s="17"/>
      <c r="BI38" s="17"/>
      <c r="BJ38" s="17"/>
      <c r="BK38" s="17"/>
      <c r="BL38" s="17"/>
      <c r="BM38" s="17"/>
    </row>
    <row r="39" spans="1:65" ht="21" customHeight="1">
      <c r="A39" s="10" t="s">
        <v>39</v>
      </c>
      <c r="B39" s="40">
        <v>723</v>
      </c>
      <c r="C39" s="41">
        <v>533</v>
      </c>
      <c r="D39" s="13">
        <f t="shared" si="4"/>
        <v>1256</v>
      </c>
      <c r="E39" s="41">
        <v>606</v>
      </c>
      <c r="F39" s="40">
        <v>99</v>
      </c>
      <c r="G39" s="41">
        <v>12</v>
      </c>
      <c r="H39" s="41">
        <v>0</v>
      </c>
      <c r="I39" s="9">
        <f t="shared" si="1"/>
        <v>111</v>
      </c>
      <c r="J39" s="40">
        <v>110</v>
      </c>
      <c r="K39" s="41">
        <v>8</v>
      </c>
      <c r="L39" s="41">
        <v>0</v>
      </c>
      <c r="M39" s="23">
        <f t="shared" si="5"/>
        <v>118</v>
      </c>
      <c r="N39" s="24">
        <f t="shared" si="3"/>
        <v>-7</v>
      </c>
      <c r="O39" s="17"/>
      <c r="P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BE39" s="17"/>
      <c r="BF39" s="17"/>
      <c r="BG39" s="17"/>
      <c r="BH39" s="17"/>
      <c r="BI39" s="17"/>
      <c r="BJ39" s="17"/>
      <c r="BK39" s="17"/>
      <c r="BL39" s="17"/>
      <c r="BM39" s="17"/>
    </row>
    <row r="40" spans="1:65" ht="21" customHeight="1">
      <c r="A40" s="10" t="s">
        <v>40</v>
      </c>
      <c r="B40" s="48">
        <v>294</v>
      </c>
      <c r="C40" s="49">
        <v>241</v>
      </c>
      <c r="D40" s="13">
        <f t="shared" si="4"/>
        <v>535</v>
      </c>
      <c r="E40" s="49">
        <v>239</v>
      </c>
      <c r="F40" s="48">
        <v>44</v>
      </c>
      <c r="G40" s="49">
        <v>6</v>
      </c>
      <c r="H40" s="49">
        <v>0</v>
      </c>
      <c r="I40" s="9">
        <f t="shared" si="1"/>
        <v>50</v>
      </c>
      <c r="J40" s="48">
        <v>36</v>
      </c>
      <c r="K40" s="49">
        <v>3</v>
      </c>
      <c r="L40" s="49">
        <v>0</v>
      </c>
      <c r="M40" s="23">
        <f t="shared" si="5"/>
        <v>39</v>
      </c>
      <c r="N40" s="24">
        <f t="shared" si="3"/>
        <v>11</v>
      </c>
      <c r="O40" s="17"/>
      <c r="P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BE40" s="17"/>
      <c r="BF40" s="17"/>
      <c r="BG40" s="17"/>
      <c r="BH40" s="17"/>
      <c r="BI40" s="17"/>
      <c r="BJ40" s="17"/>
      <c r="BK40" s="17"/>
      <c r="BL40" s="17"/>
      <c r="BM40" s="17"/>
    </row>
    <row r="41" spans="1:65" ht="21" customHeight="1">
      <c r="A41" s="10" t="s">
        <v>41</v>
      </c>
      <c r="B41" s="40">
        <v>674</v>
      </c>
      <c r="C41" s="41">
        <v>616</v>
      </c>
      <c r="D41" s="13">
        <f t="shared" si="4"/>
        <v>1290</v>
      </c>
      <c r="E41" s="41">
        <v>553</v>
      </c>
      <c r="F41" s="40">
        <v>69</v>
      </c>
      <c r="G41" s="41">
        <v>15</v>
      </c>
      <c r="H41" s="41">
        <v>13</v>
      </c>
      <c r="I41" s="9">
        <f t="shared" si="1"/>
        <v>97</v>
      </c>
      <c r="J41" s="40">
        <v>96</v>
      </c>
      <c r="K41" s="41">
        <v>24</v>
      </c>
      <c r="L41" s="41">
        <v>4</v>
      </c>
      <c r="M41" s="23">
        <f t="shared" si="5"/>
        <v>124</v>
      </c>
      <c r="N41" s="24">
        <f t="shared" si="3"/>
        <v>-27</v>
      </c>
      <c r="O41" s="17"/>
      <c r="P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BE41" s="17"/>
      <c r="BF41" s="17"/>
      <c r="BG41" s="17"/>
      <c r="BH41" s="17"/>
      <c r="BI41" s="17"/>
      <c r="BJ41" s="17"/>
      <c r="BK41" s="17"/>
      <c r="BL41" s="17"/>
      <c r="BM41" s="17"/>
    </row>
    <row r="42" spans="1:65" ht="21" customHeight="1">
      <c r="A42" s="10" t="s">
        <v>42</v>
      </c>
      <c r="B42" s="48">
        <v>829</v>
      </c>
      <c r="C42" s="49">
        <v>736</v>
      </c>
      <c r="D42" s="13">
        <f t="shared" si="4"/>
        <v>1565</v>
      </c>
      <c r="E42" s="49">
        <v>781</v>
      </c>
      <c r="F42" s="48">
        <v>72</v>
      </c>
      <c r="G42" s="49">
        <v>17</v>
      </c>
      <c r="H42" s="49">
        <v>0</v>
      </c>
      <c r="I42" s="9">
        <f t="shared" si="1"/>
        <v>89</v>
      </c>
      <c r="J42" s="48">
        <v>76</v>
      </c>
      <c r="K42" s="49">
        <v>34</v>
      </c>
      <c r="L42" s="49">
        <v>5</v>
      </c>
      <c r="M42" s="23">
        <f t="shared" si="5"/>
        <v>115</v>
      </c>
      <c r="N42" s="24">
        <f t="shared" si="3"/>
        <v>-26</v>
      </c>
      <c r="O42" s="17"/>
      <c r="P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BE42" s="17"/>
      <c r="BF42" s="17"/>
      <c r="BG42" s="17"/>
      <c r="BH42" s="17"/>
      <c r="BI42" s="17"/>
      <c r="BJ42" s="17"/>
      <c r="BK42" s="17"/>
      <c r="BL42" s="17"/>
      <c r="BM42" s="17"/>
    </row>
    <row r="43" spans="1:65" ht="21" customHeight="1">
      <c r="A43" s="10" t="s">
        <v>43</v>
      </c>
      <c r="B43" s="40">
        <v>4478</v>
      </c>
      <c r="C43" s="41">
        <v>4020</v>
      </c>
      <c r="D43" s="13">
        <f t="shared" si="4"/>
        <v>8498</v>
      </c>
      <c r="E43" s="41">
        <v>3882</v>
      </c>
      <c r="F43" s="40">
        <v>469</v>
      </c>
      <c r="G43" s="41">
        <v>90</v>
      </c>
      <c r="H43" s="41">
        <v>17</v>
      </c>
      <c r="I43" s="9">
        <f t="shared" si="1"/>
        <v>576</v>
      </c>
      <c r="J43" s="40">
        <v>512</v>
      </c>
      <c r="K43" s="41">
        <v>107</v>
      </c>
      <c r="L43" s="41">
        <v>0</v>
      </c>
      <c r="M43" s="23">
        <f t="shared" si="5"/>
        <v>619</v>
      </c>
      <c r="N43" s="24">
        <f t="shared" si="3"/>
        <v>-43</v>
      </c>
      <c r="O43" s="17"/>
      <c r="P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BE43" s="17"/>
      <c r="BF43" s="17"/>
      <c r="BG43" s="17"/>
      <c r="BH43" s="17"/>
      <c r="BI43" s="17"/>
      <c r="BJ43" s="17"/>
      <c r="BK43" s="17"/>
      <c r="BL43" s="17"/>
      <c r="BM43" s="17"/>
    </row>
    <row r="44" spans="1:65" ht="21" customHeight="1">
      <c r="A44" s="10" t="s">
        <v>44</v>
      </c>
      <c r="B44" s="40">
        <v>13996</v>
      </c>
      <c r="C44" s="41">
        <v>14019</v>
      </c>
      <c r="D44" s="13">
        <f t="shared" si="4"/>
        <v>28015</v>
      </c>
      <c r="E44" s="41">
        <v>10005</v>
      </c>
      <c r="F44" s="56">
        <v>1351</v>
      </c>
      <c r="G44" s="57">
        <v>361</v>
      </c>
      <c r="H44" s="64">
        <v>27</v>
      </c>
      <c r="I44" s="9">
        <f t="shared" si="1"/>
        <v>1739</v>
      </c>
      <c r="J44" s="56">
        <v>1140</v>
      </c>
      <c r="K44" s="57">
        <v>250</v>
      </c>
      <c r="L44" s="57">
        <v>13</v>
      </c>
      <c r="M44" s="23">
        <f t="shared" si="5"/>
        <v>1403</v>
      </c>
      <c r="N44" s="24">
        <f t="shared" si="3"/>
        <v>336</v>
      </c>
      <c r="O44" s="17"/>
      <c r="P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BE44" s="17"/>
      <c r="BF44" s="17"/>
      <c r="BG44" s="17"/>
      <c r="BH44" s="17"/>
      <c r="BI44" s="17"/>
      <c r="BJ44" s="17"/>
      <c r="BK44" s="17"/>
      <c r="BL44" s="17"/>
      <c r="BM44" s="17"/>
    </row>
    <row r="45" spans="1:65" ht="21" customHeight="1">
      <c r="A45" s="10" t="s">
        <v>45</v>
      </c>
      <c r="B45" s="40">
        <v>673</v>
      </c>
      <c r="C45" s="41">
        <v>580</v>
      </c>
      <c r="D45" s="13">
        <f t="shared" si="4"/>
        <v>1253</v>
      </c>
      <c r="E45" s="41">
        <v>518</v>
      </c>
      <c r="F45" s="50">
        <v>41</v>
      </c>
      <c r="G45" s="51">
        <v>10</v>
      </c>
      <c r="H45" s="51">
        <v>1</v>
      </c>
      <c r="I45" s="33">
        <f t="shared" si="1"/>
        <v>52</v>
      </c>
      <c r="J45" s="50">
        <v>87</v>
      </c>
      <c r="K45" s="51">
        <v>15</v>
      </c>
      <c r="L45" s="51">
        <v>0</v>
      </c>
      <c r="M45" s="23">
        <f t="shared" si="5"/>
        <v>102</v>
      </c>
      <c r="N45" s="24">
        <f t="shared" si="3"/>
        <v>-50</v>
      </c>
      <c r="O45" s="17"/>
      <c r="P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BE45" s="17"/>
      <c r="BF45" s="17"/>
      <c r="BG45" s="17"/>
      <c r="BH45" s="17"/>
      <c r="BI45" s="17"/>
      <c r="BJ45" s="17"/>
      <c r="BK45" s="17"/>
      <c r="BL45" s="17"/>
      <c r="BM45" s="17"/>
    </row>
    <row r="46" spans="1:65" ht="21" customHeight="1">
      <c r="A46" s="10" t="s">
        <v>46</v>
      </c>
      <c r="B46" s="40">
        <v>2024</v>
      </c>
      <c r="C46" s="41">
        <v>1900</v>
      </c>
      <c r="D46" s="13">
        <f t="shared" si="4"/>
        <v>3924</v>
      </c>
      <c r="E46" s="41">
        <v>2105</v>
      </c>
      <c r="F46" s="56">
        <v>441</v>
      </c>
      <c r="G46" s="57">
        <v>54</v>
      </c>
      <c r="H46" s="64">
        <v>4</v>
      </c>
      <c r="I46" s="9">
        <f t="shared" si="1"/>
        <v>499</v>
      </c>
      <c r="J46" s="56">
        <v>469</v>
      </c>
      <c r="K46" s="57">
        <v>29</v>
      </c>
      <c r="L46" s="57">
        <v>0</v>
      </c>
      <c r="M46" s="23">
        <f t="shared" si="5"/>
        <v>498</v>
      </c>
      <c r="N46" s="24">
        <f t="shared" si="3"/>
        <v>1</v>
      </c>
      <c r="O46" s="17"/>
      <c r="P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BE46" s="17"/>
      <c r="BF46" s="17"/>
      <c r="BG46" s="17"/>
      <c r="BH46" s="17"/>
      <c r="BI46" s="17"/>
      <c r="BJ46" s="17"/>
      <c r="BK46" s="17"/>
      <c r="BL46" s="17"/>
      <c r="BM46" s="17"/>
    </row>
    <row r="47" spans="1:65" ht="21" customHeight="1" thickBot="1">
      <c r="A47" s="11" t="s">
        <v>47</v>
      </c>
      <c r="B47" s="66">
        <v>796</v>
      </c>
      <c r="C47" s="67">
        <v>760</v>
      </c>
      <c r="D47" s="14">
        <f t="shared" si="4"/>
        <v>1556</v>
      </c>
      <c r="E47" s="67">
        <v>768</v>
      </c>
      <c r="F47" s="68">
        <v>129</v>
      </c>
      <c r="G47" s="69">
        <v>14</v>
      </c>
      <c r="H47" s="69">
        <v>0</v>
      </c>
      <c r="I47" s="32">
        <f t="shared" si="1"/>
        <v>143</v>
      </c>
      <c r="J47" s="68">
        <v>150</v>
      </c>
      <c r="K47" s="69">
        <v>18</v>
      </c>
      <c r="L47" s="69">
        <v>0</v>
      </c>
      <c r="M47" s="27">
        <f t="shared" si="5"/>
        <v>168</v>
      </c>
      <c r="N47" s="28">
        <f t="shared" si="3"/>
        <v>-25</v>
      </c>
      <c r="O47" s="17"/>
      <c r="P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BE47" s="17"/>
      <c r="BF47" s="17"/>
      <c r="BG47" s="17"/>
      <c r="BH47" s="17"/>
      <c r="BI47" s="17"/>
      <c r="BJ47" s="17"/>
      <c r="BK47" s="17"/>
      <c r="BL47" s="17"/>
      <c r="BM47" s="17"/>
    </row>
    <row r="48" spans="48:78" ht="13.5">
      <c r="AV48" s="17"/>
      <c r="AW48" s="17"/>
      <c r="AX48" s="17"/>
      <c r="AY48" s="17"/>
      <c r="BE48" s="16"/>
      <c r="BF48" s="16"/>
      <c r="BG48" s="16"/>
      <c r="BH48" s="16"/>
      <c r="BI48" s="16"/>
      <c r="BJ48" s="16"/>
      <c r="BK48" s="16"/>
      <c r="BL48" s="16"/>
      <c r="BM48" s="16"/>
      <c r="BN48" s="16"/>
      <c r="BO48" s="16"/>
      <c r="BP48" s="16"/>
      <c r="BQ48" s="16"/>
      <c r="BR48" s="16"/>
      <c r="BS48" s="16"/>
      <c r="BT48" s="16"/>
      <c r="BU48" s="16"/>
      <c r="BV48" s="16"/>
      <c r="BW48" s="16"/>
      <c r="BX48" s="16"/>
      <c r="BY48" s="16"/>
      <c r="BZ48" s="16"/>
    </row>
    <row r="49" spans="48:74" ht="13.5">
      <c r="AV49" s="17"/>
      <c r="AW49" s="17"/>
      <c r="AX49" s="17"/>
      <c r="AY49" s="17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</row>
    <row r="50" spans="48:74" ht="13.5">
      <c r="AV50" s="17"/>
      <c r="AW50" s="17"/>
      <c r="AX50" s="17"/>
      <c r="AY50" s="17"/>
      <c r="BE50" s="16"/>
      <c r="BF50" s="22"/>
      <c r="BG50" s="22"/>
      <c r="BH50" s="22"/>
      <c r="BI50" s="22"/>
      <c r="BJ50" s="22"/>
      <c r="BK50" s="22"/>
      <c r="BL50" s="22"/>
      <c r="BM50" s="22"/>
      <c r="BN50" s="22"/>
      <c r="BO50" s="22"/>
      <c r="BP50" s="22"/>
      <c r="BQ50" s="22"/>
      <c r="BR50" s="22"/>
      <c r="BS50" s="22"/>
      <c r="BT50" s="22"/>
      <c r="BU50" s="22"/>
      <c r="BV50" s="22"/>
    </row>
    <row r="51" spans="48:75" ht="13.5">
      <c r="AV51" s="17"/>
      <c r="AW51" s="17"/>
      <c r="AX51" s="17"/>
      <c r="AY51" s="17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</row>
    <row r="52" spans="48:74" ht="13.5">
      <c r="AV52" s="17"/>
      <c r="AW52" s="17"/>
      <c r="AX52" s="17"/>
      <c r="AY52" s="17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</row>
    <row r="53" spans="48:74" ht="13.5">
      <c r="AV53" s="17"/>
      <c r="AW53" s="17"/>
      <c r="AX53" s="17"/>
      <c r="AY53" s="17"/>
      <c r="BE53" s="16"/>
      <c r="BF53" s="22"/>
      <c r="BG53" s="22"/>
      <c r="BH53" s="22"/>
      <c r="BI53" s="22"/>
      <c r="BJ53" s="22"/>
      <c r="BK53" s="22"/>
      <c r="BL53" s="22"/>
      <c r="BM53" s="22"/>
      <c r="BN53" s="22"/>
      <c r="BO53" s="22"/>
      <c r="BP53" s="22"/>
      <c r="BQ53" s="22"/>
      <c r="BR53" s="22"/>
      <c r="BS53" s="22"/>
      <c r="BT53" s="22"/>
      <c r="BU53" s="22"/>
      <c r="BV53" s="22"/>
    </row>
    <row r="54" spans="48:78" ht="13.5">
      <c r="AV54" s="17"/>
      <c r="AW54" s="17"/>
      <c r="AX54" s="17"/>
      <c r="AY54" s="17"/>
      <c r="BE54" s="16"/>
      <c r="BF54" s="16"/>
      <c r="BG54" s="16"/>
      <c r="BH54" s="16"/>
      <c r="BI54" s="16"/>
      <c r="BJ54" s="16"/>
      <c r="BK54" s="16"/>
      <c r="BL54" s="16"/>
      <c r="BM54" s="16"/>
      <c r="BN54" s="16"/>
      <c r="BO54" s="16"/>
      <c r="BP54" s="16"/>
      <c r="BQ54" s="16"/>
      <c r="BR54" s="16"/>
      <c r="BS54" s="16"/>
      <c r="BT54" s="16"/>
      <c r="BU54" s="16"/>
      <c r="BV54" s="16"/>
      <c r="BW54" s="16"/>
      <c r="BX54" s="16"/>
      <c r="BY54" s="16"/>
      <c r="BZ54" s="16"/>
    </row>
    <row r="55" spans="48:74" ht="13.5">
      <c r="AV55" s="17"/>
      <c r="AW55" s="17"/>
      <c r="AX55" s="17"/>
      <c r="AY55" s="17"/>
      <c r="BE55" s="16"/>
      <c r="BF55" s="16"/>
      <c r="BG55" s="16"/>
      <c r="BH55" s="16"/>
      <c r="BI55" s="16"/>
      <c r="BJ55" s="16"/>
      <c r="BK55" s="16"/>
      <c r="BL55" s="16"/>
      <c r="BM55" s="16"/>
      <c r="BN55" s="16"/>
      <c r="BO55" s="16"/>
      <c r="BP55" s="16"/>
      <c r="BQ55" s="16"/>
      <c r="BR55" s="16"/>
      <c r="BS55" s="16"/>
      <c r="BT55" s="16"/>
      <c r="BU55" s="16"/>
      <c r="BV55" s="16"/>
    </row>
    <row r="56" spans="48:74" ht="13.5">
      <c r="AV56" s="17"/>
      <c r="AW56" s="17"/>
      <c r="AX56" s="17"/>
      <c r="AY56" s="17"/>
      <c r="BE56" s="16"/>
      <c r="BF56" s="22"/>
      <c r="BG56" s="22"/>
      <c r="BH56" s="22"/>
      <c r="BI56" s="22"/>
      <c r="BJ56" s="22"/>
      <c r="BK56" s="22"/>
      <c r="BL56" s="22"/>
      <c r="BM56" s="22"/>
      <c r="BN56" s="22"/>
      <c r="BO56" s="22"/>
      <c r="BP56" s="22"/>
      <c r="BQ56" s="22"/>
      <c r="BR56" s="22"/>
      <c r="BS56" s="22"/>
      <c r="BT56" s="22"/>
      <c r="BU56" s="22"/>
      <c r="BV56" s="22"/>
    </row>
    <row r="57" spans="48:75" ht="13.5">
      <c r="AV57" s="17"/>
      <c r="AW57" s="17"/>
      <c r="AX57" s="17"/>
      <c r="AY57" s="17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</row>
    <row r="58" spans="48:57" ht="13.5">
      <c r="AV58" s="17"/>
      <c r="AW58" s="17"/>
      <c r="AX58" s="17"/>
      <c r="AY58" s="17"/>
      <c r="BE58" s="16"/>
    </row>
    <row r="59" spans="48:57" ht="13.5">
      <c r="AV59" s="17"/>
      <c r="AW59" s="17"/>
      <c r="AX59" s="17"/>
      <c r="AY59" s="17"/>
      <c r="BE59" s="16"/>
    </row>
    <row r="60" spans="48:78" ht="13.5">
      <c r="AV60" s="17"/>
      <c r="AW60" s="17"/>
      <c r="AX60" s="17"/>
      <c r="AY60" s="17"/>
      <c r="BE60" s="16"/>
      <c r="BF60" s="16"/>
      <c r="BG60" s="16"/>
      <c r="BH60" s="16"/>
      <c r="BI60" s="16"/>
      <c r="BJ60" s="16"/>
      <c r="BK60" s="16"/>
      <c r="BL60" s="16"/>
      <c r="BM60" s="16"/>
      <c r="BN60" s="16"/>
      <c r="BO60" s="16"/>
      <c r="BP60" s="16"/>
      <c r="BQ60" s="16"/>
      <c r="BR60" s="16"/>
      <c r="BS60" s="16"/>
      <c r="BT60" s="16"/>
      <c r="BU60" s="16"/>
      <c r="BV60" s="16"/>
      <c r="BW60" s="16"/>
      <c r="BX60" s="16"/>
      <c r="BY60" s="16"/>
      <c r="BZ60" s="16"/>
    </row>
    <row r="61" spans="48:74" ht="13.5">
      <c r="AV61" s="17"/>
      <c r="AW61" s="17"/>
      <c r="AX61" s="17"/>
      <c r="AY61" s="17"/>
      <c r="BE61" s="16"/>
      <c r="BF61" s="16"/>
      <c r="BG61" s="16"/>
      <c r="BH61" s="16"/>
      <c r="BI61" s="16"/>
      <c r="BJ61" s="16"/>
      <c r="BK61" s="16"/>
      <c r="BL61" s="16"/>
      <c r="BM61" s="16"/>
      <c r="BN61" s="16"/>
      <c r="BO61" s="16"/>
      <c r="BP61" s="16"/>
      <c r="BQ61" s="16"/>
      <c r="BR61" s="16"/>
      <c r="BS61" s="16"/>
      <c r="BT61" s="16"/>
      <c r="BU61" s="16"/>
      <c r="BV61" s="16"/>
    </row>
    <row r="62" spans="48:74" ht="13.5">
      <c r="AV62" s="17"/>
      <c r="AW62" s="17"/>
      <c r="AX62" s="17"/>
      <c r="AY62" s="17"/>
      <c r="BE62" s="16"/>
      <c r="BF62" s="22"/>
      <c r="BG62" s="22"/>
      <c r="BH62" s="22"/>
      <c r="BI62" s="22"/>
      <c r="BJ62" s="22"/>
      <c r="BK62" s="22"/>
      <c r="BL62" s="22"/>
      <c r="BM62" s="22"/>
      <c r="BN62" s="22"/>
      <c r="BO62" s="22"/>
      <c r="BP62" s="22"/>
      <c r="BQ62" s="22"/>
      <c r="BR62" s="22"/>
      <c r="BS62" s="22"/>
      <c r="BT62" s="22"/>
      <c r="BU62" s="22"/>
      <c r="BV62" s="22"/>
    </row>
    <row r="63" spans="48:75" ht="13.5">
      <c r="AV63" s="17"/>
      <c r="AW63" s="17"/>
      <c r="AX63" s="17"/>
      <c r="AY63" s="17"/>
      <c r="BE63" s="16"/>
      <c r="BF63" s="16"/>
      <c r="BG63" s="16"/>
      <c r="BH63" s="16"/>
      <c r="BI63" s="16"/>
      <c r="BJ63" s="16"/>
      <c r="BK63" s="16"/>
      <c r="BL63" s="16"/>
      <c r="BM63" s="16"/>
      <c r="BN63" s="16"/>
      <c r="BO63" s="16"/>
      <c r="BP63" s="16"/>
      <c r="BQ63" s="16"/>
      <c r="BR63" s="16"/>
      <c r="BS63" s="16"/>
      <c r="BT63" s="16"/>
      <c r="BU63" s="16"/>
      <c r="BV63" s="16"/>
      <c r="BW63" s="16"/>
    </row>
    <row r="64" spans="48:74" ht="13.5">
      <c r="AV64" s="17"/>
      <c r="AW64" s="17"/>
      <c r="AX64" s="17"/>
      <c r="AY64" s="17"/>
      <c r="BE64" s="16"/>
      <c r="BF64" s="16"/>
      <c r="BG64" s="16"/>
      <c r="BH64" s="16"/>
      <c r="BI64" s="16"/>
      <c r="BJ64" s="16"/>
      <c r="BK64" s="16"/>
      <c r="BL64" s="16"/>
      <c r="BM64" s="16"/>
      <c r="BN64" s="16"/>
      <c r="BO64" s="16"/>
      <c r="BP64" s="16"/>
      <c r="BQ64" s="16"/>
      <c r="BR64" s="16"/>
      <c r="BS64" s="16"/>
      <c r="BT64" s="16"/>
      <c r="BU64" s="16"/>
      <c r="BV64" s="16"/>
    </row>
    <row r="65" spans="48:74" ht="13.5">
      <c r="AV65" s="17"/>
      <c r="AW65" s="17"/>
      <c r="AX65" s="17"/>
      <c r="AY65" s="17"/>
      <c r="BE65" s="16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</row>
    <row r="66" spans="48:78" ht="13.5">
      <c r="AV66" s="17"/>
      <c r="AW66" s="17"/>
      <c r="AX66" s="17"/>
      <c r="AY66" s="17"/>
      <c r="BE66" s="16"/>
      <c r="BF66" s="16"/>
      <c r="BG66" s="16"/>
      <c r="BH66" s="16"/>
      <c r="BI66" s="16"/>
      <c r="BJ66" s="16"/>
      <c r="BK66" s="16"/>
      <c r="BL66" s="16"/>
      <c r="BM66" s="16"/>
      <c r="BN66" s="16"/>
      <c r="BO66" s="16"/>
      <c r="BP66" s="16"/>
      <c r="BQ66" s="16"/>
      <c r="BR66" s="16"/>
      <c r="BS66" s="16"/>
      <c r="BT66" s="16"/>
      <c r="BU66" s="16"/>
      <c r="BV66" s="16"/>
      <c r="BW66" s="16"/>
      <c r="BX66" s="16"/>
      <c r="BY66" s="16"/>
      <c r="BZ66" s="16"/>
    </row>
    <row r="67" spans="48:74" ht="13.5">
      <c r="AV67" s="17"/>
      <c r="AW67" s="17"/>
      <c r="AX67" s="17"/>
      <c r="AY67" s="17"/>
      <c r="BE67" s="16"/>
      <c r="BF67" s="16"/>
      <c r="BG67" s="16"/>
      <c r="BH67" s="16"/>
      <c r="BI67" s="16"/>
      <c r="BJ67" s="16"/>
      <c r="BK67" s="16"/>
      <c r="BL67" s="16"/>
      <c r="BM67" s="16"/>
      <c r="BN67" s="16"/>
      <c r="BO67" s="16"/>
      <c r="BP67" s="16"/>
      <c r="BQ67" s="16"/>
      <c r="BR67" s="16"/>
      <c r="BS67" s="16"/>
      <c r="BT67" s="16"/>
      <c r="BU67" s="16"/>
      <c r="BV67" s="16"/>
    </row>
    <row r="68" spans="48:74" ht="13.5">
      <c r="AV68" s="17"/>
      <c r="AW68" s="17"/>
      <c r="AX68" s="17"/>
      <c r="AY68" s="17"/>
      <c r="BE68" s="16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</row>
    <row r="69" spans="48:75" ht="13.5">
      <c r="AV69" s="17"/>
      <c r="AW69" s="17"/>
      <c r="AX69" s="17"/>
      <c r="AY69" s="17"/>
      <c r="BE69" s="16"/>
      <c r="BF69" s="16"/>
      <c r="BG69" s="16"/>
      <c r="BH69" s="16"/>
      <c r="BI69" s="16"/>
      <c r="BJ69" s="16"/>
      <c r="BK69" s="16"/>
      <c r="BL69" s="16"/>
      <c r="BM69" s="16"/>
      <c r="BN69" s="16"/>
      <c r="BO69" s="16"/>
      <c r="BP69" s="16"/>
      <c r="BQ69" s="16"/>
      <c r="BR69" s="16"/>
      <c r="BS69" s="16"/>
      <c r="BT69" s="16"/>
      <c r="BU69" s="16"/>
      <c r="BV69" s="16"/>
      <c r="BW69" s="16"/>
    </row>
    <row r="70" spans="48:74" ht="13.5">
      <c r="AV70" s="17"/>
      <c r="AW70" s="17"/>
      <c r="AX70" s="17"/>
      <c r="AY70" s="17"/>
      <c r="BE70" s="16"/>
      <c r="BF70" s="16"/>
      <c r="BG70" s="16"/>
      <c r="BH70" s="16"/>
      <c r="BI70" s="16"/>
      <c r="BJ70" s="16"/>
      <c r="BK70" s="16"/>
      <c r="BL70" s="16"/>
      <c r="BM70" s="16"/>
      <c r="BN70" s="16"/>
      <c r="BO70" s="16"/>
      <c r="BP70" s="16"/>
      <c r="BQ70" s="16"/>
      <c r="BR70" s="16"/>
      <c r="BS70" s="16"/>
      <c r="BT70" s="16"/>
      <c r="BU70" s="16"/>
      <c r="BV70" s="16"/>
    </row>
    <row r="71" spans="48:74" ht="13.5">
      <c r="AV71" s="17"/>
      <c r="AW71" s="17"/>
      <c r="AX71" s="17"/>
      <c r="AY71" s="17"/>
      <c r="BE71" s="16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</row>
    <row r="72" spans="48:78" ht="13.5">
      <c r="AV72" s="17"/>
      <c r="AW72" s="17"/>
      <c r="AX72" s="17"/>
      <c r="AY72" s="17"/>
      <c r="BE72" s="16"/>
      <c r="BF72" s="16"/>
      <c r="BG72" s="16"/>
      <c r="BH72" s="16"/>
      <c r="BI72" s="16"/>
      <c r="BJ72" s="16"/>
      <c r="BK72" s="16"/>
      <c r="BL72" s="16"/>
      <c r="BM72" s="16"/>
      <c r="BN72" s="16"/>
      <c r="BO72" s="16"/>
      <c r="BP72" s="16"/>
      <c r="BQ72" s="16"/>
      <c r="BR72" s="16"/>
      <c r="BS72" s="16"/>
      <c r="BT72" s="16"/>
      <c r="BU72" s="16"/>
      <c r="BV72" s="16"/>
      <c r="BW72" s="16"/>
      <c r="BX72" s="16"/>
      <c r="BY72" s="16"/>
      <c r="BZ72" s="16"/>
    </row>
    <row r="73" spans="48:74" ht="13.5">
      <c r="AV73" s="17"/>
      <c r="AW73" s="17"/>
      <c r="AX73" s="17"/>
      <c r="AY73" s="17"/>
      <c r="BE73" s="16"/>
      <c r="BF73" s="16"/>
      <c r="BG73" s="16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</row>
    <row r="74" spans="48:74" ht="13.5">
      <c r="AV74" s="17"/>
      <c r="AW74" s="17"/>
      <c r="AX74" s="17"/>
      <c r="AY74" s="17"/>
      <c r="BE74" s="16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</row>
    <row r="75" spans="48:75" ht="13.5">
      <c r="AV75" s="17"/>
      <c r="AW75" s="17"/>
      <c r="AX75" s="17"/>
      <c r="AY75" s="17"/>
      <c r="BE75" s="16"/>
      <c r="BF75" s="16"/>
      <c r="BG75" s="16"/>
      <c r="BH75" s="16"/>
      <c r="BI75" s="16"/>
      <c r="BJ75" s="16"/>
      <c r="BK75" s="16"/>
      <c r="BL75" s="16"/>
      <c r="BM75" s="16"/>
      <c r="BN75" s="16"/>
      <c r="BO75" s="16"/>
      <c r="BP75" s="16"/>
      <c r="BQ75" s="16"/>
      <c r="BR75" s="16"/>
      <c r="BS75" s="16"/>
      <c r="BT75" s="16"/>
      <c r="BU75" s="16"/>
      <c r="BV75" s="16"/>
      <c r="BW75" s="16"/>
    </row>
    <row r="76" spans="48:74" ht="13.5">
      <c r="AV76" s="17"/>
      <c r="AW76" s="17"/>
      <c r="AX76" s="17"/>
      <c r="AY76" s="17"/>
      <c r="BE76" s="16"/>
      <c r="BF76" s="16"/>
      <c r="BG76" s="16"/>
      <c r="BH76" s="16"/>
      <c r="BI76" s="16"/>
      <c r="BJ76" s="16"/>
      <c r="BK76" s="16"/>
      <c r="BL76" s="16"/>
      <c r="BM76" s="16"/>
      <c r="BN76" s="16"/>
      <c r="BO76" s="16"/>
      <c r="BP76" s="16"/>
      <c r="BQ76" s="16"/>
      <c r="BR76" s="16"/>
      <c r="BS76" s="16"/>
      <c r="BT76" s="16"/>
      <c r="BU76" s="16"/>
      <c r="BV76" s="16"/>
    </row>
    <row r="77" spans="48:74" ht="13.5">
      <c r="AV77" s="17"/>
      <c r="AW77" s="17"/>
      <c r="AX77" s="17"/>
      <c r="AY77" s="17"/>
      <c r="BE77" s="16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</row>
    <row r="78" spans="48:78" ht="13.5">
      <c r="AV78" s="17"/>
      <c r="AW78" s="17"/>
      <c r="AX78" s="17"/>
      <c r="AY78" s="17"/>
      <c r="BE78" s="16"/>
      <c r="BF78" s="16"/>
      <c r="BG78" s="16"/>
      <c r="BH78" s="16"/>
      <c r="BI78" s="16"/>
      <c r="BJ78" s="16"/>
      <c r="BK78" s="16"/>
      <c r="BL78" s="16"/>
      <c r="BM78" s="16"/>
      <c r="BN78" s="16"/>
      <c r="BO78" s="16"/>
      <c r="BP78" s="16"/>
      <c r="BQ78" s="16"/>
      <c r="BR78" s="16"/>
      <c r="BS78" s="16"/>
      <c r="BT78" s="16"/>
      <c r="BU78" s="16"/>
      <c r="BV78" s="16"/>
      <c r="BW78" s="16"/>
      <c r="BX78" s="16"/>
      <c r="BY78" s="16"/>
      <c r="BZ78" s="16"/>
    </row>
    <row r="79" spans="48:74" ht="13.5">
      <c r="AV79" s="17"/>
      <c r="AW79" s="17"/>
      <c r="AX79" s="17"/>
      <c r="AY79" s="17"/>
      <c r="BE79" s="16"/>
      <c r="BF79" s="16"/>
      <c r="BG79" s="16"/>
      <c r="BH79" s="16"/>
      <c r="BI79" s="16"/>
      <c r="BJ79" s="16"/>
      <c r="BK79" s="16"/>
      <c r="BL79" s="16"/>
      <c r="BM79" s="16"/>
      <c r="BN79" s="16"/>
      <c r="BO79" s="16"/>
      <c r="BP79" s="16"/>
      <c r="BQ79" s="16"/>
      <c r="BR79" s="16"/>
      <c r="BS79" s="16"/>
      <c r="BT79" s="16"/>
      <c r="BU79" s="16"/>
      <c r="BV79" s="16"/>
    </row>
    <row r="80" spans="48:74" ht="13.5">
      <c r="AV80" s="17"/>
      <c r="AW80" s="17"/>
      <c r="AX80" s="17"/>
      <c r="AY80" s="17"/>
      <c r="BE80" s="16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</row>
    <row r="81" spans="48:75" ht="13.5">
      <c r="AV81" s="17"/>
      <c r="AW81" s="17"/>
      <c r="AX81" s="17"/>
      <c r="AY81" s="17"/>
      <c r="BE81" s="16"/>
      <c r="BF81" s="16"/>
      <c r="BG81" s="16"/>
      <c r="BH81" s="16"/>
      <c r="BI81" s="16"/>
      <c r="BJ81" s="16"/>
      <c r="BK81" s="16"/>
      <c r="BL81" s="16"/>
      <c r="BM81" s="16"/>
      <c r="BN81" s="16"/>
      <c r="BO81" s="16"/>
      <c r="BP81" s="16"/>
      <c r="BQ81" s="16"/>
      <c r="BR81" s="16"/>
      <c r="BS81" s="16"/>
      <c r="BT81" s="16"/>
      <c r="BU81" s="16"/>
      <c r="BV81" s="16"/>
      <c r="BW81" s="16"/>
    </row>
    <row r="82" spans="48:74" ht="13.5">
      <c r="AV82" s="17"/>
      <c r="AW82" s="17"/>
      <c r="AX82" s="17"/>
      <c r="AY82" s="17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</row>
    <row r="83" spans="48:74" ht="13.5">
      <c r="AV83" s="17"/>
      <c r="AW83" s="17"/>
      <c r="AX83" s="17"/>
      <c r="AY83" s="17"/>
      <c r="BE83" s="16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</row>
    <row r="84" spans="48:78" ht="13.5">
      <c r="AV84" s="17"/>
      <c r="AW84" s="17"/>
      <c r="AX84" s="17"/>
      <c r="AY84" s="17"/>
      <c r="BE84" s="16"/>
      <c r="BF84" s="16"/>
      <c r="BG84" s="16"/>
      <c r="BH84" s="16"/>
      <c r="BI84" s="16"/>
      <c r="BJ84" s="16"/>
      <c r="BK84" s="16"/>
      <c r="BL84" s="16"/>
      <c r="BM84" s="16"/>
      <c r="BN84" s="16"/>
      <c r="BO84" s="16"/>
      <c r="BP84" s="16"/>
      <c r="BQ84" s="16"/>
      <c r="BR84" s="16"/>
      <c r="BS84" s="16"/>
      <c r="BT84" s="16"/>
      <c r="BU84" s="16"/>
      <c r="BV84" s="16"/>
      <c r="BW84" s="16"/>
      <c r="BX84" s="16"/>
      <c r="BY84" s="16"/>
      <c r="BZ84" s="16"/>
    </row>
    <row r="85" spans="48:74" ht="13.5">
      <c r="AV85" s="17"/>
      <c r="AW85" s="17"/>
      <c r="AX85" s="17"/>
      <c r="AY85" s="17"/>
      <c r="BE85" s="16"/>
      <c r="BF85" s="16"/>
      <c r="BG85" s="16"/>
      <c r="BH85" s="16"/>
      <c r="BI85" s="16"/>
      <c r="BJ85" s="16"/>
      <c r="BK85" s="16"/>
      <c r="BL85" s="16"/>
      <c r="BM85" s="16"/>
      <c r="BN85" s="16"/>
      <c r="BO85" s="16"/>
      <c r="BP85" s="16"/>
      <c r="BQ85" s="16"/>
      <c r="BR85" s="16"/>
      <c r="BS85" s="16"/>
      <c r="BT85" s="16"/>
      <c r="BU85" s="16"/>
      <c r="BV85" s="16"/>
    </row>
    <row r="86" spans="48:74" ht="13.5">
      <c r="AV86" s="17"/>
      <c r="AW86" s="17"/>
      <c r="AX86" s="17"/>
      <c r="AY86" s="17"/>
      <c r="BE86" s="16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</row>
    <row r="87" spans="48:75" ht="13.5">
      <c r="AV87" s="17"/>
      <c r="AW87" s="17"/>
      <c r="AX87" s="17"/>
      <c r="AY87" s="17"/>
      <c r="BE87" s="16"/>
      <c r="BF87" s="16"/>
      <c r="BG87" s="16"/>
      <c r="BH87" s="16"/>
      <c r="BI87" s="16"/>
      <c r="BJ87" s="16"/>
      <c r="BK87" s="16"/>
      <c r="BL87" s="16"/>
      <c r="BM87" s="16"/>
      <c r="BN87" s="16"/>
      <c r="BO87" s="16"/>
      <c r="BP87" s="16"/>
      <c r="BQ87" s="16"/>
      <c r="BR87" s="16"/>
      <c r="BS87" s="16"/>
      <c r="BT87" s="16"/>
      <c r="BU87" s="16"/>
      <c r="BV87" s="16"/>
      <c r="BW87" s="16"/>
    </row>
    <row r="88" spans="48:74" ht="13.5">
      <c r="AV88" s="17"/>
      <c r="AW88" s="17"/>
      <c r="AX88" s="17"/>
      <c r="AY88" s="17"/>
      <c r="BE88" s="16"/>
      <c r="BF88" s="16"/>
      <c r="BG88" s="16"/>
      <c r="BH88" s="16"/>
      <c r="BI88" s="16"/>
      <c r="BJ88" s="16"/>
      <c r="BK88" s="16"/>
      <c r="BL88" s="16"/>
      <c r="BM88" s="16"/>
      <c r="BN88" s="16"/>
      <c r="BO88" s="16"/>
      <c r="BP88" s="16"/>
      <c r="BQ88" s="16"/>
      <c r="BR88" s="16"/>
      <c r="BS88" s="16"/>
      <c r="BT88" s="16"/>
      <c r="BU88" s="16"/>
      <c r="BV88" s="16"/>
    </row>
    <row r="89" spans="48:74" ht="13.5">
      <c r="AV89" s="17"/>
      <c r="AW89" s="17"/>
      <c r="AX89" s="17"/>
      <c r="AY89" s="17"/>
      <c r="BE89" s="16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</row>
    <row r="90" spans="48:78" ht="13.5">
      <c r="AV90" s="17"/>
      <c r="AW90" s="17"/>
      <c r="AX90" s="17"/>
      <c r="AY90" s="17"/>
      <c r="BE90" s="16"/>
      <c r="BF90" s="16"/>
      <c r="BG90" s="16"/>
      <c r="BH90" s="16"/>
      <c r="BI90" s="16"/>
      <c r="BJ90" s="16"/>
      <c r="BK90" s="16"/>
      <c r="BL90" s="16"/>
      <c r="BM90" s="16"/>
      <c r="BN90" s="16"/>
      <c r="BO90" s="16"/>
      <c r="BP90" s="16"/>
      <c r="BQ90" s="16"/>
      <c r="BR90" s="16"/>
      <c r="BS90" s="16"/>
      <c r="BT90" s="16"/>
      <c r="BU90" s="16"/>
      <c r="BV90" s="16"/>
      <c r="BW90" s="16"/>
      <c r="BX90" s="16"/>
      <c r="BY90" s="16"/>
      <c r="BZ90" s="16"/>
    </row>
    <row r="91" spans="48:74" ht="13.5">
      <c r="AV91" s="17"/>
      <c r="AW91" s="17"/>
      <c r="AX91" s="17"/>
      <c r="AY91" s="17"/>
      <c r="BE91" s="16"/>
      <c r="BF91" s="16"/>
      <c r="BG91" s="16"/>
      <c r="BH91" s="16"/>
      <c r="BI91" s="16"/>
      <c r="BJ91" s="16"/>
      <c r="BK91" s="16"/>
      <c r="BL91" s="16"/>
      <c r="BM91" s="16"/>
      <c r="BN91" s="16"/>
      <c r="BO91" s="16"/>
      <c r="BP91" s="16"/>
      <c r="BQ91" s="16"/>
      <c r="BR91" s="16"/>
      <c r="BS91" s="16"/>
      <c r="BT91" s="16"/>
      <c r="BU91" s="16"/>
      <c r="BV91" s="16"/>
    </row>
    <row r="92" spans="48:74" ht="13.5">
      <c r="AV92" s="17"/>
      <c r="AW92" s="17"/>
      <c r="AX92" s="17"/>
      <c r="AY92" s="17"/>
      <c r="BE92" s="16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</row>
    <row r="93" spans="48:75" ht="13.5">
      <c r="AV93" s="17"/>
      <c r="AW93" s="17"/>
      <c r="AX93" s="17"/>
      <c r="AY93" s="17"/>
      <c r="BE93" s="16"/>
      <c r="BF93" s="16"/>
      <c r="BG93" s="16"/>
      <c r="BH93" s="16"/>
      <c r="BI93" s="16"/>
      <c r="BJ93" s="16"/>
      <c r="BK93" s="16"/>
      <c r="BL93" s="16"/>
      <c r="BM93" s="16"/>
      <c r="BN93" s="16"/>
      <c r="BO93" s="16"/>
      <c r="BP93" s="16"/>
      <c r="BQ93" s="16"/>
      <c r="BR93" s="16"/>
      <c r="BS93" s="16"/>
      <c r="BT93" s="16"/>
      <c r="BU93" s="16"/>
      <c r="BV93" s="16"/>
      <c r="BW93" s="16"/>
    </row>
    <row r="94" spans="48:74" ht="13.5">
      <c r="AV94" s="17"/>
      <c r="AW94" s="17"/>
      <c r="AX94" s="17"/>
      <c r="AY94" s="17"/>
      <c r="BE94" s="16"/>
      <c r="BF94" s="16"/>
      <c r="BG94" s="16"/>
      <c r="BH94" s="16"/>
      <c r="BI94" s="16"/>
      <c r="BJ94" s="16"/>
      <c r="BK94" s="16"/>
      <c r="BL94" s="16"/>
      <c r="BM94" s="16"/>
      <c r="BN94" s="16"/>
      <c r="BO94" s="16"/>
      <c r="BP94" s="16"/>
      <c r="BQ94" s="16"/>
      <c r="BR94" s="16"/>
      <c r="BS94" s="16"/>
      <c r="BT94" s="16"/>
      <c r="BU94" s="16"/>
      <c r="BV94" s="16"/>
    </row>
    <row r="95" spans="48:74" ht="13.5">
      <c r="AV95" s="17"/>
      <c r="AW95" s="17"/>
      <c r="AX95" s="17"/>
      <c r="AY95" s="17"/>
      <c r="BE95" s="16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</row>
    <row r="96" spans="48:78" ht="13.5">
      <c r="AV96" s="17"/>
      <c r="AW96" s="17"/>
      <c r="AX96" s="17"/>
      <c r="AY96" s="17"/>
      <c r="BE96" s="16"/>
      <c r="BF96" s="16"/>
      <c r="BG96" s="16"/>
      <c r="BH96" s="16"/>
      <c r="BI96" s="16"/>
      <c r="BJ96" s="16"/>
      <c r="BK96" s="16"/>
      <c r="BL96" s="16"/>
      <c r="BM96" s="16"/>
      <c r="BN96" s="16"/>
      <c r="BO96" s="16"/>
      <c r="BP96" s="16"/>
      <c r="BQ96" s="16"/>
      <c r="BR96" s="16"/>
      <c r="BS96" s="16"/>
      <c r="BT96" s="16"/>
      <c r="BU96" s="16"/>
      <c r="BV96" s="16"/>
      <c r="BW96" s="16"/>
      <c r="BX96" s="16"/>
      <c r="BY96" s="16"/>
      <c r="BZ96" s="16"/>
    </row>
    <row r="97" spans="48:74" ht="13.5">
      <c r="AV97" s="17"/>
      <c r="AW97" s="17"/>
      <c r="AX97" s="17"/>
      <c r="AY97" s="17"/>
      <c r="BE97" s="16"/>
      <c r="BF97" s="16"/>
      <c r="BG97" s="16"/>
      <c r="BH97" s="16"/>
      <c r="BI97" s="16"/>
      <c r="BJ97" s="16"/>
      <c r="BK97" s="16"/>
      <c r="BL97" s="16"/>
      <c r="BM97" s="16"/>
      <c r="BN97" s="16"/>
      <c r="BO97" s="16"/>
      <c r="BP97" s="16"/>
      <c r="BQ97" s="16"/>
      <c r="BR97" s="16"/>
      <c r="BS97" s="16"/>
      <c r="BT97" s="16"/>
      <c r="BU97" s="16"/>
      <c r="BV97" s="16"/>
    </row>
    <row r="98" spans="48:74" ht="13.5">
      <c r="AV98" s="17"/>
      <c r="AW98" s="17"/>
      <c r="AX98" s="17"/>
      <c r="AY98" s="17"/>
      <c r="BE98" s="16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</row>
    <row r="99" spans="48:75" ht="13.5">
      <c r="AV99" s="17"/>
      <c r="AW99" s="17"/>
      <c r="AX99" s="17"/>
      <c r="AY99" s="17"/>
      <c r="BE99" s="16"/>
      <c r="BF99" s="16"/>
      <c r="BG99" s="16"/>
      <c r="BH99" s="16"/>
      <c r="BI99" s="16"/>
      <c r="BJ99" s="16"/>
      <c r="BK99" s="16"/>
      <c r="BL99" s="16"/>
      <c r="BM99" s="16"/>
      <c r="BN99" s="16"/>
      <c r="BO99" s="16"/>
      <c r="BP99" s="16"/>
      <c r="BQ99" s="16"/>
      <c r="BR99" s="16"/>
      <c r="BS99" s="16"/>
      <c r="BT99" s="16"/>
      <c r="BU99" s="16"/>
      <c r="BV99" s="16"/>
      <c r="BW99" s="16"/>
    </row>
    <row r="100" spans="48:74" ht="13.5">
      <c r="AV100" s="17"/>
      <c r="AW100" s="17"/>
      <c r="AX100" s="17"/>
      <c r="AY100" s="17"/>
      <c r="BE100" s="16"/>
      <c r="BF100" s="16"/>
      <c r="BG100" s="16"/>
      <c r="BH100" s="16"/>
      <c r="BI100" s="16"/>
      <c r="BJ100" s="16"/>
      <c r="BK100" s="16"/>
      <c r="BL100" s="16"/>
      <c r="BM100" s="16"/>
      <c r="BN100" s="16"/>
      <c r="BO100" s="16"/>
      <c r="BP100" s="16"/>
      <c r="BQ100" s="16"/>
      <c r="BR100" s="16"/>
      <c r="BS100" s="16"/>
      <c r="BT100" s="16"/>
      <c r="BU100" s="16"/>
      <c r="BV100" s="16"/>
    </row>
    <row r="101" spans="48:74" ht="13.5">
      <c r="AV101" s="17"/>
      <c r="AW101" s="17"/>
      <c r="AX101" s="17"/>
      <c r="AY101" s="17"/>
      <c r="BE101" s="16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</row>
    <row r="102" spans="48:78" ht="13.5">
      <c r="AV102" s="17"/>
      <c r="AW102" s="17"/>
      <c r="AX102" s="17"/>
      <c r="AY102" s="17"/>
      <c r="BE102" s="16"/>
      <c r="BF102" s="16"/>
      <c r="BG102" s="16"/>
      <c r="BH102" s="16"/>
      <c r="BI102" s="16"/>
      <c r="BJ102" s="16"/>
      <c r="BK102" s="16"/>
      <c r="BL102" s="16"/>
      <c r="BM102" s="16"/>
      <c r="BN102" s="16"/>
      <c r="BO102" s="16"/>
      <c r="BP102" s="16"/>
      <c r="BQ102" s="16"/>
      <c r="BR102" s="16"/>
      <c r="BS102" s="16"/>
      <c r="BT102" s="16"/>
      <c r="BU102" s="16"/>
      <c r="BV102" s="16"/>
      <c r="BW102" s="16"/>
      <c r="BX102" s="16"/>
      <c r="BY102" s="16"/>
      <c r="BZ102" s="16"/>
    </row>
    <row r="103" spans="48:74" ht="13.5">
      <c r="AV103" s="17"/>
      <c r="AW103" s="17"/>
      <c r="AX103" s="17"/>
      <c r="AY103" s="17"/>
      <c r="BE103" s="16"/>
      <c r="BF103" s="16"/>
      <c r="BG103" s="16"/>
      <c r="BH103" s="16"/>
      <c r="BI103" s="16"/>
      <c r="BJ103" s="16"/>
      <c r="BK103" s="16"/>
      <c r="BL103" s="16"/>
      <c r="BM103" s="16"/>
      <c r="BN103" s="16"/>
      <c r="BO103" s="16"/>
      <c r="BP103" s="16"/>
      <c r="BQ103" s="16"/>
      <c r="BR103" s="16"/>
      <c r="BS103" s="16"/>
      <c r="BT103" s="16"/>
      <c r="BU103" s="16"/>
      <c r="BV103" s="16"/>
    </row>
    <row r="104" spans="48:74" ht="13.5">
      <c r="AV104" s="17"/>
      <c r="AW104" s="17"/>
      <c r="AX104" s="17"/>
      <c r="AY104" s="17"/>
      <c r="BE104" s="16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</row>
    <row r="105" spans="48:75" ht="13.5">
      <c r="AV105" s="17"/>
      <c r="AW105" s="17"/>
      <c r="AX105" s="17"/>
      <c r="AY105" s="17"/>
      <c r="BE105" s="16"/>
      <c r="BF105" s="16"/>
      <c r="BG105" s="16"/>
      <c r="BH105" s="16"/>
      <c r="BI105" s="16"/>
      <c r="BJ105" s="16"/>
      <c r="BK105" s="16"/>
      <c r="BL105" s="16"/>
      <c r="BM105" s="16"/>
      <c r="BN105" s="16"/>
      <c r="BO105" s="16"/>
      <c r="BP105" s="16"/>
      <c r="BQ105" s="16"/>
      <c r="BR105" s="16"/>
      <c r="BS105" s="16"/>
      <c r="BT105" s="16"/>
      <c r="BU105" s="16"/>
      <c r="BV105" s="16"/>
      <c r="BW105" s="16"/>
    </row>
    <row r="106" spans="48:74" ht="13.5">
      <c r="AV106" s="17"/>
      <c r="AW106" s="17"/>
      <c r="AX106" s="17"/>
      <c r="AY106" s="17"/>
      <c r="BE106" s="16"/>
      <c r="BF106" s="16"/>
      <c r="BG106" s="16"/>
      <c r="BH106" s="16"/>
      <c r="BI106" s="16"/>
      <c r="BJ106" s="16"/>
      <c r="BK106" s="16"/>
      <c r="BL106" s="16"/>
      <c r="BM106" s="16"/>
      <c r="BN106" s="16"/>
      <c r="BO106" s="16"/>
      <c r="BP106" s="16"/>
      <c r="BQ106" s="16"/>
      <c r="BR106" s="16"/>
      <c r="BS106" s="16"/>
      <c r="BT106" s="16"/>
      <c r="BU106" s="16"/>
      <c r="BV106" s="16"/>
    </row>
    <row r="107" spans="48:74" ht="13.5">
      <c r="AV107" s="17"/>
      <c r="AW107" s="17"/>
      <c r="AX107" s="17"/>
      <c r="AY107" s="17"/>
      <c r="BE107" s="16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</row>
    <row r="108" spans="48:78" ht="13.5">
      <c r="AV108" s="17"/>
      <c r="AW108" s="17"/>
      <c r="AX108" s="17"/>
      <c r="AY108" s="17"/>
      <c r="BE108" s="16"/>
      <c r="BF108" s="16"/>
      <c r="BG108" s="16"/>
      <c r="BH108" s="16"/>
      <c r="BI108" s="16"/>
      <c r="BJ108" s="16"/>
      <c r="BK108" s="16"/>
      <c r="BL108" s="16"/>
      <c r="BM108" s="16"/>
      <c r="BN108" s="16"/>
      <c r="BO108" s="16"/>
      <c r="BP108" s="16"/>
      <c r="BQ108" s="16"/>
      <c r="BR108" s="16"/>
      <c r="BS108" s="16"/>
      <c r="BT108" s="16"/>
      <c r="BU108" s="16"/>
      <c r="BV108" s="16"/>
      <c r="BW108" s="16"/>
      <c r="BX108" s="16"/>
      <c r="BY108" s="16"/>
      <c r="BZ108" s="16"/>
    </row>
    <row r="109" spans="48:74" ht="13.5">
      <c r="AV109" s="17"/>
      <c r="AW109" s="17"/>
      <c r="AX109" s="17"/>
      <c r="AY109" s="17"/>
      <c r="BE109" s="16"/>
      <c r="BF109" s="16"/>
      <c r="BG109" s="16"/>
      <c r="BH109" s="16"/>
      <c r="BI109" s="16"/>
      <c r="BJ109" s="16"/>
      <c r="BK109" s="16"/>
      <c r="BL109" s="16"/>
      <c r="BM109" s="16"/>
      <c r="BN109" s="16"/>
      <c r="BO109" s="16"/>
      <c r="BP109" s="16"/>
      <c r="BQ109" s="16"/>
      <c r="BR109" s="16"/>
      <c r="BS109" s="16"/>
      <c r="BT109" s="16"/>
      <c r="BU109" s="16"/>
      <c r="BV109" s="16"/>
    </row>
    <row r="110" spans="48:74" ht="13.5">
      <c r="AV110" s="17"/>
      <c r="AW110" s="17"/>
      <c r="AX110" s="17"/>
      <c r="AY110" s="17"/>
      <c r="BE110" s="16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</row>
    <row r="111" spans="48:75" ht="13.5">
      <c r="AV111" s="17"/>
      <c r="AW111" s="17"/>
      <c r="AX111" s="17"/>
      <c r="AY111" s="17"/>
      <c r="BE111" s="16"/>
      <c r="BF111" s="16"/>
      <c r="BG111" s="16"/>
      <c r="BH111" s="16"/>
      <c r="BI111" s="16"/>
      <c r="BJ111" s="16"/>
      <c r="BK111" s="16"/>
      <c r="BL111" s="16"/>
      <c r="BM111" s="16"/>
      <c r="BN111" s="16"/>
      <c r="BO111" s="16"/>
      <c r="BP111" s="16"/>
      <c r="BQ111" s="16"/>
      <c r="BR111" s="16"/>
      <c r="BS111" s="16"/>
      <c r="BT111" s="16"/>
      <c r="BU111" s="16"/>
      <c r="BV111" s="16"/>
      <c r="BW111" s="16"/>
    </row>
    <row r="112" spans="48:74" ht="13.5">
      <c r="AV112" s="17"/>
      <c r="AW112" s="17"/>
      <c r="AX112" s="17"/>
      <c r="AY112" s="17"/>
      <c r="BE112" s="16"/>
      <c r="BF112" s="16"/>
      <c r="BG112" s="16"/>
      <c r="BH112" s="16"/>
      <c r="BI112" s="16"/>
      <c r="BJ112" s="16"/>
      <c r="BK112" s="16"/>
      <c r="BL112" s="16"/>
      <c r="BM112" s="16"/>
      <c r="BN112" s="16"/>
      <c r="BO112" s="16"/>
      <c r="BP112" s="16"/>
      <c r="BQ112" s="16"/>
      <c r="BR112" s="16"/>
      <c r="BS112" s="16"/>
      <c r="BT112" s="16"/>
      <c r="BU112" s="16"/>
      <c r="BV112" s="16"/>
    </row>
    <row r="113" spans="48:74" ht="13.5">
      <c r="AV113" s="17"/>
      <c r="AW113" s="17"/>
      <c r="AX113" s="17"/>
      <c r="AY113" s="17"/>
      <c r="BE113" s="16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</row>
    <row r="114" spans="48:78" ht="13.5">
      <c r="AV114" s="17"/>
      <c r="AW114" s="17"/>
      <c r="AX114" s="17"/>
      <c r="AY114" s="17"/>
      <c r="BE114" s="16"/>
      <c r="BF114" s="16"/>
      <c r="BG114" s="16"/>
      <c r="BH114" s="16"/>
      <c r="BI114" s="16"/>
      <c r="BJ114" s="16"/>
      <c r="BK114" s="16"/>
      <c r="BL114" s="16"/>
      <c r="BM114" s="16"/>
      <c r="BN114" s="16"/>
      <c r="BO114" s="16"/>
      <c r="BP114" s="16"/>
      <c r="BQ114" s="16"/>
      <c r="BR114" s="16"/>
      <c r="BS114" s="16"/>
      <c r="BT114" s="16"/>
      <c r="BU114" s="16"/>
      <c r="BV114" s="16"/>
      <c r="BW114" s="16"/>
      <c r="BX114" s="16"/>
      <c r="BY114" s="16"/>
      <c r="BZ114" s="16"/>
    </row>
    <row r="115" spans="48:74" ht="13.5">
      <c r="AV115" s="17"/>
      <c r="AW115" s="17"/>
      <c r="AX115" s="17"/>
      <c r="AY115" s="17"/>
      <c r="BE115" s="16"/>
      <c r="BF115" s="16"/>
      <c r="BG115" s="16"/>
      <c r="BH115" s="16"/>
      <c r="BI115" s="16"/>
      <c r="BJ115" s="16"/>
      <c r="BK115" s="16"/>
      <c r="BL115" s="16"/>
      <c r="BM115" s="16"/>
      <c r="BN115" s="16"/>
      <c r="BO115" s="16"/>
      <c r="BP115" s="16"/>
      <c r="BQ115" s="16"/>
      <c r="BR115" s="16"/>
      <c r="BS115" s="16"/>
      <c r="BT115" s="16"/>
      <c r="BU115" s="16"/>
      <c r="BV115" s="16"/>
    </row>
    <row r="116" spans="48:74" ht="13.5">
      <c r="AV116" s="17"/>
      <c r="AW116" s="17"/>
      <c r="AX116" s="17"/>
      <c r="AY116" s="17"/>
      <c r="BE116" s="16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</row>
    <row r="117" spans="48:75" ht="13.5">
      <c r="AV117" s="17"/>
      <c r="AW117" s="17"/>
      <c r="AX117" s="17"/>
      <c r="AY117" s="17"/>
      <c r="BE117" s="16"/>
      <c r="BF117" s="16"/>
      <c r="BG117" s="16"/>
      <c r="BH117" s="16"/>
      <c r="BI117" s="16"/>
      <c r="BJ117" s="16"/>
      <c r="BK117" s="16"/>
      <c r="BL117" s="16"/>
      <c r="BM117" s="16"/>
      <c r="BN117" s="16"/>
      <c r="BO117" s="16"/>
      <c r="BP117" s="16"/>
      <c r="BQ117" s="16"/>
      <c r="BR117" s="16"/>
      <c r="BS117" s="16"/>
      <c r="BT117" s="16"/>
      <c r="BU117" s="16"/>
      <c r="BV117" s="16"/>
      <c r="BW117" s="16"/>
    </row>
    <row r="118" spans="48:74" ht="13.5">
      <c r="AV118" s="17"/>
      <c r="AW118" s="17"/>
      <c r="AX118" s="17"/>
      <c r="AY118" s="17"/>
      <c r="BE118" s="16"/>
      <c r="BF118" s="16"/>
      <c r="BG118" s="16"/>
      <c r="BH118" s="16"/>
      <c r="BI118" s="16"/>
      <c r="BJ118" s="16"/>
      <c r="BK118" s="16"/>
      <c r="BL118" s="16"/>
      <c r="BM118" s="16"/>
      <c r="BN118" s="16"/>
      <c r="BO118" s="16"/>
      <c r="BP118" s="16"/>
      <c r="BQ118" s="16"/>
      <c r="BR118" s="16"/>
      <c r="BS118" s="16"/>
      <c r="BT118" s="16"/>
      <c r="BU118" s="16"/>
      <c r="BV118" s="16"/>
    </row>
    <row r="119" spans="48:74" ht="13.5">
      <c r="AV119" s="17"/>
      <c r="AW119" s="17"/>
      <c r="AX119" s="17"/>
      <c r="AY119" s="17"/>
      <c r="BE119" s="16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</row>
    <row r="120" spans="48:78" ht="13.5">
      <c r="AV120" s="17"/>
      <c r="AW120" s="17"/>
      <c r="AX120" s="17"/>
      <c r="AY120" s="17"/>
      <c r="BE120" s="16"/>
      <c r="BF120" s="16"/>
      <c r="BG120" s="16"/>
      <c r="BH120" s="16"/>
      <c r="BI120" s="16"/>
      <c r="BJ120" s="16"/>
      <c r="BK120" s="16"/>
      <c r="BL120" s="16"/>
      <c r="BM120" s="16"/>
      <c r="BN120" s="16"/>
      <c r="BO120" s="16"/>
      <c r="BP120" s="16"/>
      <c r="BQ120" s="16"/>
      <c r="BR120" s="16"/>
      <c r="BS120" s="16"/>
      <c r="BT120" s="16"/>
      <c r="BU120" s="16"/>
      <c r="BV120" s="16"/>
      <c r="BW120" s="16"/>
      <c r="BX120" s="16"/>
      <c r="BY120" s="16"/>
      <c r="BZ120" s="16"/>
    </row>
    <row r="121" spans="48:74" ht="13.5">
      <c r="AV121" s="17"/>
      <c r="AW121" s="17"/>
      <c r="AX121" s="17"/>
      <c r="AY121" s="17"/>
      <c r="BE121" s="16"/>
      <c r="BF121" s="16"/>
      <c r="BG121" s="16"/>
      <c r="BH121" s="16"/>
      <c r="BI121" s="16"/>
      <c r="BJ121" s="16"/>
      <c r="BK121" s="16"/>
      <c r="BL121" s="16"/>
      <c r="BM121" s="16"/>
      <c r="BN121" s="16"/>
      <c r="BO121" s="16"/>
      <c r="BP121" s="16"/>
      <c r="BQ121" s="16"/>
      <c r="BR121" s="16"/>
      <c r="BS121" s="16"/>
      <c r="BT121" s="16"/>
      <c r="BU121" s="16"/>
      <c r="BV121" s="16"/>
    </row>
    <row r="122" spans="48:74" ht="13.5">
      <c r="AV122" s="17"/>
      <c r="AW122" s="17"/>
      <c r="AX122" s="17"/>
      <c r="AY122" s="17"/>
      <c r="BE122" s="16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</row>
    <row r="123" spans="48:75" ht="13.5">
      <c r="AV123" s="17"/>
      <c r="AW123" s="17"/>
      <c r="AX123" s="17"/>
      <c r="AY123" s="17"/>
      <c r="BE123" s="16"/>
      <c r="BF123" s="16"/>
      <c r="BG123" s="16"/>
      <c r="BH123" s="16"/>
      <c r="BI123" s="16"/>
      <c r="BJ123" s="16"/>
      <c r="BK123" s="16"/>
      <c r="BL123" s="16"/>
      <c r="BM123" s="16"/>
      <c r="BN123" s="16"/>
      <c r="BO123" s="16"/>
      <c r="BP123" s="16"/>
      <c r="BQ123" s="16"/>
      <c r="BR123" s="16"/>
      <c r="BS123" s="16"/>
      <c r="BT123" s="16"/>
      <c r="BU123" s="16"/>
      <c r="BV123" s="16"/>
      <c r="BW123" s="16"/>
    </row>
    <row r="124" spans="57:74" ht="13.5">
      <c r="BE124" s="16"/>
      <c r="BF124" s="16"/>
      <c r="BG124" s="16"/>
      <c r="BH124" s="16"/>
      <c r="BI124" s="16"/>
      <c r="BJ124" s="16"/>
      <c r="BK124" s="16"/>
      <c r="BL124" s="16"/>
      <c r="BM124" s="16"/>
      <c r="BN124" s="16"/>
      <c r="BO124" s="16"/>
      <c r="BP124" s="16"/>
      <c r="BQ124" s="16"/>
      <c r="BR124" s="16"/>
      <c r="BS124" s="16"/>
      <c r="BT124" s="16"/>
      <c r="BU124" s="16"/>
      <c r="BV124" s="16"/>
    </row>
    <row r="125" spans="57:74" ht="13.5">
      <c r="BE125" s="16"/>
      <c r="BF125" s="16"/>
      <c r="BG125" s="16"/>
      <c r="BH125" s="16"/>
      <c r="BI125" s="16"/>
      <c r="BJ125" s="16"/>
      <c r="BK125" s="16"/>
      <c r="BL125" s="16"/>
      <c r="BM125" s="16"/>
      <c r="BN125" s="16"/>
      <c r="BO125" s="16"/>
      <c r="BP125" s="16"/>
      <c r="BQ125" s="16"/>
      <c r="BR125" s="16"/>
      <c r="BS125" s="16"/>
      <c r="BT125" s="16"/>
      <c r="BU125" s="16"/>
      <c r="BV125" s="16"/>
    </row>
    <row r="126" spans="57:78" ht="13.5">
      <c r="BE126" s="16"/>
      <c r="BF126" s="16"/>
      <c r="BG126" s="16"/>
      <c r="BH126" s="16"/>
      <c r="BI126" s="16"/>
      <c r="BJ126" s="16"/>
      <c r="BK126" s="16"/>
      <c r="BL126" s="16"/>
      <c r="BM126" s="16"/>
      <c r="BN126" s="16"/>
      <c r="BO126" s="16"/>
      <c r="BP126" s="16"/>
      <c r="BQ126" s="16"/>
      <c r="BR126" s="16"/>
      <c r="BS126" s="16"/>
      <c r="BT126" s="16"/>
      <c r="BU126" s="16"/>
      <c r="BV126" s="16"/>
      <c r="BW126" s="16"/>
      <c r="BX126" s="16"/>
      <c r="BY126" s="16"/>
      <c r="BZ126" s="16"/>
    </row>
    <row r="127" ht="13.5">
      <c r="BE127" s="16"/>
    </row>
    <row r="128" ht="13.5">
      <c r="BE128" s="16"/>
    </row>
    <row r="129" spans="57:75" ht="13.5">
      <c r="BE129" s="16"/>
      <c r="BW129" s="16"/>
    </row>
    <row r="130" ht="13.5">
      <c r="BE130" s="16"/>
    </row>
    <row r="131" ht="13.5">
      <c r="BE131" s="16"/>
    </row>
    <row r="132" spans="57:78" ht="13.5">
      <c r="BE132" s="16"/>
      <c r="BW132" s="16"/>
      <c r="BX132" s="16"/>
      <c r="BY132" s="16"/>
      <c r="BZ132" s="16"/>
    </row>
    <row r="133" ht="13.5">
      <c r="BE133" s="16"/>
    </row>
    <row r="134" ht="13.5">
      <c r="BE134" s="16"/>
    </row>
    <row r="135" spans="57:75" ht="13.5">
      <c r="BE135" s="16"/>
      <c r="BW135" s="16"/>
    </row>
    <row r="136" ht="13.5">
      <c r="BE136" s="16"/>
    </row>
    <row r="137" ht="13.5">
      <c r="BE137" s="16"/>
    </row>
    <row r="138" spans="57:78" ht="13.5">
      <c r="BE138" s="16"/>
      <c r="BW138" s="16"/>
      <c r="BX138" s="16"/>
      <c r="BY138" s="16"/>
      <c r="BZ138" s="16"/>
    </row>
    <row r="139" ht="13.5">
      <c r="BE139" s="16"/>
    </row>
    <row r="140" ht="13.5">
      <c r="BE140" s="16"/>
    </row>
    <row r="141" spans="57:75" ht="13.5">
      <c r="BE141" s="16"/>
      <c r="BW141" s="16"/>
    </row>
  </sheetData>
  <sheetProtection/>
  <mergeCells count="9">
    <mergeCell ref="A1:N1"/>
    <mergeCell ref="B3:E3"/>
    <mergeCell ref="F3:N3"/>
    <mergeCell ref="E4:E5"/>
    <mergeCell ref="F4:I4"/>
    <mergeCell ref="J4:M4"/>
    <mergeCell ref="N4:N5"/>
    <mergeCell ref="L2:N2"/>
    <mergeCell ref="B4:D4"/>
  </mergeCells>
  <printOptions horizontalCentered="1"/>
  <pageMargins left="0.65" right="0.38" top="0.5118110236220472" bottom="0.5118110236220472" header="0.5118110236220472" footer="0.35433070866141736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沖縄県</cp:lastModifiedBy>
  <cp:lastPrinted>2012-05-17T01:44:51Z</cp:lastPrinted>
  <dcterms:created xsi:type="dcterms:W3CDTF">1999-03-23T06:11:12Z</dcterms:created>
  <dcterms:modified xsi:type="dcterms:W3CDTF">2012-05-17T02:15:27Z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-237883117</vt:i4>
  </property>
  <property fmtid="{D5CDD505-2E9C-101B-9397-08002B2CF9AE}" pid="3" name="_EmailSubject">
    <vt:lpwstr>住民基本台帳年報（平成１６年版）について【事務連絡】</vt:lpwstr>
  </property>
  <property fmtid="{D5CDD505-2E9C-101B-9397-08002B2CF9AE}" pid="4" name="_AuthorEmail">
    <vt:lpwstr>i.tsuruta@soumu.go.jp</vt:lpwstr>
  </property>
  <property fmtid="{D5CDD505-2E9C-101B-9397-08002B2CF9AE}" pid="5" name="_AuthorEmailDisplayName">
    <vt:lpwstr>鶴田 郁樹</vt:lpwstr>
  </property>
  <property fmtid="{D5CDD505-2E9C-101B-9397-08002B2CF9AE}" pid="6" name="_ReviewingToolsShownOnce">
    <vt:lpwstr/>
  </property>
</Properties>
</file>