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Toka_Admin\Desktop\29_渡嘉敷村【経営比較分析表】2019_473537_47_1718\"/>
    </mc:Choice>
  </mc:AlternateContent>
  <xr:revisionPtr revIDLastSave="0" documentId="13_ncr:1_{375AAAED-F40F-4593-A87B-14AB0318F790}" xr6:coauthVersionLast="45" xr6:coauthVersionMax="45" xr10:uidLastSave="{00000000-0000-0000-0000-000000000000}"/>
  <workbookProtection workbookAlgorithmName="SHA-512" workbookHashValue="ua0e1gMVyl2Un5RSwA1ZZ1t3xw8LyuV5pkW4fY98njF6uHrgqv+xswARd2YSJ34Qe0lxowfAmQpEfESKqDmu8g==" workbookSaltValue="5KX3irPC8Dea0Z3zpj9Xj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<sst xmlns="http://schemas.openxmlformats.org/spreadsheetml/2006/main" count="236" uniqueCount="118">
  <si>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</si>
  <si>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</si>
  <si>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</si>
  <si>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</si>
  <si>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</si>
  <si>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</si>
  <si>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</si>
  <si>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</si>
  <si>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</si>
  <si>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</si>
  <si>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</si>
  <si>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</si>
  <si>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</si>
  <si>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</si>
  <si>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</si>
  <si>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</si>
  <si>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</si>
  <si>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</si>
  <si>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</si>
  <si>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</si>
  <si>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</si>
  <si>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</si>
  <si>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</si>
  <si>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</si>
  <si>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</si>
  <si>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</si>
  <si>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</si>
  <si>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</si>
  <si>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</si>
  <si>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</si>
  <si>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</si>
  <si>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</si>
  <si>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</si>
  <si>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</si>
  <si>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</si>
  <si>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</si>
  <si>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</si>
  <si>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</si>
  <si>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</si>
  <si>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</si>
  <si>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</si>
  <si>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</si>
  <si>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</si>
  <si>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</si>
  <si>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</si>
  <si>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</si>
  <si>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</si>
  <si>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</si>
  <si>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</si>
  <si>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</si>
  <si>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</si>
  <si>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</si>
  <si>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</si>
  <si>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</si>
  <si>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</si>
  <si>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</si>
  <si>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</si>
  <si>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</si>
  <si>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</si>
  <si>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</si>
  <si>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</si>
  <si>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</si>
  <si>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</si>
  <si>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</si>
  <si>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</si>
  <si>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</si>
  <si>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</si>
  <si>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</si>
  <si>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</si>
  <si>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</si>
  <si>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</si>
  <si>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</si>
  <si>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</si>
  <si>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</si>
  <si>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</si>
  <si>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</si>
  <si>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</si>
  <si>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</si>
  <si>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</si>
  <si>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</si>
  <si>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</si>
  <si>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</si>
  <si>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</si>
  <si>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</si>
  <si>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</si>
  <si>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</si>
  <si>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</si>
  <si>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</si>
  <si>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</si>
  <si>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</si>
  <si>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</si>
  <si>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</si>
  <si>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</si>
  <si>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</si>
  <si>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</si>
  <si>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</si>
  <si>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</si>
  <si>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渡嘉敷村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</si>
  <si>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</si>
  <si>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</si>
  <si>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</si>
  <si>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</si>
  <si>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</si>
  <si>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</si>
  <si>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</si>
  <si>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</si>
  <si>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</si>
  <si>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</si>
  <si>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</si>
  <si>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</si>
  <si>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</si>
  <si>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</si>
  <si>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</si>
  <si>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</si>
  <si>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</si>
  <si>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①.収益的収支比率は令和元年度著しく減少しているが、当該指標は黒字経営で、ある程度本事業だけで費用を賄えていることが伺える。経費回収率の改善を徹底し、当該値の向上に努める。
⑤.経費回収率は、年度によりばらつきが目立つ。平成３０年度以降は平均値を超えており、改善は見受けられるが、依然として数値は１００%を下回っているので、適正な使用料収入の確保に努める。
⑥.汚水処理原価はH２８年度を除き、疑似団体と近い数値を示しており、今後も経年の変化に適した事業推進に努める。
⑦.施設利用率は、平均値に比べ大きく下回る該当値となっているが、本村の場合、夏場の施設利用率が高く、冬場は夏場に比べ施設利用率が低くなる特質があるため、施設が遊休状態とも過大なスペックとも言えないと考える。
⑧.水洗化率は、毎年１００%を記録しており、汚水処理が適切に行われていることが見込める。今後も適切な汚水処理が行えるよう努める。</t>
    <rPh sb="2" eb="4">
      <t>シュウエキ</t>
    </rPh>
    <rPh sb="4" eb="5">
      <t>テキ</t>
    </rPh>
    <rPh sb="5" eb="7">
      <t>シュウシ</t>
    </rPh>
    <rPh sb="7" eb="9">
      <t>ヒリツ</t>
    </rPh>
    <rPh sb="10" eb="12">
      <t>レイワ</t>
    </rPh>
    <rPh sb="12" eb="13">
      <t>ガン</t>
    </rPh>
    <rPh sb="13" eb="14">
      <t>ネン</t>
    </rPh>
    <rPh sb="14" eb="15">
      <t>ド</t>
    </rPh>
    <rPh sb="15" eb="16">
      <t>イチジル</t>
    </rPh>
    <rPh sb="18" eb="20">
      <t>ゲンショウ</t>
    </rPh>
    <rPh sb="26" eb="28">
      <t>トウガイ</t>
    </rPh>
    <rPh sb="28" eb="30">
      <t>シヒョウ</t>
    </rPh>
    <rPh sb="31" eb="33">
      <t>クロジ</t>
    </rPh>
    <rPh sb="33" eb="35">
      <t>ケイエイ</t>
    </rPh>
    <rPh sb="39" eb="41">
      <t>テイド</t>
    </rPh>
    <rPh sb="41" eb="42">
      <t>ホン</t>
    </rPh>
    <rPh sb="42" eb="44">
      <t>ジギョウ</t>
    </rPh>
    <rPh sb="47" eb="49">
      <t>ヒヨウ</t>
    </rPh>
    <rPh sb="50" eb="51">
      <t>マカナ</t>
    </rPh>
    <rPh sb="58" eb="59">
      <t>ウカガ</t>
    </rPh>
    <rPh sb="62" eb="64">
      <t>ケイヒ</t>
    </rPh>
    <rPh sb="64" eb="66">
      <t>カイシュウ</t>
    </rPh>
    <rPh sb="66" eb="67">
      <t>リツ</t>
    </rPh>
    <rPh sb="68" eb="70">
      <t>カイゼン</t>
    </rPh>
    <rPh sb="71" eb="73">
      <t>テッテイ</t>
    </rPh>
    <rPh sb="75" eb="77">
      <t>トウガイ</t>
    </rPh>
    <rPh sb="77" eb="78">
      <t>アタイ</t>
    </rPh>
    <rPh sb="79" eb="81">
      <t>コウジョウ</t>
    </rPh>
    <rPh sb="82" eb="83">
      <t>ツト</t>
    </rPh>
    <rPh sb="89" eb="91">
      <t>ケイヒ</t>
    </rPh>
    <rPh sb="91" eb="93">
      <t>カイシュウ</t>
    </rPh>
    <rPh sb="93" eb="94">
      <t>リツ</t>
    </rPh>
    <rPh sb="96" eb="97">
      <t>ネン</t>
    </rPh>
    <rPh sb="97" eb="98">
      <t>ド</t>
    </rPh>
    <rPh sb="106" eb="108">
      <t>メダ</t>
    </rPh>
    <rPh sb="110" eb="112">
      <t>ヘイセイ</t>
    </rPh>
    <rPh sb="114" eb="116">
      <t>ネンド</t>
    </rPh>
    <rPh sb="116" eb="118">
      <t>イコウ</t>
    </rPh>
    <rPh sb="119" eb="122">
      <t>ヘイキンチ</t>
    </rPh>
    <rPh sb="123" eb="124">
      <t>コ</t>
    </rPh>
    <rPh sb="129" eb="131">
      <t>カイゼン</t>
    </rPh>
    <rPh sb="132" eb="134">
      <t>ミウ</t>
    </rPh>
    <rPh sb="140" eb="142">
      <t>イゼン</t>
    </rPh>
    <rPh sb="145" eb="147">
      <t>スウチ</t>
    </rPh>
    <rPh sb="153" eb="155">
      <t>シタマワ</t>
    </rPh>
    <rPh sb="162" eb="164">
      <t>テキセイ</t>
    </rPh>
    <rPh sb="165" eb="167">
      <t>シヨウ</t>
    </rPh>
    <rPh sb="174" eb="175">
      <t>ツト</t>
    </rPh>
    <rPh sb="181" eb="183">
      <t>オスイ</t>
    </rPh>
    <rPh sb="183" eb="185">
      <t>ショリ</t>
    </rPh>
    <rPh sb="185" eb="187">
      <t>ゲンカ</t>
    </rPh>
    <rPh sb="191" eb="193">
      <t>ネンド</t>
    </rPh>
    <rPh sb="194" eb="195">
      <t>ノゾ</t>
    </rPh>
    <rPh sb="197" eb="199">
      <t>ギジ</t>
    </rPh>
    <rPh sb="199" eb="201">
      <t>ダンタイ</t>
    </rPh>
    <rPh sb="202" eb="203">
      <t>チカ</t>
    </rPh>
    <rPh sb="204" eb="206">
      <t>スウチ</t>
    </rPh>
    <rPh sb="207" eb="208">
      <t>シメ</t>
    </rPh>
    <rPh sb="213" eb="215">
      <t>コンゴ</t>
    </rPh>
    <rPh sb="216" eb="218">
      <t>ケイネン</t>
    </rPh>
    <rPh sb="219" eb="221">
      <t>ヘンカ</t>
    </rPh>
    <rPh sb="222" eb="223">
      <t>テキ</t>
    </rPh>
    <rPh sb="225" eb="227">
      <t>ジギョウ</t>
    </rPh>
    <rPh sb="227" eb="229">
      <t>スイシン</t>
    </rPh>
    <rPh sb="230" eb="231">
      <t>ツト</t>
    </rPh>
    <rPh sb="237" eb="239">
      <t>シセツ</t>
    </rPh>
    <rPh sb="239" eb="241">
      <t>リヨウ</t>
    </rPh>
    <rPh sb="241" eb="242">
      <t>リツ</t>
    </rPh>
    <rPh sb="244" eb="246">
      <t>ヘイキン</t>
    </rPh>
    <rPh sb="246" eb="247">
      <t>チ</t>
    </rPh>
    <rPh sb="248" eb="249">
      <t>クラ</t>
    </rPh>
    <rPh sb="250" eb="251">
      <t>オオ</t>
    </rPh>
    <rPh sb="253" eb="255">
      <t>シタマワ</t>
    </rPh>
    <rPh sb="256" eb="258">
      <t>ガイトウ</t>
    </rPh>
    <rPh sb="258" eb="259">
      <t>アタイ</t>
    </rPh>
    <rPh sb="267" eb="269">
      <t>ホンソン</t>
    </rPh>
    <rPh sb="270" eb="272">
      <t>バアイ</t>
    </rPh>
    <rPh sb="273" eb="275">
      <t>ナツバ</t>
    </rPh>
    <rPh sb="276" eb="278">
      <t>シセツ</t>
    </rPh>
    <rPh sb="278" eb="280">
      <t>リヨウ</t>
    </rPh>
    <rPh sb="280" eb="281">
      <t>リツ</t>
    </rPh>
    <rPh sb="282" eb="283">
      <t>タカ</t>
    </rPh>
    <rPh sb="285" eb="287">
      <t>フユバ</t>
    </rPh>
    <rPh sb="288" eb="290">
      <t>ナツバ</t>
    </rPh>
    <rPh sb="291" eb="292">
      <t>クラ</t>
    </rPh>
    <rPh sb="293" eb="295">
      <t>シセツ</t>
    </rPh>
    <rPh sb="295" eb="297">
      <t>リヨウ</t>
    </rPh>
    <rPh sb="297" eb="298">
      <t>リツ</t>
    </rPh>
    <rPh sb="299" eb="300">
      <t>ヒク</t>
    </rPh>
    <rPh sb="303" eb="305">
      <t>トクシツ</t>
    </rPh>
    <rPh sb="311" eb="313">
      <t>シセツ</t>
    </rPh>
    <rPh sb="314" eb="315">
      <t>アソ</t>
    </rPh>
    <rPh sb="315" eb="316">
      <t>ヤス</t>
    </rPh>
    <rPh sb="316" eb="318">
      <t>ジョウタイ</t>
    </rPh>
    <rPh sb="320" eb="322">
      <t>カダイ</t>
    </rPh>
    <rPh sb="329" eb="330">
      <t>イ</t>
    </rPh>
    <rPh sb="334" eb="335">
      <t>カンガ</t>
    </rPh>
    <rPh sb="341" eb="344">
      <t>スイセンカ</t>
    </rPh>
    <rPh sb="344" eb="345">
      <t>リツ</t>
    </rPh>
    <rPh sb="347" eb="349">
      <t>マイネン</t>
    </rPh>
    <rPh sb="354" eb="356">
      <t>キロク</t>
    </rPh>
    <rPh sb="361" eb="363">
      <t>オスイ</t>
    </rPh>
    <rPh sb="363" eb="365">
      <t>ショリ</t>
    </rPh>
    <rPh sb="366" eb="368">
      <t>テキセツ</t>
    </rPh>
    <rPh sb="369" eb="370">
      <t>オコナ</t>
    </rPh>
    <rPh sb="378" eb="380">
      <t>ミコ</t>
    </rPh>
    <rPh sb="383" eb="385">
      <t>コンゴ</t>
    </rPh>
    <rPh sb="386" eb="388">
      <t>テキセツ</t>
    </rPh>
    <rPh sb="389" eb="391">
      <t>オスイ</t>
    </rPh>
    <rPh sb="391" eb="393">
      <t>ショリ</t>
    </rPh>
    <rPh sb="394" eb="395">
      <t>オコナ</t>
    </rPh>
    <rPh sb="399" eb="400">
      <t>ツト</t>
    </rPh>
    <phoneticPr fontId="4"/>
  </si>
  <si>
    <t>③.管渠改善率について、過去５年改善を行っておらず、R２年現在改善工事等の予定はないが、今後状況に応じて適切な改善を図る。</t>
    <rPh sb="2" eb="3">
      <t>カン</t>
    </rPh>
    <rPh sb="3" eb="4">
      <t>キョ</t>
    </rPh>
    <rPh sb="4" eb="6">
      <t>カイゼン</t>
    </rPh>
    <rPh sb="6" eb="7">
      <t>リツ</t>
    </rPh>
    <rPh sb="12" eb="14">
      <t>カコ</t>
    </rPh>
    <rPh sb="15" eb="16">
      <t>ネン</t>
    </rPh>
    <rPh sb="16" eb="18">
      <t>カイゼン</t>
    </rPh>
    <rPh sb="19" eb="20">
      <t>オコナ</t>
    </rPh>
    <rPh sb="28" eb="29">
      <t>ネン</t>
    </rPh>
    <rPh sb="29" eb="31">
      <t>ゲンザイ</t>
    </rPh>
    <rPh sb="31" eb="33">
      <t>カイゼン</t>
    </rPh>
    <rPh sb="33" eb="35">
      <t>コウジ</t>
    </rPh>
    <rPh sb="35" eb="36">
      <t>トウ</t>
    </rPh>
    <rPh sb="37" eb="39">
      <t>ヨテイ</t>
    </rPh>
    <rPh sb="44" eb="46">
      <t>コンゴ</t>
    </rPh>
    <rPh sb="46" eb="48">
      <t>ジョウキョウ</t>
    </rPh>
    <rPh sb="49" eb="50">
      <t>オウ</t>
    </rPh>
    <rPh sb="52" eb="54">
      <t>テキセツ</t>
    </rPh>
    <rPh sb="55" eb="57">
      <t>カイゼン</t>
    </rPh>
    <rPh sb="58" eb="59">
      <t>ハカ</t>
    </rPh>
    <phoneticPr fontId="4"/>
  </si>
  <si>
    <t>年度により数値の増減幅が大きく、経年の変化に対応することが求められると感じる。下水道事業が適切に執行できるよう経営の健全性・効率性も見直し、改善できるよう努める。</t>
    <rPh sb="0" eb="1">
      <t>ネン</t>
    </rPh>
    <rPh sb="1" eb="2">
      <t>ド</t>
    </rPh>
    <rPh sb="5" eb="7">
      <t>スウチ</t>
    </rPh>
    <rPh sb="8" eb="10">
      <t>ゾウゲン</t>
    </rPh>
    <rPh sb="10" eb="11">
      <t>ハバ</t>
    </rPh>
    <rPh sb="12" eb="13">
      <t>オオ</t>
    </rPh>
    <rPh sb="16" eb="18">
      <t>ケイネン</t>
    </rPh>
    <rPh sb="19" eb="21">
      <t>ヘンカ</t>
    </rPh>
    <rPh sb="22" eb="24">
      <t>タイオウ</t>
    </rPh>
    <rPh sb="29" eb="30">
      <t>モト</t>
    </rPh>
    <rPh sb="35" eb="36">
      <t>カン</t>
    </rPh>
    <rPh sb="39" eb="42">
      <t>ゲスイドウ</t>
    </rPh>
    <rPh sb="42" eb="44">
      <t>ジギョウ</t>
    </rPh>
    <rPh sb="45" eb="47">
      <t>テキセツ</t>
    </rPh>
    <rPh sb="48" eb="50">
      <t>シッコウ</t>
    </rPh>
    <rPh sb="55" eb="57">
      <t>ケイエイ</t>
    </rPh>
    <rPh sb="58" eb="61">
      <t>ケンゼンセイ</t>
    </rPh>
    <rPh sb="62" eb="65">
      <t>コウリツセイ</t>
    </rPh>
    <rPh sb="66" eb="68">
      <t>ミナオ</t>
    </rPh>
    <rPh sb="70" eb="72">
      <t>カイゼン</t>
    </rPh>
    <rPh sb="77" eb="7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</si>
</sst>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E-4A43-A279-3D0BA72D1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E-4A43-A279-3D0BA72D1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21.78</c:v>
                </c:pt>
                <c:pt idx="1">
                  <c:v>21.78</c:v>
                </c:pt>
                <c:pt idx="2">
                  <c:v>20.89</c:v>
                </c:pt>
                <c:pt idx="3">
                  <c:v>20.89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D-448E-8613-D1CFEE84B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CD-448E-8613-D1CFEE84B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5-4CA5-A93E-4D34DFC57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5-4CA5-A93E-4D34DFC57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128.74</c:v>
                </c:pt>
                <c:pt idx="1">
                  <c:v>130.07</c:v>
                </c:pt>
                <c:pt idx="2">
                  <c:v>137.79</c:v>
                </c:pt>
                <c:pt idx="3">
                  <c:v>195.6</c:v>
                </c:pt>
                <c:pt idx="4">
                  <c:v>124.28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C-4D6C-9875-D983C6C9A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8C-4D6C-9875-D983C6C9A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F-4A44-B954-724C72DA7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F-4A44-B954-724C72DA7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5-45B7-B817-3DFC2E565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5-45B7-B817-3DFC2E565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4-4A5A-82BA-C2FDA1CBC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4-4A5A-82BA-C2FDA1CBC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A-4ECD-ABDC-CDC1C4C4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A-4ECD-ABDC-CDC1C4C4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52.07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E-49D2-BD8C-5650D6A72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E-49D2-BD8C-5650D6A72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62.5</c:v>
                </c:pt>
                <c:pt idx="1">
                  <c:v>40.479999999999997</c:v>
                </c:pt>
                <c:pt idx="2">
                  <c:v>69</c:v>
                </c:pt>
                <c:pt idx="3">
                  <c:v>85.95</c:v>
                </c:pt>
                <c:pt idx="4">
                  <c:v>82.59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D-4FCF-8B06-296CA5377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D-4FCF-8B06-296CA5377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287.81</c:v>
                </c:pt>
                <c:pt idx="1">
                  <c:v>435.03</c:v>
                </c:pt>
                <c:pt idx="2">
                  <c:v>261.51</c:v>
                </c:pt>
                <c:pt idx="3">
                  <c:v>206.63</c:v>
                </c:pt>
                <c:pt idx="4">
                  <c:v>222.96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C-4809-AD4A-0D523AC0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C-4809-AD4A-0D523AC0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L34" zoomScale="95" zoomScaleNormal="9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沖縄県　渡嘉敷村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711</v>
      </c>
      <c r="AM8" s="51"/>
      <c r="AN8" s="51"/>
      <c r="AO8" s="51"/>
      <c r="AP8" s="51"/>
      <c r="AQ8" s="51"/>
      <c r="AR8" s="51"/>
      <c r="AS8" s="51"/>
      <c r="AT8" s="46">
        <f>データ!T6</f>
        <v>19.23</v>
      </c>
      <c r="AU8" s="46"/>
      <c r="AV8" s="46"/>
      <c r="AW8" s="46"/>
      <c r="AX8" s="46"/>
      <c r="AY8" s="46"/>
      <c r="AZ8" s="46"/>
      <c r="BA8" s="46"/>
      <c r="BB8" s="46">
        <f>データ!U6</f>
        <v>36.97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33.090000000000003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2754</v>
      </c>
      <c r="AE10" s="51"/>
      <c r="AF10" s="51"/>
      <c r="AG10" s="51"/>
      <c r="AH10" s="51"/>
      <c r="AI10" s="51"/>
      <c r="AJ10" s="51"/>
      <c r="AK10" s="2"/>
      <c r="AL10" s="51">
        <f>データ!V6</f>
        <v>230</v>
      </c>
      <c r="AM10" s="51"/>
      <c r="AN10" s="51"/>
      <c r="AO10" s="51"/>
      <c r="AP10" s="51"/>
      <c r="AQ10" s="51"/>
      <c r="AR10" s="51"/>
      <c r="AS10" s="51"/>
      <c r="AT10" s="46">
        <f>データ!W6</f>
        <v>0.14000000000000001</v>
      </c>
      <c r="AU10" s="46"/>
      <c r="AV10" s="46"/>
      <c r="AW10" s="46"/>
      <c r="AX10" s="46"/>
      <c r="AY10" s="46"/>
      <c r="AZ10" s="46"/>
      <c r="BA10" s="46"/>
      <c r="BB10" s="46">
        <f>データ!X6</f>
        <v>1642.86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43</v>
      </c>
      <c r="N86" s="26" t="s">
        <v>43</v>
      </c>
      <c r="O86" s="26" t="str">
        <f>データ!EO6</f>
        <v>【0.28】</v>
      </c>
    </row>
  </sheetData>
  <sheetProtection algorithmName="SHA-512" hashValue="YfkstJmbaz+VTXM0VTT7VwJWthXFburCVQBpQideaOV3AXVaYrmvZ8HRonqDXkzJfiR0PfxzTUD7hlq4a8tMvw==" saltValue="wNI1bWjdEMdGQklJyMTHG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473537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沖縄県　渡嘉敷村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33.090000000000003</v>
      </c>
      <c r="Q6" s="34">
        <f t="shared" si="3"/>
        <v>100</v>
      </c>
      <c r="R6" s="34">
        <f t="shared" si="3"/>
        <v>2754</v>
      </c>
      <c r="S6" s="34">
        <f t="shared" si="3"/>
        <v>711</v>
      </c>
      <c r="T6" s="34">
        <f t="shared" si="3"/>
        <v>19.23</v>
      </c>
      <c r="U6" s="34">
        <f t="shared" si="3"/>
        <v>36.97</v>
      </c>
      <c r="V6" s="34">
        <f t="shared" si="3"/>
        <v>230</v>
      </c>
      <c r="W6" s="34">
        <f t="shared" si="3"/>
        <v>0.14000000000000001</v>
      </c>
      <c r="X6" s="34">
        <f t="shared" si="3"/>
        <v>1642.86</v>
      </c>
      <c r="Y6" s="35">
        <f>IF(Y7="",NA(),Y7)</f>
        <v>128.74</v>
      </c>
      <c r="Z6" s="35">
        <f t="shared" ref="Z6:AH6" si="4">IF(Z7="",NA(),Z7)</f>
        <v>130.07</v>
      </c>
      <c r="AA6" s="35">
        <f t="shared" si="4"/>
        <v>137.79</v>
      </c>
      <c r="AB6" s="35">
        <f t="shared" si="4"/>
        <v>195.6</v>
      </c>
      <c r="AC6" s="35">
        <f t="shared" si="4"/>
        <v>124.28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52.07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62.5</v>
      </c>
      <c r="BR6" s="35">
        <f t="shared" ref="BR6:BZ6" si="8">IF(BR7="",NA(),BR7)</f>
        <v>40.479999999999997</v>
      </c>
      <c r="BS6" s="35">
        <f t="shared" si="8"/>
        <v>69</v>
      </c>
      <c r="BT6" s="35">
        <f t="shared" si="8"/>
        <v>85.95</v>
      </c>
      <c r="BU6" s="35">
        <f t="shared" si="8"/>
        <v>82.59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287.81</v>
      </c>
      <c r="CC6" s="35">
        <f t="shared" ref="CC6:CK6" si="9">IF(CC7="",NA(),CC7)</f>
        <v>435.03</v>
      </c>
      <c r="CD6" s="35">
        <f t="shared" si="9"/>
        <v>261.51</v>
      </c>
      <c r="CE6" s="35">
        <f t="shared" si="9"/>
        <v>206.63</v>
      </c>
      <c r="CF6" s="35">
        <f t="shared" si="9"/>
        <v>222.96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21.78</v>
      </c>
      <c r="CN6" s="35">
        <f t="shared" ref="CN6:CV6" si="10">IF(CN7="",NA(),CN7)</f>
        <v>21.78</v>
      </c>
      <c r="CO6" s="35">
        <f t="shared" si="10"/>
        <v>20.89</v>
      </c>
      <c r="CP6" s="35">
        <f t="shared" si="10"/>
        <v>20.89</v>
      </c>
      <c r="CQ6" s="35">
        <f t="shared" si="10"/>
        <v>20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473537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33.090000000000003</v>
      </c>
      <c r="Q7" s="38">
        <v>100</v>
      </c>
      <c r="R7" s="38">
        <v>2754</v>
      </c>
      <c r="S7" s="38">
        <v>711</v>
      </c>
      <c r="T7" s="38">
        <v>19.23</v>
      </c>
      <c r="U7" s="38">
        <v>36.97</v>
      </c>
      <c r="V7" s="38">
        <v>230</v>
      </c>
      <c r="W7" s="38">
        <v>0.14000000000000001</v>
      </c>
      <c r="X7" s="38">
        <v>1642.86</v>
      </c>
      <c r="Y7" s="38">
        <v>128.74</v>
      </c>
      <c r="Z7" s="38">
        <v>130.07</v>
      </c>
      <c r="AA7" s="38">
        <v>137.79</v>
      </c>
      <c r="AB7" s="38">
        <v>195.6</v>
      </c>
      <c r="AC7" s="38">
        <v>124.28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52.07</v>
      </c>
      <c r="BG7" s="38">
        <v>0</v>
      </c>
      <c r="BH7" s="38">
        <v>0</v>
      </c>
      <c r="BI7" s="38">
        <v>0</v>
      </c>
      <c r="BJ7" s="38">
        <v>0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62.5</v>
      </c>
      <c r="BR7" s="38">
        <v>40.479999999999997</v>
      </c>
      <c r="BS7" s="38">
        <v>69</v>
      </c>
      <c r="BT7" s="38">
        <v>85.95</v>
      </c>
      <c r="BU7" s="38">
        <v>82.59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287.81</v>
      </c>
      <c r="CC7" s="38">
        <v>435.03</v>
      </c>
      <c r="CD7" s="38">
        <v>261.51</v>
      </c>
      <c r="CE7" s="38">
        <v>206.63</v>
      </c>
      <c r="CF7" s="38">
        <v>222.96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21.78</v>
      </c>
      <c r="CN7" s="38">
        <v>21.78</v>
      </c>
      <c r="CO7" s="38">
        <v>20.89</v>
      </c>
      <c r="CP7" s="38">
        <v>20.89</v>
      </c>
      <c r="CQ7" s="38">
        <v>20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Toka_Admin</cp:lastModifiedBy>
  <cp:lastPrinted>2021-01-29T10:42:44Z</cp:lastPrinted>
  <dcterms:created xsi:type="dcterms:W3CDTF">2020-12-04T02:58:25Z</dcterms:created>
  <dcterms:modified xsi:type="dcterms:W3CDTF">2021-01-29T10:42:46Z</dcterms:modified>
  <cp:category/>
</cp:coreProperties>
</file>