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ruma0347\Desktop\2022.1.12【121〆】公営企業に係る経営比較分析表（令和２年度決算）の分析等について（依頼）１／３\"/>
    </mc:Choice>
  </mc:AlternateContent>
  <xr:revisionPtr revIDLastSave="0" documentId="13_ncr:1_{CB842D03-0CCA-48A5-BDDD-8C9B9F74C83E}" xr6:coauthVersionLast="36" xr6:coauthVersionMax="36" xr10:uidLastSave="{00000000-0000-0000-0000-000000000000}"/>
  <workbookProtection workbookAlgorithmName="SHA-512" workbookHashValue="jUI6j2HG+jccPkANxlWdUlT23TKLvynQyj1tvLCDMcMAt9G/rbsyl41/twIRwPVKepMTOanrn0p+DBTI34A8/w==" workbookSaltValue="t8iwSp6K93GUXhgwfB7rn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G85" i="4"/>
  <c r="E85" i="4"/>
  <c r="BB10" i="4"/>
  <c r="AD10" i="4"/>
  <c r="W10" i="4"/>
  <c r="P10" i="4"/>
  <c r="BB8" i="4"/>
  <c r="AT8" i="4"/>
  <c r="W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<sst xmlns="http://schemas.openxmlformats.org/spreadsheetml/2006/main" count="319" uniqueCount="118">
  <si>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</si>
  <si>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</si>
  <si>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</si>
  <si>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</si>
  <si>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</si>
  <si>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</si>
  <si>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</si>
  <si>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</si>
  <si>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</si>
  <si>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</si>
  <si>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</si>
  <si>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</si>
  <si>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</si>
  <si>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</si>
  <si>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</si>
  <si>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</si>
  <si>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</si>
  <si>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</si>
  <si>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</si>
  <si>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</si>
  <si>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</si>
  <si>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</si>
  <si>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</si>
  <si>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</si>
  <si>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</si>
  <si>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</si>
  <si>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</si>
  <si>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</si>
  <si>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</si>
  <si>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</si>
  <si>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</si>
  <si>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</si>
  <si>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</si>
  <si>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</si>
  <si>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</si>
  <si>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</si>
  <si>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</si>
  <si>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</si>
  <si>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</si>
  <si>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</si>
  <si>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</si>
  <si>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</si>
  <si>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</si>
  <si>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</si>
  <si>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</si>
  <si>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</si>
  <si>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</si>
  <si>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</si>
  <si>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</si>
  <si>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</si>
  <si>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</si>
  <si>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</si>
  <si>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</si>
  <si>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</si>
  <si>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</si>
  <si>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</si>
  <si>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</si>
  <si>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</si>
  <si>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</si>
  <si>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</si>
  <si>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</si>
  <si>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</si>
  <si>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</si>
  <si>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</si>
  <si>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</si>
  <si>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</si>
  <si>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</si>
  <si>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</si>
  <si>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</si>
  <si>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</si>
  <si>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</si>
  <si>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</si>
  <si>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</si>
  <si>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</si>
  <si>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</si>
  <si>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</si>
  <si>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</si>
  <si>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</si>
  <si>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</si>
  <si>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</si>
  <si>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</si>
  <si>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</si>
  <si>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</si>
  <si>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</si>
  <si>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</si>
  <si>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</si>
  <si>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</si>
  <si>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</si>
  <si>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</si>
  <si>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</si>
  <si>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</si>
  <si>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</si>
  <si>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</si>
  <si>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</si>
  <si>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</si>
  <si>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</si>
  <si>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</si>
  <si>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</si>
  <si>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</si>
  <si>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</si>
  <si>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</si>
  <si>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</si>
  <si>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</si>
  <si>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</si>
  <si>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</si>
  <si>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</si>
  <si>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</si>
  <si>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</si>
  <si>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</si>
  <si>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</si>
  <si>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</si>
  <si>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</si>
  <si>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</si>
  <si>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</si>
  <si>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</si>
  <si>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u/>
        <sz val="11"/>
        <color theme="1"/>
        <rFont val="ＭＳ ゴシック"/>
        <family val="3"/>
        <charset val="128"/>
      </rPr>
      <t>①経常収支比率は</t>
    </r>
    <r>
      <rPr>
        <sz val="11"/>
        <color theme="1"/>
        <rFont val="ＭＳ ゴシック"/>
        <family val="3"/>
        <charset val="128"/>
      </rPr>
      <t xml:space="preserve">100％以上で収支が黒字であるものの、一般会計からの補てん収入や資本費平準化債で補い、収支バランスの黒字を維持している。
</t>
    </r>
    <r>
      <rPr>
        <u/>
        <sz val="11"/>
        <color theme="1"/>
        <rFont val="ＭＳ ゴシック"/>
        <family val="3"/>
        <charset val="128"/>
      </rPr>
      <t>③流動比率（短期的な債務に対する支払い能力を表す指標）は</t>
    </r>
    <r>
      <rPr>
        <sz val="11"/>
        <color theme="1"/>
        <rFont val="ＭＳ ゴシック"/>
        <family val="3"/>
        <charset val="128"/>
      </rPr>
      <t xml:space="preserve">100％を下回り、類似団体平均値より大幅に低い。適切な使用料の水準を確保し、経常利益を確保する必要がある。
</t>
    </r>
    <r>
      <rPr>
        <u/>
        <sz val="11"/>
        <color theme="1"/>
        <rFont val="ＭＳ ゴシック"/>
        <family val="3"/>
        <charset val="128"/>
      </rPr>
      <t>④企業債残高対事業規模比率（使用料に対する企業債残高の割合・企業債残高の規模）は</t>
    </r>
    <r>
      <rPr>
        <sz val="11"/>
        <color theme="1"/>
        <rFont val="ＭＳ ゴシック"/>
        <family val="3"/>
        <charset val="128"/>
      </rPr>
      <t xml:space="preserve">類似団体平均値よりも高い水準にあり、中長期的な視点で、最適な投資規模及び適切な使用料水準を検討する必要がある。
</t>
    </r>
    <r>
      <rPr>
        <u/>
        <sz val="11"/>
        <color theme="1"/>
        <rFont val="ＭＳ ゴシック"/>
        <family val="3"/>
        <charset val="128"/>
      </rPr>
      <t>⑤経費回収率は</t>
    </r>
    <r>
      <rPr>
        <sz val="11"/>
        <color theme="1"/>
        <rFont val="ＭＳ ゴシック"/>
        <family val="3"/>
        <charset val="128"/>
      </rPr>
      <t xml:space="preserve">57.50％で類似団体平均値と比較して大幅に低い水準にある。汚水処理費の約４割を一般会計からの補てん収入で補い、事業経営を維持している状況にある。経費の節減や経営の効率化に努めるとともに、下水道接続促進や料金の適正化に努める必要がある。
</t>
    </r>
    <r>
      <rPr>
        <u/>
        <sz val="11"/>
        <color theme="1"/>
        <rFont val="ＭＳ ゴシック"/>
        <family val="3"/>
        <charset val="128"/>
      </rPr>
      <t>⑥汚水処理原価は</t>
    </r>
    <r>
      <rPr>
        <sz val="11"/>
        <color theme="1"/>
        <rFont val="ＭＳ ゴシック"/>
        <family val="3"/>
        <charset val="128"/>
      </rPr>
      <t xml:space="preserve">類似団体平均値なみであるが、今後施設の老朽化により維持管理費の増加が予測される。維持管理の効率性の向上、効率的・効果的な下水道整備が重要となる。
</t>
    </r>
    <r>
      <rPr>
        <u/>
        <sz val="11"/>
        <color theme="1"/>
        <rFont val="ＭＳ ゴシック"/>
        <family val="3"/>
        <charset val="128"/>
      </rPr>
      <t>⑦施設利用率は</t>
    </r>
    <r>
      <rPr>
        <sz val="11"/>
        <color theme="1"/>
        <rFont val="ＭＳ ゴシック"/>
        <family val="3"/>
        <charset val="128"/>
      </rPr>
      <t xml:space="preserve">高い利用率となっている。不明水量の把握及び不明水の改善対策を図り、施設への負荷軽減に努める。
</t>
    </r>
    <r>
      <rPr>
        <u/>
        <sz val="11"/>
        <color theme="1"/>
        <rFont val="ＭＳ ゴシック"/>
        <family val="3"/>
        <charset val="128"/>
      </rPr>
      <t>⑧水洗化率（下水道接続率）は</t>
    </r>
    <r>
      <rPr>
        <sz val="11"/>
        <color theme="1"/>
        <rFont val="ＭＳ ゴシック"/>
        <family val="3"/>
        <charset val="128"/>
      </rPr>
      <t>全国及び類似団体平均値より低い水準にある。今後も継続して、接続促進に取り組む。</t>
    </r>
    <rPh sb="1" eb="3">
      <t>ケイジョウ</t>
    </rPh>
    <rPh sb="5" eb="7">
      <t>ヒリツ</t>
    </rPh>
    <rPh sb="12" eb="14">
      <t>イジョウ</t>
    </rPh>
    <rPh sb="15" eb="17">
      <t>シュウシ</t>
    </rPh>
    <rPh sb="18" eb="20">
      <t>クロジ</t>
    </rPh>
    <rPh sb="37" eb="39">
      <t>シュウニュウ</t>
    </rPh>
    <rPh sb="48" eb="49">
      <t>オギナ</t>
    </rPh>
    <rPh sb="51" eb="53">
      <t>シュウシ</t>
    </rPh>
    <rPh sb="58" eb="60">
      <t>クロジ</t>
    </rPh>
    <rPh sb="61" eb="63">
      <t>イジ</t>
    </rPh>
    <rPh sb="70" eb="72">
      <t>リュウドウ</t>
    </rPh>
    <rPh sb="72" eb="74">
      <t>ヒリツ</t>
    </rPh>
    <rPh sb="75" eb="78">
      <t>タンキテキ</t>
    </rPh>
    <rPh sb="79" eb="81">
      <t>サイム</t>
    </rPh>
    <rPh sb="82" eb="83">
      <t>タイ</t>
    </rPh>
    <rPh sb="85" eb="87">
      <t>シハラ</t>
    </rPh>
    <rPh sb="88" eb="90">
      <t>ノウリョク</t>
    </rPh>
    <rPh sb="91" eb="92">
      <t>アラワ</t>
    </rPh>
    <rPh sb="93" eb="95">
      <t>シヒョウ</t>
    </rPh>
    <rPh sb="102" eb="104">
      <t>シタマワ</t>
    </rPh>
    <rPh sb="106" eb="113">
      <t>ルイジダンタイヘイキンチ</t>
    </rPh>
    <rPh sb="115" eb="117">
      <t>オオハバ</t>
    </rPh>
    <rPh sb="118" eb="119">
      <t>ヒク</t>
    </rPh>
    <rPh sb="121" eb="123">
      <t>テキセツ</t>
    </rPh>
    <rPh sb="124" eb="127">
      <t>シヨウリョウ</t>
    </rPh>
    <rPh sb="128" eb="130">
      <t>スイジュン</t>
    </rPh>
    <rPh sb="131" eb="133">
      <t>カクホ</t>
    </rPh>
    <rPh sb="135" eb="137">
      <t>ケイジョウ</t>
    </rPh>
    <rPh sb="137" eb="139">
      <t>リエキ</t>
    </rPh>
    <rPh sb="140" eb="142">
      <t>カクホ</t>
    </rPh>
    <rPh sb="144" eb="146">
      <t>ヒツヨウ</t>
    </rPh>
    <rPh sb="152" eb="154">
      <t>キギョウ</t>
    </rPh>
    <rPh sb="154" eb="155">
      <t>サイ</t>
    </rPh>
    <rPh sb="155" eb="157">
      <t>ザンダカ</t>
    </rPh>
    <rPh sb="157" eb="158">
      <t>タイ</t>
    </rPh>
    <rPh sb="158" eb="160">
      <t>ジギョウ</t>
    </rPh>
    <rPh sb="160" eb="162">
      <t>キボ</t>
    </rPh>
    <rPh sb="162" eb="164">
      <t>ヒリツ</t>
    </rPh>
    <rPh sb="178" eb="180">
      <t>ワリアイ</t>
    </rPh>
    <rPh sb="181" eb="183">
      <t>キギョウ</t>
    </rPh>
    <rPh sb="183" eb="184">
      <t>サイ</t>
    </rPh>
    <rPh sb="184" eb="186">
      <t>ザンダカ</t>
    </rPh>
    <rPh sb="187" eb="189">
      <t>キボ</t>
    </rPh>
    <rPh sb="191" eb="193">
      <t>ルイジ</t>
    </rPh>
    <rPh sb="193" eb="195">
      <t>ダンタイ</t>
    </rPh>
    <rPh sb="195" eb="198">
      <t>ヘイキンチ</t>
    </rPh>
    <rPh sb="201" eb="202">
      <t>タカ</t>
    </rPh>
    <rPh sb="203" eb="205">
      <t>スイジュン</t>
    </rPh>
    <rPh sb="209" eb="213">
      <t>チュウチョウキテキ</t>
    </rPh>
    <rPh sb="214" eb="216">
      <t>シテン</t>
    </rPh>
    <rPh sb="218" eb="220">
      <t>サイテキ</t>
    </rPh>
    <rPh sb="221" eb="223">
      <t>トウシ</t>
    </rPh>
    <rPh sb="223" eb="225">
      <t>キボ</t>
    </rPh>
    <rPh sb="225" eb="226">
      <t>オヨ</t>
    </rPh>
    <rPh sb="227" eb="229">
      <t>テキセツ</t>
    </rPh>
    <rPh sb="230" eb="233">
      <t>シヨウリョウ</t>
    </rPh>
    <rPh sb="233" eb="235">
      <t>スイジュン</t>
    </rPh>
    <rPh sb="236" eb="238">
      <t>ケントウ</t>
    </rPh>
    <rPh sb="240" eb="242">
      <t>ヒツヨウ</t>
    </rPh>
    <rPh sb="248" eb="250">
      <t>ケイヒ</t>
    </rPh>
    <rPh sb="250" eb="252">
      <t>カイシュウ</t>
    </rPh>
    <rPh sb="252" eb="253">
      <t>リツ</t>
    </rPh>
    <rPh sb="273" eb="275">
      <t>オオハバ</t>
    </rPh>
    <rPh sb="278" eb="280">
      <t>スイジュン</t>
    </rPh>
    <rPh sb="284" eb="286">
      <t>オスイ</t>
    </rPh>
    <rPh sb="286" eb="288">
      <t>ショリ</t>
    </rPh>
    <rPh sb="288" eb="289">
      <t>ヒ</t>
    </rPh>
    <rPh sb="290" eb="291">
      <t>ヤク</t>
    </rPh>
    <rPh sb="292" eb="293">
      <t>ワリ</t>
    </rPh>
    <rPh sb="294" eb="296">
      <t>イッパン</t>
    </rPh>
    <rPh sb="296" eb="298">
      <t>カイケイ</t>
    </rPh>
    <rPh sb="301" eb="302">
      <t>ホ</t>
    </rPh>
    <rPh sb="304" eb="306">
      <t>シュウニュウ</t>
    </rPh>
    <rPh sb="307" eb="308">
      <t>オギナ</t>
    </rPh>
    <rPh sb="310" eb="312">
      <t>ジギョウ</t>
    </rPh>
    <rPh sb="312" eb="314">
      <t>ケイエイ</t>
    </rPh>
    <rPh sb="315" eb="317">
      <t>イジ</t>
    </rPh>
    <rPh sb="321" eb="323">
      <t>ジョウキョウ</t>
    </rPh>
    <rPh sb="327" eb="329">
      <t>ケイヒ</t>
    </rPh>
    <rPh sb="330" eb="332">
      <t>セツゲン</t>
    </rPh>
    <rPh sb="333" eb="335">
      <t>ケイエイ</t>
    </rPh>
    <rPh sb="336" eb="339">
      <t>コウリツカ</t>
    </rPh>
    <rPh sb="340" eb="341">
      <t>ツト</t>
    </rPh>
    <rPh sb="348" eb="351">
      <t>ゲスイドウ</t>
    </rPh>
    <rPh sb="351" eb="353">
      <t>セツゾク</t>
    </rPh>
    <rPh sb="353" eb="355">
      <t>ソクシン</t>
    </rPh>
    <rPh sb="356" eb="358">
      <t>リョウキン</t>
    </rPh>
    <rPh sb="359" eb="362">
      <t>テキセイカ</t>
    </rPh>
    <rPh sb="363" eb="364">
      <t>ツト</t>
    </rPh>
    <rPh sb="366" eb="368">
      <t>ヒツヨウ</t>
    </rPh>
    <rPh sb="374" eb="376">
      <t>オスイ</t>
    </rPh>
    <rPh sb="376" eb="378">
      <t>ショリ</t>
    </rPh>
    <rPh sb="378" eb="380">
      <t>ゲンカ</t>
    </rPh>
    <rPh sb="381" eb="383">
      <t>ルイジ</t>
    </rPh>
    <rPh sb="383" eb="385">
      <t>ダンタイ</t>
    </rPh>
    <rPh sb="385" eb="388">
      <t>ヘイキンチ</t>
    </rPh>
    <rPh sb="395" eb="397">
      <t>コンゴ</t>
    </rPh>
    <rPh sb="397" eb="399">
      <t>シセツ</t>
    </rPh>
    <rPh sb="400" eb="403">
      <t>ロウキュウカ</t>
    </rPh>
    <rPh sb="406" eb="408">
      <t>イジ</t>
    </rPh>
    <rPh sb="408" eb="410">
      <t>カンリ</t>
    </rPh>
    <rPh sb="410" eb="411">
      <t>ヒ</t>
    </rPh>
    <rPh sb="412" eb="414">
      <t>ゾウカ</t>
    </rPh>
    <rPh sb="415" eb="417">
      <t>ヨソク</t>
    </rPh>
    <rPh sb="421" eb="423">
      <t>イジ</t>
    </rPh>
    <rPh sb="423" eb="425">
      <t>カンリ</t>
    </rPh>
    <rPh sb="426" eb="429">
      <t>コウリツセイ</t>
    </rPh>
    <rPh sb="430" eb="432">
      <t>コウジョウ</t>
    </rPh>
    <rPh sb="433" eb="436">
      <t>コウリツテキ</t>
    </rPh>
    <rPh sb="437" eb="440">
      <t>コウカテキ</t>
    </rPh>
    <rPh sb="441" eb="444">
      <t>ゲスイドウ</t>
    </rPh>
    <rPh sb="444" eb="446">
      <t>セイビ</t>
    </rPh>
    <rPh sb="447" eb="449">
      <t>ジュウヨウ</t>
    </rPh>
    <rPh sb="455" eb="457">
      <t>シセツ</t>
    </rPh>
    <rPh sb="457" eb="459">
      <t>リヨウ</t>
    </rPh>
    <rPh sb="459" eb="460">
      <t>リツ</t>
    </rPh>
    <rPh sb="461" eb="462">
      <t>タカ</t>
    </rPh>
    <rPh sb="463" eb="466">
      <t>リヨウリツ</t>
    </rPh>
    <rPh sb="473" eb="475">
      <t>フメイ</t>
    </rPh>
    <rPh sb="475" eb="477">
      <t>スイリョウ</t>
    </rPh>
    <rPh sb="478" eb="480">
      <t>ハアク</t>
    </rPh>
    <rPh sb="480" eb="481">
      <t>オヨ</t>
    </rPh>
    <rPh sb="482" eb="484">
      <t>フメイ</t>
    </rPh>
    <rPh sb="484" eb="485">
      <t>スイ</t>
    </rPh>
    <rPh sb="486" eb="488">
      <t>カイゼン</t>
    </rPh>
    <rPh sb="488" eb="490">
      <t>タイサク</t>
    </rPh>
    <rPh sb="491" eb="492">
      <t>ハカ</t>
    </rPh>
    <rPh sb="494" eb="496">
      <t>シセツ</t>
    </rPh>
    <rPh sb="498" eb="500">
      <t>フカ</t>
    </rPh>
    <rPh sb="500" eb="502">
      <t>ケイゲン</t>
    </rPh>
    <rPh sb="503" eb="504">
      <t>ツト</t>
    </rPh>
    <rPh sb="509" eb="512">
      <t>スイセンカ</t>
    </rPh>
    <rPh sb="512" eb="513">
      <t>リツ</t>
    </rPh>
    <rPh sb="514" eb="517">
      <t>ゲスイドウ</t>
    </rPh>
    <rPh sb="517" eb="519">
      <t>セツゾク</t>
    </rPh>
    <rPh sb="519" eb="520">
      <t>リツ</t>
    </rPh>
    <rPh sb="522" eb="524">
      <t>ゼンコク</t>
    </rPh>
    <rPh sb="524" eb="525">
      <t>オヨ</t>
    </rPh>
    <rPh sb="526" eb="528">
      <t>ルイジ</t>
    </rPh>
    <rPh sb="528" eb="530">
      <t>ダンタイ</t>
    </rPh>
    <rPh sb="530" eb="532">
      <t>ヘイキン</t>
    </rPh>
    <rPh sb="532" eb="533">
      <t>チ</t>
    </rPh>
    <rPh sb="535" eb="536">
      <t>ヒク</t>
    </rPh>
    <rPh sb="537" eb="539">
      <t>スイジュン</t>
    </rPh>
    <rPh sb="543" eb="545">
      <t>コンゴ</t>
    </rPh>
    <rPh sb="546" eb="548">
      <t>ケイゾク</t>
    </rPh>
    <rPh sb="551" eb="553">
      <t>セツゾク</t>
    </rPh>
    <rPh sb="553" eb="555">
      <t>ソクシン</t>
    </rPh>
    <rPh sb="556" eb="557">
      <t>ト</t>
    </rPh>
    <rPh sb="558" eb="559">
      <t>ク</t>
    </rPh>
    <phoneticPr fontId="4"/>
  </si>
  <si>
    <r>
      <rPr>
        <u/>
        <sz val="11"/>
        <color theme="1"/>
        <rFont val="ＭＳ ゴシック"/>
        <family val="3"/>
        <charset val="128"/>
      </rPr>
      <t>①有形固定資産減価償却率は、</t>
    </r>
    <r>
      <rPr>
        <sz val="11"/>
        <color theme="1"/>
        <rFont val="ＭＳ ゴシック"/>
        <family val="3"/>
        <charset val="128"/>
      </rPr>
      <t xml:space="preserve">令和2年4月から地方公営企業法を適用し、減価償却を開始した状況である。
</t>
    </r>
    <r>
      <rPr>
        <u/>
        <sz val="11"/>
        <color theme="1"/>
        <rFont val="ＭＳ ゴシック"/>
        <family val="3"/>
        <charset val="128"/>
      </rPr>
      <t>➁管渠老朽化率は</t>
    </r>
    <r>
      <rPr>
        <sz val="11"/>
        <color theme="1"/>
        <rFont val="ＭＳ ゴシック"/>
        <family val="3"/>
        <charset val="128"/>
      </rPr>
      <t xml:space="preserve">0％となっているが、昭和49年に供用開始した石川処理区は供用開始から47年を経過し、今後、順次管路が法定耐用年数（50年）を迎え、老朽管渠率は増加していくことが見込まれる。
</t>
    </r>
    <r>
      <rPr>
        <u/>
        <sz val="11"/>
        <color theme="1"/>
        <rFont val="ＭＳ ゴシック"/>
        <family val="3"/>
        <charset val="128"/>
      </rPr>
      <t>③管渠改善率は、</t>
    </r>
    <r>
      <rPr>
        <sz val="11"/>
        <color theme="1"/>
        <rFont val="ＭＳ ゴシック"/>
        <family val="3"/>
        <charset val="128"/>
      </rPr>
      <t>石川処理区は供用開始から47年を経過し、今後、順次管渠が法定耐用年数を迎え、老朽化が進行することが見込まれる。計画的な更新、修繕に取り組む必要があるため、ストックマネジメント計画の取り組みを開始している。点検・調査（Ｒ2年～Ｒ3年度）を行い、修繕・更新計画（Ｒ4年度予定）を策定し、計画的に老朽管渠の更新を行う。
　</t>
    </r>
    <rPh sb="1" eb="3">
      <t>ユウケイ</t>
    </rPh>
    <rPh sb="3" eb="5">
      <t>コテイ</t>
    </rPh>
    <rPh sb="5" eb="7">
      <t>シサン</t>
    </rPh>
    <rPh sb="7" eb="9">
      <t>ゲンカ</t>
    </rPh>
    <rPh sb="9" eb="11">
      <t>ショウキャク</t>
    </rPh>
    <rPh sb="11" eb="12">
      <t>リツ</t>
    </rPh>
    <rPh sb="14" eb="16">
      <t>レイワ</t>
    </rPh>
    <rPh sb="19" eb="20">
      <t>ガツ</t>
    </rPh>
    <rPh sb="22" eb="24">
      <t>チホウ</t>
    </rPh>
    <rPh sb="24" eb="26">
      <t>コウエイ</t>
    </rPh>
    <rPh sb="26" eb="28">
      <t>キギョウ</t>
    </rPh>
    <rPh sb="28" eb="29">
      <t>ホウ</t>
    </rPh>
    <rPh sb="30" eb="32">
      <t>テキヨウ</t>
    </rPh>
    <rPh sb="51" eb="53">
      <t>カンキョ</t>
    </rPh>
    <rPh sb="53" eb="56">
      <t>ロウキュウカ</t>
    </rPh>
    <rPh sb="56" eb="57">
      <t>リツ</t>
    </rPh>
    <rPh sb="68" eb="70">
      <t>ショウワ</t>
    </rPh>
    <rPh sb="72" eb="73">
      <t>ネン</t>
    </rPh>
    <rPh sb="74" eb="76">
      <t>キョウヨウ</t>
    </rPh>
    <rPh sb="76" eb="78">
      <t>カイシ</t>
    </rPh>
    <rPh sb="117" eb="118">
      <t>ネン</t>
    </rPh>
    <rPh sb="125" eb="127">
      <t>カンキョ</t>
    </rPh>
    <rPh sb="127" eb="128">
      <t>リツ</t>
    </rPh>
    <rPh sb="129" eb="131">
      <t>ゾウカ</t>
    </rPh>
    <rPh sb="138" eb="140">
      <t>ミコ</t>
    </rPh>
    <rPh sb="146" eb="147">
      <t>カン</t>
    </rPh>
    <rPh sb="147" eb="148">
      <t>キョ</t>
    </rPh>
    <rPh sb="148" eb="150">
      <t>カイゼン</t>
    </rPh>
    <rPh sb="150" eb="151">
      <t>リツ</t>
    </rPh>
    <rPh sb="153" eb="155">
      <t>イシカワ</t>
    </rPh>
    <rPh sb="155" eb="157">
      <t>ショリ</t>
    </rPh>
    <rPh sb="157" eb="158">
      <t>ク</t>
    </rPh>
    <rPh sb="159" eb="161">
      <t>キョウヨウ</t>
    </rPh>
    <rPh sb="161" eb="163">
      <t>カイシ</t>
    </rPh>
    <rPh sb="167" eb="168">
      <t>ネン</t>
    </rPh>
    <rPh sb="169" eb="171">
      <t>ケイカ</t>
    </rPh>
    <rPh sb="173" eb="175">
      <t>コンゴ</t>
    </rPh>
    <rPh sb="176" eb="178">
      <t>ジュンジ</t>
    </rPh>
    <rPh sb="178" eb="180">
      <t>カンキョ</t>
    </rPh>
    <rPh sb="181" eb="183">
      <t>ホウテイ</t>
    </rPh>
    <rPh sb="183" eb="185">
      <t>タイヨウ</t>
    </rPh>
    <rPh sb="185" eb="187">
      <t>ネンスウ</t>
    </rPh>
    <rPh sb="188" eb="189">
      <t>ムカ</t>
    </rPh>
    <rPh sb="191" eb="194">
      <t>ロウキュウカ</t>
    </rPh>
    <rPh sb="195" eb="197">
      <t>シンコウ</t>
    </rPh>
    <rPh sb="202" eb="204">
      <t>ミコ</t>
    </rPh>
    <rPh sb="208" eb="211">
      <t>ケイカクテキ</t>
    </rPh>
    <rPh sb="212" eb="214">
      <t>コウシン</t>
    </rPh>
    <rPh sb="215" eb="217">
      <t>シュウゼン</t>
    </rPh>
    <rPh sb="218" eb="219">
      <t>ト</t>
    </rPh>
    <rPh sb="220" eb="221">
      <t>ク</t>
    </rPh>
    <rPh sb="222" eb="224">
      <t>ヒツヨウ</t>
    </rPh>
    <rPh sb="300" eb="302">
      <t>カンキョ</t>
    </rPh>
    <rPh sb="306" eb="307">
      <t>オコナ</t>
    </rPh>
    <phoneticPr fontId="4"/>
  </si>
  <si>
    <t>　本市は、類似団体平均値と比較して全体的に経営の健全性を表す指標が類似団体平均値より低く、特に、流動比率、経費回収率が大幅に低い。使用料収入で下水道事業の経常費用を賄えず、一般会計からの補てん収入で補い、事業経営を維持している状況にあるため、令和４年４月より使用料を改定するが一度の改定で使用料の水準（経費回収率）を向上させることは、急激な使用者負担になるため、中長期的な視点で適切な使用料水準の確保に向けて取り組む。また、継続して、水洗化率の向上（下水道接続促進）、施設利用率の改善（不明水対策）など、健全経営及び経営効率化に取り組む必要がある。
　また、現行の経営戦略は、地方公営企業適用前に策定したため、現在取り組んでいるストックマネジメント計画に基づく施設更新計画の策定状況を踏まえ、経営戦略の改定を予定している。</t>
    <rPh sb="1" eb="3">
      <t>ホンシ</t>
    </rPh>
    <rPh sb="5" eb="12">
      <t>ルイジダンタイヘイキンチ</t>
    </rPh>
    <rPh sb="13" eb="15">
      <t>ヒカク</t>
    </rPh>
    <rPh sb="17" eb="20">
      <t>ゼンタイテキ</t>
    </rPh>
    <rPh sb="21" eb="23">
      <t>ケイエイ</t>
    </rPh>
    <rPh sb="24" eb="27">
      <t>ケンゼンセイ</t>
    </rPh>
    <rPh sb="28" eb="29">
      <t>アラワ</t>
    </rPh>
    <rPh sb="30" eb="32">
      <t>シヒョウ</t>
    </rPh>
    <rPh sb="33" eb="35">
      <t>ルイジ</t>
    </rPh>
    <rPh sb="35" eb="37">
      <t>ダンタイ</t>
    </rPh>
    <rPh sb="37" eb="40">
      <t>ヘイキンチ</t>
    </rPh>
    <rPh sb="42" eb="43">
      <t>ヒク</t>
    </rPh>
    <rPh sb="45" eb="46">
      <t>トク</t>
    </rPh>
    <rPh sb="48" eb="50">
      <t>リュウドウ</t>
    </rPh>
    <rPh sb="50" eb="52">
      <t>ヒリツ</t>
    </rPh>
    <rPh sb="53" eb="55">
      <t>ケイヒ</t>
    </rPh>
    <rPh sb="55" eb="57">
      <t>カイシュウ</t>
    </rPh>
    <rPh sb="57" eb="58">
      <t>リツ</t>
    </rPh>
    <rPh sb="59" eb="61">
      <t>オオハバ</t>
    </rPh>
    <rPh sb="62" eb="63">
      <t>ヒク</t>
    </rPh>
    <rPh sb="71" eb="74">
      <t>ゲスイドウ</t>
    </rPh>
    <rPh sb="74" eb="76">
      <t>ジギョウ</t>
    </rPh>
    <rPh sb="82" eb="83">
      <t>マカナ</t>
    </rPh>
    <rPh sb="121" eb="123">
      <t>レイワ</t>
    </rPh>
    <rPh sb="124" eb="125">
      <t>ネン</t>
    </rPh>
    <rPh sb="126" eb="127">
      <t>ガツ</t>
    </rPh>
    <rPh sb="129" eb="132">
      <t>シヨウリョウ</t>
    </rPh>
    <rPh sb="133" eb="135">
      <t>カイテイ</t>
    </rPh>
    <rPh sb="138" eb="140">
      <t>イチド</t>
    </rPh>
    <rPh sb="141" eb="143">
      <t>カイテイ</t>
    </rPh>
    <rPh sb="144" eb="147">
      <t>シヨウリョウ</t>
    </rPh>
    <rPh sb="148" eb="150">
      <t>スイジュン</t>
    </rPh>
    <rPh sb="151" eb="153">
      <t>ケイヒ</t>
    </rPh>
    <rPh sb="153" eb="155">
      <t>カイシュウ</t>
    </rPh>
    <rPh sb="155" eb="156">
      <t>リツ</t>
    </rPh>
    <rPh sb="158" eb="160">
      <t>コウジョウ</t>
    </rPh>
    <rPh sb="167" eb="169">
      <t>キュウゲキ</t>
    </rPh>
    <rPh sb="170" eb="172">
      <t>シヨウ</t>
    </rPh>
    <rPh sb="172" eb="173">
      <t>シャ</t>
    </rPh>
    <rPh sb="173" eb="175">
      <t>フタン</t>
    </rPh>
    <rPh sb="181" eb="185">
      <t>チュウチョウキテキ</t>
    </rPh>
    <rPh sb="186" eb="188">
      <t>シテン</t>
    </rPh>
    <rPh sb="189" eb="191">
      <t>テキセツ</t>
    </rPh>
    <rPh sb="192" eb="195">
      <t>シヨウリョウ</t>
    </rPh>
    <rPh sb="195" eb="197">
      <t>スイジュン</t>
    </rPh>
    <rPh sb="198" eb="200">
      <t>カクホ</t>
    </rPh>
    <rPh sb="201" eb="202">
      <t>ム</t>
    </rPh>
    <rPh sb="204" eb="205">
      <t>ト</t>
    </rPh>
    <rPh sb="206" eb="207">
      <t>ク</t>
    </rPh>
    <rPh sb="212" eb="214">
      <t>ケイゾク</t>
    </rPh>
    <rPh sb="217" eb="220">
      <t>スイセンカ</t>
    </rPh>
    <rPh sb="220" eb="221">
      <t>リツ</t>
    </rPh>
    <rPh sb="222" eb="224">
      <t>コウジョウ</t>
    </rPh>
    <rPh sb="225" eb="228">
      <t>ゲスイドウ</t>
    </rPh>
    <rPh sb="228" eb="230">
      <t>セツゾク</t>
    </rPh>
    <rPh sb="230" eb="232">
      <t>ソクシン</t>
    </rPh>
    <rPh sb="240" eb="242">
      <t>カイゼン</t>
    </rPh>
    <rPh sb="243" eb="245">
      <t>フメイ</t>
    </rPh>
    <rPh sb="245" eb="246">
      <t>スイ</t>
    </rPh>
    <rPh sb="246" eb="248">
      <t>タイサク</t>
    </rPh>
    <rPh sb="252" eb="254">
      <t>ケンゼン</t>
    </rPh>
    <rPh sb="254" eb="256">
      <t>ケイエイ</t>
    </rPh>
    <rPh sb="256" eb="257">
      <t>オヨ</t>
    </rPh>
    <rPh sb="258" eb="260">
      <t>ケイエイ</t>
    </rPh>
    <rPh sb="260" eb="263">
      <t>コウリツカ</t>
    </rPh>
    <rPh sb="264" eb="265">
      <t>ト</t>
    </rPh>
    <rPh sb="266" eb="267">
      <t>ク</t>
    </rPh>
    <rPh sb="268" eb="270">
      <t>ヒツヨウ</t>
    </rPh>
    <rPh sb="279" eb="281">
      <t>ゲンコウ</t>
    </rPh>
    <rPh sb="282" eb="284">
      <t>ケイエイ</t>
    </rPh>
    <rPh sb="284" eb="286">
      <t>センリャク</t>
    </rPh>
    <rPh sb="288" eb="290">
      <t>チホウ</t>
    </rPh>
    <rPh sb="290" eb="292">
      <t>コウエイ</t>
    </rPh>
    <rPh sb="292" eb="294">
      <t>キギョウ</t>
    </rPh>
    <rPh sb="294" eb="296">
      <t>テキヨウ</t>
    </rPh>
    <rPh sb="296" eb="297">
      <t>マエ</t>
    </rPh>
    <rPh sb="298" eb="300">
      <t>サクテイ</t>
    </rPh>
    <rPh sb="305" eb="307">
      <t>ゲンザイ</t>
    </rPh>
    <rPh sb="307" eb="308">
      <t>ト</t>
    </rPh>
    <rPh sb="309" eb="310">
      <t>ク</t>
    </rPh>
    <rPh sb="324" eb="326">
      <t>ケイカク</t>
    </rPh>
    <rPh sb="327" eb="328">
      <t>モト</t>
    </rPh>
    <rPh sb="330" eb="332">
      <t>シセツ</t>
    </rPh>
    <rPh sb="332" eb="334">
      <t>コウシン</t>
    </rPh>
    <rPh sb="334" eb="336">
      <t>ケイカク</t>
    </rPh>
    <rPh sb="337" eb="339">
      <t>サクテイ</t>
    </rPh>
    <rPh sb="339" eb="341">
      <t>ジョウキョウ</t>
    </rPh>
    <rPh sb="342" eb="343">
      <t>フ</t>
    </rPh>
    <rPh sb="346" eb="348">
      <t>ケイエイ</t>
    </rPh>
    <rPh sb="348" eb="350">
      <t>センリャク</t>
    </rPh>
    <rPh sb="351" eb="353">
      <t>カイテイ</t>
    </rPh>
    <rPh sb="354" eb="35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</si>
</sst>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0.00;&quot;△&quot;#,##0.00;&quot;-&quot;"/>
    <numFmt numFmtId="179" formatCode="0.00_);[Red]\(0.00\)"/>
    <numFmt numFmtId="180" formatCode="&quot;H&quot;yy"/>
    <numFmt numFmtId="181" formatCode="&quot;R&quot;dd"/>
    <numFmt numFmtId="182" formatCode="0_ "/>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182" fontId="5" fillId="0" borderId="6" xfId="0" applyNumberFormat="1" applyFont="1" applyBorder="1" applyAlignment="1" applyProtection="1">
      <alignment horizontal="justify" vertical="top" wrapText="1"/>
      <protection locked="0"/>
    </xf>
    <xf numFmtId="182" fontId="5" fillId="0" borderId="0" xfId="0" applyNumberFormat="1" applyFont="1" applyBorder="1" applyAlignment="1" applyProtection="1">
      <alignment horizontal="justify" vertical="top" wrapText="1"/>
      <protection locked="0"/>
    </xf>
    <xf numFmtId="182" fontId="5" fillId="0" borderId="7" xfId="0" applyNumberFormat="1" applyFont="1" applyBorder="1" applyAlignment="1" applyProtection="1">
      <alignment horizontal="justify" vertical="top" wrapText="1"/>
      <protection locked="0"/>
    </xf>
    <xf numFmtId="182" fontId="5" fillId="0" borderId="8" xfId="0" applyNumberFormat="1" applyFont="1" applyBorder="1" applyAlignment="1" applyProtection="1">
      <alignment horizontal="justify" vertical="top" wrapText="1"/>
      <protection locked="0"/>
    </xf>
    <xf numFmtId="182" fontId="5" fillId="0" borderId="1" xfId="0" applyNumberFormat="1" applyFont="1" applyBorder="1" applyAlignment="1" applyProtection="1">
      <alignment horizontal="justify" vertical="top" wrapText="1"/>
      <protection locked="0"/>
    </xf>
    <xf numFmtId="182" fontId="5" fillId="0" borderId="9" xfId="0" applyNumberFormat="1"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0.05</c:v>
                </c:pt>
              </c:numCache>
            </c:numRef>
          </c:val>
          <c:extLst>
            <c:ext xmlns:c16="http://schemas.microsoft.com/office/drawing/2014/chart" uri="{C3380CC4-5D6E-409C-BE32-E72D297353CC}">
              <c16:uniqueId val="{00000000-4184-44D1-B19C-0B15C40871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4184-44D1-B19C-0B15C40871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99.4</c:v>
                </c:pt>
              </c:numCache>
            </c:numRef>
          </c:val>
          <c:extLst>
            <c:ext xmlns:c16="http://schemas.microsoft.com/office/drawing/2014/chart" uri="{C3380CC4-5D6E-409C-BE32-E72D297353CC}">
              <c16:uniqueId val="{00000000-BEB2-4097-BF6F-4EE2625349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BEB2-4097-BF6F-4EE2625349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82.22</c:v>
                </c:pt>
              </c:numCache>
            </c:numRef>
          </c:val>
          <c:extLst>
            <c:ext xmlns:c16="http://schemas.microsoft.com/office/drawing/2014/chart" uri="{C3380CC4-5D6E-409C-BE32-E72D297353CC}">
              <c16:uniqueId val="{00000000-C43F-4FEF-B7DC-C5D2321BF3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C43F-4FEF-B7DC-C5D2321BF3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105.99</c:v>
                </c:pt>
              </c:numCache>
            </c:numRef>
          </c:val>
          <c:extLst>
            <c:ext xmlns:c16="http://schemas.microsoft.com/office/drawing/2014/chart" uri="{C3380CC4-5D6E-409C-BE32-E72D297353CC}">
              <c16:uniqueId val="{00000000-8971-4276-B616-05CAD816F3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8971-4276-B616-05CAD816F3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3.49</c:v>
                </c:pt>
              </c:numCache>
            </c:numRef>
          </c:val>
          <c:extLst>
            <c:ext xmlns:c16="http://schemas.microsoft.com/office/drawing/2014/chart" uri="{C3380CC4-5D6E-409C-BE32-E72D297353CC}">
              <c16:uniqueId val="{00000000-F7F6-4220-B2C7-27943DE896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F7F6-4220-B2C7-27943DE896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53-4A2A-9D28-4724C1AE82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1053-4A2A-9D28-4724C1AE82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97-4308-9ED6-83534B9053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3097-4308-9ED6-83534B9053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35.200000000000003</c:v>
                </c:pt>
              </c:numCache>
            </c:numRef>
          </c:val>
          <c:extLst>
            <c:ext xmlns:c16="http://schemas.microsoft.com/office/drawing/2014/chart" uri="{C3380CC4-5D6E-409C-BE32-E72D297353CC}">
              <c16:uniqueId val="{00000000-70F5-427E-A74B-7F4A009E8E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70F5-427E-A74B-7F4A009E8E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927.43</c:v>
                </c:pt>
              </c:numCache>
            </c:numRef>
          </c:val>
          <c:extLst>
            <c:ext xmlns:c16="http://schemas.microsoft.com/office/drawing/2014/chart" uri="{C3380CC4-5D6E-409C-BE32-E72D297353CC}">
              <c16:uniqueId val="{00000000-DE4A-4ADB-A2EF-20CBC52B78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DE4A-4ADB-A2EF-20CBC52B78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57.5</c:v>
                </c:pt>
              </c:numCache>
            </c:numRef>
          </c:val>
          <c:extLst>
            <c:ext xmlns:c16="http://schemas.microsoft.com/office/drawing/2014/chart" uri="{C3380CC4-5D6E-409C-BE32-E72D297353CC}">
              <c16:uniqueId val="{00000000-2D5D-4E26-821D-A5D6935978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2D5D-4E26-821D-A5D6935978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898D-4111-9D2B-5BA5DCAA4F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898D-4111-9D2B-5BA5DCAA4F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沖縄県　うるま市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125338</v>
      </c>
      <c r="AM8" s="75"/>
      <c r="AN8" s="75"/>
      <c r="AO8" s="75"/>
      <c r="AP8" s="75"/>
      <c r="AQ8" s="75"/>
      <c r="AR8" s="75"/>
      <c r="AS8" s="75"/>
      <c r="AT8" s="74">
        <f>データ!T6</f>
        <v>87.02</v>
      </c>
      <c r="AU8" s="74"/>
      <c r="AV8" s="74"/>
      <c r="AW8" s="74"/>
      <c r="AX8" s="74"/>
      <c r="AY8" s="74"/>
      <c r="AZ8" s="74"/>
      <c r="BA8" s="74"/>
      <c r="BB8" s="74">
        <f>データ!U6</f>
        <v>1440.34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68.010000000000005</v>
      </c>
      <c r="J10" s="74"/>
      <c r="K10" s="74"/>
      <c r="L10" s="74"/>
      <c r="M10" s="74"/>
      <c r="N10" s="74"/>
      <c r="O10" s="74"/>
      <c r="P10" s="74">
        <f>データ!P6</f>
        <v>66.53</v>
      </c>
      <c r="Q10" s="74"/>
      <c r="R10" s="74"/>
      <c r="S10" s="74"/>
      <c r="T10" s="74"/>
      <c r="U10" s="74"/>
      <c r="V10" s="74"/>
      <c r="W10" s="74">
        <f>データ!Q6</f>
        <v>86.32</v>
      </c>
      <c r="X10" s="74"/>
      <c r="Y10" s="74"/>
      <c r="Z10" s="74"/>
      <c r="AA10" s="74"/>
      <c r="AB10" s="74"/>
      <c r="AC10" s="74"/>
      <c r="AD10" s="75">
        <f>データ!R6</f>
        <v>1485</v>
      </c>
      <c r="AE10" s="75"/>
      <c r="AF10" s="75"/>
      <c r="AG10" s="75"/>
      <c r="AH10" s="75"/>
      <c r="AI10" s="75"/>
      <c r="AJ10" s="75"/>
      <c r="AK10" s="2"/>
      <c r="AL10" s="75">
        <f>データ!V6</f>
        <v>83425</v>
      </c>
      <c r="AM10" s="75"/>
      <c r="AN10" s="75"/>
      <c r="AO10" s="75"/>
      <c r="AP10" s="75"/>
      <c r="AQ10" s="75"/>
      <c r="AR10" s="75"/>
      <c r="AS10" s="75"/>
      <c r="AT10" s="74">
        <f>データ!W6</f>
        <v>19.39</v>
      </c>
      <c r="AU10" s="74"/>
      <c r="AV10" s="74"/>
      <c r="AW10" s="74"/>
      <c r="AX10" s="74"/>
      <c r="AY10" s="74"/>
      <c r="AZ10" s="74"/>
      <c r="BA10" s="74"/>
      <c r="BB10" s="74">
        <f>データ!X6</f>
        <v>4302.4799999999996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BUJ8sFSfWTMnlrcOvw3ShfiQo4xXEGjJsyHKmegdJicfv2Hog0ifwMnrPsHtbP3Ia3MbFsVqaVy318VEetd3VA==" saltValue="SSXhXGaRzKKLCNR08+9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472131</v>
      </c>
      <c r="D6" s="33">
        <f t="shared" si="3"/>
        <v>46</v>
      </c>
      <c r="E6" s="33">
        <f t="shared" si="3"/>
        <v>17</v>
      </c>
      <c r="F6" s="33">
        <f t="shared" si="3"/>
        <v>1</v>
      </c>
      <c r="G6" s="33">
        <f t="shared" si="3"/>
        <v>0</v>
      </c>
      <c r="H6" s="33" t="str">
        <f t="shared" si="3"/>
        <v>沖縄県　うるま市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68.010000000000005</v>
      </c>
      <c r="P6" s="34">
        <f t="shared" si="3"/>
        <v>66.53</v>
      </c>
      <c r="Q6" s="34">
        <f t="shared" si="3"/>
        <v>86.32</v>
      </c>
      <c r="R6" s="34">
        <f t="shared" si="3"/>
        <v>1485</v>
      </c>
      <c r="S6" s="34">
        <f t="shared" si="3"/>
        <v>125338</v>
      </c>
      <c r="T6" s="34">
        <f t="shared" si="3"/>
        <v>87.02</v>
      </c>
      <c r="U6" s="34">
        <f t="shared" si="3"/>
        <v>1440.34</v>
      </c>
      <c r="V6" s="34">
        <f t="shared" si="3"/>
        <v>83425</v>
      </c>
      <c r="W6" s="34">
        <f t="shared" si="3"/>
        <v>19.39</v>
      </c>
      <c r="X6" s="34">
        <f t="shared" si="3"/>
        <v>4302.4799999999996</v>
      </c>
      <c r="Y6" s="35" t="str">
        <f>IF(Y7="",NA(),Y7)</f>
        <v>-</v>
      </c>
      <c r="Z6" s="35" t="str">
        <f t="shared" ref="Z6:AH6" si="4">IF(Z7="",NA(),Z7)</f>
        <v>-</v>
      </c>
      <c r="AA6" s="35" t="str">
        <f t="shared" si="4"/>
        <v>-</v>
      </c>
      <c r="AB6" s="35" t="str">
        <f t="shared" si="4"/>
        <v>-</v>
      </c>
      <c r="AC6" s="35">
        <f t="shared" si="4"/>
        <v>105.99</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35.200000000000003</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927.43</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57.5</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99.4</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82.22</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3.49</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0.05</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472131</v>
      </c>
      <c r="D7" s="37">
        <v>46</v>
      </c>
      <c r="E7" s="37">
        <v>17</v>
      </c>
      <c r="F7" s="37">
        <v>1</v>
      </c>
      <c r="G7" s="37">
        <v>0</v>
      </c>
      <c r="H7" s="37" t="s">
        <v>96</v>
      </c>
      <c r="I7" s="37" t="s">
        <v>97</v>
      </c>
      <c r="J7" s="37" t="s">
        <v>98</v>
      </c>
      <c r="K7" s="37" t="s">
        <v>99</v>
      </c>
      <c r="L7" s="37" t="s">
        <v>100</v>
      </c>
      <c r="M7" s="37" t="s">
        <v>101</v>
      </c>
      <c r="N7" s="38" t="s">
        <v>102</v>
      </c>
      <c r="O7" s="38">
        <v>68.010000000000005</v>
      </c>
      <c r="P7" s="38">
        <v>66.53</v>
      </c>
      <c r="Q7" s="38">
        <v>86.32</v>
      </c>
      <c r="R7" s="38">
        <v>1485</v>
      </c>
      <c r="S7" s="38">
        <v>125338</v>
      </c>
      <c r="T7" s="38">
        <v>87.02</v>
      </c>
      <c r="U7" s="38">
        <v>1440.34</v>
      </c>
      <c r="V7" s="38">
        <v>83425</v>
      </c>
      <c r="W7" s="38">
        <v>19.39</v>
      </c>
      <c r="X7" s="38">
        <v>4302.4799999999996</v>
      </c>
      <c r="Y7" s="38" t="s">
        <v>102</v>
      </c>
      <c r="Z7" s="38" t="s">
        <v>102</v>
      </c>
      <c r="AA7" s="38" t="s">
        <v>102</v>
      </c>
      <c r="AB7" s="38" t="s">
        <v>102</v>
      </c>
      <c r="AC7" s="38">
        <v>105.99</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35.200000000000003</v>
      </c>
      <c r="AZ7" s="38" t="s">
        <v>102</v>
      </c>
      <c r="BA7" s="38" t="s">
        <v>102</v>
      </c>
      <c r="BB7" s="38" t="s">
        <v>102</v>
      </c>
      <c r="BC7" s="38" t="s">
        <v>102</v>
      </c>
      <c r="BD7" s="38">
        <v>67.930000000000007</v>
      </c>
      <c r="BE7" s="38">
        <v>67.52</v>
      </c>
      <c r="BF7" s="38" t="s">
        <v>102</v>
      </c>
      <c r="BG7" s="38" t="s">
        <v>102</v>
      </c>
      <c r="BH7" s="38" t="s">
        <v>102</v>
      </c>
      <c r="BI7" s="38" t="s">
        <v>102</v>
      </c>
      <c r="BJ7" s="38">
        <v>927.43</v>
      </c>
      <c r="BK7" s="38" t="s">
        <v>102</v>
      </c>
      <c r="BL7" s="38" t="s">
        <v>102</v>
      </c>
      <c r="BM7" s="38" t="s">
        <v>102</v>
      </c>
      <c r="BN7" s="38" t="s">
        <v>102</v>
      </c>
      <c r="BO7" s="38">
        <v>857.88</v>
      </c>
      <c r="BP7" s="38">
        <v>705.21</v>
      </c>
      <c r="BQ7" s="38" t="s">
        <v>102</v>
      </c>
      <c r="BR7" s="38" t="s">
        <v>102</v>
      </c>
      <c r="BS7" s="38" t="s">
        <v>102</v>
      </c>
      <c r="BT7" s="38" t="s">
        <v>102</v>
      </c>
      <c r="BU7" s="38">
        <v>57.5</v>
      </c>
      <c r="BV7" s="38" t="s">
        <v>102</v>
      </c>
      <c r="BW7" s="38" t="s">
        <v>102</v>
      </c>
      <c r="BX7" s="38" t="s">
        <v>102</v>
      </c>
      <c r="BY7" s="38" t="s">
        <v>102</v>
      </c>
      <c r="BZ7" s="38">
        <v>94.97</v>
      </c>
      <c r="CA7" s="38">
        <v>98.96</v>
      </c>
      <c r="CB7" s="38" t="s">
        <v>102</v>
      </c>
      <c r="CC7" s="38" t="s">
        <v>102</v>
      </c>
      <c r="CD7" s="38" t="s">
        <v>102</v>
      </c>
      <c r="CE7" s="38" t="s">
        <v>102</v>
      </c>
      <c r="CF7" s="38">
        <v>150</v>
      </c>
      <c r="CG7" s="38" t="s">
        <v>102</v>
      </c>
      <c r="CH7" s="38" t="s">
        <v>102</v>
      </c>
      <c r="CI7" s="38" t="s">
        <v>102</v>
      </c>
      <c r="CJ7" s="38" t="s">
        <v>102</v>
      </c>
      <c r="CK7" s="38">
        <v>159.49</v>
      </c>
      <c r="CL7" s="38">
        <v>134.52000000000001</v>
      </c>
      <c r="CM7" s="38" t="s">
        <v>102</v>
      </c>
      <c r="CN7" s="38" t="s">
        <v>102</v>
      </c>
      <c r="CO7" s="38" t="s">
        <v>102</v>
      </c>
      <c r="CP7" s="38" t="s">
        <v>102</v>
      </c>
      <c r="CQ7" s="38">
        <v>99.4</v>
      </c>
      <c r="CR7" s="38" t="s">
        <v>102</v>
      </c>
      <c r="CS7" s="38" t="s">
        <v>102</v>
      </c>
      <c r="CT7" s="38" t="s">
        <v>102</v>
      </c>
      <c r="CU7" s="38" t="s">
        <v>102</v>
      </c>
      <c r="CV7" s="38">
        <v>65.28</v>
      </c>
      <c r="CW7" s="38">
        <v>59.57</v>
      </c>
      <c r="CX7" s="38" t="s">
        <v>102</v>
      </c>
      <c r="CY7" s="38" t="s">
        <v>102</v>
      </c>
      <c r="CZ7" s="38" t="s">
        <v>102</v>
      </c>
      <c r="DA7" s="38" t="s">
        <v>102</v>
      </c>
      <c r="DB7" s="38">
        <v>82.22</v>
      </c>
      <c r="DC7" s="38" t="s">
        <v>102</v>
      </c>
      <c r="DD7" s="38" t="s">
        <v>102</v>
      </c>
      <c r="DE7" s="38" t="s">
        <v>102</v>
      </c>
      <c r="DF7" s="38" t="s">
        <v>102</v>
      </c>
      <c r="DG7" s="38">
        <v>92.72</v>
      </c>
      <c r="DH7" s="38">
        <v>95.57</v>
      </c>
      <c r="DI7" s="38" t="s">
        <v>102</v>
      </c>
      <c r="DJ7" s="38" t="s">
        <v>102</v>
      </c>
      <c r="DK7" s="38" t="s">
        <v>102</v>
      </c>
      <c r="DL7" s="38" t="s">
        <v>102</v>
      </c>
      <c r="DM7" s="38">
        <v>3.49</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0.05</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知名　正人</cp:lastModifiedBy>
  <cp:lastPrinted>2022-01-19T07:45:09Z</cp:lastPrinted>
  <dcterms:created xsi:type="dcterms:W3CDTF">2021-12-03T07:20:12Z</dcterms:created>
  <dcterms:modified xsi:type="dcterms:W3CDTF">2022-01-21T05:24:58Z</dcterms:modified>
  <cp:category/>
</cp:coreProperties>
</file>