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ocuments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V21" i="1"/>
  <c r="R21" i="1"/>
  <c r="N21" i="1"/>
  <c r="J21" i="1"/>
  <c r="F21" i="1"/>
  <c r="Z20" i="1"/>
  <c r="V20" i="1"/>
  <c r="R20" i="1"/>
  <c r="N20" i="1"/>
  <c r="J20" i="1"/>
  <c r="F20" i="1"/>
  <c r="Z17" i="1"/>
  <c r="Z18" i="1" s="1"/>
  <c r="Y17" i="1"/>
  <c r="Y18" i="1" s="1"/>
  <c r="X17" i="1"/>
  <c r="X22" i="1" s="1"/>
  <c r="W17" i="1"/>
  <c r="W22" i="1" s="1"/>
  <c r="V17" i="1"/>
  <c r="V19" i="1" s="1"/>
  <c r="U17" i="1"/>
  <c r="U19" i="1" s="1"/>
  <c r="T17" i="1"/>
  <c r="T21" i="1" s="1"/>
  <c r="S17" i="1"/>
  <c r="S19" i="1" s="1"/>
  <c r="R17" i="1"/>
  <c r="R19" i="1" s="1"/>
  <c r="Q17" i="1"/>
  <c r="Q19" i="1" s="1"/>
  <c r="P17" i="1"/>
  <c r="P18" i="1" s="1"/>
  <c r="O17" i="1"/>
  <c r="O19" i="1" s="1"/>
  <c r="N17" i="1"/>
  <c r="N19" i="1" s="1"/>
  <c r="M17" i="1"/>
  <c r="M19" i="1" s="1"/>
  <c r="L17" i="1"/>
  <c r="L19" i="1" s="1"/>
  <c r="K17" i="1"/>
  <c r="K19" i="1" s="1"/>
  <c r="J17" i="1"/>
  <c r="J19" i="1" s="1"/>
  <c r="I17" i="1"/>
  <c r="I19" i="1" s="1"/>
  <c r="H17" i="1"/>
  <c r="H21" i="1" s="1"/>
  <c r="G17" i="1"/>
  <c r="G19" i="1" s="1"/>
  <c r="F17" i="1"/>
  <c r="F19" i="1" s="1"/>
  <c r="E17" i="1"/>
  <c r="E19" i="1" s="1"/>
  <c r="D17" i="1"/>
  <c r="D19" i="1" s="1"/>
  <c r="C17" i="1"/>
  <c r="C19" i="1" s="1"/>
  <c r="B17" i="1"/>
  <c r="A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Y20" i="1" s="1"/>
  <c r="X5" i="1"/>
  <c r="W5" i="1"/>
  <c r="V5" i="1"/>
  <c r="U5" i="1"/>
  <c r="U21" i="1" s="1"/>
  <c r="T5" i="1"/>
  <c r="S5" i="1"/>
  <c r="R5" i="1"/>
  <c r="Q5" i="1"/>
  <c r="Q21" i="1" s="1"/>
  <c r="P5" i="1"/>
  <c r="O5" i="1"/>
  <c r="N5" i="1"/>
  <c r="M5" i="1"/>
  <c r="M21" i="1" s="1"/>
  <c r="L5" i="1"/>
  <c r="K5" i="1"/>
  <c r="J5" i="1"/>
  <c r="I5" i="1"/>
  <c r="I21" i="1" s="1"/>
  <c r="H5" i="1"/>
  <c r="G5" i="1"/>
  <c r="F5" i="1"/>
  <c r="E5" i="1"/>
  <c r="E21" i="1" s="1"/>
  <c r="D5" i="1"/>
  <c r="C5" i="1"/>
  <c r="B5" i="1"/>
  <c r="A5" i="1"/>
  <c r="H18" i="1" l="1"/>
  <c r="T18" i="1"/>
  <c r="P19" i="1"/>
  <c r="E18" i="1"/>
  <c r="I18" i="1"/>
  <c r="M18" i="1"/>
  <c r="Q18" i="1"/>
  <c r="U18" i="1"/>
  <c r="C20" i="1"/>
  <c r="G20" i="1"/>
  <c r="K20" i="1"/>
  <c r="O20" i="1"/>
  <c r="S20" i="1"/>
  <c r="W20" i="1"/>
  <c r="C21" i="1"/>
  <c r="G21" i="1"/>
  <c r="K21" i="1"/>
  <c r="O21" i="1"/>
  <c r="S21" i="1"/>
  <c r="W21" i="1"/>
  <c r="L18" i="1"/>
  <c r="X18" i="1"/>
  <c r="H19" i="1"/>
  <c r="T19" i="1"/>
  <c r="F18" i="1"/>
  <c r="J18" i="1"/>
  <c r="N18" i="1"/>
  <c r="R18" i="1"/>
  <c r="V18" i="1"/>
  <c r="D20" i="1"/>
  <c r="H20" i="1"/>
  <c r="L20" i="1"/>
  <c r="P20" i="1"/>
  <c r="T20" i="1"/>
  <c r="X20" i="1"/>
  <c r="D21" i="1"/>
  <c r="L21" i="1"/>
  <c r="P21" i="1"/>
  <c r="X21" i="1"/>
  <c r="D18" i="1"/>
  <c r="X19" i="1"/>
  <c r="C18" i="1"/>
  <c r="G18" i="1"/>
  <c r="K18" i="1"/>
  <c r="O18" i="1"/>
  <c r="S18" i="1"/>
  <c r="W18" i="1"/>
  <c r="W19" i="1"/>
  <c r="E20" i="1"/>
  <c r="I20" i="1"/>
  <c r="M20" i="1"/>
  <c r="Q20" i="1"/>
  <c r="U20" i="1"/>
</calcChain>
</file>

<file path=xl/sharedStrings.xml><?xml version="1.0" encoding="utf-8"?>
<sst xmlns="http://schemas.openxmlformats.org/spreadsheetml/2006/main" count="33" uniqueCount="33">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</sst>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80" fontId="4" fillId="0" borderId="19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0" fillId="0" borderId="11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80" fontId="4" fillId="0" borderId="14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3" xfId="1" applyNumberFormat="1" applyFont="1" applyFill="1" applyBorder="1" applyAlignment="1">
      <alignment vertical="center" shrinkToFit="1"/>
    </xf>
    <xf numFmtId="179" fontId="0" fillId="0" borderId="14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harads/Desktop/&#38599;&#29992;&#24773;&#21218;&#65288;Ver3)/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"/>
      <sheetName val="全国労働力基礎資料"/>
      <sheetName val="全国DB旧"/>
      <sheetName val="D3"/>
    </sheetNames>
    <sheetDataSet>
      <sheetData sheetId="0"/>
      <sheetData sheetId="1">
        <row r="18">
          <cell r="B18" t="str">
            <v>R1</v>
          </cell>
        </row>
      </sheetData>
      <sheetData sheetId="2"/>
      <sheetData sheetId="3"/>
      <sheetData sheetId="4">
        <row r="18">
          <cell r="B18" t="str">
            <v>R1</v>
          </cell>
          <cell r="C18">
            <v>7</v>
          </cell>
          <cell r="D18">
            <v>1.19</v>
          </cell>
          <cell r="E18">
            <v>1.78</v>
          </cell>
          <cell r="F18">
            <v>10992</v>
          </cell>
          <cell r="H18">
            <v>716</v>
          </cell>
          <cell r="I18">
            <v>356</v>
          </cell>
          <cell r="K18">
            <v>919</v>
          </cell>
          <cell r="L18">
            <v>487</v>
          </cell>
          <cell r="M18">
            <v>880</v>
          </cell>
          <cell r="N18">
            <v>59</v>
          </cell>
          <cell r="O18">
            <v>301</v>
          </cell>
          <cell r="Q18">
            <v>1572</v>
          </cell>
          <cell r="U18">
            <v>228</v>
          </cell>
          <cell r="V18">
            <v>2851</v>
          </cell>
          <cell r="Z18">
            <v>1479</v>
          </cell>
          <cell r="AB18">
            <v>29808</v>
          </cell>
          <cell r="AC18">
            <v>25343</v>
          </cell>
          <cell r="AD18">
            <v>5357</v>
          </cell>
          <cell r="AE18">
            <v>5626</v>
          </cell>
          <cell r="AF18">
            <v>5611</v>
          </cell>
          <cell r="AG18">
            <v>1794</v>
          </cell>
          <cell r="AH18">
            <v>1641</v>
          </cell>
          <cell r="AI18">
            <v>153</v>
          </cell>
          <cell r="AJ18">
            <v>31.9</v>
          </cell>
          <cell r="AK18">
            <v>7.1</v>
          </cell>
        </row>
        <row r="19">
          <cell r="C19">
            <v>8</v>
          </cell>
          <cell r="D19">
            <v>1.2</v>
          </cell>
          <cell r="E19">
            <v>1.87</v>
          </cell>
          <cell r="F19">
            <v>10294</v>
          </cell>
          <cell r="H19">
            <v>679</v>
          </cell>
          <cell r="I19">
            <v>295</v>
          </cell>
          <cell r="K19">
            <v>769</v>
          </cell>
          <cell r="L19">
            <v>548</v>
          </cell>
          <cell r="M19">
            <v>893</v>
          </cell>
          <cell r="N19">
            <v>121</v>
          </cell>
          <cell r="O19">
            <v>185</v>
          </cell>
          <cell r="Q19">
            <v>1368</v>
          </cell>
          <cell r="U19">
            <v>145</v>
          </cell>
          <cell r="V19">
            <v>2994</v>
          </cell>
          <cell r="Z19">
            <v>1224</v>
          </cell>
          <cell r="AB19">
            <v>29901</v>
          </cell>
          <cell r="AC19">
            <v>24680</v>
          </cell>
          <cell r="AD19">
            <v>5251</v>
          </cell>
          <cell r="AE19">
            <v>4998</v>
          </cell>
          <cell r="AF19">
            <v>4982</v>
          </cell>
          <cell r="AG19">
            <v>1593</v>
          </cell>
          <cell r="AH19">
            <v>1473</v>
          </cell>
          <cell r="AI19">
            <v>120</v>
          </cell>
          <cell r="AJ19">
            <v>31.9</v>
          </cell>
          <cell r="AK19">
            <v>6.5</v>
          </cell>
        </row>
        <row r="20">
          <cell r="C20">
            <v>9</v>
          </cell>
          <cell r="D20">
            <v>1.19</v>
          </cell>
          <cell r="E20">
            <v>1.82</v>
          </cell>
          <cell r="F20">
            <v>9254</v>
          </cell>
          <cell r="H20">
            <v>649</v>
          </cell>
          <cell r="I20">
            <v>327</v>
          </cell>
          <cell r="K20">
            <v>535</v>
          </cell>
          <cell r="L20">
            <v>323</v>
          </cell>
          <cell r="M20">
            <v>1289</v>
          </cell>
          <cell r="N20">
            <v>75</v>
          </cell>
          <cell r="O20">
            <v>206</v>
          </cell>
          <cell r="Q20">
            <v>844</v>
          </cell>
          <cell r="U20">
            <v>173</v>
          </cell>
          <cell r="V20">
            <v>2760</v>
          </cell>
          <cell r="Z20">
            <v>1002</v>
          </cell>
          <cell r="AB20">
            <v>29034</v>
          </cell>
          <cell r="AC20">
            <v>24701</v>
          </cell>
          <cell r="AD20">
            <v>5126</v>
          </cell>
          <cell r="AE20">
            <v>5138</v>
          </cell>
          <cell r="AF20">
            <v>5125</v>
          </cell>
          <cell r="AG20">
            <v>1610</v>
          </cell>
          <cell r="AH20">
            <v>1504</v>
          </cell>
          <cell r="AI20">
            <v>106</v>
          </cell>
          <cell r="AJ20">
            <v>31.3</v>
          </cell>
          <cell r="AK20">
            <v>6.5</v>
          </cell>
        </row>
        <row r="21">
          <cell r="C21">
            <v>10</v>
          </cell>
          <cell r="D21">
            <v>1.2</v>
          </cell>
          <cell r="E21">
            <v>1.85</v>
          </cell>
          <cell r="F21">
            <v>11706</v>
          </cell>
          <cell r="H21">
            <v>766</v>
          </cell>
          <cell r="I21">
            <v>388</v>
          </cell>
          <cell r="K21">
            <v>806</v>
          </cell>
          <cell r="L21">
            <v>461</v>
          </cell>
          <cell r="M21">
            <v>925</v>
          </cell>
          <cell r="N21">
            <v>55</v>
          </cell>
          <cell r="O21">
            <v>330</v>
          </cell>
          <cell r="Q21">
            <v>1680</v>
          </cell>
          <cell r="U21">
            <v>157</v>
          </cell>
          <cell r="V21">
            <v>3690</v>
          </cell>
          <cell r="Z21">
            <v>1392</v>
          </cell>
          <cell r="AB21">
            <v>29944</v>
          </cell>
          <cell r="AC21">
            <v>24905</v>
          </cell>
          <cell r="AD21">
            <v>5091</v>
          </cell>
          <cell r="AE21">
            <v>5604</v>
          </cell>
          <cell r="AF21">
            <v>5590</v>
          </cell>
          <cell r="AG21">
            <v>1716</v>
          </cell>
          <cell r="AH21">
            <v>1597</v>
          </cell>
          <cell r="AI21">
            <v>119</v>
          </cell>
          <cell r="AJ21">
            <v>30.6</v>
          </cell>
          <cell r="AK21">
            <v>6.9</v>
          </cell>
        </row>
        <row r="22">
          <cell r="C22">
            <v>11</v>
          </cell>
          <cell r="D22">
            <v>1.2</v>
          </cell>
          <cell r="E22">
            <v>1.82</v>
          </cell>
          <cell r="F22">
            <v>9985</v>
          </cell>
          <cell r="H22">
            <v>622</v>
          </cell>
          <cell r="I22">
            <v>428</v>
          </cell>
          <cell r="K22">
            <v>1004</v>
          </cell>
          <cell r="L22">
            <v>605</v>
          </cell>
          <cell r="M22">
            <v>860</v>
          </cell>
          <cell r="N22">
            <v>87</v>
          </cell>
          <cell r="O22">
            <v>161</v>
          </cell>
          <cell r="Q22">
            <v>1123</v>
          </cell>
          <cell r="U22">
            <v>185</v>
          </cell>
          <cell r="V22">
            <v>3052</v>
          </cell>
          <cell r="Z22">
            <v>923</v>
          </cell>
          <cell r="AB22">
            <v>29701</v>
          </cell>
          <cell r="AC22">
            <v>24700</v>
          </cell>
          <cell r="AD22">
            <v>4696</v>
          </cell>
          <cell r="AE22">
            <v>5241</v>
          </cell>
          <cell r="AF22">
            <v>5222</v>
          </cell>
          <cell r="AG22">
            <v>1507</v>
          </cell>
          <cell r="AH22">
            <v>1394</v>
          </cell>
          <cell r="AI22">
            <v>113</v>
          </cell>
          <cell r="AJ22">
            <v>28.8</v>
          </cell>
          <cell r="AK22">
            <v>6.1</v>
          </cell>
        </row>
        <row r="23">
          <cell r="C23">
            <v>12</v>
          </cell>
          <cell r="D23">
            <v>1.19</v>
          </cell>
          <cell r="E23">
            <v>1.8</v>
          </cell>
          <cell r="F23">
            <v>8723</v>
          </cell>
          <cell r="H23">
            <v>705</v>
          </cell>
          <cell r="I23">
            <v>247</v>
          </cell>
          <cell r="K23">
            <v>477</v>
          </cell>
          <cell r="L23">
            <v>240</v>
          </cell>
          <cell r="M23">
            <v>1178</v>
          </cell>
          <cell r="N23">
            <v>74</v>
          </cell>
          <cell r="O23">
            <v>141</v>
          </cell>
          <cell r="Q23">
            <v>850</v>
          </cell>
          <cell r="U23">
            <v>197</v>
          </cell>
          <cell r="V23">
            <v>2718</v>
          </cell>
          <cell r="Z23">
            <v>1056</v>
          </cell>
          <cell r="AB23">
            <v>28848</v>
          </cell>
          <cell r="AC23">
            <v>23823</v>
          </cell>
          <cell r="AD23">
            <v>4818</v>
          </cell>
          <cell r="AE23">
            <v>4367</v>
          </cell>
          <cell r="AF23">
            <v>4352</v>
          </cell>
          <cell r="AG23">
            <v>1490</v>
          </cell>
          <cell r="AH23">
            <v>1387</v>
          </cell>
          <cell r="AI23">
            <v>103</v>
          </cell>
          <cell r="AJ23">
            <v>34.1</v>
          </cell>
          <cell r="AK23">
            <v>6.3</v>
          </cell>
        </row>
        <row r="24">
          <cell r="C24">
            <v>1</v>
          </cell>
          <cell r="D24">
            <v>1.1100000000000001</v>
          </cell>
          <cell r="E24">
            <v>1.6</v>
          </cell>
          <cell r="F24">
            <v>10581</v>
          </cell>
          <cell r="H24">
            <v>586</v>
          </cell>
          <cell r="I24">
            <v>323</v>
          </cell>
          <cell r="K24">
            <v>560</v>
          </cell>
          <cell r="L24">
            <v>395</v>
          </cell>
          <cell r="M24">
            <v>837</v>
          </cell>
          <cell r="N24">
            <v>64</v>
          </cell>
          <cell r="O24">
            <v>185</v>
          </cell>
          <cell r="Q24">
            <v>1413</v>
          </cell>
          <cell r="U24">
            <v>199</v>
          </cell>
          <cell r="V24">
            <v>3252</v>
          </cell>
          <cell r="Z24">
            <v>1053</v>
          </cell>
          <cell r="AB24">
            <v>28344</v>
          </cell>
          <cell r="AC24">
            <v>24290</v>
          </cell>
          <cell r="AD24">
            <v>4410</v>
          </cell>
          <cell r="AE24">
            <v>6169</v>
          </cell>
          <cell r="AF24">
            <v>6135</v>
          </cell>
          <cell r="AG24">
            <v>1429</v>
          </cell>
          <cell r="AH24">
            <v>1307</v>
          </cell>
          <cell r="AI24">
            <v>122</v>
          </cell>
          <cell r="AJ24">
            <v>23.2</v>
          </cell>
          <cell r="AK24">
            <v>5.9</v>
          </cell>
        </row>
        <row r="25">
          <cell r="C25">
            <v>2</v>
          </cell>
          <cell r="D25">
            <v>1.1100000000000001</v>
          </cell>
          <cell r="E25">
            <v>1.81</v>
          </cell>
          <cell r="F25">
            <v>12686</v>
          </cell>
          <cell r="H25">
            <v>552</v>
          </cell>
          <cell r="I25">
            <v>358</v>
          </cell>
          <cell r="K25">
            <v>688</v>
          </cell>
          <cell r="L25">
            <v>618</v>
          </cell>
          <cell r="M25">
            <v>948</v>
          </cell>
          <cell r="N25">
            <v>82</v>
          </cell>
          <cell r="O25">
            <v>181</v>
          </cell>
          <cell r="Q25">
            <v>1358</v>
          </cell>
          <cell r="U25">
            <v>372</v>
          </cell>
          <cell r="V25">
            <v>3296</v>
          </cell>
          <cell r="Z25">
            <v>690</v>
          </cell>
          <cell r="AB25">
            <v>31175</v>
          </cell>
          <cell r="AC25">
            <v>26530</v>
          </cell>
          <cell r="AD25">
            <v>4354</v>
          </cell>
          <cell r="AE25">
            <v>7461</v>
          </cell>
          <cell r="AF25">
            <v>7434</v>
          </cell>
          <cell r="AG25">
            <v>1981</v>
          </cell>
          <cell r="AH25">
            <v>1908</v>
          </cell>
          <cell r="AI25">
            <v>73</v>
          </cell>
          <cell r="AJ25">
            <v>26.6</v>
          </cell>
          <cell r="AK25">
            <v>7.5</v>
          </cell>
        </row>
        <row r="26">
          <cell r="C26">
            <v>3</v>
          </cell>
          <cell r="D26">
            <v>1.06</v>
          </cell>
          <cell r="E26">
            <v>1.6</v>
          </cell>
          <cell r="F26">
            <v>9350</v>
          </cell>
          <cell r="H26">
            <v>640</v>
          </cell>
          <cell r="I26">
            <v>327</v>
          </cell>
          <cell r="K26">
            <v>362</v>
          </cell>
          <cell r="L26">
            <v>244</v>
          </cell>
          <cell r="M26">
            <v>1393</v>
          </cell>
          <cell r="N26">
            <v>73</v>
          </cell>
          <cell r="O26">
            <v>158</v>
          </cell>
          <cell r="Q26">
            <v>693</v>
          </cell>
          <cell r="U26">
            <v>393</v>
          </cell>
          <cell r="V26">
            <v>2962</v>
          </cell>
          <cell r="Z26">
            <v>902</v>
          </cell>
          <cell r="AB26">
            <v>30809</v>
          </cell>
          <cell r="AC26">
            <v>28112</v>
          </cell>
          <cell r="AD26">
            <v>4474</v>
          </cell>
          <cell r="AE26">
            <v>6649</v>
          </cell>
          <cell r="AF26">
            <v>6624</v>
          </cell>
          <cell r="AG26">
            <v>3305</v>
          </cell>
          <cell r="AH26">
            <v>3168</v>
          </cell>
          <cell r="AI26">
            <v>137</v>
          </cell>
          <cell r="AJ26">
            <v>49.7</v>
          </cell>
          <cell r="AK26">
            <v>11.8</v>
          </cell>
        </row>
        <row r="27">
          <cell r="C27">
            <v>4</v>
          </cell>
          <cell r="D27">
            <v>0.91</v>
          </cell>
          <cell r="E27">
            <v>1.03</v>
          </cell>
          <cell r="F27">
            <v>6420</v>
          </cell>
          <cell r="H27">
            <v>487</v>
          </cell>
          <cell r="I27">
            <v>201</v>
          </cell>
          <cell r="K27">
            <v>377</v>
          </cell>
          <cell r="L27">
            <v>320</v>
          </cell>
          <cell r="M27">
            <v>579</v>
          </cell>
          <cell r="N27">
            <v>63</v>
          </cell>
          <cell r="O27">
            <v>113</v>
          </cell>
          <cell r="Q27">
            <v>385</v>
          </cell>
          <cell r="U27">
            <v>152</v>
          </cell>
          <cell r="V27">
            <v>2355</v>
          </cell>
          <cell r="Z27">
            <v>720</v>
          </cell>
          <cell r="AB27">
            <v>25270</v>
          </cell>
          <cell r="AC27">
            <v>28517</v>
          </cell>
          <cell r="AD27">
            <v>4449</v>
          </cell>
          <cell r="AE27">
            <v>7373</v>
          </cell>
          <cell r="AF27">
            <v>7298</v>
          </cell>
          <cell r="AG27">
            <v>2157</v>
          </cell>
          <cell r="AH27">
            <v>2041</v>
          </cell>
          <cell r="AI27">
            <v>116</v>
          </cell>
          <cell r="AJ27">
            <v>29.3</v>
          </cell>
          <cell r="AK27">
            <v>7.6</v>
          </cell>
        </row>
        <row r="28">
          <cell r="C28">
            <v>5</v>
          </cell>
          <cell r="D28">
            <v>0.78</v>
          </cell>
          <cell r="E28">
            <v>1.1299999999999999</v>
          </cell>
          <cell r="F28">
            <v>5871</v>
          </cell>
          <cell r="H28">
            <v>452</v>
          </cell>
          <cell r="I28">
            <v>177</v>
          </cell>
          <cell r="K28">
            <v>507</v>
          </cell>
          <cell r="L28">
            <v>376</v>
          </cell>
          <cell r="M28">
            <v>402</v>
          </cell>
          <cell r="N28">
            <v>18</v>
          </cell>
          <cell r="O28">
            <v>92</v>
          </cell>
          <cell r="Q28">
            <v>269</v>
          </cell>
          <cell r="U28">
            <v>120</v>
          </cell>
          <cell r="V28">
            <v>2237</v>
          </cell>
          <cell r="Z28">
            <v>403</v>
          </cell>
          <cell r="AB28">
            <v>19805</v>
          </cell>
          <cell r="AC28">
            <v>27825</v>
          </cell>
          <cell r="AD28">
            <v>5174</v>
          </cell>
          <cell r="AE28">
            <v>5767</v>
          </cell>
          <cell r="AF28">
            <v>5724</v>
          </cell>
          <cell r="AG28">
            <v>1462</v>
          </cell>
          <cell r="AH28">
            <v>1416</v>
          </cell>
          <cell r="AI28">
            <v>46</v>
          </cell>
          <cell r="AJ28">
            <v>25.4</v>
          </cell>
          <cell r="AK28">
            <v>5.3</v>
          </cell>
        </row>
        <row r="29">
          <cell r="C29">
            <v>6</v>
          </cell>
          <cell r="D29">
            <v>0.68</v>
          </cell>
          <cell r="E29">
            <v>1.1599999999999999</v>
          </cell>
          <cell r="F29">
            <v>7431</v>
          </cell>
          <cell r="H29">
            <v>739</v>
          </cell>
          <cell r="I29">
            <v>247</v>
          </cell>
          <cell r="K29">
            <v>457</v>
          </cell>
          <cell r="L29">
            <v>346</v>
          </cell>
          <cell r="M29">
            <v>499</v>
          </cell>
          <cell r="N29">
            <v>48</v>
          </cell>
          <cell r="O29">
            <v>120</v>
          </cell>
          <cell r="Q29">
            <v>503</v>
          </cell>
          <cell r="U29">
            <v>161</v>
          </cell>
          <cell r="V29">
            <v>2610</v>
          </cell>
          <cell r="Z29">
            <v>681</v>
          </cell>
          <cell r="AB29">
            <v>18399</v>
          </cell>
          <cell r="AC29">
            <v>28406</v>
          </cell>
          <cell r="AD29">
            <v>6662</v>
          </cell>
          <cell r="AE29">
            <v>6154</v>
          </cell>
          <cell r="AF29">
            <v>6116</v>
          </cell>
          <cell r="AG29">
            <v>1603</v>
          </cell>
          <cell r="AH29">
            <v>1528</v>
          </cell>
          <cell r="AI29">
            <v>75</v>
          </cell>
          <cell r="AJ29">
            <v>26</v>
          </cell>
          <cell r="AK29">
            <v>5.6</v>
          </cell>
        </row>
        <row r="30">
          <cell r="B30" t="str">
            <v>R2</v>
          </cell>
          <cell r="C30">
            <v>7</v>
          </cell>
          <cell r="D30">
            <v>0.67</v>
          </cell>
          <cell r="E30">
            <v>1.1599999999999999</v>
          </cell>
          <cell r="F30">
            <v>7202</v>
          </cell>
          <cell r="H30">
            <v>599</v>
          </cell>
          <cell r="I30">
            <v>213</v>
          </cell>
          <cell r="K30">
            <v>501</v>
          </cell>
          <cell r="L30">
            <v>304</v>
          </cell>
          <cell r="M30">
            <v>594</v>
          </cell>
          <cell r="N30">
            <v>55</v>
          </cell>
          <cell r="O30">
            <v>159</v>
          </cell>
          <cell r="Q30">
            <v>464</v>
          </cell>
          <cell r="U30">
            <v>196</v>
          </cell>
          <cell r="V30">
            <v>2559</v>
          </cell>
          <cell r="Z30">
            <v>635</v>
          </cell>
          <cell r="AB30">
            <v>18836</v>
          </cell>
          <cell r="AC30">
            <v>28785</v>
          </cell>
          <cell r="AD30">
            <v>7498</v>
          </cell>
          <cell r="AE30">
            <v>5700</v>
          </cell>
          <cell r="AF30">
            <v>5670</v>
          </cell>
          <cell r="AG30">
            <v>1509</v>
          </cell>
          <cell r="AH30">
            <v>1420</v>
          </cell>
          <cell r="AI30">
            <v>89</v>
          </cell>
          <cell r="AJ30">
            <v>26.5</v>
          </cell>
          <cell r="AK30">
            <v>5.2</v>
          </cell>
        </row>
        <row r="48">
          <cell r="B48" t="str">
            <v>R1</v>
          </cell>
          <cell r="C48">
            <v>7</v>
          </cell>
          <cell r="D48">
            <v>3.0000000000000027E-2</v>
          </cell>
          <cell r="E48">
            <v>-0.1399999999999999</v>
          </cell>
          <cell r="F48">
            <v>290</v>
          </cell>
          <cell r="H48">
            <v>196</v>
          </cell>
          <cell r="I48">
            <v>40</v>
          </cell>
          <cell r="K48">
            <v>243</v>
          </cell>
          <cell r="L48">
            <v>43</v>
          </cell>
          <cell r="M48">
            <v>-118</v>
          </cell>
          <cell r="N48">
            <v>-43</v>
          </cell>
          <cell r="O48">
            <v>-30</v>
          </cell>
          <cell r="Q48">
            <v>156</v>
          </cell>
          <cell r="U48">
            <v>93</v>
          </cell>
          <cell r="V48">
            <v>75</v>
          </cell>
          <cell r="Z48">
            <v>-227</v>
          </cell>
          <cell r="AB48">
            <v>2101</v>
          </cell>
          <cell r="AC48">
            <v>889</v>
          </cell>
          <cell r="AD48">
            <v>407</v>
          </cell>
          <cell r="AE48">
            <v>500</v>
          </cell>
          <cell r="AF48">
            <v>496</v>
          </cell>
          <cell r="AG48">
            <v>48</v>
          </cell>
          <cell r="AH48">
            <v>18</v>
          </cell>
          <cell r="AI48">
            <v>30</v>
          </cell>
          <cell r="AJ48">
            <v>-2.2000000000000028</v>
          </cell>
          <cell r="AK48">
            <v>0</v>
          </cell>
        </row>
        <row r="49">
          <cell r="C49">
            <v>8</v>
          </cell>
          <cell r="D49">
            <v>0</v>
          </cell>
          <cell r="E49">
            <v>1.0000000000000009E-2</v>
          </cell>
          <cell r="F49">
            <v>-126</v>
          </cell>
          <cell r="H49">
            <v>34</v>
          </cell>
          <cell r="I49">
            <v>-103</v>
          </cell>
          <cell r="K49">
            <v>62</v>
          </cell>
          <cell r="L49">
            <v>94</v>
          </cell>
          <cell r="M49">
            <v>-701</v>
          </cell>
          <cell r="N49">
            <v>5</v>
          </cell>
          <cell r="O49">
            <v>-121</v>
          </cell>
          <cell r="Q49">
            <v>383</v>
          </cell>
          <cell r="U49">
            <v>-7</v>
          </cell>
          <cell r="V49">
            <v>291</v>
          </cell>
          <cell r="Z49">
            <v>44</v>
          </cell>
          <cell r="AB49">
            <v>849</v>
          </cell>
          <cell r="AC49">
            <v>575</v>
          </cell>
          <cell r="AD49">
            <v>28</v>
          </cell>
          <cell r="AE49">
            <v>-253</v>
          </cell>
          <cell r="AF49">
            <v>-258</v>
          </cell>
          <cell r="AG49">
            <v>-146</v>
          </cell>
          <cell r="AH49">
            <v>-115</v>
          </cell>
          <cell r="AI49">
            <v>-31</v>
          </cell>
          <cell r="AJ49">
            <v>-1.2000000000000028</v>
          </cell>
          <cell r="AK49">
            <v>-0.70000000000000018</v>
          </cell>
        </row>
        <row r="50">
          <cell r="C50">
            <v>9</v>
          </cell>
          <cell r="D50">
            <v>-2.0000000000000018E-2</v>
          </cell>
          <cell r="E50">
            <v>-3.0000000000000027E-2</v>
          </cell>
          <cell r="F50">
            <v>612</v>
          </cell>
          <cell r="H50">
            <v>-18</v>
          </cell>
          <cell r="I50">
            <v>-15</v>
          </cell>
          <cell r="K50">
            <v>-293</v>
          </cell>
          <cell r="L50">
            <v>-21</v>
          </cell>
          <cell r="M50">
            <v>415</v>
          </cell>
          <cell r="N50">
            <v>43</v>
          </cell>
          <cell r="O50">
            <v>-64</v>
          </cell>
          <cell r="Q50">
            <v>-26</v>
          </cell>
          <cell r="U50">
            <v>28</v>
          </cell>
          <cell r="V50">
            <v>432</v>
          </cell>
          <cell r="Z50">
            <v>31</v>
          </cell>
          <cell r="AB50">
            <v>838</v>
          </cell>
          <cell r="AC50">
            <v>1199</v>
          </cell>
          <cell r="AD50">
            <v>215</v>
          </cell>
          <cell r="AE50">
            <v>474</v>
          </cell>
          <cell r="AF50">
            <v>475</v>
          </cell>
          <cell r="AG50">
            <v>-66</v>
          </cell>
          <cell r="AH50">
            <v>-58</v>
          </cell>
          <cell r="AI50">
            <v>-8</v>
          </cell>
          <cell r="AJ50">
            <v>-4.5999999999999979</v>
          </cell>
          <cell r="AK50">
            <v>-0.59999999999999964</v>
          </cell>
        </row>
        <row r="51">
          <cell r="C51">
            <v>10</v>
          </cell>
          <cell r="D51">
            <v>3.0000000000000027E-2</v>
          </cell>
          <cell r="E51">
            <v>-2.0000000000000018E-2</v>
          </cell>
          <cell r="F51">
            <v>751</v>
          </cell>
          <cell r="H51">
            <v>201</v>
          </cell>
          <cell r="I51">
            <v>47</v>
          </cell>
          <cell r="K51">
            <v>17</v>
          </cell>
          <cell r="L51">
            <v>14</v>
          </cell>
          <cell r="M51">
            <v>-106</v>
          </cell>
          <cell r="N51">
            <v>-30</v>
          </cell>
          <cell r="O51">
            <v>72</v>
          </cell>
          <cell r="Q51">
            <v>8</v>
          </cell>
          <cell r="U51">
            <v>-32</v>
          </cell>
          <cell r="V51">
            <v>583</v>
          </cell>
          <cell r="Z51">
            <v>166</v>
          </cell>
          <cell r="AB51">
            <v>1702</v>
          </cell>
          <cell r="AC51">
            <v>843</v>
          </cell>
          <cell r="AD51">
            <v>59</v>
          </cell>
          <cell r="AE51">
            <v>36</v>
          </cell>
          <cell r="AF51">
            <v>40</v>
          </cell>
          <cell r="AG51">
            <v>25</v>
          </cell>
          <cell r="AH51">
            <v>35</v>
          </cell>
          <cell r="AI51">
            <v>-10</v>
          </cell>
          <cell r="AJ51">
            <v>0.20000000000000284</v>
          </cell>
          <cell r="AK51">
            <v>-9.9999999999999645E-2</v>
          </cell>
        </row>
        <row r="52">
          <cell r="C52">
            <v>11</v>
          </cell>
          <cell r="D52">
            <v>2.0000000000000018E-2</v>
          </cell>
          <cell r="E52">
            <v>-1.0000000000000009E-2</v>
          </cell>
          <cell r="F52">
            <v>233</v>
          </cell>
          <cell r="H52">
            <v>-51</v>
          </cell>
          <cell r="I52">
            <v>-17</v>
          </cell>
          <cell r="K52">
            <v>402</v>
          </cell>
          <cell r="L52">
            <v>246</v>
          </cell>
          <cell r="M52">
            <v>-73</v>
          </cell>
          <cell r="N52">
            <v>18</v>
          </cell>
          <cell r="O52">
            <v>-105</v>
          </cell>
          <cell r="Q52">
            <v>124</v>
          </cell>
          <cell r="U52">
            <v>13</v>
          </cell>
          <cell r="V52">
            <v>294</v>
          </cell>
          <cell r="Z52">
            <v>-279</v>
          </cell>
          <cell r="AB52">
            <v>1855</v>
          </cell>
          <cell r="AC52">
            <v>855</v>
          </cell>
          <cell r="AD52">
            <v>-208</v>
          </cell>
          <cell r="AE52">
            <v>77</v>
          </cell>
          <cell r="AF52">
            <v>78</v>
          </cell>
          <cell r="AG52">
            <v>-52</v>
          </cell>
          <cell r="AH52">
            <v>-48</v>
          </cell>
          <cell r="AI52">
            <v>-4</v>
          </cell>
          <cell r="AJ52">
            <v>-1.3999999999999986</v>
          </cell>
          <cell r="AK52">
            <v>-0.40000000000000036</v>
          </cell>
        </row>
        <row r="53">
          <cell r="C53">
            <v>12</v>
          </cell>
          <cell r="D53">
            <v>-1.0000000000000009E-2</v>
          </cell>
          <cell r="E53">
            <v>-0.12999999999999989</v>
          </cell>
          <cell r="F53">
            <v>-277</v>
          </cell>
          <cell r="H53">
            <v>212</v>
          </cell>
          <cell r="I53">
            <v>8</v>
          </cell>
          <cell r="K53">
            <v>-506</v>
          </cell>
          <cell r="L53">
            <v>-108</v>
          </cell>
          <cell r="M53">
            <v>-296</v>
          </cell>
          <cell r="N53">
            <v>7</v>
          </cell>
          <cell r="O53">
            <v>-124</v>
          </cell>
          <cell r="Q53">
            <v>44</v>
          </cell>
          <cell r="U53">
            <v>29</v>
          </cell>
          <cell r="V53">
            <v>413</v>
          </cell>
          <cell r="Z53">
            <v>114</v>
          </cell>
          <cell r="AB53">
            <v>885</v>
          </cell>
          <cell r="AC53">
            <v>954</v>
          </cell>
          <cell r="AD53">
            <v>-104</v>
          </cell>
          <cell r="AE53">
            <v>302</v>
          </cell>
          <cell r="AF53">
            <v>298</v>
          </cell>
          <cell r="AG53">
            <v>56</v>
          </cell>
          <cell r="AH53">
            <v>74</v>
          </cell>
          <cell r="AI53">
            <v>-18</v>
          </cell>
          <cell r="AJ53">
            <v>-1.1999999999999957</v>
          </cell>
          <cell r="AK53">
            <v>0</v>
          </cell>
        </row>
        <row r="54">
          <cell r="C54">
            <v>1</v>
          </cell>
          <cell r="D54">
            <v>-0.10999999999999988</v>
          </cell>
          <cell r="E54">
            <v>-0.20999999999999996</v>
          </cell>
          <cell r="F54">
            <v>-1987</v>
          </cell>
          <cell r="H54">
            <v>-33</v>
          </cell>
          <cell r="I54">
            <v>-10</v>
          </cell>
          <cell r="K54">
            <v>-295</v>
          </cell>
          <cell r="L54">
            <v>-99</v>
          </cell>
          <cell r="M54">
            <v>-245</v>
          </cell>
          <cell r="N54">
            <v>-11</v>
          </cell>
          <cell r="O54">
            <v>-96</v>
          </cell>
          <cell r="Q54">
            <v>129</v>
          </cell>
          <cell r="U54">
            <v>-83</v>
          </cell>
          <cell r="V54">
            <v>-361</v>
          </cell>
          <cell r="Z54">
            <v>-203</v>
          </cell>
          <cell r="AB54">
            <v>-1714</v>
          </cell>
          <cell r="AC54">
            <v>691</v>
          </cell>
          <cell r="AD54">
            <v>-124</v>
          </cell>
          <cell r="AE54">
            <v>-306</v>
          </cell>
          <cell r="AF54">
            <v>-320</v>
          </cell>
          <cell r="AG54">
            <v>2</v>
          </cell>
          <cell r="AH54">
            <v>-2</v>
          </cell>
          <cell r="AI54">
            <v>4</v>
          </cell>
          <cell r="AJ54">
            <v>1.1999999999999993</v>
          </cell>
          <cell r="AK54">
            <v>-9.9999999999999645E-2</v>
          </cell>
        </row>
        <row r="55">
          <cell r="C55">
            <v>2</v>
          </cell>
          <cell r="D55">
            <v>-9.9999999999999867E-2</v>
          </cell>
          <cell r="E55">
            <v>-5.0000000000000044E-2</v>
          </cell>
          <cell r="F55">
            <v>-72</v>
          </cell>
          <cell r="H55">
            <v>-200</v>
          </cell>
          <cell r="I55">
            <v>-57</v>
          </cell>
          <cell r="K55">
            <v>76</v>
          </cell>
          <cell r="L55">
            <v>149</v>
          </cell>
          <cell r="M55">
            <v>-197</v>
          </cell>
          <cell r="N55">
            <v>24</v>
          </cell>
          <cell r="O55">
            <v>-82</v>
          </cell>
          <cell r="Q55">
            <v>-153</v>
          </cell>
          <cell r="U55">
            <v>90</v>
          </cell>
          <cell r="V55">
            <v>94</v>
          </cell>
          <cell r="Z55">
            <v>-416</v>
          </cell>
          <cell r="AB55">
            <v>-1857</v>
          </cell>
          <cell r="AC55">
            <v>631</v>
          </cell>
          <cell r="AD55">
            <v>-116</v>
          </cell>
          <cell r="AE55">
            <v>144</v>
          </cell>
          <cell r="AF55">
            <v>133</v>
          </cell>
          <cell r="AG55">
            <v>-141</v>
          </cell>
          <cell r="AH55">
            <v>-87</v>
          </cell>
          <cell r="AI55">
            <v>-54</v>
          </cell>
          <cell r="AJ55">
            <v>-2.3999999999999986</v>
          </cell>
          <cell r="AK55">
            <v>-0.69999999999999929</v>
          </cell>
        </row>
        <row r="56">
          <cell r="C56">
            <v>3</v>
          </cell>
          <cell r="D56">
            <v>-0.12999999999999989</v>
          </cell>
          <cell r="E56">
            <v>-0.27</v>
          </cell>
          <cell r="F56">
            <v>-1205</v>
          </cell>
          <cell r="H56">
            <v>56</v>
          </cell>
          <cell r="I56">
            <v>-303</v>
          </cell>
          <cell r="K56">
            <v>-187</v>
          </cell>
          <cell r="L56">
            <v>-100</v>
          </cell>
          <cell r="M56">
            <v>-204</v>
          </cell>
          <cell r="N56">
            <v>-4</v>
          </cell>
          <cell r="O56">
            <v>-102</v>
          </cell>
          <cell r="Q56">
            <v>-69</v>
          </cell>
          <cell r="U56">
            <v>80</v>
          </cell>
          <cell r="V56">
            <v>91</v>
          </cell>
          <cell r="Z56">
            <v>-219</v>
          </cell>
          <cell r="AB56">
            <v>-2842</v>
          </cell>
          <cell r="AC56">
            <v>783</v>
          </cell>
          <cell r="AD56">
            <v>133</v>
          </cell>
          <cell r="AE56">
            <v>40</v>
          </cell>
          <cell r="AF56">
            <v>34</v>
          </cell>
          <cell r="AG56">
            <v>-9</v>
          </cell>
          <cell r="AH56">
            <v>-17</v>
          </cell>
          <cell r="AI56">
            <v>8</v>
          </cell>
          <cell r="AJ56">
            <v>-0.39999999999999858</v>
          </cell>
          <cell r="AK56">
            <v>-0.29999999999999893</v>
          </cell>
        </row>
        <row r="57">
          <cell r="C57">
            <v>4</v>
          </cell>
          <cell r="D57">
            <v>-0.26999999999999991</v>
          </cell>
          <cell r="E57">
            <v>-0.77</v>
          </cell>
          <cell r="F57">
            <v>-4654</v>
          </cell>
          <cell r="H57">
            <v>-241</v>
          </cell>
          <cell r="I57">
            <v>-161</v>
          </cell>
          <cell r="K57">
            <v>-569</v>
          </cell>
          <cell r="L57">
            <v>-139</v>
          </cell>
          <cell r="M57">
            <v>-327</v>
          </cell>
          <cell r="N57">
            <v>-50</v>
          </cell>
          <cell r="O57">
            <v>-136</v>
          </cell>
          <cell r="Q57">
            <v>-1213</v>
          </cell>
          <cell r="U57">
            <v>-39</v>
          </cell>
          <cell r="V57">
            <v>-488</v>
          </cell>
          <cell r="Z57">
            <v>-712</v>
          </cell>
          <cell r="AB57">
            <v>-6411</v>
          </cell>
          <cell r="AC57">
            <v>901</v>
          </cell>
          <cell r="AD57">
            <v>98</v>
          </cell>
          <cell r="AE57">
            <v>-340</v>
          </cell>
          <cell r="AF57">
            <v>-389</v>
          </cell>
          <cell r="AG57">
            <v>-278</v>
          </cell>
          <cell r="AH57">
            <v>-247</v>
          </cell>
          <cell r="AI57">
            <v>-31</v>
          </cell>
          <cell r="AJ57">
            <v>-2.3000000000000007</v>
          </cell>
          <cell r="AK57">
            <v>-1.2000000000000011</v>
          </cell>
        </row>
        <row r="58">
          <cell r="C58">
            <v>5</v>
          </cell>
          <cell r="D58">
            <v>-0.39999999999999991</v>
          </cell>
          <cell r="E58">
            <v>-0.69000000000000017</v>
          </cell>
          <cell r="F58">
            <v>-4388</v>
          </cell>
          <cell r="H58">
            <v>-206</v>
          </cell>
          <cell r="I58">
            <v>-281</v>
          </cell>
          <cell r="K58">
            <v>-72</v>
          </cell>
          <cell r="L58">
            <v>-53</v>
          </cell>
          <cell r="M58">
            <v>-755</v>
          </cell>
          <cell r="N58">
            <v>-45</v>
          </cell>
          <cell r="O58">
            <v>-138</v>
          </cell>
          <cell r="Q58">
            <v>-1132</v>
          </cell>
          <cell r="U58">
            <v>-19</v>
          </cell>
          <cell r="V58">
            <v>-741</v>
          </cell>
          <cell r="Z58">
            <v>-609</v>
          </cell>
          <cell r="AB58">
            <v>-10274</v>
          </cell>
          <cell r="AC58">
            <v>506</v>
          </cell>
          <cell r="AD58">
            <v>224</v>
          </cell>
          <cell r="AE58">
            <v>-387</v>
          </cell>
          <cell r="AF58">
            <v>-421</v>
          </cell>
          <cell r="AG58">
            <v>-659</v>
          </cell>
          <cell r="AH58">
            <v>-537</v>
          </cell>
          <cell r="AI58">
            <v>-122</v>
          </cell>
          <cell r="AJ58">
            <v>-9.1000000000000014</v>
          </cell>
          <cell r="AK58">
            <v>-2.5</v>
          </cell>
        </row>
        <row r="59">
          <cell r="C59">
            <v>6</v>
          </cell>
          <cell r="D59">
            <v>-0.5099999999999999</v>
          </cell>
          <cell r="E59">
            <v>-0.69000000000000017</v>
          </cell>
          <cell r="F59">
            <v>-2429</v>
          </cell>
          <cell r="H59">
            <v>135</v>
          </cell>
          <cell r="I59">
            <v>-73</v>
          </cell>
          <cell r="K59">
            <v>-322</v>
          </cell>
          <cell r="L59">
            <v>-93</v>
          </cell>
          <cell r="M59">
            <v>-978</v>
          </cell>
          <cell r="N59">
            <v>-1</v>
          </cell>
          <cell r="O59">
            <v>-74</v>
          </cell>
          <cell r="Q59">
            <v>-251</v>
          </cell>
          <cell r="U59">
            <v>6</v>
          </cell>
          <cell r="V59">
            <v>-297</v>
          </cell>
          <cell r="Z59">
            <v>-431</v>
          </cell>
          <cell r="AB59">
            <v>-11169</v>
          </cell>
          <cell r="AC59">
            <v>2346</v>
          </cell>
          <cell r="AD59">
            <v>1569</v>
          </cell>
          <cell r="AE59">
            <v>1054</v>
          </cell>
          <cell r="AF59">
            <v>1026</v>
          </cell>
          <cell r="AG59">
            <v>-327</v>
          </cell>
          <cell r="AH59">
            <v>-234</v>
          </cell>
          <cell r="AI59">
            <v>-93</v>
          </cell>
          <cell r="AJ59">
            <v>-11.799999999999997</v>
          </cell>
          <cell r="AK59">
            <v>-1.8000000000000007</v>
          </cell>
        </row>
        <row r="60">
          <cell r="B60" t="str">
            <v>R2</v>
          </cell>
          <cell r="C60">
            <v>7</v>
          </cell>
          <cell r="D60">
            <v>-0.51999999999999991</v>
          </cell>
          <cell r="E60">
            <v>-0.62000000000000011</v>
          </cell>
          <cell r="F60">
            <v>-3790</v>
          </cell>
          <cell r="H60">
            <v>-117</v>
          </cell>
          <cell r="I60">
            <v>-143</v>
          </cell>
          <cell r="K60">
            <v>-418</v>
          </cell>
          <cell r="L60">
            <v>-183</v>
          </cell>
          <cell r="M60">
            <v>-286</v>
          </cell>
          <cell r="N60">
            <v>-4</v>
          </cell>
          <cell r="O60">
            <v>-142</v>
          </cell>
          <cell r="Q60">
            <v>-1108</v>
          </cell>
          <cell r="U60">
            <v>-32</v>
          </cell>
          <cell r="V60">
            <v>-292</v>
          </cell>
          <cell r="Z60">
            <v>-844</v>
          </cell>
          <cell r="AB60">
            <v>-10972</v>
          </cell>
          <cell r="AC60">
            <v>3442</v>
          </cell>
          <cell r="AD60">
            <v>2141</v>
          </cell>
          <cell r="AE60">
            <v>74</v>
          </cell>
          <cell r="AF60">
            <v>59</v>
          </cell>
          <cell r="AG60">
            <v>-285</v>
          </cell>
          <cell r="AH60">
            <v>-221</v>
          </cell>
          <cell r="AI60">
            <v>-64</v>
          </cell>
          <cell r="AJ60">
            <v>-5.3999999999999986</v>
          </cell>
          <cell r="AK60">
            <v>-1.8999999999999995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Normal="100" workbookViewId="0">
      <pane xSplit="2" ySplit="4" topLeftCell="C11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C36" sqref="C36"/>
    </sheetView>
  </sheetViews>
  <sheetFormatPr defaultRowHeight="13.5" x14ac:dyDescent="0.15"/>
  <cols>
    <col min="1" max="1" width="4.875" customWidth="1"/>
    <col min="2" max="2" width="4.75" customWidth="1"/>
    <col min="3" max="4" width="7.125" customWidth="1"/>
    <col min="5" max="5" width="7.62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5" width="6.625" customWidth="1"/>
    <col min="26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tr">
        <f>[1]県求人基礎資料!$B$18</f>
        <v>R1</v>
      </c>
      <c r="B5" s="34">
        <f>[1]県求人基礎資料!$C$18</f>
        <v>7</v>
      </c>
      <c r="C5" s="35">
        <f>[1]県求人基礎資料!$D$18</f>
        <v>1.19</v>
      </c>
      <c r="D5" s="36">
        <f>[1]県求人基礎資料!$E$18</f>
        <v>1.78</v>
      </c>
      <c r="E5" s="37">
        <f>[1]県求人基礎資料!$F$18</f>
        <v>10992</v>
      </c>
      <c r="F5" s="38">
        <f>[1]県求人基礎資料!$H$18</f>
        <v>716</v>
      </c>
      <c r="G5" s="39">
        <f>[1]県求人基礎資料!$I$18</f>
        <v>356</v>
      </c>
      <c r="H5" s="39">
        <f>[1]県求人基礎資料!$K$18</f>
        <v>919</v>
      </c>
      <c r="I5" s="40">
        <f>[1]県求人基礎資料!$L$18</f>
        <v>487</v>
      </c>
      <c r="J5" s="37">
        <f>[1]県求人基礎資料!$M$18</f>
        <v>880</v>
      </c>
      <c r="K5" s="38">
        <f>[1]県求人基礎資料!$N$18</f>
        <v>59</v>
      </c>
      <c r="L5" s="39">
        <f>[1]県求人基礎資料!$O$18</f>
        <v>301</v>
      </c>
      <c r="M5" s="41">
        <f>[1]県求人基礎資料!$Q$18</f>
        <v>1572</v>
      </c>
      <c r="N5" s="37">
        <f>[1]県求人基礎資料!$V$18</f>
        <v>2851</v>
      </c>
      <c r="O5" s="38">
        <f>[1]県求人基礎資料!$U$18</f>
        <v>228</v>
      </c>
      <c r="P5" s="37">
        <f>[1]県求人基礎資料!$Z$18</f>
        <v>1479</v>
      </c>
      <c r="Q5" s="42">
        <f>[1]県求人基礎資料!$AB$18</f>
        <v>29808</v>
      </c>
      <c r="R5" s="37">
        <f>[1]県求人基礎資料!$AC$18</f>
        <v>25343</v>
      </c>
      <c r="S5" s="42">
        <f>[1]県求人基礎資料!$AD$18</f>
        <v>5357</v>
      </c>
      <c r="T5" s="43">
        <f>[1]県求人基礎資料!$AE$18</f>
        <v>5626</v>
      </c>
      <c r="U5" s="41">
        <f>[1]県求人基礎資料!$AF$18</f>
        <v>5611</v>
      </c>
      <c r="V5" s="41">
        <f>[1]県求人基礎資料!$AG$18</f>
        <v>1794</v>
      </c>
      <c r="W5" s="41">
        <f>[1]県求人基礎資料!$AH$18</f>
        <v>1641</v>
      </c>
      <c r="X5" s="40">
        <f>[1]県求人基礎資料!$AI$18</f>
        <v>153</v>
      </c>
      <c r="Y5" s="44">
        <f>[1]県求人基礎資料!$AJ$18</f>
        <v>31.9</v>
      </c>
      <c r="Z5" s="45">
        <f>[1]県求人基礎資料!$AK$18</f>
        <v>7.1</v>
      </c>
      <c r="AA5" s="46"/>
    </row>
    <row r="6" spans="1:27" s="47" customFormat="1" x14ac:dyDescent="0.15">
      <c r="A6" s="48"/>
      <c r="B6" s="34">
        <f>[1]県求人基礎資料!$C$19</f>
        <v>8</v>
      </c>
      <c r="C6" s="35">
        <f>[1]県求人基礎資料!$D$19</f>
        <v>1.2</v>
      </c>
      <c r="D6" s="36">
        <f>[1]県求人基礎資料!$E$19</f>
        <v>1.87</v>
      </c>
      <c r="E6" s="37">
        <f>[1]県求人基礎資料!$F$19</f>
        <v>10294</v>
      </c>
      <c r="F6" s="38">
        <f>[1]県求人基礎資料!$H$19</f>
        <v>679</v>
      </c>
      <c r="G6" s="39">
        <f>[1]県求人基礎資料!$I$19</f>
        <v>295</v>
      </c>
      <c r="H6" s="39">
        <f>[1]県求人基礎資料!$K$19</f>
        <v>769</v>
      </c>
      <c r="I6" s="40">
        <f>[1]県求人基礎資料!$L$19</f>
        <v>548</v>
      </c>
      <c r="J6" s="37">
        <f>[1]県求人基礎資料!$M$19</f>
        <v>893</v>
      </c>
      <c r="K6" s="38">
        <f>[1]県求人基礎資料!$N$19</f>
        <v>121</v>
      </c>
      <c r="L6" s="39">
        <f>[1]県求人基礎資料!$O$19</f>
        <v>185</v>
      </c>
      <c r="M6" s="41">
        <f>[1]県求人基礎資料!$Q$19</f>
        <v>1368</v>
      </c>
      <c r="N6" s="37">
        <f>[1]県求人基礎資料!$V$19</f>
        <v>2994</v>
      </c>
      <c r="O6" s="38">
        <f>[1]県求人基礎資料!$U$19</f>
        <v>145</v>
      </c>
      <c r="P6" s="37">
        <f>[1]県求人基礎資料!$Z$19</f>
        <v>1224</v>
      </c>
      <c r="Q6" s="42">
        <f>[1]県求人基礎資料!$AB$19</f>
        <v>29901</v>
      </c>
      <c r="R6" s="37">
        <f>[1]県求人基礎資料!$AC$19</f>
        <v>24680</v>
      </c>
      <c r="S6" s="42">
        <f>[1]県求人基礎資料!$AD$19</f>
        <v>5251</v>
      </c>
      <c r="T6" s="43">
        <f>[1]県求人基礎資料!$AE$19</f>
        <v>4998</v>
      </c>
      <c r="U6" s="41">
        <f>[1]県求人基礎資料!$AF$19</f>
        <v>4982</v>
      </c>
      <c r="V6" s="41">
        <f>[1]県求人基礎資料!$AG$19</f>
        <v>1593</v>
      </c>
      <c r="W6" s="41">
        <f>[1]県求人基礎資料!$AH$19</f>
        <v>1473</v>
      </c>
      <c r="X6" s="40">
        <f>[1]県求人基礎資料!$AI$19</f>
        <v>120</v>
      </c>
      <c r="Y6" s="44">
        <f>[1]県求人基礎資料!$AJ$19</f>
        <v>31.9</v>
      </c>
      <c r="Z6" s="45">
        <f>[1]県求人基礎資料!$AK$19</f>
        <v>6.5</v>
      </c>
      <c r="AA6" s="46"/>
    </row>
    <row r="7" spans="1:27" s="47" customFormat="1" x14ac:dyDescent="0.15">
      <c r="A7" s="48"/>
      <c r="B7" s="34">
        <f>[1]県求人基礎資料!$C$20</f>
        <v>9</v>
      </c>
      <c r="C7" s="35">
        <f>[1]県求人基礎資料!$D$20</f>
        <v>1.19</v>
      </c>
      <c r="D7" s="36">
        <f>[1]県求人基礎資料!$E$20</f>
        <v>1.82</v>
      </c>
      <c r="E7" s="37">
        <f>[1]県求人基礎資料!$F$20</f>
        <v>9254</v>
      </c>
      <c r="F7" s="38">
        <f>[1]県求人基礎資料!$H$20</f>
        <v>649</v>
      </c>
      <c r="G7" s="39">
        <f>[1]県求人基礎資料!$I$20</f>
        <v>327</v>
      </c>
      <c r="H7" s="39">
        <f>[1]県求人基礎資料!$K$20</f>
        <v>535</v>
      </c>
      <c r="I7" s="40">
        <f>[1]県求人基礎資料!$L$20</f>
        <v>323</v>
      </c>
      <c r="J7" s="37">
        <f>[1]県求人基礎資料!$M$20</f>
        <v>1289</v>
      </c>
      <c r="K7" s="38">
        <f>[1]県求人基礎資料!$N$20</f>
        <v>75</v>
      </c>
      <c r="L7" s="39">
        <f>[1]県求人基礎資料!$O$20</f>
        <v>206</v>
      </c>
      <c r="M7" s="41">
        <f>[1]県求人基礎資料!$Q$20</f>
        <v>844</v>
      </c>
      <c r="N7" s="37">
        <f>[1]県求人基礎資料!$V$20</f>
        <v>2760</v>
      </c>
      <c r="O7" s="38">
        <f>[1]県求人基礎資料!$U$20</f>
        <v>173</v>
      </c>
      <c r="P7" s="37">
        <f>[1]県求人基礎資料!$Z$20</f>
        <v>1002</v>
      </c>
      <c r="Q7" s="42">
        <f>[1]県求人基礎資料!$AB$20</f>
        <v>29034</v>
      </c>
      <c r="R7" s="37">
        <f>[1]県求人基礎資料!$AC$20</f>
        <v>24701</v>
      </c>
      <c r="S7" s="42">
        <f>[1]県求人基礎資料!$AD$20</f>
        <v>5126</v>
      </c>
      <c r="T7" s="43">
        <f>[1]県求人基礎資料!$AE$20</f>
        <v>5138</v>
      </c>
      <c r="U7" s="41">
        <f>[1]県求人基礎資料!$AF$20</f>
        <v>5125</v>
      </c>
      <c r="V7" s="41">
        <f>[1]県求人基礎資料!$AG$20</f>
        <v>1610</v>
      </c>
      <c r="W7" s="41">
        <f>[1]県求人基礎資料!$AH$20</f>
        <v>1504</v>
      </c>
      <c r="X7" s="40">
        <f>[1]県求人基礎資料!$AI$20</f>
        <v>106</v>
      </c>
      <c r="Y7" s="44">
        <f>[1]県求人基礎資料!$AJ$20</f>
        <v>31.3</v>
      </c>
      <c r="Z7" s="45">
        <f>[1]県求人基礎資料!$AK$20</f>
        <v>6.5</v>
      </c>
      <c r="AA7" s="46"/>
    </row>
    <row r="8" spans="1:27" s="47" customFormat="1" x14ac:dyDescent="0.15">
      <c r="A8" s="48"/>
      <c r="B8" s="34">
        <f>[1]県求人基礎資料!$C$21</f>
        <v>10</v>
      </c>
      <c r="C8" s="35">
        <f>[1]県求人基礎資料!$D$21</f>
        <v>1.2</v>
      </c>
      <c r="D8" s="36">
        <f>[1]県求人基礎資料!$E$21</f>
        <v>1.85</v>
      </c>
      <c r="E8" s="37">
        <f>[1]県求人基礎資料!$F$21</f>
        <v>11706</v>
      </c>
      <c r="F8" s="38">
        <f>[1]県求人基礎資料!$H$21</f>
        <v>766</v>
      </c>
      <c r="G8" s="39">
        <f>[1]県求人基礎資料!$I$21</f>
        <v>388</v>
      </c>
      <c r="H8" s="39">
        <f>[1]県求人基礎資料!$K$21</f>
        <v>806</v>
      </c>
      <c r="I8" s="40">
        <f>[1]県求人基礎資料!$L$21</f>
        <v>461</v>
      </c>
      <c r="J8" s="37">
        <f>[1]県求人基礎資料!$M$21</f>
        <v>925</v>
      </c>
      <c r="K8" s="38">
        <f>[1]県求人基礎資料!$N$21</f>
        <v>55</v>
      </c>
      <c r="L8" s="39">
        <f>[1]県求人基礎資料!$O$21</f>
        <v>330</v>
      </c>
      <c r="M8" s="41">
        <f>[1]県求人基礎資料!$Q$21</f>
        <v>1680</v>
      </c>
      <c r="N8" s="37">
        <f>[1]県求人基礎資料!$V$21</f>
        <v>3690</v>
      </c>
      <c r="O8" s="38">
        <f>[1]県求人基礎資料!$U$21</f>
        <v>157</v>
      </c>
      <c r="P8" s="37">
        <f>[1]県求人基礎資料!$Z$21</f>
        <v>1392</v>
      </c>
      <c r="Q8" s="42">
        <f>[1]県求人基礎資料!$AB$21</f>
        <v>29944</v>
      </c>
      <c r="R8" s="37">
        <f>[1]県求人基礎資料!$AC$21</f>
        <v>24905</v>
      </c>
      <c r="S8" s="42">
        <f>[1]県求人基礎資料!$AD$21</f>
        <v>5091</v>
      </c>
      <c r="T8" s="43">
        <f>[1]県求人基礎資料!$AE$21</f>
        <v>5604</v>
      </c>
      <c r="U8" s="41">
        <f>[1]県求人基礎資料!$AF$21</f>
        <v>5590</v>
      </c>
      <c r="V8" s="41">
        <f>[1]県求人基礎資料!$AG$21</f>
        <v>1716</v>
      </c>
      <c r="W8" s="41">
        <f>[1]県求人基礎資料!$AH$21</f>
        <v>1597</v>
      </c>
      <c r="X8" s="40">
        <f>[1]県求人基礎資料!$AI$21</f>
        <v>119</v>
      </c>
      <c r="Y8" s="44">
        <f>[1]県求人基礎資料!$AJ$21</f>
        <v>30.6</v>
      </c>
      <c r="Z8" s="45">
        <f>[1]県求人基礎資料!$AK$21</f>
        <v>6.9</v>
      </c>
      <c r="AA8" s="46"/>
    </row>
    <row r="9" spans="1:27" s="47" customFormat="1" x14ac:dyDescent="0.15">
      <c r="A9" s="48"/>
      <c r="B9" s="34">
        <f>[1]県求人基礎資料!$C$22</f>
        <v>11</v>
      </c>
      <c r="C9" s="35">
        <f>[1]県求人基礎資料!$D$22</f>
        <v>1.2</v>
      </c>
      <c r="D9" s="36">
        <f>[1]県求人基礎資料!$E$22</f>
        <v>1.82</v>
      </c>
      <c r="E9" s="37">
        <f>[1]県求人基礎資料!$F$22</f>
        <v>9985</v>
      </c>
      <c r="F9" s="43">
        <f>[1]県求人基礎資料!$H$22</f>
        <v>622</v>
      </c>
      <c r="G9" s="41">
        <f>[1]県求人基礎資料!$I$22</f>
        <v>428</v>
      </c>
      <c r="H9" s="41">
        <f>[1]県求人基礎資料!$K$22</f>
        <v>1004</v>
      </c>
      <c r="I9" s="37">
        <f>[1]県求人基礎資料!$L$22</f>
        <v>605</v>
      </c>
      <c r="J9" s="37">
        <f>[1]県求人基礎資料!$M$22</f>
        <v>860</v>
      </c>
      <c r="K9" s="43">
        <f>[1]県求人基礎資料!$N$22</f>
        <v>87</v>
      </c>
      <c r="L9" s="41">
        <f>[1]県求人基礎資料!$O$22</f>
        <v>161</v>
      </c>
      <c r="M9" s="41">
        <f>[1]県求人基礎資料!$Q$22</f>
        <v>1123</v>
      </c>
      <c r="N9" s="37">
        <f>[1]県求人基礎資料!$V$22</f>
        <v>3052</v>
      </c>
      <c r="O9" s="43">
        <f>[1]県求人基礎資料!$U$22</f>
        <v>185</v>
      </c>
      <c r="P9" s="37">
        <f>[1]県求人基礎資料!$Z$22</f>
        <v>923</v>
      </c>
      <c r="Q9" s="42">
        <f>[1]県求人基礎資料!$AB$22</f>
        <v>29701</v>
      </c>
      <c r="R9" s="37">
        <f>[1]県求人基礎資料!$AC$22</f>
        <v>24700</v>
      </c>
      <c r="S9" s="42">
        <f>[1]県求人基礎資料!$AD$22</f>
        <v>4696</v>
      </c>
      <c r="T9" s="43">
        <f>[1]県求人基礎資料!$AE$22</f>
        <v>5241</v>
      </c>
      <c r="U9" s="41">
        <f>[1]県求人基礎資料!$AF$22</f>
        <v>5222</v>
      </c>
      <c r="V9" s="41">
        <f>[1]県求人基礎資料!$AG$22</f>
        <v>1507</v>
      </c>
      <c r="W9" s="41">
        <f>[1]県求人基礎資料!$AH$22</f>
        <v>1394</v>
      </c>
      <c r="X9" s="37">
        <f>[1]県求人基礎資料!$AI$22</f>
        <v>113</v>
      </c>
      <c r="Y9" s="44">
        <f>[1]県求人基礎資料!$AJ$22</f>
        <v>28.8</v>
      </c>
      <c r="Z9" s="49">
        <f>[1]県求人基礎資料!$AK$22</f>
        <v>6.1</v>
      </c>
      <c r="AA9" s="46"/>
    </row>
    <row r="10" spans="1:27" s="47" customFormat="1" x14ac:dyDescent="0.15">
      <c r="A10" s="48"/>
      <c r="B10" s="34">
        <f>[1]県求人基礎資料!$C$23</f>
        <v>12</v>
      </c>
      <c r="C10" s="50">
        <f>[1]県求人基礎資料!$D$23</f>
        <v>1.19</v>
      </c>
      <c r="D10" s="36">
        <f>[1]県求人基礎資料!$E$23</f>
        <v>1.8</v>
      </c>
      <c r="E10" s="37">
        <f>[1]県求人基礎資料!$F$23</f>
        <v>8723</v>
      </c>
      <c r="F10" s="43">
        <f>[1]県求人基礎資料!$H$23</f>
        <v>705</v>
      </c>
      <c r="G10" s="41">
        <f>[1]県求人基礎資料!$I$23</f>
        <v>247</v>
      </c>
      <c r="H10" s="41">
        <f>[1]県求人基礎資料!$K$23</f>
        <v>477</v>
      </c>
      <c r="I10" s="37">
        <f>[1]県求人基礎資料!$L$23</f>
        <v>240</v>
      </c>
      <c r="J10" s="37">
        <f>[1]県求人基礎資料!$M$23</f>
        <v>1178</v>
      </c>
      <c r="K10" s="43">
        <f>[1]県求人基礎資料!$N$23</f>
        <v>74</v>
      </c>
      <c r="L10" s="41">
        <f>[1]県求人基礎資料!$O$23</f>
        <v>141</v>
      </c>
      <c r="M10" s="41">
        <f>[1]県求人基礎資料!$Q$23</f>
        <v>850</v>
      </c>
      <c r="N10" s="37">
        <f>[1]県求人基礎資料!$V$23</f>
        <v>2718</v>
      </c>
      <c r="O10" s="43">
        <f>[1]県求人基礎資料!$U$23</f>
        <v>197</v>
      </c>
      <c r="P10" s="37">
        <f>[1]県求人基礎資料!$Z$23</f>
        <v>1056</v>
      </c>
      <c r="Q10" s="42">
        <f>[1]県求人基礎資料!$AB$23</f>
        <v>28848</v>
      </c>
      <c r="R10" s="37">
        <f>[1]県求人基礎資料!$AC$23</f>
        <v>23823</v>
      </c>
      <c r="S10" s="42">
        <f>[1]県求人基礎資料!$AD$23</f>
        <v>4818</v>
      </c>
      <c r="T10" s="43">
        <f>[1]県求人基礎資料!$AE$23</f>
        <v>4367</v>
      </c>
      <c r="U10" s="41">
        <f>[1]県求人基礎資料!$AF$23</f>
        <v>4352</v>
      </c>
      <c r="V10" s="41">
        <f>[1]県求人基礎資料!$AG$23</f>
        <v>1490</v>
      </c>
      <c r="W10" s="41">
        <f>[1]県求人基礎資料!$AH$23</f>
        <v>1387</v>
      </c>
      <c r="X10" s="37">
        <f>[1]県求人基礎資料!$AI$23</f>
        <v>103</v>
      </c>
      <c r="Y10" s="44">
        <f>[1]県求人基礎資料!$AJ$23</f>
        <v>34.1</v>
      </c>
      <c r="Z10" s="49">
        <f>[1]県求人基礎資料!$AK$23</f>
        <v>6.3</v>
      </c>
      <c r="AA10" s="46"/>
    </row>
    <row r="11" spans="1:27" s="47" customFormat="1" x14ac:dyDescent="0.15">
      <c r="A11" s="48"/>
      <c r="B11" s="34">
        <f>[1]県求人基礎資料!$C$24</f>
        <v>1</v>
      </c>
      <c r="C11" s="35">
        <f>[1]県求人基礎資料!$D$24</f>
        <v>1.1100000000000001</v>
      </c>
      <c r="D11" s="36">
        <f>[1]県求人基礎資料!$E$24</f>
        <v>1.6</v>
      </c>
      <c r="E11" s="37">
        <f>[1]県求人基礎資料!$F$24</f>
        <v>10581</v>
      </c>
      <c r="F11" s="43">
        <f>[1]県求人基礎資料!$H$24</f>
        <v>586</v>
      </c>
      <c r="G11" s="41">
        <f>[1]県求人基礎資料!$I$24</f>
        <v>323</v>
      </c>
      <c r="H11" s="41">
        <f>[1]県求人基礎資料!$K$24</f>
        <v>560</v>
      </c>
      <c r="I11" s="37">
        <f>[1]県求人基礎資料!$L$24</f>
        <v>395</v>
      </c>
      <c r="J11" s="37">
        <f>[1]県求人基礎資料!$M$24</f>
        <v>837</v>
      </c>
      <c r="K11" s="43">
        <f>[1]県求人基礎資料!$N$24</f>
        <v>64</v>
      </c>
      <c r="L11" s="41">
        <f>[1]県求人基礎資料!$O$24</f>
        <v>185</v>
      </c>
      <c r="M11" s="41">
        <f>[1]県求人基礎資料!$Q$24</f>
        <v>1413</v>
      </c>
      <c r="N11" s="37">
        <f>[1]県求人基礎資料!$V$24</f>
        <v>3252</v>
      </c>
      <c r="O11" s="43">
        <f>[1]県求人基礎資料!$U$24</f>
        <v>199</v>
      </c>
      <c r="P11" s="37">
        <f>[1]県求人基礎資料!$Z$24</f>
        <v>1053</v>
      </c>
      <c r="Q11" s="42">
        <f>[1]県求人基礎資料!$AB$24</f>
        <v>28344</v>
      </c>
      <c r="R11" s="37">
        <f>[1]県求人基礎資料!$AC$24</f>
        <v>24290</v>
      </c>
      <c r="S11" s="42">
        <f>[1]県求人基礎資料!$AD$24</f>
        <v>4410</v>
      </c>
      <c r="T11" s="43">
        <f>[1]県求人基礎資料!$AE$24</f>
        <v>6169</v>
      </c>
      <c r="U11" s="41">
        <f>[1]県求人基礎資料!$AF$24</f>
        <v>6135</v>
      </c>
      <c r="V11" s="41">
        <f>[1]県求人基礎資料!$AG$24</f>
        <v>1429</v>
      </c>
      <c r="W11" s="41">
        <f>[1]県求人基礎資料!$AH$24</f>
        <v>1307</v>
      </c>
      <c r="X11" s="37">
        <f>[1]県求人基礎資料!$AI$24</f>
        <v>122</v>
      </c>
      <c r="Y11" s="44">
        <f>[1]県求人基礎資料!$AJ$24</f>
        <v>23.2</v>
      </c>
      <c r="Z11" s="49">
        <f>[1]県求人基礎資料!$AK$24</f>
        <v>5.9</v>
      </c>
      <c r="AA11" s="46"/>
    </row>
    <row r="12" spans="1:27" s="47" customFormat="1" x14ac:dyDescent="0.15">
      <c r="A12" s="48"/>
      <c r="B12" s="34">
        <f>[1]県求人基礎資料!$C$25</f>
        <v>2</v>
      </c>
      <c r="C12" s="35">
        <f>[1]県求人基礎資料!$D$25</f>
        <v>1.1100000000000001</v>
      </c>
      <c r="D12" s="36">
        <f>[1]県求人基礎資料!$E$25</f>
        <v>1.81</v>
      </c>
      <c r="E12" s="37">
        <f>[1]県求人基礎資料!$F$25</f>
        <v>12686</v>
      </c>
      <c r="F12" s="43">
        <f>[1]県求人基礎資料!$H$25</f>
        <v>552</v>
      </c>
      <c r="G12" s="41">
        <f>[1]県求人基礎資料!$I$25</f>
        <v>358</v>
      </c>
      <c r="H12" s="41">
        <f>[1]県求人基礎資料!$K$25</f>
        <v>688</v>
      </c>
      <c r="I12" s="37">
        <f>[1]県求人基礎資料!$L$25</f>
        <v>618</v>
      </c>
      <c r="J12" s="37">
        <f>[1]県求人基礎資料!$M$25</f>
        <v>948</v>
      </c>
      <c r="K12" s="43">
        <f>[1]県求人基礎資料!$N$25</f>
        <v>82</v>
      </c>
      <c r="L12" s="41">
        <f>[1]県求人基礎資料!$O$25</f>
        <v>181</v>
      </c>
      <c r="M12" s="41">
        <f>[1]県求人基礎資料!$Q$25</f>
        <v>1358</v>
      </c>
      <c r="N12" s="37">
        <f>[1]県求人基礎資料!$V$25</f>
        <v>3296</v>
      </c>
      <c r="O12" s="43">
        <f>[1]県求人基礎資料!$U$25</f>
        <v>372</v>
      </c>
      <c r="P12" s="37">
        <f>[1]県求人基礎資料!$Z$25</f>
        <v>690</v>
      </c>
      <c r="Q12" s="42">
        <f>[1]県求人基礎資料!$AB$25</f>
        <v>31175</v>
      </c>
      <c r="R12" s="37">
        <f>[1]県求人基礎資料!$AC$25</f>
        <v>26530</v>
      </c>
      <c r="S12" s="42">
        <f>[1]県求人基礎資料!$AD$25</f>
        <v>4354</v>
      </c>
      <c r="T12" s="43">
        <f>[1]県求人基礎資料!$AE$25</f>
        <v>7461</v>
      </c>
      <c r="U12" s="41">
        <f>[1]県求人基礎資料!$AF$25</f>
        <v>7434</v>
      </c>
      <c r="V12" s="41">
        <f>[1]県求人基礎資料!$AG$25</f>
        <v>1981</v>
      </c>
      <c r="W12" s="41">
        <f>[1]県求人基礎資料!$AH$25</f>
        <v>1908</v>
      </c>
      <c r="X12" s="37">
        <f>[1]県求人基礎資料!$AI$25</f>
        <v>73</v>
      </c>
      <c r="Y12" s="44">
        <f>[1]県求人基礎資料!$AJ$25</f>
        <v>26.6</v>
      </c>
      <c r="Z12" s="49">
        <f>[1]県求人基礎資料!$AK$25</f>
        <v>7.5</v>
      </c>
      <c r="AA12" s="46"/>
    </row>
    <row r="13" spans="1:27" s="47" customFormat="1" x14ac:dyDescent="0.15">
      <c r="A13" s="48"/>
      <c r="B13" s="34">
        <f>[1]県求人基礎資料!$C$26</f>
        <v>3</v>
      </c>
      <c r="C13" s="35">
        <f>[1]県求人基礎資料!$D$26</f>
        <v>1.06</v>
      </c>
      <c r="D13" s="36">
        <f>[1]県求人基礎資料!$E$26</f>
        <v>1.6</v>
      </c>
      <c r="E13" s="37">
        <f>[1]県求人基礎資料!$F$26</f>
        <v>9350</v>
      </c>
      <c r="F13" s="43">
        <f>[1]県求人基礎資料!$H$26</f>
        <v>640</v>
      </c>
      <c r="G13" s="41">
        <f>[1]県求人基礎資料!$I$26</f>
        <v>327</v>
      </c>
      <c r="H13" s="41">
        <f>[1]県求人基礎資料!$K$26</f>
        <v>362</v>
      </c>
      <c r="I13" s="37">
        <f>[1]県求人基礎資料!$L$26</f>
        <v>244</v>
      </c>
      <c r="J13" s="37">
        <f>[1]県求人基礎資料!$M$26</f>
        <v>1393</v>
      </c>
      <c r="K13" s="43">
        <f>[1]県求人基礎資料!$N$26</f>
        <v>73</v>
      </c>
      <c r="L13" s="41">
        <f>[1]県求人基礎資料!$O$26</f>
        <v>158</v>
      </c>
      <c r="M13" s="41">
        <f>[1]県求人基礎資料!$Q$26</f>
        <v>693</v>
      </c>
      <c r="N13" s="37">
        <f>[1]県求人基礎資料!$V$26</f>
        <v>2962</v>
      </c>
      <c r="O13" s="43">
        <f>[1]県求人基礎資料!$U$26</f>
        <v>393</v>
      </c>
      <c r="P13" s="37">
        <f>[1]県求人基礎資料!$Z$26</f>
        <v>902</v>
      </c>
      <c r="Q13" s="42">
        <f>[1]県求人基礎資料!$AB$26</f>
        <v>30809</v>
      </c>
      <c r="R13" s="37">
        <f>[1]県求人基礎資料!$AC$26</f>
        <v>28112</v>
      </c>
      <c r="S13" s="42">
        <f>[1]県求人基礎資料!$AD$26</f>
        <v>4474</v>
      </c>
      <c r="T13" s="43">
        <f>[1]県求人基礎資料!$AE$26</f>
        <v>6649</v>
      </c>
      <c r="U13" s="41">
        <f>[1]県求人基礎資料!$AF$26</f>
        <v>6624</v>
      </c>
      <c r="V13" s="41">
        <f>[1]県求人基礎資料!$AG$26</f>
        <v>3305</v>
      </c>
      <c r="W13" s="41">
        <f>[1]県求人基礎資料!$AH$26</f>
        <v>3168</v>
      </c>
      <c r="X13" s="37">
        <f>[1]県求人基礎資料!$AI$26</f>
        <v>137</v>
      </c>
      <c r="Y13" s="44">
        <f>[1]県求人基礎資料!$AJ$26</f>
        <v>49.7</v>
      </c>
      <c r="Z13" s="49">
        <f>[1]県求人基礎資料!$AK$26</f>
        <v>11.8</v>
      </c>
      <c r="AA13" s="46"/>
    </row>
    <row r="14" spans="1:27" s="47" customFormat="1" x14ac:dyDescent="0.15">
      <c r="A14" s="48"/>
      <c r="B14" s="34">
        <f>[1]県求人基礎資料!$C$27</f>
        <v>4</v>
      </c>
      <c r="C14" s="35">
        <f>[1]県求人基礎資料!$D$27</f>
        <v>0.91</v>
      </c>
      <c r="D14" s="36">
        <f>[1]県求人基礎資料!$E$27</f>
        <v>1.03</v>
      </c>
      <c r="E14" s="37">
        <f>[1]県求人基礎資料!$F$27</f>
        <v>6420</v>
      </c>
      <c r="F14" s="43">
        <f>[1]県求人基礎資料!$H$27</f>
        <v>487</v>
      </c>
      <c r="G14" s="41">
        <f>[1]県求人基礎資料!$I$27</f>
        <v>201</v>
      </c>
      <c r="H14" s="41">
        <f>[1]県求人基礎資料!$K$27</f>
        <v>377</v>
      </c>
      <c r="I14" s="37">
        <f>[1]県求人基礎資料!$L$27</f>
        <v>320</v>
      </c>
      <c r="J14" s="37">
        <f>[1]県求人基礎資料!$M$27</f>
        <v>579</v>
      </c>
      <c r="K14" s="43">
        <f>[1]県求人基礎資料!$N$27</f>
        <v>63</v>
      </c>
      <c r="L14" s="41">
        <f>[1]県求人基礎資料!$O$27</f>
        <v>113</v>
      </c>
      <c r="M14" s="41">
        <f>[1]県求人基礎資料!$Q$27</f>
        <v>385</v>
      </c>
      <c r="N14" s="37">
        <f>[1]県求人基礎資料!$V$27</f>
        <v>2355</v>
      </c>
      <c r="O14" s="43">
        <f>[1]県求人基礎資料!$U$27</f>
        <v>152</v>
      </c>
      <c r="P14" s="37">
        <f>[1]県求人基礎資料!$Z$27</f>
        <v>720</v>
      </c>
      <c r="Q14" s="42">
        <f>[1]県求人基礎資料!$AB$27</f>
        <v>25270</v>
      </c>
      <c r="R14" s="37">
        <f>[1]県求人基礎資料!$AC$27</f>
        <v>28517</v>
      </c>
      <c r="S14" s="42">
        <f>[1]県求人基礎資料!$AD$27</f>
        <v>4449</v>
      </c>
      <c r="T14" s="43">
        <f>[1]県求人基礎資料!$AE$27</f>
        <v>7373</v>
      </c>
      <c r="U14" s="41">
        <f>[1]県求人基礎資料!$AF$27</f>
        <v>7298</v>
      </c>
      <c r="V14" s="41">
        <f>[1]県求人基礎資料!$AG$27</f>
        <v>2157</v>
      </c>
      <c r="W14" s="41">
        <f>[1]県求人基礎資料!$AH$27</f>
        <v>2041</v>
      </c>
      <c r="X14" s="37">
        <f>[1]県求人基礎資料!$AI$27</f>
        <v>116</v>
      </c>
      <c r="Y14" s="44">
        <f>[1]県求人基礎資料!$AJ$27</f>
        <v>29.3</v>
      </c>
      <c r="Z14" s="49">
        <f>[1]県求人基礎資料!$AK$27</f>
        <v>7.6</v>
      </c>
      <c r="AA14" s="46"/>
    </row>
    <row r="15" spans="1:27" s="47" customFormat="1" x14ac:dyDescent="0.15">
      <c r="A15" s="48"/>
      <c r="B15" s="34">
        <f>[1]県求人基礎資料!$C$28</f>
        <v>5</v>
      </c>
      <c r="C15" s="35">
        <f>[1]県求人基礎資料!$D$28</f>
        <v>0.78</v>
      </c>
      <c r="D15" s="36">
        <f>[1]県求人基礎資料!$E$28</f>
        <v>1.1299999999999999</v>
      </c>
      <c r="E15" s="37">
        <f>[1]県求人基礎資料!$F$28</f>
        <v>5871</v>
      </c>
      <c r="F15" s="43">
        <f>[1]県求人基礎資料!$H$28</f>
        <v>452</v>
      </c>
      <c r="G15" s="41">
        <f>[1]県求人基礎資料!$I$28</f>
        <v>177</v>
      </c>
      <c r="H15" s="41">
        <f>[1]県求人基礎資料!$K$28</f>
        <v>507</v>
      </c>
      <c r="I15" s="37">
        <f>[1]県求人基礎資料!$L$28</f>
        <v>376</v>
      </c>
      <c r="J15" s="37">
        <f>[1]県求人基礎資料!$M$28</f>
        <v>402</v>
      </c>
      <c r="K15" s="43">
        <f>[1]県求人基礎資料!$N$28</f>
        <v>18</v>
      </c>
      <c r="L15" s="41">
        <f>[1]県求人基礎資料!$O$28</f>
        <v>92</v>
      </c>
      <c r="M15" s="41">
        <f>[1]県求人基礎資料!$Q$28</f>
        <v>269</v>
      </c>
      <c r="N15" s="37">
        <f>[1]県求人基礎資料!$V$28</f>
        <v>2237</v>
      </c>
      <c r="O15" s="43">
        <f>[1]県求人基礎資料!$U$28</f>
        <v>120</v>
      </c>
      <c r="P15" s="37">
        <f>[1]県求人基礎資料!$Z$28</f>
        <v>403</v>
      </c>
      <c r="Q15" s="42">
        <f>[1]県求人基礎資料!$AB$28</f>
        <v>19805</v>
      </c>
      <c r="R15" s="37">
        <f>[1]県求人基礎資料!$AC$28</f>
        <v>27825</v>
      </c>
      <c r="S15" s="42">
        <f>[1]県求人基礎資料!$AD$28</f>
        <v>5174</v>
      </c>
      <c r="T15" s="43">
        <f>[1]県求人基礎資料!$AE$28</f>
        <v>5767</v>
      </c>
      <c r="U15" s="41">
        <f>[1]県求人基礎資料!$AF$28</f>
        <v>5724</v>
      </c>
      <c r="V15" s="41">
        <f>[1]県求人基礎資料!$AG$28</f>
        <v>1462</v>
      </c>
      <c r="W15" s="41">
        <f>[1]県求人基礎資料!$AH$28</f>
        <v>1416</v>
      </c>
      <c r="X15" s="37">
        <f>[1]県求人基礎資料!$AI$28</f>
        <v>46</v>
      </c>
      <c r="Y15" s="44">
        <f>[1]県求人基礎資料!$AJ$28</f>
        <v>25.4</v>
      </c>
      <c r="Z15" s="49">
        <f>[1]県求人基礎資料!$AK$28</f>
        <v>5.3</v>
      </c>
      <c r="AA15" s="46"/>
    </row>
    <row r="16" spans="1:27" s="47" customFormat="1" x14ac:dyDescent="0.15">
      <c r="A16" s="48"/>
      <c r="B16" s="34">
        <f>[1]県求人基礎資料!$C$29</f>
        <v>6</v>
      </c>
      <c r="C16" s="35">
        <f>[1]県求人基礎資料!$D$29</f>
        <v>0.68</v>
      </c>
      <c r="D16" s="36">
        <f>[1]県求人基礎資料!$E$29</f>
        <v>1.1599999999999999</v>
      </c>
      <c r="E16" s="37">
        <f>[1]県求人基礎資料!$F$29</f>
        <v>7431</v>
      </c>
      <c r="F16" s="43">
        <f>[1]県求人基礎資料!$H$29</f>
        <v>739</v>
      </c>
      <c r="G16" s="41">
        <f>[1]県求人基礎資料!$I$29</f>
        <v>247</v>
      </c>
      <c r="H16" s="41">
        <f>[1]県求人基礎資料!$K$29</f>
        <v>457</v>
      </c>
      <c r="I16" s="37">
        <f>[1]県求人基礎資料!$L$29</f>
        <v>346</v>
      </c>
      <c r="J16" s="37">
        <f>[1]県求人基礎資料!$M$29</f>
        <v>499</v>
      </c>
      <c r="K16" s="43">
        <f>[1]県求人基礎資料!$N$29</f>
        <v>48</v>
      </c>
      <c r="L16" s="41">
        <f>[1]県求人基礎資料!$O$29</f>
        <v>120</v>
      </c>
      <c r="M16" s="41">
        <f>[1]県求人基礎資料!$Q$29</f>
        <v>503</v>
      </c>
      <c r="N16" s="37">
        <f>[1]県求人基礎資料!$V$29</f>
        <v>2610</v>
      </c>
      <c r="O16" s="43">
        <f>[1]県求人基礎資料!$U$29</f>
        <v>161</v>
      </c>
      <c r="P16" s="37">
        <f>[1]県求人基礎資料!$Z$29</f>
        <v>681</v>
      </c>
      <c r="Q16" s="42">
        <f>[1]県求人基礎資料!$AB$29</f>
        <v>18399</v>
      </c>
      <c r="R16" s="37">
        <f>[1]県求人基礎資料!$AC$29</f>
        <v>28406</v>
      </c>
      <c r="S16" s="42">
        <f>[1]県求人基礎資料!$AD$29</f>
        <v>6662</v>
      </c>
      <c r="T16" s="43">
        <f>[1]県求人基礎資料!$AE$29</f>
        <v>6154</v>
      </c>
      <c r="U16" s="41">
        <f>[1]県求人基礎資料!$AF$29</f>
        <v>6116</v>
      </c>
      <c r="V16" s="41">
        <f>[1]県求人基礎資料!$AG$29</f>
        <v>1603</v>
      </c>
      <c r="W16" s="41">
        <f>[1]県求人基礎資料!$AH$29</f>
        <v>1528</v>
      </c>
      <c r="X16" s="37">
        <f>[1]県求人基礎資料!$AI$29</f>
        <v>75</v>
      </c>
      <c r="Y16" s="44">
        <f>[1]県求人基礎資料!$AJ$29</f>
        <v>26</v>
      </c>
      <c r="Z16" s="49">
        <f>[1]県求人基礎資料!$AK$29</f>
        <v>5.6</v>
      </c>
      <c r="AA16" s="46"/>
    </row>
    <row r="17" spans="1:27" s="47" customFormat="1" x14ac:dyDescent="0.15">
      <c r="A17" s="51" t="str">
        <f>[1]県求人基礎資料!$B$30</f>
        <v>R2</v>
      </c>
      <c r="B17" s="52">
        <f>[1]県求人基礎資料!$C$30</f>
        <v>7</v>
      </c>
      <c r="C17" s="53">
        <f>[1]県求人基礎資料!$D$30</f>
        <v>0.67</v>
      </c>
      <c r="D17" s="54">
        <f>[1]県求人基礎資料!$E$30</f>
        <v>1.1599999999999999</v>
      </c>
      <c r="E17" s="55">
        <f>[1]県求人基礎資料!$F$30</f>
        <v>7202</v>
      </c>
      <c r="F17" s="56">
        <f>[1]県求人基礎資料!$H$30</f>
        <v>599</v>
      </c>
      <c r="G17" s="57">
        <f>[1]県求人基礎資料!$I$30</f>
        <v>213</v>
      </c>
      <c r="H17" s="57">
        <f>[1]県求人基礎資料!$K$30</f>
        <v>501</v>
      </c>
      <c r="I17" s="55">
        <f>[1]県求人基礎資料!$L$30</f>
        <v>304</v>
      </c>
      <c r="J17" s="55">
        <f>[1]県求人基礎資料!$M$30</f>
        <v>594</v>
      </c>
      <c r="K17" s="56">
        <f>[1]県求人基礎資料!$N$30</f>
        <v>55</v>
      </c>
      <c r="L17" s="57">
        <f>[1]県求人基礎資料!$O$30</f>
        <v>159</v>
      </c>
      <c r="M17" s="57">
        <f>[1]県求人基礎資料!$Q$30</f>
        <v>464</v>
      </c>
      <c r="N17" s="55">
        <f>[1]県求人基礎資料!$V$30</f>
        <v>2559</v>
      </c>
      <c r="O17" s="56">
        <f>[1]県求人基礎資料!$U$30</f>
        <v>196</v>
      </c>
      <c r="P17" s="55">
        <f>[1]県求人基礎資料!$Z$30</f>
        <v>635</v>
      </c>
      <c r="Q17" s="58">
        <f>[1]県求人基礎資料!$AB$30</f>
        <v>18836</v>
      </c>
      <c r="R17" s="55">
        <f>[1]県求人基礎資料!$AC$30</f>
        <v>28785</v>
      </c>
      <c r="S17" s="58">
        <f>[1]県求人基礎資料!$AD$30</f>
        <v>7498</v>
      </c>
      <c r="T17" s="56">
        <f>[1]県求人基礎資料!$AE$30</f>
        <v>5700</v>
      </c>
      <c r="U17" s="57">
        <f>[1]県求人基礎資料!$AF$30</f>
        <v>5670</v>
      </c>
      <c r="V17" s="57">
        <f>[1]県求人基礎資料!$AG$30</f>
        <v>1509</v>
      </c>
      <c r="W17" s="57">
        <f>[1]県求人基礎資料!$AH$30</f>
        <v>1420</v>
      </c>
      <c r="X17" s="55">
        <f>[1]県求人基礎資料!$AI$30</f>
        <v>89</v>
      </c>
      <c r="Y17" s="59">
        <f>[1]県求人基礎資料!$AJ$30</f>
        <v>26.5</v>
      </c>
      <c r="Z17" s="60">
        <f>[1]県求人基礎資料!$AK$30</f>
        <v>5.2</v>
      </c>
      <c r="AA17" s="46"/>
    </row>
    <row r="18" spans="1:27" s="47" customFormat="1" x14ac:dyDescent="0.15">
      <c r="A18" s="61" t="s">
        <v>26</v>
      </c>
      <c r="B18" s="62"/>
      <c r="C18" s="63">
        <f>C17-C16</f>
        <v>-1.0000000000000009E-2</v>
      </c>
      <c r="D18" s="64">
        <f t="shared" ref="D18:Z18" si="0">D17-D16</f>
        <v>0</v>
      </c>
      <c r="E18" s="65">
        <f t="shared" si="0"/>
        <v>-229</v>
      </c>
      <c r="F18" s="65">
        <f t="shared" si="0"/>
        <v>-140</v>
      </c>
      <c r="G18" s="65">
        <f t="shared" si="0"/>
        <v>-34</v>
      </c>
      <c r="H18" s="65">
        <f t="shared" si="0"/>
        <v>44</v>
      </c>
      <c r="I18" s="65">
        <f t="shared" si="0"/>
        <v>-42</v>
      </c>
      <c r="J18" s="65">
        <f t="shared" si="0"/>
        <v>95</v>
      </c>
      <c r="K18" s="65">
        <f t="shared" si="0"/>
        <v>7</v>
      </c>
      <c r="L18" s="65">
        <f t="shared" si="0"/>
        <v>39</v>
      </c>
      <c r="M18" s="65">
        <f t="shared" si="0"/>
        <v>-39</v>
      </c>
      <c r="N18" s="65">
        <f t="shared" si="0"/>
        <v>-51</v>
      </c>
      <c r="O18" s="65">
        <f t="shared" si="0"/>
        <v>35</v>
      </c>
      <c r="P18" s="65">
        <f t="shared" si="0"/>
        <v>-46</v>
      </c>
      <c r="Q18" s="66">
        <f t="shared" si="0"/>
        <v>437</v>
      </c>
      <c r="R18" s="66">
        <f t="shared" si="0"/>
        <v>379</v>
      </c>
      <c r="S18" s="65">
        <f t="shared" si="0"/>
        <v>836</v>
      </c>
      <c r="T18" s="65">
        <f t="shared" si="0"/>
        <v>-454</v>
      </c>
      <c r="U18" s="65">
        <f t="shared" si="0"/>
        <v>-446</v>
      </c>
      <c r="V18" s="65">
        <f t="shared" si="0"/>
        <v>-94</v>
      </c>
      <c r="W18" s="65">
        <f t="shared" si="0"/>
        <v>-108</v>
      </c>
      <c r="X18" s="65">
        <f t="shared" si="0"/>
        <v>14</v>
      </c>
      <c r="Y18" s="67">
        <f t="shared" si="0"/>
        <v>0.5</v>
      </c>
      <c r="Z18" s="68">
        <f t="shared" si="0"/>
        <v>-0.39999999999999947</v>
      </c>
      <c r="AA18" s="46"/>
    </row>
    <row r="19" spans="1:27" s="47" customFormat="1" x14ac:dyDescent="0.15">
      <c r="A19" s="69" t="s">
        <v>27</v>
      </c>
      <c r="B19" s="70"/>
      <c r="C19" s="71">
        <f>(C17-C16)/C16*100</f>
        <v>-1.4705882352941189</v>
      </c>
      <c r="D19" s="72">
        <f t="shared" ref="D19:X19" si="1">(D17-D16)/D16*100</f>
        <v>0</v>
      </c>
      <c r="E19" s="72">
        <f t="shared" si="1"/>
        <v>-3.0816848338043332</v>
      </c>
      <c r="F19" s="72">
        <f t="shared" si="1"/>
        <v>-18.944519621109606</v>
      </c>
      <c r="G19" s="72">
        <f t="shared" si="1"/>
        <v>-13.765182186234817</v>
      </c>
      <c r="H19" s="72">
        <f t="shared" si="1"/>
        <v>9.62800875273523</v>
      </c>
      <c r="I19" s="72">
        <f t="shared" si="1"/>
        <v>-12.138728323699421</v>
      </c>
      <c r="J19" s="72">
        <f t="shared" si="1"/>
        <v>19.038076152304608</v>
      </c>
      <c r="K19" s="72">
        <f t="shared" si="1"/>
        <v>14.583333333333334</v>
      </c>
      <c r="L19" s="72">
        <f t="shared" si="1"/>
        <v>32.5</v>
      </c>
      <c r="M19" s="72">
        <f t="shared" si="1"/>
        <v>-7.7534791252485098</v>
      </c>
      <c r="N19" s="72">
        <f t="shared" si="1"/>
        <v>-1.9540229885057472</v>
      </c>
      <c r="O19" s="72">
        <f t="shared" si="1"/>
        <v>21.739130434782609</v>
      </c>
      <c r="P19" s="72">
        <f t="shared" si="1"/>
        <v>-6.7547723935389135</v>
      </c>
      <c r="Q19" s="72">
        <f t="shared" si="1"/>
        <v>2.3751290831023426</v>
      </c>
      <c r="R19" s="72">
        <f t="shared" si="1"/>
        <v>1.3342251636978104</v>
      </c>
      <c r="S19" s="72">
        <f t="shared" si="1"/>
        <v>12.548784148904232</v>
      </c>
      <c r="T19" s="72">
        <f t="shared" si="1"/>
        <v>-7.3773155671108217</v>
      </c>
      <c r="U19" s="72">
        <f t="shared" si="1"/>
        <v>-7.2923479398299547</v>
      </c>
      <c r="V19" s="72">
        <f t="shared" si="1"/>
        <v>-5.8640049906425453</v>
      </c>
      <c r="W19" s="72">
        <f t="shared" si="1"/>
        <v>-7.0680628272251314</v>
      </c>
      <c r="X19" s="72">
        <f t="shared" si="1"/>
        <v>18.666666666666668</v>
      </c>
      <c r="Y19" s="72"/>
      <c r="Z19" s="73"/>
    </row>
    <row r="20" spans="1:27" s="47" customFormat="1" x14ac:dyDescent="0.15">
      <c r="A20" s="61" t="s">
        <v>28</v>
      </c>
      <c r="B20" s="62"/>
      <c r="C20" s="63">
        <f>C17-C5</f>
        <v>-0.51999999999999991</v>
      </c>
      <c r="D20" s="64">
        <f t="shared" ref="D20:Z20" si="2">D17-D5</f>
        <v>-0.62000000000000011</v>
      </c>
      <c r="E20" s="65">
        <f t="shared" si="2"/>
        <v>-3790</v>
      </c>
      <c r="F20" s="65">
        <f t="shared" si="2"/>
        <v>-117</v>
      </c>
      <c r="G20" s="65">
        <f t="shared" si="2"/>
        <v>-143</v>
      </c>
      <c r="H20" s="65">
        <f t="shared" si="2"/>
        <v>-418</v>
      </c>
      <c r="I20" s="65">
        <f t="shared" si="2"/>
        <v>-183</v>
      </c>
      <c r="J20" s="65">
        <f t="shared" si="2"/>
        <v>-286</v>
      </c>
      <c r="K20" s="65">
        <f t="shared" si="2"/>
        <v>-4</v>
      </c>
      <c r="L20" s="65">
        <f t="shared" si="2"/>
        <v>-142</v>
      </c>
      <c r="M20" s="65">
        <f t="shared" si="2"/>
        <v>-1108</v>
      </c>
      <c r="N20" s="65">
        <f t="shared" si="2"/>
        <v>-292</v>
      </c>
      <c r="O20" s="65">
        <f t="shared" si="2"/>
        <v>-32</v>
      </c>
      <c r="P20" s="65">
        <f t="shared" si="2"/>
        <v>-844</v>
      </c>
      <c r="Q20" s="65">
        <f t="shared" si="2"/>
        <v>-10972</v>
      </c>
      <c r="R20" s="65">
        <f t="shared" si="2"/>
        <v>3442</v>
      </c>
      <c r="S20" s="65">
        <f t="shared" si="2"/>
        <v>2141</v>
      </c>
      <c r="T20" s="65">
        <f t="shared" si="2"/>
        <v>74</v>
      </c>
      <c r="U20" s="65">
        <f t="shared" si="2"/>
        <v>59</v>
      </c>
      <c r="V20" s="65">
        <f t="shared" si="2"/>
        <v>-285</v>
      </c>
      <c r="W20" s="65">
        <f t="shared" si="2"/>
        <v>-221</v>
      </c>
      <c r="X20" s="65">
        <f t="shared" si="2"/>
        <v>-64</v>
      </c>
      <c r="Y20" s="67">
        <f t="shared" si="2"/>
        <v>-5.3999999999999986</v>
      </c>
      <c r="Z20" s="68">
        <f t="shared" si="2"/>
        <v>-1.8999999999999995</v>
      </c>
      <c r="AA20" s="46"/>
    </row>
    <row r="21" spans="1:27" s="47" customFormat="1" x14ac:dyDescent="0.15">
      <c r="A21" s="69" t="s">
        <v>29</v>
      </c>
      <c r="B21" s="70"/>
      <c r="C21" s="71">
        <f>(C17-C5)/C5*100</f>
        <v>-43.697478991596633</v>
      </c>
      <c r="D21" s="72">
        <f t="shared" ref="D21:X21" si="3">(D17-D5)/D5*100</f>
        <v>-34.831460674157313</v>
      </c>
      <c r="E21" s="72">
        <f t="shared" si="3"/>
        <v>-34.479621542940322</v>
      </c>
      <c r="F21" s="72">
        <f t="shared" si="3"/>
        <v>-16.340782122905029</v>
      </c>
      <c r="G21" s="72">
        <f t="shared" si="3"/>
        <v>-40.168539325842694</v>
      </c>
      <c r="H21" s="72">
        <f t="shared" si="3"/>
        <v>-45.484221980413494</v>
      </c>
      <c r="I21" s="72">
        <f t="shared" si="3"/>
        <v>-37.577002053388092</v>
      </c>
      <c r="J21" s="72">
        <f t="shared" si="3"/>
        <v>-32.5</v>
      </c>
      <c r="K21" s="72">
        <f t="shared" si="3"/>
        <v>-6.7796610169491522</v>
      </c>
      <c r="L21" s="72">
        <f t="shared" si="3"/>
        <v>-47.176079734219265</v>
      </c>
      <c r="M21" s="72">
        <f t="shared" si="3"/>
        <v>-70.483460559796441</v>
      </c>
      <c r="N21" s="72">
        <f t="shared" si="3"/>
        <v>-10.242020343739039</v>
      </c>
      <c r="O21" s="72">
        <f t="shared" si="3"/>
        <v>-14.035087719298245</v>
      </c>
      <c r="P21" s="72">
        <f t="shared" si="3"/>
        <v>-57.06558485463151</v>
      </c>
      <c r="Q21" s="72">
        <f t="shared" si="3"/>
        <v>-36.808910359635</v>
      </c>
      <c r="R21" s="72">
        <f t="shared" si="3"/>
        <v>13.581659629878073</v>
      </c>
      <c r="S21" s="72">
        <f t="shared" si="3"/>
        <v>39.966399103976109</v>
      </c>
      <c r="T21" s="72">
        <f t="shared" si="3"/>
        <v>1.3153217205830074</v>
      </c>
      <c r="U21" s="72">
        <f t="shared" si="3"/>
        <v>1.0515059704152558</v>
      </c>
      <c r="V21" s="72">
        <f t="shared" si="3"/>
        <v>-15.88628762541806</v>
      </c>
      <c r="W21" s="72">
        <f t="shared" si="3"/>
        <v>-13.467397928092625</v>
      </c>
      <c r="X21" s="72">
        <f t="shared" si="3"/>
        <v>-41.830065359477125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30</v>
      </c>
      <c r="W22" s="78">
        <f>W17/V17</f>
        <v>0.94102054340622932</v>
      </c>
      <c r="X22" s="79">
        <f>X17/V17</f>
        <v>5.8979456593770706E-2</v>
      </c>
      <c r="Y22" s="76"/>
      <c r="Z22" s="80"/>
    </row>
    <row r="23" spans="1:27" x14ac:dyDescent="0.15">
      <c r="A23" s="81" t="s">
        <v>31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s="47" customFormat="1" x14ac:dyDescent="0.15">
      <c r="A24" s="33" t="str">
        <f>[1]県求人基礎資料!B48</f>
        <v>R1</v>
      </c>
      <c r="B24" s="34">
        <f>[1]県求人基礎資料!$C$48</f>
        <v>7</v>
      </c>
      <c r="C24" s="35">
        <f>[1]県求人基礎資料!$D$48</f>
        <v>3.0000000000000027E-2</v>
      </c>
      <c r="D24" s="36">
        <f>[1]県求人基礎資料!$E$48</f>
        <v>-0.1399999999999999</v>
      </c>
      <c r="E24" s="88">
        <f>[1]県求人基礎資料!$F$48</f>
        <v>290</v>
      </c>
      <c r="F24" s="89">
        <f>[1]県求人基礎資料!$H$48</f>
        <v>196</v>
      </c>
      <c r="G24" s="90">
        <f>[1]県求人基礎資料!$I$48</f>
        <v>40</v>
      </c>
      <c r="H24" s="90">
        <f>[1]県求人基礎資料!$K$48</f>
        <v>243</v>
      </c>
      <c r="I24" s="88">
        <f>[1]県求人基礎資料!$L$48</f>
        <v>43</v>
      </c>
      <c r="J24" s="88">
        <f>[1]県求人基礎資料!$M$48</f>
        <v>-118</v>
      </c>
      <c r="K24" s="89">
        <f>[1]県求人基礎資料!$N$48</f>
        <v>-43</v>
      </c>
      <c r="L24" s="90">
        <f>[1]県求人基礎資料!$O$48</f>
        <v>-30</v>
      </c>
      <c r="M24" s="90">
        <f>[1]県求人基礎資料!$Q$48</f>
        <v>156</v>
      </c>
      <c r="N24" s="88">
        <f>[1]県求人基礎資料!$V$48</f>
        <v>75</v>
      </c>
      <c r="O24" s="89">
        <f>[1]県求人基礎資料!$U$48</f>
        <v>93</v>
      </c>
      <c r="P24" s="88">
        <f>[1]県求人基礎資料!$Z$48</f>
        <v>-227</v>
      </c>
      <c r="Q24" s="88">
        <f>[1]県求人基礎資料!$AB$48</f>
        <v>2101</v>
      </c>
      <c r="R24" s="88">
        <f>[1]県求人基礎資料!$AC$48</f>
        <v>889</v>
      </c>
      <c r="S24" s="88">
        <f>[1]県求人基礎資料!$AD$48</f>
        <v>407</v>
      </c>
      <c r="T24" s="89">
        <f>[1]県求人基礎資料!$AE$48</f>
        <v>500</v>
      </c>
      <c r="U24" s="90">
        <f>[1]県求人基礎資料!$AF$48</f>
        <v>496</v>
      </c>
      <c r="V24" s="90">
        <f>[1]県求人基礎資料!$AG$48</f>
        <v>48</v>
      </c>
      <c r="W24" s="90">
        <f>[1]県求人基礎資料!$AH$48</f>
        <v>18</v>
      </c>
      <c r="X24" s="88">
        <f>[1]県求人基礎資料!$AI$48</f>
        <v>30</v>
      </c>
      <c r="Y24" s="44">
        <f>[1]県求人基礎資料!$AJ$48</f>
        <v>-2.2000000000000028</v>
      </c>
      <c r="Z24" s="45">
        <f>[1]県求人基礎資料!$AK$48</f>
        <v>0</v>
      </c>
      <c r="AA24" s="46"/>
    </row>
    <row r="25" spans="1:27" x14ac:dyDescent="0.15">
      <c r="A25" s="48"/>
      <c r="B25" s="34">
        <f>[1]県求人基礎資料!$C$49</f>
        <v>8</v>
      </c>
      <c r="C25" s="35">
        <f>[1]県求人基礎資料!$D$49</f>
        <v>0</v>
      </c>
      <c r="D25" s="36">
        <f>[1]県求人基礎資料!$E$49</f>
        <v>1.0000000000000009E-2</v>
      </c>
      <c r="E25" s="88">
        <f>[1]県求人基礎資料!$F$49</f>
        <v>-126</v>
      </c>
      <c r="F25" s="89">
        <f>[1]県求人基礎資料!$H$49</f>
        <v>34</v>
      </c>
      <c r="G25" s="90">
        <f>[1]県求人基礎資料!$I$49</f>
        <v>-103</v>
      </c>
      <c r="H25" s="90">
        <f>[1]県求人基礎資料!$K$49</f>
        <v>62</v>
      </c>
      <c r="I25" s="88">
        <f>[1]県求人基礎資料!$L$49</f>
        <v>94</v>
      </c>
      <c r="J25" s="88">
        <f>[1]県求人基礎資料!$M$49</f>
        <v>-701</v>
      </c>
      <c r="K25" s="89">
        <f>[1]県求人基礎資料!$N$49</f>
        <v>5</v>
      </c>
      <c r="L25" s="90">
        <f>[1]県求人基礎資料!$O$49</f>
        <v>-121</v>
      </c>
      <c r="M25" s="90">
        <f>[1]県求人基礎資料!$Q$49</f>
        <v>383</v>
      </c>
      <c r="N25" s="88">
        <f>[1]県求人基礎資料!$V$49</f>
        <v>291</v>
      </c>
      <c r="O25" s="89">
        <f>[1]県求人基礎資料!$U$49</f>
        <v>-7</v>
      </c>
      <c r="P25" s="88">
        <f>[1]県求人基礎資料!$Z$49</f>
        <v>44</v>
      </c>
      <c r="Q25" s="88">
        <f>[1]県求人基礎資料!$AB$49</f>
        <v>849</v>
      </c>
      <c r="R25" s="88">
        <f>[1]県求人基礎資料!$AC$49</f>
        <v>575</v>
      </c>
      <c r="S25" s="88">
        <f>[1]県求人基礎資料!$AD$49</f>
        <v>28</v>
      </c>
      <c r="T25" s="89">
        <f>[1]県求人基礎資料!$AE$49</f>
        <v>-253</v>
      </c>
      <c r="U25" s="90">
        <f>[1]県求人基礎資料!$AF$49</f>
        <v>-258</v>
      </c>
      <c r="V25" s="90">
        <f>[1]県求人基礎資料!$AG$49</f>
        <v>-146</v>
      </c>
      <c r="W25" s="90">
        <f>[1]県求人基礎資料!$AH$49</f>
        <v>-115</v>
      </c>
      <c r="X25" s="88">
        <f>[1]県求人基礎資料!$AI$49</f>
        <v>-31</v>
      </c>
      <c r="Y25" s="44">
        <f>[1]県求人基礎資料!$AJ$49</f>
        <v>-1.2000000000000028</v>
      </c>
      <c r="Z25" s="45">
        <f>[1]県求人基礎資料!$AK$49</f>
        <v>-0.70000000000000018</v>
      </c>
      <c r="AA25" s="91"/>
    </row>
    <row r="26" spans="1:27" x14ac:dyDescent="0.15">
      <c r="A26" s="48"/>
      <c r="B26" s="34">
        <f>[1]県求人基礎資料!$C$50</f>
        <v>9</v>
      </c>
      <c r="C26" s="35">
        <f>[1]県求人基礎資料!$D$50</f>
        <v>-2.0000000000000018E-2</v>
      </c>
      <c r="D26" s="36">
        <f>[1]県求人基礎資料!$E$50</f>
        <v>-3.0000000000000027E-2</v>
      </c>
      <c r="E26" s="88">
        <f>[1]県求人基礎資料!$F$50</f>
        <v>612</v>
      </c>
      <c r="F26" s="89">
        <f>[1]県求人基礎資料!$H$50</f>
        <v>-18</v>
      </c>
      <c r="G26" s="90">
        <f>[1]県求人基礎資料!$I$50</f>
        <v>-15</v>
      </c>
      <c r="H26" s="90">
        <f>[1]県求人基礎資料!$K$50</f>
        <v>-293</v>
      </c>
      <c r="I26" s="88">
        <f>[1]県求人基礎資料!$L$50</f>
        <v>-21</v>
      </c>
      <c r="J26" s="88">
        <f>[1]県求人基礎資料!$M$50</f>
        <v>415</v>
      </c>
      <c r="K26" s="89">
        <f>[1]県求人基礎資料!$N$50</f>
        <v>43</v>
      </c>
      <c r="L26" s="90">
        <f>[1]県求人基礎資料!$O$50</f>
        <v>-64</v>
      </c>
      <c r="M26" s="90">
        <f>[1]県求人基礎資料!$Q$50</f>
        <v>-26</v>
      </c>
      <c r="N26" s="88">
        <f>[1]県求人基礎資料!$V$50</f>
        <v>432</v>
      </c>
      <c r="O26" s="89">
        <f>[1]県求人基礎資料!$U$50</f>
        <v>28</v>
      </c>
      <c r="P26" s="88">
        <f>[1]県求人基礎資料!$Z$50</f>
        <v>31</v>
      </c>
      <c r="Q26" s="88">
        <f>[1]県求人基礎資料!$AB$50</f>
        <v>838</v>
      </c>
      <c r="R26" s="88">
        <f>[1]県求人基礎資料!$AC$50</f>
        <v>1199</v>
      </c>
      <c r="S26" s="88">
        <f>[1]県求人基礎資料!$AD$50</f>
        <v>215</v>
      </c>
      <c r="T26" s="89">
        <f>[1]県求人基礎資料!$AE$50</f>
        <v>474</v>
      </c>
      <c r="U26" s="90">
        <f>[1]県求人基礎資料!$AF$50</f>
        <v>475</v>
      </c>
      <c r="V26" s="90">
        <f>[1]県求人基礎資料!$AG$50</f>
        <v>-66</v>
      </c>
      <c r="W26" s="90">
        <f>[1]県求人基礎資料!$AH$50</f>
        <v>-58</v>
      </c>
      <c r="X26" s="88">
        <f>[1]県求人基礎資料!$AI$50</f>
        <v>-8</v>
      </c>
      <c r="Y26" s="44">
        <f>[1]県求人基礎資料!$AJ$50</f>
        <v>-4.5999999999999979</v>
      </c>
      <c r="Z26" s="45">
        <f>[1]県求人基礎資料!$AK$50</f>
        <v>-0.59999999999999964</v>
      </c>
      <c r="AA26" s="91"/>
    </row>
    <row r="27" spans="1:27" x14ac:dyDescent="0.15">
      <c r="A27" s="48"/>
      <c r="B27" s="34">
        <f>[1]県求人基礎資料!$C$51</f>
        <v>10</v>
      </c>
      <c r="C27" s="35">
        <f>[1]県求人基礎資料!$D$51</f>
        <v>3.0000000000000027E-2</v>
      </c>
      <c r="D27" s="36">
        <f>[1]県求人基礎資料!$E$51</f>
        <v>-2.0000000000000018E-2</v>
      </c>
      <c r="E27" s="88">
        <f>[1]県求人基礎資料!$F$51</f>
        <v>751</v>
      </c>
      <c r="F27" s="89">
        <f>[1]県求人基礎資料!$H$51</f>
        <v>201</v>
      </c>
      <c r="G27" s="90">
        <f>[1]県求人基礎資料!$I$51</f>
        <v>47</v>
      </c>
      <c r="H27" s="90">
        <f>[1]県求人基礎資料!$K$51</f>
        <v>17</v>
      </c>
      <c r="I27" s="88">
        <f>[1]県求人基礎資料!$L$51</f>
        <v>14</v>
      </c>
      <c r="J27" s="88">
        <f>[1]県求人基礎資料!$M$51</f>
        <v>-106</v>
      </c>
      <c r="K27" s="89">
        <f>[1]県求人基礎資料!$N$51</f>
        <v>-30</v>
      </c>
      <c r="L27" s="90">
        <f>[1]県求人基礎資料!$O$51</f>
        <v>72</v>
      </c>
      <c r="M27" s="90">
        <f>[1]県求人基礎資料!$Q$51</f>
        <v>8</v>
      </c>
      <c r="N27" s="88">
        <f>[1]県求人基礎資料!$V$51</f>
        <v>583</v>
      </c>
      <c r="O27" s="89">
        <f>[1]県求人基礎資料!$U$51</f>
        <v>-32</v>
      </c>
      <c r="P27" s="88">
        <f>[1]県求人基礎資料!$Z$51</f>
        <v>166</v>
      </c>
      <c r="Q27" s="88">
        <f>[1]県求人基礎資料!$AB$51</f>
        <v>1702</v>
      </c>
      <c r="R27" s="88">
        <f>[1]県求人基礎資料!$AC$51</f>
        <v>843</v>
      </c>
      <c r="S27" s="88">
        <f>[1]県求人基礎資料!$AD$51</f>
        <v>59</v>
      </c>
      <c r="T27" s="89">
        <f>[1]県求人基礎資料!$AE$51</f>
        <v>36</v>
      </c>
      <c r="U27" s="90">
        <f>[1]県求人基礎資料!$AF$51</f>
        <v>40</v>
      </c>
      <c r="V27" s="90">
        <f>[1]県求人基礎資料!$AG$51</f>
        <v>25</v>
      </c>
      <c r="W27" s="90">
        <f>[1]県求人基礎資料!$AH$51</f>
        <v>35</v>
      </c>
      <c r="X27" s="88">
        <f>[1]県求人基礎資料!$AI$51</f>
        <v>-10</v>
      </c>
      <c r="Y27" s="44">
        <f>[1]県求人基礎資料!$AJ$51</f>
        <v>0.20000000000000284</v>
      </c>
      <c r="Z27" s="45">
        <f>[1]県求人基礎資料!$AK$51</f>
        <v>-9.9999999999999645E-2</v>
      </c>
      <c r="AA27" s="91"/>
    </row>
    <row r="28" spans="1:27" x14ac:dyDescent="0.15">
      <c r="A28" s="92"/>
      <c r="B28" s="34">
        <f>[1]県求人基礎資料!$C$52</f>
        <v>11</v>
      </c>
      <c r="C28" s="35">
        <f>[1]県求人基礎資料!$D$52</f>
        <v>2.0000000000000018E-2</v>
      </c>
      <c r="D28" s="36">
        <f>[1]県求人基礎資料!$E$52</f>
        <v>-1.0000000000000009E-2</v>
      </c>
      <c r="E28" s="88">
        <f>[1]県求人基礎資料!$F$52</f>
        <v>233</v>
      </c>
      <c r="F28" s="89">
        <f>[1]県求人基礎資料!$H$52</f>
        <v>-51</v>
      </c>
      <c r="G28" s="90">
        <f>[1]県求人基礎資料!$I$52</f>
        <v>-17</v>
      </c>
      <c r="H28" s="90">
        <f>[1]県求人基礎資料!$K$52</f>
        <v>402</v>
      </c>
      <c r="I28" s="88">
        <f>[1]県求人基礎資料!$L$52</f>
        <v>246</v>
      </c>
      <c r="J28" s="88">
        <f>[1]県求人基礎資料!$M$52</f>
        <v>-73</v>
      </c>
      <c r="K28" s="89">
        <f>[1]県求人基礎資料!$N$52</f>
        <v>18</v>
      </c>
      <c r="L28" s="90">
        <f>[1]県求人基礎資料!$O$52</f>
        <v>-105</v>
      </c>
      <c r="M28" s="90">
        <f>[1]県求人基礎資料!$Q$52</f>
        <v>124</v>
      </c>
      <c r="N28" s="88">
        <f>[1]県求人基礎資料!$V$52</f>
        <v>294</v>
      </c>
      <c r="O28" s="89">
        <f>[1]県求人基礎資料!$U$52</f>
        <v>13</v>
      </c>
      <c r="P28" s="88">
        <f>[1]県求人基礎資料!$Z$52</f>
        <v>-279</v>
      </c>
      <c r="Q28" s="88">
        <f>[1]県求人基礎資料!$AB$52</f>
        <v>1855</v>
      </c>
      <c r="R28" s="88">
        <f>[1]県求人基礎資料!$AC$52</f>
        <v>855</v>
      </c>
      <c r="S28" s="88">
        <f>[1]県求人基礎資料!$AD$52</f>
        <v>-208</v>
      </c>
      <c r="T28" s="89">
        <f>[1]県求人基礎資料!$AE$52</f>
        <v>77</v>
      </c>
      <c r="U28" s="90">
        <f>[1]県求人基礎資料!$AF$52</f>
        <v>78</v>
      </c>
      <c r="V28" s="90">
        <f>[1]県求人基礎資料!$AG$52</f>
        <v>-52</v>
      </c>
      <c r="W28" s="90">
        <f>[1]県求人基礎資料!$AH$52</f>
        <v>-48</v>
      </c>
      <c r="X28" s="88">
        <f>[1]県求人基礎資料!$AI$52</f>
        <v>-4</v>
      </c>
      <c r="Y28" s="44">
        <f>[1]県求人基礎資料!$AJ$52</f>
        <v>-1.3999999999999986</v>
      </c>
      <c r="Z28" s="45">
        <f>[1]県求人基礎資料!$AK$52</f>
        <v>-0.40000000000000036</v>
      </c>
      <c r="AA28" s="91"/>
    </row>
    <row r="29" spans="1:27" x14ac:dyDescent="0.15">
      <c r="A29" s="92"/>
      <c r="B29" s="34">
        <f>[1]県求人基礎資料!$C$53</f>
        <v>12</v>
      </c>
      <c r="C29" s="35">
        <f>[1]県求人基礎資料!$D$53</f>
        <v>-1.0000000000000009E-2</v>
      </c>
      <c r="D29" s="36">
        <f>[1]県求人基礎資料!$E$53</f>
        <v>-0.12999999999999989</v>
      </c>
      <c r="E29" s="88">
        <f>[1]県求人基礎資料!$F$53</f>
        <v>-277</v>
      </c>
      <c r="F29" s="89">
        <f>[1]県求人基礎資料!$H$53</f>
        <v>212</v>
      </c>
      <c r="G29" s="90">
        <f>[1]県求人基礎資料!$I$53</f>
        <v>8</v>
      </c>
      <c r="H29" s="90">
        <f>[1]県求人基礎資料!$K$53</f>
        <v>-506</v>
      </c>
      <c r="I29" s="88">
        <f>[1]県求人基礎資料!$L$53</f>
        <v>-108</v>
      </c>
      <c r="J29" s="88">
        <f>[1]県求人基礎資料!$M$53</f>
        <v>-296</v>
      </c>
      <c r="K29" s="89">
        <f>[1]県求人基礎資料!$N$53</f>
        <v>7</v>
      </c>
      <c r="L29" s="90">
        <f>[1]県求人基礎資料!$O$53</f>
        <v>-124</v>
      </c>
      <c r="M29" s="90">
        <f>[1]県求人基礎資料!$Q$53</f>
        <v>44</v>
      </c>
      <c r="N29" s="88">
        <f>[1]県求人基礎資料!$V$53</f>
        <v>413</v>
      </c>
      <c r="O29" s="89">
        <f>[1]県求人基礎資料!$U$53</f>
        <v>29</v>
      </c>
      <c r="P29" s="88">
        <f>[1]県求人基礎資料!$Z$53</f>
        <v>114</v>
      </c>
      <c r="Q29" s="88">
        <f>[1]県求人基礎資料!$AB$53</f>
        <v>885</v>
      </c>
      <c r="R29" s="88">
        <f>[1]県求人基礎資料!$AC$53</f>
        <v>954</v>
      </c>
      <c r="S29" s="88">
        <f>[1]県求人基礎資料!$AD$53</f>
        <v>-104</v>
      </c>
      <c r="T29" s="89">
        <f>[1]県求人基礎資料!$AE$53</f>
        <v>302</v>
      </c>
      <c r="U29" s="90">
        <f>[1]県求人基礎資料!$AF$53</f>
        <v>298</v>
      </c>
      <c r="V29" s="90">
        <f>[1]県求人基礎資料!$AG$53</f>
        <v>56</v>
      </c>
      <c r="W29" s="90">
        <f>[1]県求人基礎資料!$AH$53</f>
        <v>74</v>
      </c>
      <c r="X29" s="88">
        <f>[1]県求人基礎資料!$AI$53</f>
        <v>-18</v>
      </c>
      <c r="Y29" s="44">
        <f>[1]県求人基礎資料!$AJ$53</f>
        <v>-1.1999999999999957</v>
      </c>
      <c r="Z29" s="45">
        <f>[1]県求人基礎資料!$AK$53</f>
        <v>0</v>
      </c>
      <c r="AA29" s="91"/>
    </row>
    <row r="30" spans="1:27" x14ac:dyDescent="0.15">
      <c r="A30" s="92"/>
      <c r="B30" s="34">
        <f>[1]県求人基礎資料!$C$54</f>
        <v>1</v>
      </c>
      <c r="C30" s="35">
        <f>[1]県求人基礎資料!$D$54</f>
        <v>-0.10999999999999988</v>
      </c>
      <c r="D30" s="36">
        <f>[1]県求人基礎資料!$E$54</f>
        <v>-0.20999999999999996</v>
      </c>
      <c r="E30" s="88">
        <f>[1]県求人基礎資料!$F$54</f>
        <v>-1987</v>
      </c>
      <c r="F30" s="89">
        <f>[1]県求人基礎資料!$H$54</f>
        <v>-33</v>
      </c>
      <c r="G30" s="90">
        <f>[1]県求人基礎資料!$I$54</f>
        <v>-10</v>
      </c>
      <c r="H30" s="90">
        <f>[1]県求人基礎資料!$K$54</f>
        <v>-295</v>
      </c>
      <c r="I30" s="88">
        <f>[1]県求人基礎資料!$L$54</f>
        <v>-99</v>
      </c>
      <c r="J30" s="88">
        <f>[1]県求人基礎資料!$M$54</f>
        <v>-245</v>
      </c>
      <c r="K30" s="89">
        <f>[1]県求人基礎資料!$N$54</f>
        <v>-11</v>
      </c>
      <c r="L30" s="90">
        <f>[1]県求人基礎資料!$O$54</f>
        <v>-96</v>
      </c>
      <c r="M30" s="90">
        <f>[1]県求人基礎資料!$Q$54</f>
        <v>129</v>
      </c>
      <c r="N30" s="88">
        <f>[1]県求人基礎資料!$V$54</f>
        <v>-361</v>
      </c>
      <c r="O30" s="89">
        <f>[1]県求人基礎資料!$U$54</f>
        <v>-83</v>
      </c>
      <c r="P30" s="88">
        <f>[1]県求人基礎資料!$Z$54</f>
        <v>-203</v>
      </c>
      <c r="Q30" s="88">
        <f>[1]県求人基礎資料!$AB$54</f>
        <v>-1714</v>
      </c>
      <c r="R30" s="88">
        <f>[1]県求人基礎資料!$AC$54</f>
        <v>691</v>
      </c>
      <c r="S30" s="88">
        <f>[1]県求人基礎資料!$AD$54</f>
        <v>-124</v>
      </c>
      <c r="T30" s="89">
        <f>[1]県求人基礎資料!$AE$54</f>
        <v>-306</v>
      </c>
      <c r="U30" s="90">
        <f>[1]県求人基礎資料!$AF$54</f>
        <v>-320</v>
      </c>
      <c r="V30" s="90">
        <f>[1]県求人基礎資料!$AG$54</f>
        <v>2</v>
      </c>
      <c r="W30" s="90">
        <f>[1]県求人基礎資料!$AH$54</f>
        <v>-2</v>
      </c>
      <c r="X30" s="88">
        <f>[1]県求人基礎資料!$AI$54</f>
        <v>4</v>
      </c>
      <c r="Y30" s="44">
        <f>[1]県求人基礎資料!$AJ$54</f>
        <v>1.1999999999999993</v>
      </c>
      <c r="Z30" s="45">
        <f>[1]県求人基礎資料!$AK$54</f>
        <v>-9.9999999999999645E-2</v>
      </c>
      <c r="AA30" s="91"/>
    </row>
    <row r="31" spans="1:27" x14ac:dyDescent="0.15">
      <c r="A31" s="92"/>
      <c r="B31" s="34">
        <f>[1]県求人基礎資料!$C$55</f>
        <v>2</v>
      </c>
      <c r="C31" s="35">
        <f>[1]県求人基礎資料!$D$55</f>
        <v>-9.9999999999999867E-2</v>
      </c>
      <c r="D31" s="36">
        <f>[1]県求人基礎資料!$E$55</f>
        <v>-5.0000000000000044E-2</v>
      </c>
      <c r="E31" s="88">
        <f>[1]県求人基礎資料!$F$55</f>
        <v>-72</v>
      </c>
      <c r="F31" s="89">
        <f>[1]県求人基礎資料!$H$55</f>
        <v>-200</v>
      </c>
      <c r="G31" s="90">
        <f>[1]県求人基礎資料!$I$55</f>
        <v>-57</v>
      </c>
      <c r="H31" s="90">
        <f>[1]県求人基礎資料!$K$55</f>
        <v>76</v>
      </c>
      <c r="I31" s="88">
        <f>[1]県求人基礎資料!$L$55</f>
        <v>149</v>
      </c>
      <c r="J31" s="88">
        <f>[1]県求人基礎資料!$M$55</f>
        <v>-197</v>
      </c>
      <c r="K31" s="89">
        <f>[1]県求人基礎資料!$N$55</f>
        <v>24</v>
      </c>
      <c r="L31" s="90">
        <f>[1]県求人基礎資料!$O$55</f>
        <v>-82</v>
      </c>
      <c r="M31" s="90">
        <f>[1]県求人基礎資料!$Q$55</f>
        <v>-153</v>
      </c>
      <c r="N31" s="88">
        <f>[1]県求人基礎資料!$V$55</f>
        <v>94</v>
      </c>
      <c r="O31" s="89">
        <f>[1]県求人基礎資料!$U$55</f>
        <v>90</v>
      </c>
      <c r="P31" s="88">
        <f>[1]県求人基礎資料!$Z$55</f>
        <v>-416</v>
      </c>
      <c r="Q31" s="88">
        <f>[1]県求人基礎資料!$AB$55</f>
        <v>-1857</v>
      </c>
      <c r="R31" s="88">
        <f>[1]県求人基礎資料!$AC$55</f>
        <v>631</v>
      </c>
      <c r="S31" s="88">
        <f>[1]県求人基礎資料!$AD$55</f>
        <v>-116</v>
      </c>
      <c r="T31" s="89">
        <f>[1]県求人基礎資料!$AE$55</f>
        <v>144</v>
      </c>
      <c r="U31" s="90">
        <f>[1]県求人基礎資料!$AF$55</f>
        <v>133</v>
      </c>
      <c r="V31" s="90">
        <f>[1]県求人基礎資料!$AG$55</f>
        <v>-141</v>
      </c>
      <c r="W31" s="90">
        <f>[1]県求人基礎資料!$AH$55</f>
        <v>-87</v>
      </c>
      <c r="X31" s="88">
        <f>[1]県求人基礎資料!$AI$55</f>
        <v>-54</v>
      </c>
      <c r="Y31" s="44">
        <f>[1]県求人基礎資料!$AJ$55</f>
        <v>-2.3999999999999986</v>
      </c>
      <c r="Z31" s="45">
        <f>[1]県求人基礎資料!$AK$55</f>
        <v>-0.69999999999999929</v>
      </c>
      <c r="AA31" s="91"/>
    </row>
    <row r="32" spans="1:27" x14ac:dyDescent="0.15">
      <c r="A32" s="92"/>
      <c r="B32" s="34">
        <f>[1]県求人基礎資料!$C$56</f>
        <v>3</v>
      </c>
      <c r="C32" s="35">
        <f>[1]県求人基礎資料!$D$56</f>
        <v>-0.12999999999999989</v>
      </c>
      <c r="D32" s="36">
        <f>[1]県求人基礎資料!$E$56</f>
        <v>-0.27</v>
      </c>
      <c r="E32" s="88">
        <f>[1]県求人基礎資料!$F$56</f>
        <v>-1205</v>
      </c>
      <c r="F32" s="89">
        <f>[1]県求人基礎資料!$H$56</f>
        <v>56</v>
      </c>
      <c r="G32" s="90">
        <f>[1]県求人基礎資料!$I$56</f>
        <v>-303</v>
      </c>
      <c r="H32" s="90">
        <f>[1]県求人基礎資料!$K$56</f>
        <v>-187</v>
      </c>
      <c r="I32" s="88">
        <f>[1]県求人基礎資料!$L$56</f>
        <v>-100</v>
      </c>
      <c r="J32" s="88">
        <f>[1]県求人基礎資料!$M$56</f>
        <v>-204</v>
      </c>
      <c r="K32" s="89">
        <f>[1]県求人基礎資料!$N$56</f>
        <v>-4</v>
      </c>
      <c r="L32" s="90">
        <f>[1]県求人基礎資料!$O$56</f>
        <v>-102</v>
      </c>
      <c r="M32" s="90">
        <f>[1]県求人基礎資料!$Q$56</f>
        <v>-69</v>
      </c>
      <c r="N32" s="88">
        <f>[1]県求人基礎資料!$V$56</f>
        <v>91</v>
      </c>
      <c r="O32" s="89">
        <f>[1]県求人基礎資料!$U$56</f>
        <v>80</v>
      </c>
      <c r="P32" s="88">
        <f>[1]県求人基礎資料!$Z$56</f>
        <v>-219</v>
      </c>
      <c r="Q32" s="88">
        <f>[1]県求人基礎資料!$AB$56</f>
        <v>-2842</v>
      </c>
      <c r="R32" s="88">
        <f>[1]県求人基礎資料!$AC$56</f>
        <v>783</v>
      </c>
      <c r="S32" s="88">
        <f>[1]県求人基礎資料!$AD$56</f>
        <v>133</v>
      </c>
      <c r="T32" s="89">
        <f>[1]県求人基礎資料!$AE$56</f>
        <v>40</v>
      </c>
      <c r="U32" s="90">
        <f>[1]県求人基礎資料!$AF$56</f>
        <v>34</v>
      </c>
      <c r="V32" s="90">
        <f>[1]県求人基礎資料!$AG$56</f>
        <v>-9</v>
      </c>
      <c r="W32" s="90">
        <f>[1]県求人基礎資料!$AH$56</f>
        <v>-17</v>
      </c>
      <c r="X32" s="88">
        <f>[1]県求人基礎資料!$AI$56</f>
        <v>8</v>
      </c>
      <c r="Y32" s="44">
        <f>[1]県求人基礎資料!$AJ$56</f>
        <v>-0.39999999999999858</v>
      </c>
      <c r="Z32" s="45">
        <f>[1]県求人基礎資料!$AK$56</f>
        <v>-0.29999999999999893</v>
      </c>
      <c r="AA32" s="91"/>
    </row>
    <row r="33" spans="1:27" x14ac:dyDescent="0.15">
      <c r="A33" s="92"/>
      <c r="B33" s="34">
        <f>[1]県求人基礎資料!$C$57</f>
        <v>4</v>
      </c>
      <c r="C33" s="35">
        <f>[1]県求人基礎資料!$D$57</f>
        <v>-0.26999999999999991</v>
      </c>
      <c r="D33" s="36">
        <f>[1]県求人基礎資料!$E$57</f>
        <v>-0.77</v>
      </c>
      <c r="E33" s="88">
        <f>[1]県求人基礎資料!$F$57</f>
        <v>-4654</v>
      </c>
      <c r="F33" s="89">
        <f>[1]県求人基礎資料!$H$57</f>
        <v>-241</v>
      </c>
      <c r="G33" s="90">
        <f>[1]県求人基礎資料!$I$57</f>
        <v>-161</v>
      </c>
      <c r="H33" s="90">
        <f>[1]県求人基礎資料!$K$57</f>
        <v>-569</v>
      </c>
      <c r="I33" s="88">
        <f>[1]県求人基礎資料!$L$57</f>
        <v>-139</v>
      </c>
      <c r="J33" s="88">
        <f>[1]県求人基礎資料!$M$57</f>
        <v>-327</v>
      </c>
      <c r="K33" s="89">
        <f>[1]県求人基礎資料!$N$57</f>
        <v>-50</v>
      </c>
      <c r="L33" s="90">
        <f>[1]県求人基礎資料!$O$57</f>
        <v>-136</v>
      </c>
      <c r="M33" s="90">
        <f>[1]県求人基礎資料!$Q$57</f>
        <v>-1213</v>
      </c>
      <c r="N33" s="88">
        <f>[1]県求人基礎資料!$V$57</f>
        <v>-488</v>
      </c>
      <c r="O33" s="89">
        <f>[1]県求人基礎資料!$U$57</f>
        <v>-39</v>
      </c>
      <c r="P33" s="88">
        <f>[1]県求人基礎資料!$Z$57</f>
        <v>-712</v>
      </c>
      <c r="Q33" s="88">
        <f>[1]県求人基礎資料!$AB$57</f>
        <v>-6411</v>
      </c>
      <c r="R33" s="88">
        <f>[1]県求人基礎資料!$AC$57</f>
        <v>901</v>
      </c>
      <c r="S33" s="88">
        <f>[1]県求人基礎資料!$AD$57</f>
        <v>98</v>
      </c>
      <c r="T33" s="89">
        <f>[1]県求人基礎資料!$AE$57</f>
        <v>-340</v>
      </c>
      <c r="U33" s="90">
        <f>[1]県求人基礎資料!$AF$57</f>
        <v>-389</v>
      </c>
      <c r="V33" s="90">
        <f>[1]県求人基礎資料!$AG$57</f>
        <v>-278</v>
      </c>
      <c r="W33" s="90">
        <f>[1]県求人基礎資料!$AH$57</f>
        <v>-247</v>
      </c>
      <c r="X33" s="88">
        <f>[1]県求人基礎資料!$AI$57</f>
        <v>-31</v>
      </c>
      <c r="Y33" s="44">
        <f>[1]県求人基礎資料!$AJ$57</f>
        <v>-2.3000000000000007</v>
      </c>
      <c r="Z33" s="45">
        <f>[1]県求人基礎資料!$AK$57</f>
        <v>-1.2000000000000011</v>
      </c>
      <c r="AA33" s="91"/>
    </row>
    <row r="34" spans="1:27" x14ac:dyDescent="0.15">
      <c r="A34" s="92"/>
      <c r="B34" s="34">
        <f>[1]県求人基礎資料!$C$58</f>
        <v>5</v>
      </c>
      <c r="C34" s="35">
        <f>[1]県求人基礎資料!$D$58</f>
        <v>-0.39999999999999991</v>
      </c>
      <c r="D34" s="36">
        <f>[1]県求人基礎資料!$E$58</f>
        <v>-0.69000000000000017</v>
      </c>
      <c r="E34" s="88">
        <f>[1]県求人基礎資料!$F$58</f>
        <v>-4388</v>
      </c>
      <c r="F34" s="89">
        <f>[1]県求人基礎資料!$H$58</f>
        <v>-206</v>
      </c>
      <c r="G34" s="90">
        <f>[1]県求人基礎資料!$I$58</f>
        <v>-281</v>
      </c>
      <c r="H34" s="90">
        <f>[1]県求人基礎資料!$K$58</f>
        <v>-72</v>
      </c>
      <c r="I34" s="88">
        <f>[1]県求人基礎資料!$L$58</f>
        <v>-53</v>
      </c>
      <c r="J34" s="88">
        <f>[1]県求人基礎資料!$M$58</f>
        <v>-755</v>
      </c>
      <c r="K34" s="89">
        <f>[1]県求人基礎資料!$N$58</f>
        <v>-45</v>
      </c>
      <c r="L34" s="90">
        <f>[1]県求人基礎資料!$O$58</f>
        <v>-138</v>
      </c>
      <c r="M34" s="90">
        <f>[1]県求人基礎資料!$Q$58</f>
        <v>-1132</v>
      </c>
      <c r="N34" s="88">
        <f>[1]県求人基礎資料!$V$58</f>
        <v>-741</v>
      </c>
      <c r="O34" s="89">
        <f>[1]県求人基礎資料!$U$58</f>
        <v>-19</v>
      </c>
      <c r="P34" s="88">
        <f>[1]県求人基礎資料!$Z$58</f>
        <v>-609</v>
      </c>
      <c r="Q34" s="88">
        <f>[1]県求人基礎資料!$AB$58</f>
        <v>-10274</v>
      </c>
      <c r="R34" s="88">
        <f>[1]県求人基礎資料!$AC$58</f>
        <v>506</v>
      </c>
      <c r="S34" s="88">
        <f>[1]県求人基礎資料!$AD$58</f>
        <v>224</v>
      </c>
      <c r="T34" s="89">
        <f>[1]県求人基礎資料!$AE$58</f>
        <v>-387</v>
      </c>
      <c r="U34" s="90">
        <f>[1]県求人基礎資料!$AF$58</f>
        <v>-421</v>
      </c>
      <c r="V34" s="90">
        <f>[1]県求人基礎資料!$AG$58</f>
        <v>-659</v>
      </c>
      <c r="W34" s="90">
        <f>[1]県求人基礎資料!$AH$58</f>
        <v>-537</v>
      </c>
      <c r="X34" s="88">
        <f>[1]県求人基礎資料!$AI$58</f>
        <v>-122</v>
      </c>
      <c r="Y34" s="44">
        <f>[1]県求人基礎資料!$AJ$58</f>
        <v>-9.1000000000000014</v>
      </c>
      <c r="Z34" s="45">
        <f>[1]県求人基礎資料!$AK$58</f>
        <v>-2.5</v>
      </c>
      <c r="AA34" s="91"/>
    </row>
    <row r="35" spans="1:27" x14ac:dyDescent="0.15">
      <c r="A35" s="92"/>
      <c r="B35" s="34">
        <f>[1]県求人基礎資料!$C$59</f>
        <v>6</v>
      </c>
      <c r="C35" s="35">
        <f>[1]県求人基礎資料!$D$59</f>
        <v>-0.5099999999999999</v>
      </c>
      <c r="D35" s="36">
        <f>[1]県求人基礎資料!$E$59</f>
        <v>-0.69000000000000017</v>
      </c>
      <c r="E35" s="88">
        <f>[1]県求人基礎資料!$F$59</f>
        <v>-2429</v>
      </c>
      <c r="F35" s="89">
        <f>[1]県求人基礎資料!$H$59</f>
        <v>135</v>
      </c>
      <c r="G35" s="90">
        <f>[1]県求人基礎資料!$I$59</f>
        <v>-73</v>
      </c>
      <c r="H35" s="90">
        <f>[1]県求人基礎資料!$K$59</f>
        <v>-322</v>
      </c>
      <c r="I35" s="88">
        <f>[1]県求人基礎資料!$L$59</f>
        <v>-93</v>
      </c>
      <c r="J35" s="88">
        <f>[1]県求人基礎資料!$M$59</f>
        <v>-978</v>
      </c>
      <c r="K35" s="89">
        <f>[1]県求人基礎資料!$N$59</f>
        <v>-1</v>
      </c>
      <c r="L35" s="90">
        <f>[1]県求人基礎資料!$O$59</f>
        <v>-74</v>
      </c>
      <c r="M35" s="90">
        <f>[1]県求人基礎資料!$Q$59</f>
        <v>-251</v>
      </c>
      <c r="N35" s="88">
        <f>[1]県求人基礎資料!$V$59</f>
        <v>-297</v>
      </c>
      <c r="O35" s="89">
        <f>[1]県求人基礎資料!$U$59</f>
        <v>6</v>
      </c>
      <c r="P35" s="88">
        <f>[1]県求人基礎資料!$Z$59</f>
        <v>-431</v>
      </c>
      <c r="Q35" s="88">
        <f>[1]県求人基礎資料!$AB$59</f>
        <v>-11169</v>
      </c>
      <c r="R35" s="88">
        <f>[1]県求人基礎資料!$AC$59</f>
        <v>2346</v>
      </c>
      <c r="S35" s="88">
        <f>[1]県求人基礎資料!$AD$59</f>
        <v>1569</v>
      </c>
      <c r="T35" s="89">
        <f>[1]県求人基礎資料!$AE$59</f>
        <v>1054</v>
      </c>
      <c r="U35" s="90">
        <f>[1]県求人基礎資料!$AF$59</f>
        <v>1026</v>
      </c>
      <c r="V35" s="90">
        <f>[1]県求人基礎資料!$AG$59</f>
        <v>-327</v>
      </c>
      <c r="W35" s="90">
        <f>[1]県求人基礎資料!$AH$59</f>
        <v>-234</v>
      </c>
      <c r="X35" s="88">
        <f>[1]県求人基礎資料!$AI$59</f>
        <v>-93</v>
      </c>
      <c r="Y35" s="44">
        <f>[1]県求人基礎資料!$AJ$59</f>
        <v>-11.799999999999997</v>
      </c>
      <c r="Z35" s="45">
        <f>[1]県求人基礎資料!$AK$59</f>
        <v>-1.8000000000000007</v>
      </c>
      <c r="AA35" s="91"/>
    </row>
    <row r="36" spans="1:27" x14ac:dyDescent="0.15">
      <c r="A36" s="93" t="str">
        <f>[1]県求人基礎資料!B60</f>
        <v>R2</v>
      </c>
      <c r="B36" s="94">
        <f>[1]県求人基礎資料!$C$60</f>
        <v>7</v>
      </c>
      <c r="C36" s="95">
        <f>[1]県求人基礎資料!$D$60</f>
        <v>-0.51999999999999991</v>
      </c>
      <c r="D36" s="96">
        <f>[1]県求人基礎資料!$E$60</f>
        <v>-0.62000000000000011</v>
      </c>
      <c r="E36" s="97">
        <f>[1]県求人基礎資料!$F$60</f>
        <v>-3790</v>
      </c>
      <c r="F36" s="98">
        <f>[1]県求人基礎資料!$H$60</f>
        <v>-117</v>
      </c>
      <c r="G36" s="99">
        <f>[1]県求人基礎資料!$I$60</f>
        <v>-143</v>
      </c>
      <c r="H36" s="99">
        <f>[1]県求人基礎資料!$K$60</f>
        <v>-418</v>
      </c>
      <c r="I36" s="97">
        <f>[1]県求人基礎資料!$L$60</f>
        <v>-183</v>
      </c>
      <c r="J36" s="97">
        <f>[1]県求人基礎資料!$M$60</f>
        <v>-286</v>
      </c>
      <c r="K36" s="98">
        <f>[1]県求人基礎資料!$N$60</f>
        <v>-4</v>
      </c>
      <c r="L36" s="99">
        <f>[1]県求人基礎資料!$O$60</f>
        <v>-142</v>
      </c>
      <c r="M36" s="99">
        <f>[1]県求人基礎資料!$Q$60</f>
        <v>-1108</v>
      </c>
      <c r="N36" s="97">
        <f>[1]県求人基礎資料!$V$60</f>
        <v>-292</v>
      </c>
      <c r="O36" s="98">
        <f>[1]県求人基礎資料!$U$60</f>
        <v>-32</v>
      </c>
      <c r="P36" s="97">
        <f>[1]県求人基礎資料!$Z$60</f>
        <v>-844</v>
      </c>
      <c r="Q36" s="97">
        <f>[1]県求人基礎資料!$AB$60</f>
        <v>-10972</v>
      </c>
      <c r="R36" s="97">
        <f>[1]県求人基礎資料!$AC$60</f>
        <v>3442</v>
      </c>
      <c r="S36" s="97">
        <f>[1]県求人基礎資料!$AD$60</f>
        <v>2141</v>
      </c>
      <c r="T36" s="98">
        <f>[1]県求人基礎資料!$AE$60</f>
        <v>74</v>
      </c>
      <c r="U36" s="99">
        <f>[1]県求人基礎資料!$AF$60</f>
        <v>59</v>
      </c>
      <c r="V36" s="99">
        <f>[1]県求人基礎資料!$AG$60</f>
        <v>-285</v>
      </c>
      <c r="W36" s="99">
        <f>[1]県求人基礎資料!$AH$60</f>
        <v>-221</v>
      </c>
      <c r="X36" s="97">
        <f>[1]県求人基礎資料!$AI$60</f>
        <v>-64</v>
      </c>
      <c r="Y36" s="100">
        <f>[1]県求人基礎資料!$AJ$60</f>
        <v>-5.3999999999999986</v>
      </c>
      <c r="Z36" s="101">
        <f>[1]県求人基礎資料!$AK$60</f>
        <v>-1.8999999999999995</v>
      </c>
      <c r="AA36" s="91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32</v>
      </c>
      <c r="AA37" s="91"/>
    </row>
    <row r="38" spans="1:27" x14ac:dyDescent="0.15">
      <c r="Z38" s="107"/>
      <c r="AA38" s="91"/>
    </row>
    <row r="39" spans="1:27" x14ac:dyDescent="0.15">
      <c r="AA39" s="91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3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2020-09-02T09:53:43Z</dcterms:created>
  <dcterms:modified xsi:type="dcterms:W3CDTF">2020-09-02T09:53:55Z</dcterms:modified>
</cp:coreProperties>
</file>