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firstSheet="2" activeTab="12"/>
  </bookViews>
  <sheets>
    <sheet name="元データ" sheetId="31" state="hidden" r:id="rId1"/>
    <sheet name="公表について" sheetId="2" r:id="rId2"/>
    <sheet name="カウント (１月)" sheetId="45" r:id="rId3"/>
    <sheet name="道路街路課" sheetId="33" r:id="rId4"/>
    <sheet name="道路管理課" sheetId="37" r:id="rId5"/>
    <sheet name="施設建築課" sheetId="38" r:id="rId6"/>
    <sheet name="港湾課" sheetId="39" r:id="rId7"/>
    <sheet name="海岸防災課" sheetId="40" r:id="rId8"/>
    <sheet name="空港課" sheetId="34" r:id="rId9"/>
    <sheet name="下水道課" sheetId="36" r:id="rId10"/>
    <sheet name="河川課" sheetId="41" r:id="rId11"/>
    <sheet name="都市公園課" sheetId="42" r:id="rId12"/>
    <sheet name="都市モノ課" sheetId="43" r:id="rId13"/>
    <sheet name="○○課" sheetId="22" state="hidden" r:id="rId14"/>
  </sheets>
  <externalReferences>
    <externalReference r:id="rId15"/>
    <externalReference r:id="rId16"/>
    <externalReference r:id="rId17"/>
    <externalReference r:id="rId18"/>
    <externalReference r:id="rId19"/>
  </externalReferences>
  <definedNames>
    <definedName name="_xlnm._FilterDatabase" localSheetId="13" hidden="1">○○課!$A$3:$M$115</definedName>
    <definedName name="_xlnm._FilterDatabase" localSheetId="9" hidden="1">下水道課!$A$3:$L$111</definedName>
    <definedName name="_xlnm._FilterDatabase" localSheetId="10" hidden="1">河川課!$A$3:$L$138</definedName>
    <definedName name="_xlnm._FilterDatabase" localSheetId="7" hidden="1">海岸防災課!$A$3:$L$153</definedName>
    <definedName name="_xlnm._FilterDatabase" localSheetId="8" hidden="1">空港課!$A$3:$L$122</definedName>
    <definedName name="_xlnm._FilterDatabase" localSheetId="0" hidden="1">元データ!$A$3:$M$345</definedName>
    <definedName name="_xlnm._FilterDatabase" localSheetId="6" hidden="1">港湾課!$A$3:$L$39</definedName>
    <definedName name="_xlnm._FilterDatabase" localSheetId="5" hidden="1">施設建築課!$A$3:$L$68</definedName>
    <definedName name="_xlnm._FilterDatabase" localSheetId="12" hidden="1">都市モノ課!$A$3:$L$115</definedName>
    <definedName name="_xlnm._FilterDatabase" localSheetId="11" hidden="1">都市公園課!$A$3:$L$111</definedName>
    <definedName name="_xlnm._FilterDatabase" localSheetId="3" hidden="1">道路街路課!$A$3:$L$206</definedName>
    <definedName name="_xlnm._FilterDatabase" localSheetId="4" hidden="1">道路管理課!$A$3:$L$128</definedName>
    <definedName name="a0" localSheetId="2">#REF!</definedName>
    <definedName name="a0" localSheetId="9">#REF!</definedName>
    <definedName name="a0" localSheetId="10">#REF!</definedName>
    <definedName name="a0" localSheetId="7">#REF!</definedName>
    <definedName name="a0" localSheetId="8">#REF!</definedName>
    <definedName name="a0" localSheetId="0">#REF!</definedName>
    <definedName name="a0" localSheetId="6">#REF!</definedName>
    <definedName name="a0" localSheetId="5">#REF!</definedName>
    <definedName name="a0" localSheetId="12">#REF!</definedName>
    <definedName name="a0" localSheetId="11">#REF!</definedName>
    <definedName name="a0" localSheetId="4">#REF!</definedName>
    <definedName name="a0">#REF!</definedName>
    <definedName name="b0" localSheetId="2">#REF!</definedName>
    <definedName name="b0" localSheetId="9">#REF!</definedName>
    <definedName name="b0" localSheetId="10">#REF!</definedName>
    <definedName name="b0" localSheetId="7">#REF!</definedName>
    <definedName name="b0" localSheetId="8">#REF!</definedName>
    <definedName name="b0" localSheetId="0">#REF!</definedName>
    <definedName name="b0" localSheetId="6">#REF!</definedName>
    <definedName name="b0" localSheetId="5">#REF!</definedName>
    <definedName name="b0" localSheetId="12">#REF!</definedName>
    <definedName name="b0" localSheetId="11">#REF!</definedName>
    <definedName name="b0" localSheetId="4">#REF!</definedName>
    <definedName name="b0">#REF!</definedName>
    <definedName name="_xlnm.Print_Area" localSheetId="13">○○課!$A$1:$K$18</definedName>
    <definedName name="_xlnm.Print_Area" localSheetId="2">'カウント (１月)'!$A$1:$K$16</definedName>
    <definedName name="_xlnm.Print_Area" localSheetId="9">下水道課!$A$1:$L$22</definedName>
    <definedName name="_xlnm.Print_Area" localSheetId="10">河川課!$A$1:$L$79</definedName>
    <definedName name="_xlnm.Print_Area" localSheetId="7">海岸防災課!$A$1:$L$77</definedName>
    <definedName name="_xlnm.Print_Area" localSheetId="8">空港課!$A$1:$L$33</definedName>
    <definedName name="_xlnm.Print_Area" localSheetId="0">元データ!$A$1:$K$345</definedName>
    <definedName name="_xlnm.Print_Area" localSheetId="1">公表について!$A$1:$J$6</definedName>
    <definedName name="_xlnm.Print_Area" localSheetId="6">港湾課!$A$1:$L$39</definedName>
    <definedName name="_xlnm.Print_Area" localSheetId="5">施設建築課!$A$1:$L$68</definedName>
    <definedName name="_xlnm.Print_Area" localSheetId="12">都市モノ課!$A$1:$L$7</definedName>
    <definedName name="_xlnm.Print_Area" localSheetId="11">都市公園課!$A$1:$L$21</definedName>
    <definedName name="_xlnm.Print_Area" localSheetId="3">道路街路課!$A$1:$L$155</definedName>
    <definedName name="_xlnm.Print_Area" localSheetId="4">道路管理課!$A$1:$L$74</definedName>
    <definedName name="_xlnm.Print_Titles" localSheetId="13">○○課!$1:$4</definedName>
    <definedName name="_xlnm.Print_Titles" localSheetId="9">下水道課!$1:$4</definedName>
    <definedName name="_xlnm.Print_Titles" localSheetId="10">河川課!$1:$4</definedName>
    <definedName name="_xlnm.Print_Titles" localSheetId="7">海岸防災課!$1:$4</definedName>
    <definedName name="_xlnm.Print_Titles" localSheetId="8">空港課!$1:$4</definedName>
    <definedName name="_xlnm.Print_Titles" localSheetId="0">元データ!$1:$4</definedName>
    <definedName name="_xlnm.Print_Titles" localSheetId="6">港湾課!$1:$4</definedName>
    <definedName name="_xlnm.Print_Titles" localSheetId="5">施設建築課!$1:$4</definedName>
    <definedName name="_xlnm.Print_Titles" localSheetId="12">都市モノ課!$1:$4</definedName>
    <definedName name="_xlnm.Print_Titles" localSheetId="11">都市公園課!$1:$4</definedName>
    <definedName name="_xlnm.Print_Titles" localSheetId="3">道路街路課!$1:$4</definedName>
    <definedName name="_xlnm.Print_Titles" localSheetId="4">道路管理課!$1:$4</definedName>
    <definedName name="工事種別">[1]コード表!$J$24:$J$50</definedName>
    <definedName name="工事場所" localSheetId="4">[2]Sheet1!$A$1:$A$41</definedName>
    <definedName name="工事場所">[3]Sheet1!$A$1:$A$41</definedName>
    <definedName name="工種" localSheetId="4">[2]Sheet1!$C$1:$C$28</definedName>
    <definedName name="工種">[3]Sheet1!$C$1:$C$28</definedName>
    <definedName name="担当課" localSheetId="4">[2]Sheet1!$F$1:$F$10</definedName>
    <definedName name="担当課">[3]Sheet1!$F$1:$F$10</definedName>
    <definedName name="中城村" localSheetId="2">#REF!</definedName>
    <definedName name="中城村" localSheetId="9">#REF!</definedName>
    <definedName name="中城村" localSheetId="10">#REF!</definedName>
    <definedName name="中城村" localSheetId="7">#REF!</definedName>
    <definedName name="中城村" localSheetId="8">#REF!</definedName>
    <definedName name="中城村" localSheetId="6">#REF!</definedName>
    <definedName name="中城村" localSheetId="5">#REF!</definedName>
    <definedName name="中城村" localSheetId="12">#REF!</definedName>
    <definedName name="中城村" localSheetId="11">#REF!</definedName>
    <definedName name="中城村" localSheetId="4">#REF!</definedName>
    <definedName name="中城村">#REF!</definedName>
    <definedName name="入札方式" localSheetId="4">[2]Sheet1!$E$1:$E$5</definedName>
    <definedName name="入札方式">[3]Sheet1!$E$1:$E$5</definedName>
    <definedName name="入札予定時期">[1]コード表!$E$29:$E$32</definedName>
    <definedName name="発注機関" localSheetId="13">[4]コード表!$E$6:$E$14</definedName>
    <definedName name="発注機関" localSheetId="9">[4]コード表!$E$6:$E$14</definedName>
    <definedName name="発注機関" localSheetId="10">[4]コード表!$E$6:$E$14</definedName>
    <definedName name="発注機関" localSheetId="7">[4]コード表!$E$6:$E$14</definedName>
    <definedName name="発注機関" localSheetId="8">[4]コード表!$E$6:$E$14</definedName>
    <definedName name="発注機関" localSheetId="0">[4]コード表!$E$6:$E$14</definedName>
    <definedName name="発注機関" localSheetId="6">[4]コード表!$E$6:$E$14</definedName>
    <definedName name="発注機関" localSheetId="5">[4]コード表!$E$6:$E$14</definedName>
    <definedName name="発注機関" localSheetId="12">[4]コード表!$E$6:$E$14</definedName>
    <definedName name="発注機関" localSheetId="11">[4]コード表!$E$6:$E$14</definedName>
    <definedName name="発注機関" localSheetId="3">[4]コード表!$E$6:$E$14</definedName>
    <definedName name="発注機関" localSheetId="4">[4]コード表!$E$6:$E$14</definedName>
    <definedName name="発注機関">[5]コード表!$E$6:$E$14</definedName>
    <definedName name="備考" localSheetId="4">[2]Sheet1!$I$1:$I$2</definedName>
    <definedName name="備考">[3]Sheet1!$I$1:$I$2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45" l="1"/>
  <c r="I7" i="45"/>
  <c r="J6" i="45"/>
  <c r="I6" i="45"/>
  <c r="J14" i="45"/>
  <c r="I14" i="45"/>
  <c r="H14" i="45"/>
  <c r="J13" i="45"/>
  <c r="I13" i="45"/>
  <c r="H13" i="45"/>
  <c r="J12" i="45"/>
  <c r="I12" i="45"/>
  <c r="H12" i="45"/>
  <c r="H11" i="45"/>
  <c r="J10" i="45"/>
  <c r="I10" i="45"/>
  <c r="H10" i="45"/>
  <c r="J9" i="45"/>
  <c r="I9" i="45"/>
  <c r="H9" i="45"/>
  <c r="J8" i="45"/>
  <c r="I8" i="45"/>
  <c r="H8" i="45"/>
  <c r="H6" i="45"/>
  <c r="H7" i="45"/>
  <c r="I5" i="45"/>
  <c r="H5" i="45"/>
  <c r="L1" i="38"/>
  <c r="B6" i="38"/>
  <c r="B7" i="38" s="1"/>
  <c r="B8" i="38" s="1"/>
  <c r="B9" i="38" s="1"/>
  <c r="B10" i="38" s="1"/>
  <c r="B11" i="38" s="1"/>
  <c r="B12" i="38" s="1"/>
  <c r="B13" i="38" s="1"/>
  <c r="B14" i="38" s="1"/>
  <c r="B15" i="38" s="1"/>
  <c r="B16" i="38" s="1"/>
  <c r="B17" i="38" s="1"/>
  <c r="B18" i="38" s="1"/>
  <c r="B19" i="38" s="1"/>
  <c r="B20" i="38" s="1"/>
  <c r="B21" i="38" s="1"/>
  <c r="B22" i="38" s="1"/>
  <c r="B23" i="38" s="1"/>
  <c r="B24" i="38" s="1"/>
  <c r="B25" i="38" s="1"/>
  <c r="B26" i="38" s="1"/>
  <c r="B27" i="38" s="1"/>
  <c r="B29" i="38" s="1"/>
  <c r="B30" i="38" s="1"/>
  <c r="B31" i="38" s="1"/>
  <c r="B32" i="38" s="1"/>
  <c r="B33" i="38" s="1"/>
  <c r="B34" i="38" s="1"/>
  <c r="B35" i="38" s="1"/>
  <c r="B36" i="38" s="1"/>
  <c r="B37" i="38" s="1"/>
  <c r="B38" i="38" s="1"/>
  <c r="B39" i="38" s="1"/>
  <c r="B40" i="38" s="1"/>
  <c r="B41" i="38" s="1"/>
  <c r="B42" i="38" s="1"/>
  <c r="B43" i="38" s="1"/>
  <c r="B44" i="38" s="1"/>
  <c r="B45" i="38" s="1"/>
  <c r="B46" i="38" s="1"/>
  <c r="B47" i="38" s="1"/>
  <c r="B48" i="38" s="1"/>
  <c r="B49" i="38" s="1"/>
  <c r="B50" i="38" s="1"/>
  <c r="B51" i="38" s="1"/>
  <c r="B52" i="38" s="1"/>
  <c r="B53" i="38" s="1"/>
  <c r="B54" i="38" s="1"/>
  <c r="B56" i="38" s="1"/>
  <c r="B57" i="38" s="1"/>
  <c r="B58" i="38" s="1"/>
  <c r="B60" i="38" s="1"/>
  <c r="B61" i="38" s="1"/>
  <c r="B62" i="38" s="1"/>
  <c r="B63" i="38" s="1"/>
  <c r="B64" i="38" s="1"/>
  <c r="B65" i="38" s="1"/>
  <c r="B66" i="38" s="1"/>
  <c r="B67" i="38" s="1"/>
  <c r="B68" i="38" s="1"/>
  <c r="L1" i="40" l="1"/>
  <c r="B6" i="40"/>
  <c r="B7" i="40" s="1"/>
  <c r="B8" i="40" s="1"/>
  <c r="B9" i="40" s="1"/>
  <c r="B10" i="40" s="1"/>
  <c r="B11" i="40" s="1"/>
  <c r="B12" i="40" s="1"/>
  <c r="B13" i="40" s="1"/>
  <c r="B14" i="40" s="1"/>
  <c r="B15" i="40" s="1"/>
  <c r="B16" i="40" s="1"/>
  <c r="B17" i="40" s="1"/>
  <c r="B18" i="40" s="1"/>
  <c r="B19" i="40" s="1"/>
  <c r="B20" i="40" s="1"/>
  <c r="B21" i="40" s="1"/>
  <c r="B22" i="40" s="1"/>
  <c r="B23" i="40" s="1"/>
  <c r="B24" i="40" s="1"/>
  <c r="B25" i="40" s="1"/>
  <c r="B26" i="40" s="1"/>
  <c r="B27" i="40" s="1"/>
  <c r="B28" i="40" s="1"/>
  <c r="B29" i="40" s="1"/>
  <c r="B30" i="40" s="1"/>
  <c r="B31" i="40" s="1"/>
  <c r="B32" i="40" s="1"/>
  <c r="B33" i="40" s="1"/>
  <c r="B34" i="40" s="1"/>
  <c r="B35" i="40" s="1"/>
  <c r="B36" i="40" s="1"/>
  <c r="B37" i="40" s="1"/>
  <c r="B38" i="40" s="1"/>
  <c r="B39" i="40" s="1"/>
  <c r="B40" i="40" s="1"/>
  <c r="B41" i="40" s="1"/>
  <c r="B42" i="40" s="1"/>
  <c r="B43" i="40" s="1"/>
  <c r="B44" i="40" s="1"/>
  <c r="B45" i="40" s="1"/>
  <c r="B46" i="40" s="1"/>
  <c r="B47" i="40" s="1"/>
  <c r="B49" i="40" s="1"/>
  <c r="B50" i="40" s="1"/>
  <c r="B51" i="40" s="1"/>
  <c r="B52" i="40" s="1"/>
  <c r="B53" i="40" s="1"/>
  <c r="B54" i="40" s="1"/>
  <c r="B55" i="40" s="1"/>
  <c r="B56" i="40" s="1"/>
  <c r="B57" i="40" s="1"/>
  <c r="B58" i="40" s="1"/>
  <c r="B59" i="40" s="1"/>
  <c r="B60" i="40" s="1"/>
  <c r="B61" i="40" s="1"/>
  <c r="B62" i="40" s="1"/>
  <c r="B63" i="40" s="1"/>
  <c r="B64" i="40" s="1"/>
  <c r="B65" i="40" s="1"/>
  <c r="B66" i="40" s="1"/>
  <c r="B67" i="40" s="1"/>
  <c r="B68" i="40" s="1"/>
  <c r="B69" i="40" s="1"/>
  <c r="B70" i="40" s="1"/>
  <c r="B71" i="40" s="1"/>
  <c r="B72" i="40" s="1"/>
  <c r="B73" i="40" s="1"/>
  <c r="B74" i="40" s="1"/>
  <c r="B75" i="40" s="1"/>
  <c r="B76" i="40" s="1"/>
  <c r="B77" i="40" s="1"/>
  <c r="L1" i="43" l="1"/>
  <c r="L1" i="39" l="1"/>
  <c r="B6" i="39"/>
  <c r="B7" i="39" s="1"/>
  <c r="B8" i="39" s="1"/>
  <c r="B9" i="39" s="1"/>
  <c r="B10" i="39" s="1"/>
  <c r="B11" i="39" s="1"/>
  <c r="B12" i="39" s="1"/>
  <c r="B13" i="39" s="1"/>
  <c r="B14" i="39" s="1"/>
  <c r="B15" i="39" s="1"/>
  <c r="B16" i="39" s="1"/>
  <c r="B17" i="39" s="1"/>
  <c r="B18" i="39" s="1"/>
  <c r="B19" i="39" s="1"/>
  <c r="B20" i="39" s="1"/>
  <c r="B21" i="39" s="1"/>
  <c r="B22" i="39" s="1"/>
  <c r="B23" i="39" s="1"/>
  <c r="B24" i="39" s="1"/>
  <c r="B25" i="39" s="1"/>
  <c r="B26" i="39" s="1"/>
  <c r="B27" i="39" s="1"/>
  <c r="B28" i="39" s="1"/>
  <c r="B29" i="39" s="1"/>
  <c r="B30" i="39" s="1"/>
  <c r="B31" i="39" s="1"/>
  <c r="B32" i="39" s="1"/>
  <c r="B33" i="39" s="1"/>
  <c r="B34" i="39" s="1"/>
  <c r="B35" i="39" s="1"/>
  <c r="B36" i="39" s="1"/>
  <c r="B37" i="39" s="1"/>
  <c r="B38" i="39" s="1"/>
  <c r="B39" i="39" s="1"/>
  <c r="L1" i="37" l="1"/>
  <c r="B6" i="37" l="1"/>
  <c r="B7" i="37" s="1"/>
  <c r="B8" i="37" s="1"/>
  <c r="B9" i="37" s="1"/>
  <c r="B10" i="37" s="1"/>
  <c r="B11" i="37" s="1"/>
  <c r="B12" i="37" s="1"/>
  <c r="B13" i="37" s="1"/>
  <c r="B14" i="37" s="1"/>
  <c r="B15" i="37" s="1"/>
  <c r="B16" i="37" s="1"/>
  <c r="B17" i="37" s="1"/>
  <c r="B18" i="37" s="1"/>
  <c r="B19" i="37" s="1"/>
  <c r="B20" i="37" s="1"/>
  <c r="B21" i="37" s="1"/>
  <c r="B22" i="37" s="1"/>
  <c r="B23" i="37" s="1"/>
  <c r="B24" i="37" s="1"/>
  <c r="B25" i="37" s="1"/>
  <c r="B26" i="37" s="1"/>
  <c r="B27" i="37" s="1"/>
  <c r="B28" i="37" s="1"/>
  <c r="B29" i="37" s="1"/>
  <c r="B30" i="37" s="1"/>
  <c r="B31" i="37" s="1"/>
  <c r="B32" i="37" s="1"/>
  <c r="B33" i="37" s="1"/>
  <c r="B34" i="37" s="1"/>
  <c r="B35" i="37" s="1"/>
  <c r="B36" i="37" s="1"/>
  <c r="B37" i="37" s="1"/>
  <c r="B38" i="37" s="1"/>
  <c r="B39" i="37" s="1"/>
  <c r="B40" i="37" s="1"/>
  <c r="B41" i="37" s="1"/>
  <c r="B42" i="37" s="1"/>
  <c r="B43" i="37" s="1"/>
  <c r="B44" i="37" s="1"/>
  <c r="B45" i="37" s="1"/>
  <c r="B46" i="37" s="1"/>
  <c r="B47" i="37" s="1"/>
  <c r="B48" i="37" s="1"/>
  <c r="B49" i="37" s="1"/>
  <c r="B50" i="37" s="1"/>
  <c r="B51" i="37" s="1"/>
  <c r="B52" i="37" s="1"/>
  <c r="B53" i="37" s="1"/>
  <c r="B54" i="37" s="1"/>
  <c r="B55" i="37" s="1"/>
  <c r="B56" i="37" s="1"/>
  <c r="B57" i="37" s="1"/>
  <c r="B58" i="37" s="1"/>
  <c r="B59" i="37" s="1"/>
  <c r="B60" i="37" s="1"/>
  <c r="B61" i="37" s="1"/>
  <c r="B62" i="37" s="1"/>
  <c r="B63" i="37" s="1"/>
  <c r="B64" i="37" s="1"/>
  <c r="B65" i="37" s="1"/>
  <c r="B66" i="37" s="1"/>
  <c r="B67" i="37" s="1"/>
  <c r="B68" i="37" s="1"/>
  <c r="B69" i="37" s="1"/>
  <c r="B70" i="37" s="1"/>
  <c r="B71" i="37" s="1"/>
  <c r="B72" i="37" s="1"/>
  <c r="B73" i="37" s="1"/>
  <c r="B74" i="37" s="1"/>
  <c r="L1" i="33" l="1"/>
  <c r="B6" i="33"/>
  <c r="B7" i="33" l="1"/>
  <c r="B8" i="33" s="1"/>
  <c r="B9" i="33" s="1"/>
  <c r="B10" i="33" s="1"/>
  <c r="B11" i="33" s="1"/>
  <c r="B12" i="33" s="1"/>
  <c r="B13" i="33" s="1"/>
  <c r="B14" i="33" s="1"/>
  <c r="B15" i="33" s="1"/>
  <c r="B16" i="33" s="1"/>
  <c r="B17" i="33" s="1"/>
  <c r="B18" i="33" s="1"/>
  <c r="B20" i="33" s="1"/>
  <c r="B21" i="33" s="1"/>
  <c r="B22" i="33" s="1"/>
  <c r="B23" i="33" s="1"/>
  <c r="B24" i="33" s="1"/>
  <c r="B25" i="33" s="1"/>
  <c r="B26" i="33" s="1"/>
  <c r="B27" i="33" s="1"/>
  <c r="B28" i="33" s="1"/>
  <c r="B29" i="33" s="1"/>
  <c r="B30" i="33" s="1"/>
  <c r="B31" i="33" s="1"/>
  <c r="B32" i="33" s="1"/>
  <c r="B33" i="33" s="1"/>
  <c r="B34" i="33" s="1"/>
  <c r="B35" i="33" s="1"/>
  <c r="B36" i="33" s="1"/>
  <c r="B37" i="33" s="1"/>
  <c r="B38" i="33" s="1"/>
  <c r="B39" i="33" s="1"/>
  <c r="B40" i="33" s="1"/>
  <c r="B42" i="33" s="1"/>
  <c r="B44" i="33" s="1"/>
  <c r="B45" i="33" s="1"/>
  <c r="B46" i="33" s="1"/>
  <c r="B47" i="33" s="1"/>
  <c r="B48" i="33" s="1"/>
  <c r="B49" i="33" s="1"/>
  <c r="B50" i="33" s="1"/>
  <c r="B51" i="33" s="1"/>
  <c r="B52" i="33" s="1"/>
  <c r="B53" i="33" s="1"/>
  <c r="B54" i="33" s="1"/>
  <c r="B55" i="33" s="1"/>
  <c r="B56" i="33" s="1"/>
  <c r="B57" i="33" s="1"/>
  <c r="B59" i="33" s="1"/>
  <c r="B61" i="33" s="1"/>
  <c r="B62" i="33" s="1"/>
  <c r="B63" i="33" s="1"/>
  <c r="B64" i="33" s="1"/>
  <c r="B65" i="33" s="1"/>
  <c r="B66" i="33" s="1"/>
  <c r="B67" i="33" s="1"/>
  <c r="B68" i="33" s="1"/>
  <c r="B69" i="33" s="1"/>
  <c r="B70" i="33" s="1"/>
  <c r="B71" i="33" s="1"/>
  <c r="B73" i="33" s="1"/>
  <c r="B74" i="33" s="1"/>
  <c r="B75" i="33" s="1"/>
  <c r="B76" i="33" s="1"/>
  <c r="B77" i="33" s="1"/>
  <c r="B78" i="33" s="1"/>
  <c r="B79" i="33" s="1"/>
  <c r="B80" i="33" s="1"/>
  <c r="B81" i="33" s="1"/>
  <c r="B82" i="33" s="1"/>
  <c r="B83" i="33" s="1"/>
  <c r="B84" i="33" s="1"/>
  <c r="B86" i="33" s="1"/>
  <c r="B87" i="33" s="1"/>
  <c r="B88" i="33" s="1"/>
  <c r="B89" i="33" s="1"/>
  <c r="B90" i="33" s="1"/>
  <c r="B91" i="33" s="1"/>
  <c r="B92" i="33" s="1"/>
  <c r="B93" i="33" s="1"/>
  <c r="B94" i="33" s="1"/>
  <c r="B95" i="33" s="1"/>
  <c r="B96" i="33" s="1"/>
  <c r="B97" i="33" s="1"/>
  <c r="B98" i="33" s="1"/>
  <c r="B99" i="33" s="1"/>
  <c r="B100" i="33" s="1"/>
  <c r="B101" i="33" s="1"/>
  <c r="B102" i="33" s="1"/>
  <c r="B103" i="33" s="1"/>
  <c r="B104" i="33" s="1"/>
  <c r="B105" i="33" s="1"/>
  <c r="B106" i="33" s="1"/>
  <c r="B107" i="33" s="1"/>
  <c r="B108" i="33" s="1"/>
  <c r="B109" i="33" s="1"/>
  <c r="B110" i="33" s="1"/>
  <c r="B111" i="33" s="1"/>
  <c r="B112" i="33" s="1"/>
  <c r="B113" i="33" s="1"/>
  <c r="B114" i="33" s="1"/>
  <c r="B115" i="33" s="1"/>
  <c r="B116" i="33" s="1"/>
  <c r="B117" i="33" s="1"/>
  <c r="B119" i="33" s="1"/>
  <c r="B120" i="33" s="1"/>
  <c r="B122" i="33" s="1"/>
  <c r="B123" i="33" s="1"/>
  <c r="B124" i="33" s="1"/>
  <c r="B125" i="33" s="1"/>
  <c r="B126" i="33" s="1"/>
  <c r="B127" i="33" s="1"/>
  <c r="B128" i="33" s="1"/>
  <c r="B129" i="33" s="1"/>
  <c r="B130" i="33" s="1"/>
  <c r="B131" i="33" s="1"/>
  <c r="B132" i="33" s="1"/>
  <c r="B133" i="33" s="1"/>
  <c r="B134" i="33" s="1"/>
  <c r="B135" i="33" s="1"/>
  <c r="B136" i="33" s="1"/>
  <c r="B137" i="33" s="1"/>
  <c r="B138" i="33" s="1"/>
  <c r="B139" i="33" s="1"/>
  <c r="B140" i="33" s="1"/>
  <c r="B141" i="33" s="1"/>
  <c r="B142" i="33" s="1"/>
  <c r="B143" i="33" s="1"/>
  <c r="B144" i="33" s="1"/>
  <c r="B145" i="33" s="1"/>
  <c r="B146" i="33" s="1"/>
  <c r="B147" i="33" s="1"/>
  <c r="B148" i="33" s="1"/>
  <c r="B149" i="33" s="1"/>
  <c r="B150" i="33" s="1"/>
  <c r="B151" i="33" s="1"/>
  <c r="B152" i="33" s="1"/>
  <c r="B153" i="33" s="1"/>
  <c r="B154" i="33" s="1"/>
  <c r="B155" i="33" s="1"/>
  <c r="J5" i="45"/>
  <c r="L1" i="42"/>
  <c r="B5" i="42"/>
  <c r="B6" i="42" s="1"/>
  <c r="B7" i="42" s="1"/>
  <c r="B8" i="42" s="1"/>
  <c r="B9" i="42" s="1"/>
  <c r="B10" i="42" s="1"/>
  <c r="B12" i="42" s="1"/>
  <c r="B13" i="42" s="1"/>
  <c r="B14" i="42" s="1"/>
  <c r="B15" i="42" s="1"/>
  <c r="B16" i="42" s="1"/>
  <c r="B17" i="42" s="1"/>
  <c r="B18" i="42" s="1"/>
  <c r="B19" i="42" s="1"/>
  <c r="B20" i="42" s="1"/>
  <c r="B21" i="42" s="1"/>
  <c r="L1" i="34" l="1"/>
  <c r="L1" i="41"/>
  <c r="B6" i="41"/>
  <c r="B7" i="41" s="1"/>
  <c r="B8" i="41" s="1"/>
  <c r="B9" i="41" s="1"/>
  <c r="B10" i="41" s="1"/>
  <c r="B11" i="41" s="1"/>
  <c r="B12" i="41" s="1"/>
  <c r="B13" i="41" s="1"/>
  <c r="B14" i="41" s="1"/>
  <c r="B15" i="41" s="1"/>
  <c r="B16" i="41" s="1"/>
  <c r="B17" i="41" s="1"/>
  <c r="B18" i="41" s="1"/>
  <c r="B19" i="41" s="1"/>
  <c r="B20" i="41" s="1"/>
  <c r="B21" i="41" s="1"/>
  <c r="B22" i="41" s="1"/>
  <c r="B23" i="41" s="1"/>
  <c r="B24" i="41" s="1"/>
  <c r="B25" i="41" s="1"/>
  <c r="B27" i="41" s="1"/>
  <c r="B28" i="41" s="1"/>
  <c r="B29" i="41" s="1"/>
  <c r="B30" i="41" s="1"/>
  <c r="B31" i="41" s="1"/>
  <c r="B32" i="41" s="1"/>
  <c r="B33" i="41" s="1"/>
  <c r="B34" i="41" s="1"/>
  <c r="B35" i="41" s="1"/>
  <c r="B36" i="41" s="1"/>
  <c r="B37" i="41" s="1"/>
  <c r="B39" i="41" s="1"/>
  <c r="B40" i="41" s="1"/>
  <c r="B42" i="41" s="1"/>
  <c r="B43" i="41" s="1"/>
  <c r="B44" i="41" s="1"/>
  <c r="B45" i="41" s="1"/>
  <c r="B46" i="41" s="1"/>
  <c r="B47" i="41" s="1"/>
  <c r="B48" i="41" s="1"/>
  <c r="B49" i="41" s="1"/>
  <c r="B50" i="41" s="1"/>
  <c r="B51" i="41" s="1"/>
  <c r="B52" i="41" s="1"/>
  <c r="B53" i="41" s="1"/>
  <c r="B54" i="41" s="1"/>
  <c r="B55" i="41" s="1"/>
  <c r="B56" i="41" s="1"/>
  <c r="B57" i="41" s="1"/>
  <c r="B58" i="41" s="1"/>
  <c r="B60" i="41" s="1"/>
  <c r="B61" i="41" s="1"/>
  <c r="B62" i="41" s="1"/>
  <c r="B63" i="41" s="1"/>
  <c r="B64" i="41" s="1"/>
  <c r="B65" i="41" s="1"/>
  <c r="B66" i="41" s="1"/>
  <c r="B67" i="41" s="1"/>
  <c r="B68" i="41" s="1"/>
  <c r="B69" i="41" s="1"/>
  <c r="B70" i="41" s="1"/>
  <c r="B71" i="41" s="1"/>
  <c r="B72" i="41" s="1"/>
  <c r="B74" i="41" s="1"/>
  <c r="B75" i="41" s="1"/>
  <c r="B76" i="41" s="1"/>
  <c r="B77" i="41" s="1"/>
  <c r="B78" i="41" s="1"/>
  <c r="B79" i="41" s="1"/>
  <c r="B6" i="34" l="1"/>
  <c r="B8" i="34" s="1"/>
  <c r="B10" i="34" s="1"/>
  <c r="B11" i="34" s="1"/>
  <c r="B12" i="34" s="1"/>
  <c r="B13" i="34" s="1"/>
  <c r="B14" i="34" s="1"/>
  <c r="B15" i="34" s="1"/>
  <c r="B16" i="34" s="1"/>
  <c r="B17" i="34" s="1"/>
  <c r="B18" i="34" s="1"/>
  <c r="B19" i="34" s="1"/>
  <c r="B20" i="34" s="1"/>
  <c r="B21" i="34" s="1"/>
  <c r="B22" i="34" s="1"/>
  <c r="B23" i="34" s="1"/>
  <c r="B24" i="34" s="1"/>
  <c r="B25" i="34" s="1"/>
  <c r="B26" i="34" s="1"/>
  <c r="B27" i="34" s="1"/>
  <c r="B28" i="34" s="1"/>
  <c r="B29" i="34" s="1"/>
  <c r="B30" i="34" s="1"/>
  <c r="B31" i="34" s="1"/>
  <c r="B32" i="34" s="1"/>
  <c r="B33" i="34" s="1"/>
  <c r="J11" i="45" l="1"/>
  <c r="I11" i="45"/>
  <c r="H15" i="45" l="1"/>
  <c r="G6" i="45"/>
  <c r="J15" i="45"/>
  <c r="I15" i="45"/>
  <c r="L1" i="36" l="1"/>
  <c r="B6" i="36"/>
  <c r="B7" i="36" s="1"/>
  <c r="B8" i="36" s="1"/>
  <c r="B9" i="36" s="1"/>
  <c r="B10" i="36" s="1"/>
  <c r="B11" i="36" s="1"/>
  <c r="B12" i="36" s="1"/>
  <c r="B13" i="36" s="1"/>
  <c r="B14" i="36" s="1"/>
  <c r="B15" i="36" s="1"/>
  <c r="B16" i="36" s="1"/>
  <c r="B17" i="36" s="1"/>
  <c r="B18" i="36" s="1"/>
  <c r="B19" i="36" s="1"/>
  <c r="B20" i="36" s="1"/>
  <c r="B21" i="36" s="1"/>
  <c r="B22" i="36" s="1"/>
  <c r="E15" i="45" l="1"/>
  <c r="G12" i="45"/>
  <c r="G8" i="45"/>
  <c r="G14" i="45" l="1"/>
  <c r="G10" i="45"/>
  <c r="G13" i="45"/>
  <c r="G7" i="45"/>
  <c r="G9" i="45"/>
  <c r="G11" i="45"/>
  <c r="G5" i="45"/>
  <c r="A111" i="42" l="1"/>
  <c r="A110" i="42"/>
  <c r="A109" i="42"/>
  <c r="A108" i="42"/>
  <c r="A107" i="42"/>
  <c r="A106" i="42"/>
  <c r="A105" i="42"/>
  <c r="A104" i="42"/>
  <c r="A103" i="42"/>
  <c r="A22" i="42" l="1"/>
  <c r="A23" i="42" s="1"/>
  <c r="A24" i="42" s="1"/>
  <c r="A25" i="42" s="1"/>
  <c r="A26" i="42" s="1"/>
  <c r="A27" i="42" s="1"/>
  <c r="A28" i="42" s="1"/>
  <c r="A29" i="42" s="1"/>
  <c r="A30" i="42" s="1"/>
  <c r="A31" i="42" s="1"/>
  <c r="A32" i="42" s="1"/>
  <c r="A33" i="42" s="1"/>
  <c r="A34" i="42" s="1"/>
  <c r="A35"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8" i="42" s="1"/>
  <c r="A69" i="42" s="1"/>
  <c r="A70" i="42" s="1"/>
  <c r="A71" i="42" s="1"/>
  <c r="A72" i="42" s="1"/>
  <c r="A73" i="42" s="1"/>
  <c r="A74" i="42" s="1"/>
  <c r="A75" i="42" s="1"/>
  <c r="A76" i="42" s="1"/>
  <c r="A77" i="42" s="1"/>
  <c r="A78" i="42" s="1"/>
  <c r="A79" i="42" s="1"/>
  <c r="A80" i="42" s="1"/>
  <c r="A81" i="42" s="1"/>
  <c r="A82" i="42" s="1"/>
  <c r="A83" i="42" s="1"/>
  <c r="A84" i="42" s="1"/>
  <c r="A85" i="42" s="1"/>
  <c r="A86" i="42" s="1"/>
  <c r="A87" i="42" s="1"/>
  <c r="A88" i="42" s="1"/>
  <c r="A89" i="42" s="1"/>
  <c r="A90" i="42" s="1"/>
  <c r="A91" i="42" s="1"/>
  <c r="A92" i="42" s="1"/>
  <c r="A93" i="42" s="1"/>
  <c r="A94" i="42" s="1"/>
  <c r="A95" i="42" s="1"/>
  <c r="A96" i="42" s="1"/>
  <c r="A97" i="42" s="1"/>
  <c r="A98" i="42" s="1"/>
  <c r="A99" i="42" s="1"/>
  <c r="A100" i="42" s="1"/>
  <c r="A101" i="42" s="1"/>
  <c r="A102" i="42" s="1"/>
  <c r="A80" i="41" l="1"/>
  <c r="A81" i="41" s="1"/>
  <c r="A82" i="41" s="1"/>
  <c r="A83" i="41" s="1"/>
  <c r="A84" i="41" s="1"/>
  <c r="A85" i="41" s="1"/>
  <c r="A86" i="41" s="1"/>
  <c r="A87" i="41" s="1"/>
  <c r="A88" i="41" s="1"/>
  <c r="A89" i="41" s="1"/>
  <c r="A90" i="41" s="1"/>
  <c r="A91" i="41" s="1"/>
  <c r="A92" i="41" s="1"/>
  <c r="A93" i="41" s="1"/>
  <c r="A94" i="41" s="1"/>
  <c r="A95" i="41" s="1"/>
  <c r="A23" i="36"/>
  <c r="A78" i="40"/>
  <c r="A79" i="40" s="1"/>
  <c r="A80" i="40" s="1"/>
  <c r="A81" i="40" s="1"/>
  <c r="A82" i="40" s="1"/>
  <c r="A83" i="40" s="1"/>
  <c r="A84" i="40" s="1"/>
  <c r="A85" i="40" s="1"/>
  <c r="A86" i="40" s="1"/>
  <c r="A87" i="40" s="1"/>
  <c r="A24" i="36" l="1"/>
  <c r="A25" i="36" s="1"/>
  <c r="A26" i="36" s="1"/>
  <c r="A27" i="36" s="1"/>
  <c r="A28" i="36" s="1"/>
  <c r="A29" i="36" s="1"/>
  <c r="A30" i="36" s="1"/>
  <c r="A31" i="36" s="1"/>
  <c r="A32" i="36" s="1"/>
  <c r="A33" i="36" s="1"/>
  <c r="A34" i="36" s="1"/>
  <c r="A35" i="36" s="1"/>
  <c r="A36" i="36" s="1"/>
  <c r="A37" i="36" s="1"/>
  <c r="A38" i="36" s="1"/>
  <c r="A75" i="37"/>
  <c r="A76" i="37" l="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56" i="33"/>
  <c r="A157" i="33" s="1"/>
  <c r="A158" i="33" s="1"/>
  <c r="A159" i="33" s="1"/>
  <c r="A160" i="33" s="1"/>
  <c r="A161" i="33" s="1"/>
  <c r="A162" i="33" s="1"/>
  <c r="A163" i="33" s="1"/>
  <c r="A164" i="33" s="1"/>
  <c r="A165" i="33" s="1"/>
  <c r="A166" i="33" s="1"/>
  <c r="A167" i="33" s="1"/>
  <c r="A168" i="33" s="1"/>
  <c r="A169" i="33" s="1"/>
  <c r="A170" i="33" s="1"/>
  <c r="A171" i="33" s="1"/>
  <c r="A172" i="33" s="1"/>
  <c r="A173" i="33" s="1"/>
  <c r="A174" i="33" s="1"/>
  <c r="A175" i="33" s="1"/>
  <c r="A176" i="33" s="1"/>
  <c r="A177" i="33" s="1"/>
  <c r="A178" i="33" s="1"/>
  <c r="A179" i="33" s="1"/>
  <c r="A180" i="33" s="1"/>
  <c r="A181" i="33" s="1"/>
  <c r="A182" i="33" s="1"/>
  <c r="A183" i="33" s="1"/>
  <c r="A184" i="33" s="1"/>
  <c r="A185" i="33" s="1"/>
  <c r="A186" i="33" s="1"/>
  <c r="A187" i="33" s="1"/>
  <c r="A188" i="33" s="1"/>
  <c r="A189" i="33" s="1"/>
  <c r="A190" i="33" s="1"/>
  <c r="A191" i="33" s="1"/>
  <c r="A192" i="33" s="1"/>
  <c r="A193" i="33" s="1"/>
  <c r="A194" i="33" s="1"/>
  <c r="A195" i="33" s="1"/>
  <c r="A196" i="33" s="1"/>
  <c r="A197" i="33" s="1"/>
  <c r="A198" i="33" s="1"/>
  <c r="A199" i="33" s="1"/>
  <c r="A200" i="33" s="1"/>
  <c r="A201" i="33" s="1"/>
  <c r="A202" i="33" s="1"/>
  <c r="A203" i="33" s="1"/>
  <c r="A204" i="33" s="1"/>
  <c r="A205" i="33" s="1"/>
  <c r="A206" i="33" s="1"/>
  <c r="G15" i="45" l="1"/>
  <c r="G1" i="45" s="1"/>
  <c r="K1" i="22"/>
</calcChain>
</file>

<file path=xl/comments1.xml><?xml version="1.0" encoding="utf-8"?>
<comments xmlns="http://schemas.openxmlformats.org/spreadsheetml/2006/main">
  <authors>
    <author>作成者</author>
  </authors>
  <commentList>
    <comment ref="E46" authorId="0" shapeId="0">
      <text>
        <r>
          <rPr>
            <b/>
            <sz val="9"/>
            <color indexed="81"/>
            <rFont val="MS P ゴシック"/>
            <family val="3"/>
            <charset val="128"/>
          </rPr>
          <t>維持管理班</t>
        </r>
      </text>
    </comment>
    <comment ref="E47" authorId="0" shapeId="0">
      <text>
        <r>
          <rPr>
            <b/>
            <sz val="9"/>
            <color indexed="81"/>
            <rFont val="MS P ゴシック"/>
            <family val="3"/>
            <charset val="128"/>
          </rPr>
          <t>河川都市港湾班</t>
        </r>
      </text>
    </comment>
  </commentList>
</comments>
</file>

<file path=xl/comments2.xml><?xml version="1.0" encoding="utf-8"?>
<comments xmlns="http://schemas.openxmlformats.org/spreadsheetml/2006/main">
  <authors>
    <author>作成者</author>
  </authors>
  <commentList>
    <comment ref="E77" authorId="0" shapeId="0">
      <text>
        <r>
          <rPr>
            <b/>
            <sz val="9"/>
            <color indexed="81"/>
            <rFont val="MS P ゴシック"/>
            <family val="3"/>
            <charset val="128"/>
          </rPr>
          <t>経済対策補正予算が措置された場合</t>
        </r>
      </text>
    </comment>
  </commentList>
</comments>
</file>

<file path=xl/sharedStrings.xml><?xml version="1.0" encoding="utf-8"?>
<sst xmlns="http://schemas.openxmlformats.org/spreadsheetml/2006/main" count="4443" uniqueCount="1130">
  <si>
    <t>港湾課</t>
    <rPh sb="0" eb="3">
      <t>コウワンカ</t>
    </rPh>
    <phoneticPr fontId="5"/>
  </si>
  <si>
    <t>空港課</t>
    <rPh sb="0" eb="3">
      <t>クウコウカ</t>
    </rPh>
    <phoneticPr fontId="5"/>
  </si>
  <si>
    <t>計</t>
    <rPh sb="0" eb="1">
      <t>ケイ</t>
    </rPh>
    <phoneticPr fontId="5"/>
  </si>
  <si>
    <t>河川課</t>
    <rPh sb="0" eb="3">
      <t>カセンカ</t>
    </rPh>
    <phoneticPr fontId="5"/>
  </si>
  <si>
    <t>【様式】</t>
    <rPh sb="1" eb="3">
      <t>ヨウシキ</t>
    </rPh>
    <phoneticPr fontId="5"/>
  </si>
  <si>
    <t>→ここから非公表</t>
    <rPh sb="5" eb="8">
      <t>ヒコウヒョウ</t>
    </rPh>
    <phoneticPr fontId="5"/>
  </si>
  <si>
    <t>担当課</t>
    <rPh sb="0" eb="2">
      <t>タントウ</t>
    </rPh>
    <rPh sb="2" eb="3">
      <t>カ</t>
    </rPh>
    <phoneticPr fontId="5"/>
  </si>
  <si>
    <t>監督課・事務所</t>
    <rPh sb="0" eb="2">
      <t>カントク</t>
    </rPh>
    <rPh sb="2" eb="3">
      <t>カ</t>
    </rPh>
    <rPh sb="4" eb="7">
      <t>ジムショ</t>
    </rPh>
    <phoneticPr fontId="5"/>
  </si>
  <si>
    <t>入札方式</t>
    <rPh sb="0" eb="2">
      <t>ニュウサツ</t>
    </rPh>
    <rPh sb="2" eb="4">
      <t>ホウシキ</t>
    </rPh>
    <phoneticPr fontId="5"/>
  </si>
  <si>
    <t>JV</t>
    <phoneticPr fontId="5"/>
  </si>
  <si>
    <t>設計金額
（単位：円）</t>
    <rPh sb="0" eb="2">
      <t>セッケイ</t>
    </rPh>
    <rPh sb="2" eb="4">
      <t>キンガク</t>
    </rPh>
    <rPh sb="6" eb="8">
      <t>タンイ</t>
    </rPh>
    <rPh sb="9" eb="10">
      <t>エン</t>
    </rPh>
    <phoneticPr fontId="5"/>
  </si>
  <si>
    <t>那覇市</t>
    <rPh sb="0" eb="3">
      <t>ナハシ</t>
    </rPh>
    <phoneticPr fontId="3"/>
  </si>
  <si>
    <t>道路街路課</t>
    <rPh sb="0" eb="2">
      <t>ドウロ</t>
    </rPh>
    <rPh sb="2" eb="5">
      <t>ガイロカ</t>
    </rPh>
    <phoneticPr fontId="3"/>
  </si>
  <si>
    <t>都市公園課</t>
    <rPh sb="0" eb="2">
      <t>トシ</t>
    </rPh>
    <rPh sb="2" eb="4">
      <t>コウエン</t>
    </rPh>
    <rPh sb="4" eb="5">
      <t>カ</t>
    </rPh>
    <phoneticPr fontId="5"/>
  </si>
  <si>
    <t>南部土木事務所</t>
  </si>
  <si>
    <t>番号</t>
    <rPh sb="0" eb="2">
      <t>バンゴウ</t>
    </rPh>
    <phoneticPr fontId="5"/>
  </si>
  <si>
    <t>発注形態</t>
    <rPh sb="0" eb="2">
      <t>ハッチュウ</t>
    </rPh>
    <rPh sb="2" eb="4">
      <t>ケイタイ</t>
    </rPh>
    <phoneticPr fontId="5"/>
  </si>
  <si>
    <t>業務概要</t>
    <rPh sb="0" eb="2">
      <t>ギョウム</t>
    </rPh>
    <rPh sb="2" eb="4">
      <t>ガイヨウ</t>
    </rPh>
    <phoneticPr fontId="5"/>
  </si>
  <si>
    <t>履行
期間</t>
    <rPh sb="0" eb="2">
      <t>リコウ</t>
    </rPh>
    <rPh sb="3" eb="5">
      <t>キカン</t>
    </rPh>
    <phoneticPr fontId="5"/>
  </si>
  <si>
    <t>業務区分</t>
    <rPh sb="0" eb="2">
      <t>ギョウム</t>
    </rPh>
    <rPh sb="2" eb="4">
      <t>クブン</t>
    </rPh>
    <phoneticPr fontId="5"/>
  </si>
  <si>
    <t>履行場所</t>
    <rPh sb="0" eb="2">
      <t>リコウ</t>
    </rPh>
    <phoneticPr fontId="5"/>
  </si>
  <si>
    <t>業務名称</t>
    <rPh sb="0" eb="2">
      <t>ギョウム</t>
    </rPh>
    <rPh sb="2" eb="4">
      <t>メイショウ</t>
    </rPh>
    <phoneticPr fontId="5"/>
  </si>
  <si>
    <t>令和２年度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5"/>
  </si>
  <si>
    <t>６か月</t>
    <rPh sb="2" eb="3">
      <t>ゲツ</t>
    </rPh>
    <phoneticPr fontId="3"/>
  </si>
  <si>
    <t>中部土木事務所</t>
    <rPh sb="0" eb="2">
      <t>チュウブ</t>
    </rPh>
    <rPh sb="2" eb="4">
      <t>ドボク</t>
    </rPh>
    <rPh sb="4" eb="6">
      <t>ジム</t>
    </rPh>
    <rPh sb="6" eb="7">
      <t>ショ</t>
    </rPh>
    <phoneticPr fontId="3"/>
  </si>
  <si>
    <t>名護市</t>
    <rPh sb="0" eb="3">
      <t>ナゴシ</t>
    </rPh>
    <phoneticPr fontId="3"/>
  </si>
  <si>
    <t>入札予
定時期</t>
    <rPh sb="5" eb="7">
      <t>ジキ</t>
    </rPh>
    <phoneticPr fontId="5"/>
  </si>
  <si>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5"/>
  </si>
  <si>
    <t>第１四半期</t>
    <phoneticPr fontId="5"/>
  </si>
  <si>
    <t>河川課</t>
    <rPh sb="0" eb="2">
      <t>カセン</t>
    </rPh>
    <phoneticPr fontId="5"/>
  </si>
  <si>
    <t>４か月</t>
    <rPh sb="2" eb="3">
      <t>ゲツ</t>
    </rPh>
    <phoneticPr fontId="3"/>
  </si>
  <si>
    <t>令和３年度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5"/>
  </si>
  <si>
    <t>道路街路課</t>
    <rPh sb="0" eb="2">
      <t>ドウロ</t>
    </rPh>
    <rPh sb="2" eb="5">
      <t>ガイロカ</t>
    </rPh>
    <phoneticPr fontId="4"/>
  </si>
  <si>
    <t>令和3年度再評価路線資料作成業務委託</t>
    <rPh sb="0" eb="2">
      <t>レイワ</t>
    </rPh>
    <rPh sb="3" eb="5">
      <t>ネンド</t>
    </rPh>
    <rPh sb="5" eb="8">
      <t>サイヒョウカ</t>
    </rPh>
    <rPh sb="8" eb="10">
      <t>ロセン</t>
    </rPh>
    <rPh sb="10" eb="12">
      <t>シリョウ</t>
    </rPh>
    <rPh sb="12" eb="14">
      <t>サクセイ</t>
    </rPh>
    <rPh sb="14" eb="16">
      <t>ギョウム</t>
    </rPh>
    <rPh sb="16" eb="18">
      <t>イタク</t>
    </rPh>
    <phoneticPr fontId="4"/>
  </si>
  <si>
    <t>中南部管内</t>
    <rPh sb="0" eb="3">
      <t>チュウナンブ</t>
    </rPh>
    <rPh sb="3" eb="5">
      <t>カンナイ</t>
    </rPh>
    <phoneticPr fontId="4"/>
  </si>
  <si>
    <t>再評価業務　一式</t>
    <rPh sb="0" eb="3">
      <t>サイヒョウカ</t>
    </rPh>
    <rPh sb="3" eb="5">
      <t>ギョウム</t>
    </rPh>
    <rPh sb="6" eb="8">
      <t>イッシキ</t>
    </rPh>
    <phoneticPr fontId="4"/>
  </si>
  <si>
    <t>指名競争入札</t>
  </si>
  <si>
    <t>ー</t>
  </si>
  <si>
    <t>北部土木事務所</t>
    <rPh sb="0" eb="2">
      <t>ホクブ</t>
    </rPh>
    <phoneticPr fontId="4"/>
  </si>
  <si>
    <t>国道449号(本部北道路)設計業務委託(R3-1)</t>
    <rPh sb="0" eb="2">
      <t>コクドウ</t>
    </rPh>
    <rPh sb="5" eb="6">
      <t>ゴウ</t>
    </rPh>
    <rPh sb="7" eb="9">
      <t>モトブ</t>
    </rPh>
    <rPh sb="9" eb="10">
      <t>キタ</t>
    </rPh>
    <rPh sb="10" eb="12">
      <t>ドウロ</t>
    </rPh>
    <rPh sb="13" eb="15">
      <t>セッケイ</t>
    </rPh>
    <rPh sb="15" eb="17">
      <t>ギョウム</t>
    </rPh>
    <rPh sb="17" eb="19">
      <t>イタク</t>
    </rPh>
    <phoneticPr fontId="4"/>
  </si>
  <si>
    <t>本部町</t>
    <rPh sb="0" eb="3">
      <t>モトブチョウ</t>
    </rPh>
    <phoneticPr fontId="4"/>
  </si>
  <si>
    <t>道路詳細設計　各一式</t>
    <rPh sb="0" eb="2">
      <t>ドウロ</t>
    </rPh>
    <rPh sb="2" eb="4">
      <t>ショウサイ</t>
    </rPh>
    <rPh sb="4" eb="6">
      <t>セッケイ</t>
    </rPh>
    <rPh sb="7" eb="8">
      <t>カク</t>
    </rPh>
    <rPh sb="8" eb="10">
      <t>イッシキ</t>
    </rPh>
    <phoneticPr fontId="5"/>
  </si>
  <si>
    <t>国道449号(本部北道路)設計業務委託(R3-2)</t>
    <rPh sb="0" eb="2">
      <t>コクドウ</t>
    </rPh>
    <rPh sb="5" eb="6">
      <t>ゴウ</t>
    </rPh>
    <rPh sb="7" eb="9">
      <t>モトブ</t>
    </rPh>
    <rPh sb="9" eb="10">
      <t>キタ</t>
    </rPh>
    <rPh sb="10" eb="12">
      <t>ドウロ</t>
    </rPh>
    <rPh sb="13" eb="15">
      <t>セッケイ</t>
    </rPh>
    <rPh sb="15" eb="17">
      <t>ギョウム</t>
    </rPh>
    <rPh sb="17" eb="19">
      <t>イタク</t>
    </rPh>
    <phoneticPr fontId="4"/>
  </si>
  <si>
    <t>構造物詳細設計　各一式</t>
    <rPh sb="0" eb="3">
      <t>コウゾウブツ</t>
    </rPh>
    <rPh sb="3" eb="5">
      <t>ショウサイ</t>
    </rPh>
    <rPh sb="5" eb="7">
      <t>セッケイ</t>
    </rPh>
    <rPh sb="8" eb="9">
      <t>カク</t>
    </rPh>
    <rPh sb="9" eb="11">
      <t>イッシキ</t>
    </rPh>
    <phoneticPr fontId="5"/>
  </si>
  <si>
    <t>北部管内渋滞対策検討業務委託（R3）</t>
    <rPh sb="0" eb="2">
      <t>ホクブ</t>
    </rPh>
    <rPh sb="2" eb="4">
      <t>カンナイ</t>
    </rPh>
    <rPh sb="4" eb="6">
      <t>ジュウタイ</t>
    </rPh>
    <rPh sb="6" eb="8">
      <t>タイサク</t>
    </rPh>
    <rPh sb="8" eb="10">
      <t>ケントウ</t>
    </rPh>
    <rPh sb="10" eb="12">
      <t>ギョウム</t>
    </rPh>
    <rPh sb="12" eb="14">
      <t>イタク</t>
    </rPh>
    <phoneticPr fontId="4"/>
  </si>
  <si>
    <t>名護市</t>
    <rPh sb="0" eb="3">
      <t>ナゴシ</t>
    </rPh>
    <phoneticPr fontId="4"/>
  </si>
  <si>
    <t>渋滞対策6個所、効果検証2個所</t>
    <rPh sb="0" eb="2">
      <t>ジュウタイ</t>
    </rPh>
    <rPh sb="2" eb="4">
      <t>タイサク</t>
    </rPh>
    <rPh sb="5" eb="7">
      <t>カショ</t>
    </rPh>
    <rPh sb="8" eb="10">
      <t>コウカ</t>
    </rPh>
    <rPh sb="10" eb="12">
      <t>ケンショウ</t>
    </rPh>
    <rPh sb="13" eb="15">
      <t>カショ</t>
    </rPh>
    <phoneticPr fontId="4"/>
  </si>
  <si>
    <t>伊平屋・伊是名架橋環境調査業務委託（R3）</t>
    <rPh sb="0" eb="3">
      <t>イヘヤ</t>
    </rPh>
    <rPh sb="4" eb="7">
      <t>イゼナ</t>
    </rPh>
    <rPh sb="7" eb="9">
      <t>カキョウ</t>
    </rPh>
    <rPh sb="9" eb="11">
      <t>カンキョウ</t>
    </rPh>
    <rPh sb="11" eb="13">
      <t>チョウサ</t>
    </rPh>
    <rPh sb="13" eb="15">
      <t>ギョウム</t>
    </rPh>
    <rPh sb="15" eb="17">
      <t>イタク</t>
    </rPh>
    <phoneticPr fontId="4"/>
  </si>
  <si>
    <t>伊平屋村</t>
    <rPh sb="0" eb="3">
      <t>イヘヤ</t>
    </rPh>
    <rPh sb="3" eb="4">
      <t>ソン</t>
    </rPh>
    <phoneticPr fontId="4"/>
  </si>
  <si>
    <t>測量</t>
  </si>
  <si>
    <t>サンゴ類調査一式</t>
    <rPh sb="3" eb="4">
      <t>ルイ</t>
    </rPh>
    <rPh sb="4" eb="6">
      <t>チョウサ</t>
    </rPh>
    <rPh sb="6" eb="8">
      <t>イッシキ</t>
    </rPh>
    <phoneticPr fontId="4"/>
  </si>
  <si>
    <t>県道104号線道路予備設計業務委託（Ｒ3）</t>
    <rPh sb="0" eb="2">
      <t>ケンドウ</t>
    </rPh>
    <rPh sb="5" eb="6">
      <t>ゴウ</t>
    </rPh>
    <rPh sb="6" eb="7">
      <t>セン</t>
    </rPh>
    <rPh sb="7" eb="9">
      <t>ドウロ</t>
    </rPh>
    <rPh sb="9" eb="11">
      <t>ヨビ</t>
    </rPh>
    <rPh sb="11" eb="13">
      <t>セッケイ</t>
    </rPh>
    <rPh sb="13" eb="15">
      <t>ギョウム</t>
    </rPh>
    <rPh sb="15" eb="17">
      <t>イタク</t>
    </rPh>
    <phoneticPr fontId="4"/>
  </si>
  <si>
    <t>恩納村</t>
    <rPh sb="0" eb="3">
      <t>オンナソン</t>
    </rPh>
    <phoneticPr fontId="4"/>
  </si>
  <si>
    <t>道路予備設計等　L=1,100m</t>
    <rPh sb="0" eb="2">
      <t>ドウロ</t>
    </rPh>
    <rPh sb="2" eb="4">
      <t>ヨビ</t>
    </rPh>
    <rPh sb="4" eb="6">
      <t>セッケイ</t>
    </rPh>
    <rPh sb="6" eb="7">
      <t>トウ</t>
    </rPh>
    <phoneticPr fontId="4"/>
  </si>
  <si>
    <t>名護本部線道路予備設計業務委託（Ｒ3）</t>
    <rPh sb="0" eb="2">
      <t>ナゴ</t>
    </rPh>
    <rPh sb="2" eb="4">
      <t>モトブ</t>
    </rPh>
    <rPh sb="4" eb="5">
      <t>セン</t>
    </rPh>
    <rPh sb="5" eb="7">
      <t>ドウロ</t>
    </rPh>
    <rPh sb="7" eb="9">
      <t>ヨビ</t>
    </rPh>
    <rPh sb="9" eb="11">
      <t>セッケイ</t>
    </rPh>
    <rPh sb="11" eb="13">
      <t>ギョウム</t>
    </rPh>
    <rPh sb="13" eb="15">
      <t>イタク</t>
    </rPh>
    <phoneticPr fontId="4"/>
  </si>
  <si>
    <t>道路予備設計　L=100m</t>
    <rPh sb="0" eb="2">
      <t>ドウロ</t>
    </rPh>
    <rPh sb="2" eb="4">
      <t>ヨビ</t>
    </rPh>
    <rPh sb="4" eb="6">
      <t>セッケイ</t>
    </rPh>
    <phoneticPr fontId="4"/>
  </si>
  <si>
    <t>用地物件等補償額算定に係る技術支援業務委託</t>
    <rPh sb="0" eb="2">
      <t>ヨウチ</t>
    </rPh>
    <rPh sb="2" eb="4">
      <t>ブッケン</t>
    </rPh>
    <rPh sb="4" eb="5">
      <t>トウ</t>
    </rPh>
    <rPh sb="5" eb="8">
      <t>ホショウガク</t>
    </rPh>
    <rPh sb="8" eb="10">
      <t>サンテイ</t>
    </rPh>
    <rPh sb="11" eb="12">
      <t>カカ</t>
    </rPh>
    <rPh sb="13" eb="17">
      <t>ギジュツシエン</t>
    </rPh>
    <rPh sb="17" eb="21">
      <t>ギョウムイタク</t>
    </rPh>
    <phoneticPr fontId="5"/>
  </si>
  <si>
    <t>用地補償技術支援業務（R3-4)</t>
    <rPh sb="0" eb="2">
      <t>ヨウチ</t>
    </rPh>
    <rPh sb="2" eb="4">
      <t>ホショウ</t>
    </rPh>
    <rPh sb="4" eb="6">
      <t>ギジュツ</t>
    </rPh>
    <rPh sb="6" eb="8">
      <t>シエン</t>
    </rPh>
    <rPh sb="8" eb="10">
      <t>ギョウム</t>
    </rPh>
    <phoneticPr fontId="4"/>
  </si>
  <si>
    <r>
      <t>中部土木事務所</t>
    </r>
    <r>
      <rPr>
        <sz val="8"/>
        <rFont val="ＭＳ ゴシック"/>
        <family val="3"/>
        <charset val="128"/>
      </rPr>
      <t>（幸地インター建設現場事務所）</t>
    </r>
    <rPh sb="0" eb="2">
      <t>チュウブ</t>
    </rPh>
    <rPh sb="2" eb="4">
      <t>ドボク</t>
    </rPh>
    <rPh sb="4" eb="7">
      <t>ジムショ</t>
    </rPh>
    <rPh sb="8" eb="10">
      <t>コウチ</t>
    </rPh>
    <rPh sb="14" eb="21">
      <t>ケンセツゲンバジムショ</t>
    </rPh>
    <phoneticPr fontId="5"/>
  </si>
  <si>
    <t>幸地インター線磁気探査務委託(R3-1)</t>
    <rPh sb="7" eb="9">
      <t>ジキ</t>
    </rPh>
    <rPh sb="9" eb="11">
      <t>タンサ</t>
    </rPh>
    <phoneticPr fontId="4"/>
  </si>
  <si>
    <t>西原町</t>
    <rPh sb="0" eb="3">
      <t>ニシハラチョウ</t>
    </rPh>
    <phoneticPr fontId="5"/>
  </si>
  <si>
    <t>西原町</t>
    <rPh sb="0" eb="3">
      <t>ニシハラチョウ</t>
    </rPh>
    <phoneticPr fontId="4"/>
  </si>
  <si>
    <t>磁気探査</t>
    <rPh sb="0" eb="2">
      <t>ジキ</t>
    </rPh>
    <rPh sb="2" eb="4">
      <t>タンサ</t>
    </rPh>
    <phoneticPr fontId="4"/>
  </si>
  <si>
    <t>幸地インター線磁気探査務委託(R3-2)</t>
    <rPh sb="7" eb="9">
      <t>ジキ</t>
    </rPh>
    <rPh sb="9" eb="11">
      <t>タンサ</t>
    </rPh>
    <phoneticPr fontId="4"/>
  </si>
  <si>
    <t>道路街路課</t>
  </si>
  <si>
    <t>幸地インター線設計業務委託(R3)</t>
    <rPh sb="7" eb="9">
      <t>セッケイ</t>
    </rPh>
    <rPh sb="9" eb="11">
      <t>ギョウム</t>
    </rPh>
    <phoneticPr fontId="4"/>
  </si>
  <si>
    <t>設計業務</t>
    <rPh sb="0" eb="2">
      <t>セッケイ</t>
    </rPh>
    <rPh sb="2" eb="4">
      <t>ギョウム</t>
    </rPh>
    <phoneticPr fontId="4"/>
  </si>
  <si>
    <t>城間前田線（前田工区）設計業務委託(R3)</t>
    <rPh sb="0" eb="2">
      <t>グスクマ</t>
    </rPh>
    <rPh sb="2" eb="4">
      <t>マエダ</t>
    </rPh>
    <rPh sb="6" eb="8">
      <t>マエダ</t>
    </rPh>
    <rPh sb="8" eb="10">
      <t>コウク</t>
    </rPh>
    <rPh sb="11" eb="13">
      <t>セッケイ</t>
    </rPh>
    <rPh sb="13" eb="15">
      <t>ギョウム</t>
    </rPh>
    <phoneticPr fontId="4"/>
  </si>
  <si>
    <t>城間前田線（前田工区）現場技術業務委託(R3)</t>
    <rPh sb="0" eb="2">
      <t>グスクマ</t>
    </rPh>
    <rPh sb="2" eb="4">
      <t>マエダ</t>
    </rPh>
    <rPh sb="4" eb="5">
      <t>セン</t>
    </rPh>
    <rPh sb="6" eb="8">
      <t>マエダ</t>
    </rPh>
    <rPh sb="8" eb="10">
      <t>コウク</t>
    </rPh>
    <rPh sb="11" eb="13">
      <t>ゲンバ</t>
    </rPh>
    <rPh sb="13" eb="15">
      <t>ギジュツ</t>
    </rPh>
    <rPh sb="15" eb="17">
      <t>ギョウム</t>
    </rPh>
    <rPh sb="17" eb="19">
      <t>イタク</t>
    </rPh>
    <phoneticPr fontId="5"/>
  </si>
  <si>
    <t>浦添市</t>
    <rPh sb="0" eb="3">
      <t>ウラソエシ</t>
    </rPh>
    <phoneticPr fontId="5"/>
  </si>
  <si>
    <t>施工管理</t>
    <rPh sb="0" eb="2">
      <t>セコウ</t>
    </rPh>
    <rPh sb="2" eb="4">
      <t>カンリ</t>
    </rPh>
    <phoneticPr fontId="5"/>
  </si>
  <si>
    <t>総合評価</t>
  </si>
  <si>
    <t>幸地インター線現場技術業務委託(R3)</t>
    <rPh sb="0" eb="2">
      <t>コウチ</t>
    </rPh>
    <rPh sb="6" eb="7">
      <t>セン</t>
    </rPh>
    <rPh sb="7" eb="9">
      <t>ゲンバ</t>
    </rPh>
    <rPh sb="9" eb="11">
      <t>ギジュツ</t>
    </rPh>
    <rPh sb="11" eb="13">
      <t>ギョウム</t>
    </rPh>
    <rPh sb="13" eb="15">
      <t>イタク</t>
    </rPh>
    <phoneticPr fontId="5"/>
  </si>
  <si>
    <t>中部土木事務所</t>
    <rPh sb="0" eb="2">
      <t>チュウブ</t>
    </rPh>
    <phoneticPr fontId="4"/>
  </si>
  <si>
    <t>道路事業に伴う用地補償技術支援業務委託</t>
    <rPh sb="0" eb="2">
      <t>ドウロ</t>
    </rPh>
    <rPh sb="2" eb="4">
      <t>ジギョウ</t>
    </rPh>
    <rPh sb="5" eb="6">
      <t>トモナ</t>
    </rPh>
    <rPh sb="7" eb="9">
      <t>ヨウチ</t>
    </rPh>
    <rPh sb="9" eb="11">
      <t>ホショウ</t>
    </rPh>
    <rPh sb="11" eb="13">
      <t>ギジュツ</t>
    </rPh>
    <rPh sb="13" eb="15">
      <t>シエン</t>
    </rPh>
    <rPh sb="15" eb="17">
      <t>ギョウム</t>
    </rPh>
    <rPh sb="17" eb="19">
      <t>イタク</t>
    </rPh>
    <phoneticPr fontId="4"/>
  </si>
  <si>
    <t>沖縄市</t>
    <rPh sb="0" eb="2">
      <t>オキナワ</t>
    </rPh>
    <rPh sb="2" eb="3">
      <t>シ</t>
    </rPh>
    <phoneticPr fontId="4"/>
  </si>
  <si>
    <t>補償算定コンサルタントに関する業務</t>
    <rPh sb="0" eb="2">
      <t>ホショウ</t>
    </rPh>
    <rPh sb="2" eb="4">
      <t>サンテイ</t>
    </rPh>
    <rPh sb="12" eb="13">
      <t>カン</t>
    </rPh>
    <rPh sb="15" eb="17">
      <t>ギョウム</t>
    </rPh>
    <phoneticPr fontId="4"/>
  </si>
  <si>
    <t>中部土木事務所</t>
    <rPh sb="0" eb="2">
      <t>チュウブ</t>
    </rPh>
    <rPh sb="2" eb="4">
      <t>ドボク</t>
    </rPh>
    <rPh sb="4" eb="7">
      <t>ジムショ</t>
    </rPh>
    <phoneticPr fontId="4"/>
  </si>
  <si>
    <t>幸地インター線道路改築事業に伴う収用マネジメント技術支援業務委託</t>
    <rPh sb="0" eb="2">
      <t>コウチ</t>
    </rPh>
    <rPh sb="6" eb="7">
      <t>セン</t>
    </rPh>
    <rPh sb="7" eb="9">
      <t>ドウロ</t>
    </rPh>
    <rPh sb="9" eb="11">
      <t>カイチク</t>
    </rPh>
    <rPh sb="11" eb="13">
      <t>ジギョウ</t>
    </rPh>
    <rPh sb="14" eb="15">
      <t>トモナ</t>
    </rPh>
    <rPh sb="16" eb="18">
      <t>シュウヨウ</t>
    </rPh>
    <rPh sb="24" eb="26">
      <t>ギジュツ</t>
    </rPh>
    <rPh sb="26" eb="28">
      <t>シエン</t>
    </rPh>
    <rPh sb="28" eb="30">
      <t>ギョウム</t>
    </rPh>
    <rPh sb="30" eb="32">
      <t>イタク</t>
    </rPh>
    <phoneticPr fontId="4"/>
  </si>
  <si>
    <t>一般競争入札</t>
  </si>
  <si>
    <t>中部土木事務所管内</t>
    <rPh sb="0" eb="2">
      <t>チュウブ</t>
    </rPh>
    <rPh sb="2" eb="4">
      <t>ドボク</t>
    </rPh>
    <rPh sb="4" eb="7">
      <t>ジムショ</t>
    </rPh>
    <rPh sb="7" eb="9">
      <t>カンナイ</t>
    </rPh>
    <phoneticPr fontId="4"/>
  </si>
  <si>
    <t>随意契約</t>
  </si>
  <si>
    <t>パイプライン線磁気探査業務委託(R3)</t>
    <rPh sb="6" eb="7">
      <t>セン</t>
    </rPh>
    <rPh sb="7" eb="9">
      <t>ジキ</t>
    </rPh>
    <rPh sb="9" eb="11">
      <t>タンサ</t>
    </rPh>
    <rPh sb="11" eb="13">
      <t>ギョウム</t>
    </rPh>
    <rPh sb="13" eb="15">
      <t>イタク</t>
    </rPh>
    <phoneticPr fontId="3"/>
  </si>
  <si>
    <t>浦添市</t>
    <rPh sb="0" eb="3">
      <t>ウラソエシ</t>
    </rPh>
    <phoneticPr fontId="3"/>
  </si>
  <si>
    <t>地質調査</t>
  </si>
  <si>
    <t>水平探査、経層探査</t>
    <rPh sb="0" eb="2">
      <t>スイヘイ</t>
    </rPh>
    <rPh sb="2" eb="4">
      <t>タンサ</t>
    </rPh>
    <rPh sb="5" eb="6">
      <t>ケイ</t>
    </rPh>
    <rPh sb="6" eb="7">
      <t>ソウ</t>
    </rPh>
    <rPh sb="7" eb="9">
      <t>タンサ</t>
    </rPh>
    <phoneticPr fontId="3"/>
  </si>
  <si>
    <t>中部管内渋滞対策検討業務委託(Ｒ３)</t>
    <rPh sb="0" eb="14">
      <t>チュウブカンナイジュウタイタイサクケントウギョウムイタク</t>
    </rPh>
    <phoneticPr fontId="4"/>
  </si>
  <si>
    <t>渋滞対策検討、交通量調査等</t>
    <rPh sb="0" eb="2">
      <t>ジュウタイ</t>
    </rPh>
    <rPh sb="2" eb="4">
      <t>タイサク</t>
    </rPh>
    <rPh sb="4" eb="6">
      <t>ケントウ</t>
    </rPh>
    <rPh sb="7" eb="10">
      <t>コウツウリョウ</t>
    </rPh>
    <rPh sb="10" eb="12">
      <t>チョウサ</t>
    </rPh>
    <rPh sb="12" eb="13">
      <t>トウ</t>
    </rPh>
    <phoneticPr fontId="4"/>
  </si>
  <si>
    <t>沖縄市内道路機能検討業務委託(R3)</t>
    <phoneticPr fontId="4"/>
  </si>
  <si>
    <t>沖縄市</t>
    <rPh sb="0" eb="3">
      <t>オキナワシ</t>
    </rPh>
    <phoneticPr fontId="4"/>
  </si>
  <si>
    <t>道路機能検討</t>
    <rPh sb="0" eb="2">
      <t>ドウロ</t>
    </rPh>
    <rPh sb="2" eb="4">
      <t>キノウ</t>
    </rPh>
    <rPh sb="4" eb="6">
      <t>ケントウ</t>
    </rPh>
    <phoneticPr fontId="4"/>
  </si>
  <si>
    <t>沖縄環状線橋梁予備設計業務委託(R3)</t>
    <rPh sb="0" eb="2">
      <t>オキナワ</t>
    </rPh>
    <rPh sb="2" eb="5">
      <t>カンジョウセン</t>
    </rPh>
    <rPh sb="5" eb="7">
      <t>キョウリョウ</t>
    </rPh>
    <rPh sb="7" eb="9">
      <t>ヨビ</t>
    </rPh>
    <rPh sb="9" eb="11">
      <t>セッケイ</t>
    </rPh>
    <rPh sb="11" eb="13">
      <t>ギョウム</t>
    </rPh>
    <rPh sb="13" eb="15">
      <t>イタク</t>
    </rPh>
    <phoneticPr fontId="4"/>
  </si>
  <si>
    <t>橋梁予備設計、景観検討</t>
    <rPh sb="0" eb="2">
      <t>キョウリョウ</t>
    </rPh>
    <rPh sb="2" eb="4">
      <t>ヨビ</t>
    </rPh>
    <rPh sb="4" eb="6">
      <t>セッケイ</t>
    </rPh>
    <rPh sb="7" eb="9">
      <t>ケイカン</t>
    </rPh>
    <rPh sb="9" eb="11">
      <t>ケントウ</t>
    </rPh>
    <phoneticPr fontId="4"/>
  </si>
  <si>
    <t>道路関係現場技術業務委託（R3-5）</t>
    <rPh sb="0" eb="12">
      <t>ドウロカンケイゲンバギジュツギョウムイタク</t>
    </rPh>
    <phoneticPr fontId="4"/>
  </si>
  <si>
    <t>中部土木事務所管内</t>
    <rPh sb="0" eb="7">
      <t>チュウブドボクジムショ</t>
    </rPh>
    <rPh sb="7" eb="9">
      <t>カンナイ</t>
    </rPh>
    <phoneticPr fontId="4"/>
  </si>
  <si>
    <t>現場技術</t>
    <rPh sb="0" eb="2">
      <t>ゲンバ</t>
    </rPh>
    <rPh sb="2" eb="4">
      <t>ギジュツ</t>
    </rPh>
    <phoneticPr fontId="4"/>
  </si>
  <si>
    <t>道路関係現場技術業務委託（R3-6）</t>
    <rPh sb="0" eb="12">
      <t>ドウロカンケイゲンバギジュツギョウムイタク</t>
    </rPh>
    <phoneticPr fontId="4"/>
  </si>
  <si>
    <t>道路関係現場技術業務委託（R3-7）</t>
    <rPh sb="0" eb="12">
      <t>ドウロカンケイゲンバギジュツギョウムイタク</t>
    </rPh>
    <phoneticPr fontId="4"/>
  </si>
  <si>
    <t>道路関係現場技術業務委託（R3-8）</t>
    <rPh sb="0" eb="12">
      <t>ドウロカンケイゲンバギジュツギョウムイタク</t>
    </rPh>
    <phoneticPr fontId="4"/>
  </si>
  <si>
    <t>道路関係現場技術業務委託（R3-9）</t>
    <rPh sb="0" eb="12">
      <t>ドウロカンケイゲンバギジュツギョウムイタク</t>
    </rPh>
    <phoneticPr fontId="4"/>
  </si>
  <si>
    <t>那覇北中城線(翁長～上原)環境調査業務委託(R3-1)</t>
    <rPh sb="0" eb="2">
      <t>ナハ</t>
    </rPh>
    <rPh sb="2" eb="5">
      <t>キタナカグスク</t>
    </rPh>
    <rPh sb="5" eb="6">
      <t>セン</t>
    </rPh>
    <rPh sb="7" eb="9">
      <t>オナガ</t>
    </rPh>
    <rPh sb="10" eb="12">
      <t>ウエハラ</t>
    </rPh>
    <rPh sb="13" eb="15">
      <t>カンキョウ</t>
    </rPh>
    <rPh sb="15" eb="17">
      <t>チョウサ</t>
    </rPh>
    <rPh sb="17" eb="19">
      <t>ギョウム</t>
    </rPh>
    <rPh sb="19" eb="21">
      <t>イタク</t>
    </rPh>
    <phoneticPr fontId="4"/>
  </si>
  <si>
    <t>西原町翁長～上原地内</t>
    <rPh sb="0" eb="5">
      <t>ニシハラチョウオナガ</t>
    </rPh>
    <rPh sb="6" eb="10">
      <t>ウエハラチナイ</t>
    </rPh>
    <phoneticPr fontId="4"/>
  </si>
  <si>
    <t>地域特性のとりまとめ、環境現状調査、環境影響予測評価、環境影響評価図書作成</t>
    <rPh sb="0" eb="2">
      <t>チイキ</t>
    </rPh>
    <rPh sb="2" eb="4">
      <t>トクセイ</t>
    </rPh>
    <rPh sb="11" eb="13">
      <t>カンキョウ</t>
    </rPh>
    <rPh sb="13" eb="15">
      <t>ゲンジョウ</t>
    </rPh>
    <rPh sb="15" eb="17">
      <t>チョウサ</t>
    </rPh>
    <rPh sb="18" eb="20">
      <t>カンキョウ</t>
    </rPh>
    <rPh sb="20" eb="22">
      <t>エイキョウ</t>
    </rPh>
    <rPh sb="22" eb="24">
      <t>ヨソク</t>
    </rPh>
    <rPh sb="24" eb="26">
      <t>ヒョウカ</t>
    </rPh>
    <rPh sb="27" eb="29">
      <t>カンキョウ</t>
    </rPh>
    <rPh sb="29" eb="31">
      <t>エイキョウ</t>
    </rPh>
    <rPh sb="31" eb="33">
      <t>ヒョウカ</t>
    </rPh>
    <rPh sb="33" eb="35">
      <t>トショ</t>
    </rPh>
    <rPh sb="35" eb="37">
      <t>サクセイ</t>
    </rPh>
    <phoneticPr fontId="4"/>
  </si>
  <si>
    <t>那覇北中城線(翁長～上原)交通量調査業務委託(R3-1)</t>
    <phoneticPr fontId="4"/>
  </si>
  <si>
    <t>断面歩行者調査、渋滞長調査</t>
    <rPh sb="0" eb="2">
      <t>ダンメン</t>
    </rPh>
    <rPh sb="2" eb="5">
      <t>ホコウシャ</t>
    </rPh>
    <rPh sb="5" eb="7">
      <t>チョウサ</t>
    </rPh>
    <rPh sb="8" eb="10">
      <t>ジュウタイ</t>
    </rPh>
    <rPh sb="10" eb="11">
      <t>チョウ</t>
    </rPh>
    <rPh sb="11" eb="13">
      <t>チョウサ</t>
    </rPh>
    <phoneticPr fontId="4"/>
  </si>
  <si>
    <t>那覇北中城線(翁長～上原)事業認定申請図書作成業務委託(R3)</t>
    <rPh sb="0" eb="2">
      <t>ナハ</t>
    </rPh>
    <rPh sb="2" eb="5">
      <t>キタナカグスク</t>
    </rPh>
    <rPh sb="5" eb="6">
      <t>セン</t>
    </rPh>
    <rPh sb="7" eb="9">
      <t>オナガ</t>
    </rPh>
    <rPh sb="10" eb="12">
      <t>ウエハラ</t>
    </rPh>
    <rPh sb="13" eb="23">
      <t>ジギョウニンテイシンセイトショサクセイ</t>
    </rPh>
    <rPh sb="23" eb="25">
      <t>ギョウム</t>
    </rPh>
    <rPh sb="25" eb="27">
      <t>イタク</t>
    </rPh>
    <phoneticPr fontId="4"/>
  </si>
  <si>
    <t>事業認定申請図書作成業務</t>
    <rPh sb="0" eb="10">
      <t>ジギョウニンテイシンセイトショサクセイ</t>
    </rPh>
    <rPh sb="10" eb="12">
      <t>ギョウム</t>
    </rPh>
    <phoneticPr fontId="4"/>
  </si>
  <si>
    <t>南部土木事務所</t>
    <rPh sb="0" eb="2">
      <t>ナンブ</t>
    </rPh>
    <rPh sb="2" eb="4">
      <t>ドボク</t>
    </rPh>
    <rPh sb="4" eb="7">
      <t>ジムショ</t>
    </rPh>
    <phoneticPr fontId="5"/>
  </si>
  <si>
    <t>南部土木事務所</t>
    <rPh sb="0" eb="2">
      <t>ナンブ</t>
    </rPh>
    <rPh sb="2" eb="4">
      <t>ドボク</t>
    </rPh>
    <rPh sb="4" eb="7">
      <t>ジムショ</t>
    </rPh>
    <phoneticPr fontId="4"/>
  </si>
  <si>
    <t>Ｒ３国道507号（八重瀬道路）調査測量設計業務委託</t>
    <phoneticPr fontId="4"/>
  </si>
  <si>
    <t>八重瀬町</t>
    <rPh sb="0" eb="4">
      <t>ヤエセチョウ</t>
    </rPh>
    <phoneticPr fontId="5"/>
  </si>
  <si>
    <t>八重瀬町</t>
    <rPh sb="0" eb="4">
      <t>ヤエセチョウ</t>
    </rPh>
    <phoneticPr fontId="4"/>
  </si>
  <si>
    <t>実施設計（道路改良）</t>
    <rPh sb="0" eb="2">
      <t>ジッシ</t>
    </rPh>
    <rPh sb="2" eb="4">
      <t>セッケイ</t>
    </rPh>
    <rPh sb="5" eb="7">
      <t>ドウロ</t>
    </rPh>
    <rPh sb="7" eb="9">
      <t>カイリョウ</t>
    </rPh>
    <phoneticPr fontId="4"/>
  </si>
  <si>
    <t>Ｒ３国道507号（八重瀬道路）磁気探査業務委託</t>
    <phoneticPr fontId="4"/>
  </si>
  <si>
    <t>地質調査</t>
    <rPh sb="0" eb="2">
      <t>チシツ</t>
    </rPh>
    <rPh sb="2" eb="4">
      <t>チョウサ</t>
    </rPh>
    <phoneticPr fontId="4"/>
  </si>
  <si>
    <t>Ｒ３糸満与那原線（平和の道線）調査測量設計業務委託</t>
    <phoneticPr fontId="4"/>
  </si>
  <si>
    <t>糸満市</t>
    <rPh sb="0" eb="3">
      <t>イトマンシ</t>
    </rPh>
    <phoneticPr fontId="5"/>
  </si>
  <si>
    <t>糸満市</t>
    <rPh sb="0" eb="3">
      <t>イトマンシ</t>
    </rPh>
    <phoneticPr fontId="4"/>
  </si>
  <si>
    <t>Ｒ３糸満与那原線（平和の道線）環境調査業務委託</t>
    <phoneticPr fontId="4"/>
  </si>
  <si>
    <t>環境調査</t>
    <rPh sb="0" eb="2">
      <t>カンキョウ</t>
    </rPh>
    <rPh sb="2" eb="4">
      <t>チョウサ</t>
    </rPh>
    <phoneticPr fontId="4"/>
  </si>
  <si>
    <t>Ｒ３糸満与那原線（平和の道線）磁気探査業務委託</t>
    <phoneticPr fontId="4"/>
  </si>
  <si>
    <t>Ｒ３東風平豊見城線調査測量設計業務委託</t>
    <phoneticPr fontId="4"/>
  </si>
  <si>
    <t>豊見城市</t>
    <rPh sb="0" eb="4">
      <t>トミグスクシ</t>
    </rPh>
    <phoneticPr fontId="4"/>
  </si>
  <si>
    <t>Ｒ３東風平豊見城線磁気探査業務委託</t>
    <phoneticPr fontId="4"/>
  </si>
  <si>
    <t>Ｒ３豊見城糸満線（川尻橋）調査測量設計業務委託</t>
    <rPh sb="9" eb="12">
      <t>カワジリバシ</t>
    </rPh>
    <rPh sb="13" eb="15">
      <t>チョウサ</t>
    </rPh>
    <rPh sb="15" eb="17">
      <t>ソクリョウ</t>
    </rPh>
    <phoneticPr fontId="4"/>
  </si>
  <si>
    <t>実施設計（橋梁、護岸、道路改良）</t>
    <rPh sb="0" eb="2">
      <t>ジッシ</t>
    </rPh>
    <rPh sb="2" eb="4">
      <t>セッケイ</t>
    </rPh>
    <rPh sb="5" eb="7">
      <t>キョウリョウ</t>
    </rPh>
    <rPh sb="8" eb="10">
      <t>ゴガン</t>
    </rPh>
    <rPh sb="11" eb="13">
      <t>ドウロ</t>
    </rPh>
    <rPh sb="13" eb="15">
      <t>カイリョウ</t>
    </rPh>
    <phoneticPr fontId="4"/>
  </si>
  <si>
    <t>Ｒ３道路事業現場技術業務委託（その６）</t>
    <phoneticPr fontId="4"/>
  </si>
  <si>
    <t>南部管内</t>
    <rPh sb="0" eb="2">
      <t>ナンブ</t>
    </rPh>
    <rPh sb="2" eb="4">
      <t>カンナイ</t>
    </rPh>
    <phoneticPr fontId="5"/>
  </si>
  <si>
    <t>南部管内</t>
    <rPh sb="0" eb="2">
      <t>ナンブ</t>
    </rPh>
    <rPh sb="2" eb="4">
      <t>カンナイ</t>
    </rPh>
    <phoneticPr fontId="4"/>
  </si>
  <si>
    <t>現場技術業務</t>
    <rPh sb="0" eb="2">
      <t>ゲンバ</t>
    </rPh>
    <rPh sb="2" eb="4">
      <t>ギジュツ</t>
    </rPh>
    <rPh sb="4" eb="6">
      <t>ギョウム</t>
    </rPh>
    <phoneticPr fontId="4"/>
  </si>
  <si>
    <t>Ｒ３道路事業現場技術業務委託（その７）</t>
  </si>
  <si>
    <t>Ｒ３道路事業現場技術業務委託（その８）</t>
  </si>
  <si>
    <t>南部土木事務所</t>
    <rPh sb="0" eb="7">
      <t>ナンブドボクジムショ</t>
    </rPh>
    <phoneticPr fontId="4"/>
  </si>
  <si>
    <t>東風平豊見城線（上田～豊崎）裁決図書作成業務委託</t>
    <rPh sb="0" eb="3">
      <t>コチンダ</t>
    </rPh>
    <rPh sb="3" eb="6">
      <t>トミシロ</t>
    </rPh>
    <rPh sb="6" eb="7">
      <t>セン</t>
    </rPh>
    <rPh sb="8" eb="10">
      <t>ウエタ</t>
    </rPh>
    <rPh sb="11" eb="13">
      <t>トヨサキ</t>
    </rPh>
    <rPh sb="14" eb="16">
      <t>サイケツ</t>
    </rPh>
    <rPh sb="16" eb="18">
      <t>トショ</t>
    </rPh>
    <rPh sb="18" eb="20">
      <t>サクセイ</t>
    </rPh>
    <rPh sb="20" eb="22">
      <t>ギョウム</t>
    </rPh>
    <rPh sb="22" eb="24">
      <t>イタク</t>
    </rPh>
    <phoneticPr fontId="5"/>
  </si>
  <si>
    <t>豊見城市</t>
    <rPh sb="0" eb="3">
      <t>トミシロ</t>
    </rPh>
    <rPh sb="3" eb="4">
      <t>シ</t>
    </rPh>
    <phoneticPr fontId="5"/>
  </si>
  <si>
    <t>収用案件裁決申請図書作成</t>
    <rPh sb="0" eb="2">
      <t>シュウヨウ</t>
    </rPh>
    <rPh sb="2" eb="4">
      <t>アンケン</t>
    </rPh>
    <rPh sb="4" eb="6">
      <t>サイケツ</t>
    </rPh>
    <rPh sb="6" eb="8">
      <t>シンセイ</t>
    </rPh>
    <rPh sb="8" eb="10">
      <t>トショ</t>
    </rPh>
    <rPh sb="10" eb="12">
      <t>サクセイ</t>
    </rPh>
    <phoneticPr fontId="5"/>
  </si>
  <si>
    <t>豊見城糸満線（潮平）物件調査業務委託（Ｒ３－１）</t>
    <rPh sb="0" eb="3">
      <t>トミグスク</t>
    </rPh>
    <rPh sb="3" eb="5">
      <t>イトマン</t>
    </rPh>
    <rPh sb="5" eb="6">
      <t>セン</t>
    </rPh>
    <rPh sb="7" eb="9">
      <t>シオヒラ</t>
    </rPh>
    <rPh sb="10" eb="12">
      <t>ブッケン</t>
    </rPh>
    <rPh sb="12" eb="14">
      <t>チョウサ</t>
    </rPh>
    <rPh sb="14" eb="16">
      <t>ギョウム</t>
    </rPh>
    <rPh sb="16" eb="18">
      <t>イタク</t>
    </rPh>
    <phoneticPr fontId="5"/>
  </si>
  <si>
    <t>物件調査（非木造）２階建て</t>
    <rPh sb="0" eb="2">
      <t>ブッケン</t>
    </rPh>
    <rPh sb="2" eb="4">
      <t>チョウサ</t>
    </rPh>
    <rPh sb="5" eb="8">
      <t>ヒモクゾウ</t>
    </rPh>
    <rPh sb="10" eb="11">
      <t>カイ</t>
    </rPh>
    <rPh sb="11" eb="12">
      <t>タ</t>
    </rPh>
    <phoneticPr fontId="4"/>
  </si>
  <si>
    <t>豊見城糸満線（潮平）物件調査業務委託（Ｒ３－２）</t>
    <rPh sb="0" eb="3">
      <t>トミグスク</t>
    </rPh>
    <rPh sb="3" eb="5">
      <t>イトマン</t>
    </rPh>
    <rPh sb="5" eb="6">
      <t>セン</t>
    </rPh>
    <rPh sb="7" eb="9">
      <t>シオヒラ</t>
    </rPh>
    <rPh sb="10" eb="12">
      <t>ブッケン</t>
    </rPh>
    <rPh sb="12" eb="14">
      <t>チョウサ</t>
    </rPh>
    <rPh sb="14" eb="16">
      <t>ギョウム</t>
    </rPh>
    <rPh sb="16" eb="18">
      <t>イタク</t>
    </rPh>
    <phoneticPr fontId="5"/>
  </si>
  <si>
    <t>物件調査（非木造）３階建て</t>
    <rPh sb="0" eb="2">
      <t>ブッケン</t>
    </rPh>
    <rPh sb="2" eb="4">
      <t>チョウサ</t>
    </rPh>
    <rPh sb="5" eb="8">
      <t>ヒモクゾウ</t>
    </rPh>
    <rPh sb="10" eb="11">
      <t>カイ</t>
    </rPh>
    <rPh sb="11" eb="12">
      <t>タ</t>
    </rPh>
    <phoneticPr fontId="4"/>
  </si>
  <si>
    <t>豊見城糸満線（潮平）物件調査業務委託（Ｒ３－３）</t>
    <rPh sb="0" eb="3">
      <t>トミグスク</t>
    </rPh>
    <rPh sb="3" eb="5">
      <t>イトマン</t>
    </rPh>
    <rPh sb="5" eb="6">
      <t>セン</t>
    </rPh>
    <rPh sb="7" eb="9">
      <t>シオヒラ</t>
    </rPh>
    <rPh sb="10" eb="12">
      <t>ブッケン</t>
    </rPh>
    <rPh sb="12" eb="14">
      <t>チョウサ</t>
    </rPh>
    <rPh sb="14" eb="16">
      <t>ギョウム</t>
    </rPh>
    <rPh sb="16" eb="18">
      <t>イタク</t>
    </rPh>
    <phoneticPr fontId="5"/>
  </si>
  <si>
    <t>物件調査（非木造）平屋建て</t>
    <rPh sb="0" eb="2">
      <t>ブッケン</t>
    </rPh>
    <rPh sb="2" eb="4">
      <t>チョウサ</t>
    </rPh>
    <rPh sb="5" eb="8">
      <t>ヒモクゾウ</t>
    </rPh>
    <rPh sb="9" eb="11">
      <t>ヒラヤ</t>
    </rPh>
    <rPh sb="11" eb="12">
      <t>タ</t>
    </rPh>
    <phoneticPr fontId="4"/>
  </si>
  <si>
    <t>南風原町</t>
    <rPh sb="0" eb="4">
      <t>ハエバルチョウ</t>
    </rPh>
    <phoneticPr fontId="5"/>
  </si>
  <si>
    <t>単価入替</t>
    <rPh sb="0" eb="2">
      <t>タンカ</t>
    </rPh>
    <rPh sb="2" eb="4">
      <t>イレカエ</t>
    </rPh>
    <phoneticPr fontId="4"/>
  </si>
  <si>
    <t>宜野湾南風原線（崎山町～兼城）物件調査業務委託</t>
    <rPh sb="0" eb="3">
      <t>ギノワン</t>
    </rPh>
    <rPh sb="3" eb="6">
      <t>ハエバル</t>
    </rPh>
    <rPh sb="6" eb="7">
      <t>セン</t>
    </rPh>
    <rPh sb="8" eb="11">
      <t>サキヤマチョウ</t>
    </rPh>
    <rPh sb="12" eb="14">
      <t>カネグスク</t>
    </rPh>
    <rPh sb="15" eb="17">
      <t>ブッケン</t>
    </rPh>
    <rPh sb="17" eb="19">
      <t>チョウサ</t>
    </rPh>
    <rPh sb="19" eb="21">
      <t>ギョウム</t>
    </rPh>
    <rPh sb="21" eb="23">
      <t>イタク</t>
    </rPh>
    <phoneticPr fontId="5"/>
  </si>
  <si>
    <t>東風平豊見城線（上田）物件調査業務委託</t>
    <rPh sb="0" eb="3">
      <t>コチンダ</t>
    </rPh>
    <rPh sb="3" eb="6">
      <t>トミグスク</t>
    </rPh>
    <rPh sb="6" eb="7">
      <t>セン</t>
    </rPh>
    <rPh sb="8" eb="10">
      <t>ウエタ</t>
    </rPh>
    <rPh sb="11" eb="13">
      <t>ブッケン</t>
    </rPh>
    <rPh sb="13" eb="15">
      <t>チョウサ</t>
    </rPh>
    <rPh sb="15" eb="17">
      <t>ギョウム</t>
    </rPh>
    <rPh sb="17" eb="19">
      <t>イタク</t>
    </rPh>
    <phoneticPr fontId="5"/>
  </si>
  <si>
    <t>糸満与那原線（東風平～屋宜原）物件調査業務委託</t>
    <rPh sb="0" eb="2">
      <t>イトマン</t>
    </rPh>
    <rPh sb="2" eb="5">
      <t>ヨナハラ</t>
    </rPh>
    <rPh sb="5" eb="6">
      <t>セン</t>
    </rPh>
    <rPh sb="7" eb="10">
      <t>コチンダ</t>
    </rPh>
    <rPh sb="11" eb="14">
      <t>ヤギバル</t>
    </rPh>
    <rPh sb="15" eb="17">
      <t>ブッケン</t>
    </rPh>
    <rPh sb="17" eb="19">
      <t>チョウサ</t>
    </rPh>
    <rPh sb="19" eb="21">
      <t>ギョウム</t>
    </rPh>
    <rPh sb="21" eb="23">
      <t>イタク</t>
    </rPh>
    <phoneticPr fontId="5"/>
  </si>
  <si>
    <t>道路事業に伴う用地補償技術支援業務</t>
    <rPh sb="0" eb="2">
      <t>ドウロ</t>
    </rPh>
    <rPh sb="2" eb="4">
      <t>ジギョウ</t>
    </rPh>
    <rPh sb="5" eb="6">
      <t>トモナ</t>
    </rPh>
    <rPh sb="7" eb="9">
      <t>ヨウチ</t>
    </rPh>
    <rPh sb="9" eb="11">
      <t>ホショウ</t>
    </rPh>
    <rPh sb="11" eb="13">
      <t>ギジュツ</t>
    </rPh>
    <rPh sb="13" eb="15">
      <t>シエン</t>
    </rPh>
    <rPh sb="15" eb="17">
      <t>ギョウム</t>
    </rPh>
    <phoneticPr fontId="4"/>
  </si>
  <si>
    <t>用地補償に係る技術支援業務委託</t>
    <rPh sb="0" eb="2">
      <t>ヨウチ</t>
    </rPh>
    <rPh sb="2" eb="4">
      <t>ホショウ</t>
    </rPh>
    <rPh sb="5" eb="6">
      <t>カカ</t>
    </rPh>
    <rPh sb="7" eb="11">
      <t>ギジュツシエン</t>
    </rPh>
    <rPh sb="11" eb="15">
      <t>ギョウムイタク</t>
    </rPh>
    <phoneticPr fontId="5"/>
  </si>
  <si>
    <t>南部土木事務所</t>
    <rPh sb="0" eb="2">
      <t>ナンブ</t>
    </rPh>
    <phoneticPr fontId="4"/>
  </si>
  <si>
    <t>R3南部東環境調査業務委託（その1）</t>
    <rPh sb="2" eb="4">
      <t>ナンブ</t>
    </rPh>
    <rPh sb="4" eb="5">
      <t>ヒガシ</t>
    </rPh>
    <rPh sb="5" eb="7">
      <t>カンキョウ</t>
    </rPh>
    <rPh sb="7" eb="9">
      <t>チョウサ</t>
    </rPh>
    <rPh sb="9" eb="11">
      <t>ギョウム</t>
    </rPh>
    <rPh sb="11" eb="13">
      <t>イタク</t>
    </rPh>
    <phoneticPr fontId="3"/>
  </si>
  <si>
    <t>南城市</t>
    <rPh sb="0" eb="3">
      <t>ナンジョウシ</t>
    </rPh>
    <phoneticPr fontId="4"/>
  </si>
  <si>
    <t>環境事後調査、事後調査報告書作成一式</t>
    <rPh sb="0" eb="2">
      <t>カンキョウ</t>
    </rPh>
    <rPh sb="2" eb="4">
      <t>ジゴ</t>
    </rPh>
    <rPh sb="4" eb="6">
      <t>チョウサ</t>
    </rPh>
    <rPh sb="7" eb="9">
      <t>ジゴ</t>
    </rPh>
    <rPh sb="9" eb="11">
      <t>チョウサ</t>
    </rPh>
    <rPh sb="11" eb="14">
      <t>ホウコクショ</t>
    </rPh>
    <rPh sb="14" eb="16">
      <t>サクセイ</t>
    </rPh>
    <rPh sb="16" eb="18">
      <t>イッシキ</t>
    </rPh>
    <phoneticPr fontId="4"/>
  </si>
  <si>
    <t>R3南部東道路磁気探査業務委託（その1）</t>
    <rPh sb="2" eb="4">
      <t>ナンブ</t>
    </rPh>
    <rPh sb="4" eb="5">
      <t>ヒガシ</t>
    </rPh>
    <rPh sb="5" eb="7">
      <t>ドウロ</t>
    </rPh>
    <rPh sb="7" eb="9">
      <t>ジキ</t>
    </rPh>
    <rPh sb="9" eb="11">
      <t>タンサ</t>
    </rPh>
    <rPh sb="11" eb="13">
      <t>ギョウム</t>
    </rPh>
    <rPh sb="13" eb="15">
      <t>イタク</t>
    </rPh>
    <phoneticPr fontId="3"/>
  </si>
  <si>
    <t>3工区　磁気探査一式（水平、経層、鉛直）</t>
    <phoneticPr fontId="4"/>
  </si>
  <si>
    <t>R3南部東道路設計業務委託(その1）</t>
    <rPh sb="2" eb="4">
      <t>ナンブ</t>
    </rPh>
    <rPh sb="4" eb="5">
      <t>ヒガシ</t>
    </rPh>
    <rPh sb="5" eb="7">
      <t>ドウロ</t>
    </rPh>
    <rPh sb="7" eb="9">
      <t>セッケイ</t>
    </rPh>
    <rPh sb="9" eb="11">
      <t>ギョウム</t>
    </rPh>
    <rPh sb="11" eb="13">
      <t>イタク</t>
    </rPh>
    <phoneticPr fontId="3"/>
  </si>
  <si>
    <t>3工区　道路詳細設計
盛土工詳細設計、切土法面詳細設計計、仮設道路設計</t>
    <rPh sb="4" eb="6">
      <t>ドウロ</t>
    </rPh>
    <rPh sb="6" eb="8">
      <t>ショウサイ</t>
    </rPh>
    <rPh sb="8" eb="10">
      <t>セッケイ</t>
    </rPh>
    <rPh sb="11" eb="14">
      <t>モリドコウ</t>
    </rPh>
    <rPh sb="14" eb="16">
      <t>ショウサイ</t>
    </rPh>
    <rPh sb="16" eb="18">
      <t>セッケイ</t>
    </rPh>
    <rPh sb="29" eb="31">
      <t>カセツ</t>
    </rPh>
    <rPh sb="31" eb="33">
      <t>ドウロ</t>
    </rPh>
    <rPh sb="33" eb="35">
      <t>セッケイ</t>
    </rPh>
    <phoneticPr fontId="4"/>
  </si>
  <si>
    <t>R3南部東道路設計業務委託(その2）</t>
    <rPh sb="2" eb="4">
      <t>ナンブ</t>
    </rPh>
    <rPh sb="4" eb="5">
      <t>ヒガシ</t>
    </rPh>
    <rPh sb="5" eb="7">
      <t>ドウロ</t>
    </rPh>
    <rPh sb="7" eb="9">
      <t>セッケイ</t>
    </rPh>
    <rPh sb="9" eb="11">
      <t>ギョウム</t>
    </rPh>
    <rPh sb="11" eb="13">
      <t>イタク</t>
    </rPh>
    <phoneticPr fontId="3"/>
  </si>
  <si>
    <t>3工区跨道橋　道路詳細設計
 仮設工(仮設道路、土留工）詳細設計）</t>
    <rPh sb="7" eb="9">
      <t>ドウロ</t>
    </rPh>
    <rPh sb="9" eb="11">
      <t>ショウサイ</t>
    </rPh>
    <rPh sb="11" eb="13">
      <t>セッケイ</t>
    </rPh>
    <rPh sb="15" eb="18">
      <t>カセツコウ</t>
    </rPh>
    <rPh sb="19" eb="21">
      <t>カセツ</t>
    </rPh>
    <rPh sb="21" eb="23">
      <t>ドウロ</t>
    </rPh>
    <rPh sb="24" eb="26">
      <t>ドド</t>
    </rPh>
    <rPh sb="26" eb="27">
      <t>コウ</t>
    </rPh>
    <rPh sb="28" eb="30">
      <t>ショウサイ</t>
    </rPh>
    <rPh sb="30" eb="32">
      <t>セッケイ</t>
    </rPh>
    <phoneticPr fontId="4"/>
  </si>
  <si>
    <t>R3南部東道路設計業務委託(その3）</t>
    <rPh sb="2" eb="4">
      <t>ナンブ</t>
    </rPh>
    <rPh sb="4" eb="5">
      <t>ヒガシ</t>
    </rPh>
    <rPh sb="5" eb="7">
      <t>ドウロ</t>
    </rPh>
    <rPh sb="7" eb="9">
      <t>セッケイ</t>
    </rPh>
    <rPh sb="9" eb="11">
      <t>ギョウム</t>
    </rPh>
    <rPh sb="11" eb="13">
      <t>イタク</t>
    </rPh>
    <phoneticPr fontId="3"/>
  </si>
  <si>
    <t>3工区　道路詳細設計
切土法面詳細設計計</t>
    <phoneticPr fontId="4"/>
  </si>
  <si>
    <t>R3南部東道路磁気探査業務委託（その2）</t>
    <rPh sb="2" eb="4">
      <t>ナンブ</t>
    </rPh>
    <rPh sb="4" eb="5">
      <t>ヒガシ</t>
    </rPh>
    <rPh sb="5" eb="7">
      <t>ドウロ</t>
    </rPh>
    <rPh sb="7" eb="9">
      <t>ジキ</t>
    </rPh>
    <rPh sb="9" eb="11">
      <t>タンサ</t>
    </rPh>
    <rPh sb="11" eb="13">
      <t>ギョウム</t>
    </rPh>
    <rPh sb="13" eb="15">
      <t>イタク</t>
    </rPh>
    <phoneticPr fontId="3"/>
  </si>
  <si>
    <t>5工区　磁気探査一式（水平、経層、鉛直）</t>
    <phoneticPr fontId="4"/>
  </si>
  <si>
    <t>R3南部東環境調査業務委託（その2）</t>
    <rPh sb="2" eb="4">
      <t>ナンブ</t>
    </rPh>
    <rPh sb="4" eb="5">
      <t>ヒガシ</t>
    </rPh>
    <rPh sb="5" eb="7">
      <t>カンキョウ</t>
    </rPh>
    <rPh sb="7" eb="9">
      <t>チョウサ</t>
    </rPh>
    <rPh sb="9" eb="11">
      <t>ギョウム</t>
    </rPh>
    <rPh sb="11" eb="13">
      <t>イタク</t>
    </rPh>
    <phoneticPr fontId="3"/>
  </si>
  <si>
    <t>R3南部東道路磁気探査業務委託（その3）</t>
    <rPh sb="2" eb="4">
      <t>ナンブ</t>
    </rPh>
    <rPh sb="4" eb="5">
      <t>ヒガシ</t>
    </rPh>
    <rPh sb="5" eb="7">
      <t>ドウロ</t>
    </rPh>
    <rPh sb="7" eb="9">
      <t>ジキ</t>
    </rPh>
    <rPh sb="9" eb="11">
      <t>タンサ</t>
    </rPh>
    <rPh sb="11" eb="13">
      <t>ギョウム</t>
    </rPh>
    <rPh sb="13" eb="15">
      <t>イタク</t>
    </rPh>
    <phoneticPr fontId="3"/>
  </si>
  <si>
    <t>R3南部東道路現場技術業務委託（その1）</t>
    <rPh sb="2" eb="4">
      <t>ナンブ</t>
    </rPh>
    <rPh sb="4" eb="5">
      <t>ヒガシ</t>
    </rPh>
    <rPh sb="5" eb="7">
      <t>ドウロ</t>
    </rPh>
    <rPh sb="7" eb="9">
      <t>ゲンバ</t>
    </rPh>
    <rPh sb="9" eb="11">
      <t>ギジュツ</t>
    </rPh>
    <rPh sb="11" eb="13">
      <t>ギョウム</t>
    </rPh>
    <rPh sb="13" eb="15">
      <t>イタク</t>
    </rPh>
    <phoneticPr fontId="3"/>
  </si>
  <si>
    <t>現場技術業務一式</t>
    <rPh sb="0" eb="2">
      <t>ゲンバ</t>
    </rPh>
    <rPh sb="2" eb="4">
      <t>ギジュツ</t>
    </rPh>
    <rPh sb="4" eb="6">
      <t>ギョウム</t>
    </rPh>
    <rPh sb="6" eb="8">
      <t>イッシキ</t>
    </rPh>
    <phoneticPr fontId="5"/>
  </si>
  <si>
    <t>R3南部東道路現場技術業務委託（その2）</t>
    <rPh sb="2" eb="4">
      <t>ナンブ</t>
    </rPh>
    <rPh sb="4" eb="5">
      <t>ヒガシ</t>
    </rPh>
    <rPh sb="5" eb="7">
      <t>ドウロ</t>
    </rPh>
    <rPh sb="7" eb="9">
      <t>ゲンバ</t>
    </rPh>
    <rPh sb="9" eb="11">
      <t>ギジュツ</t>
    </rPh>
    <rPh sb="11" eb="13">
      <t>ギョウム</t>
    </rPh>
    <rPh sb="13" eb="15">
      <t>イタク</t>
    </rPh>
    <phoneticPr fontId="3"/>
  </si>
  <si>
    <t>R3南部東道路橋梁設計業務委託（A・Cランプ橋）</t>
    <rPh sb="2" eb="4">
      <t>ナンブ</t>
    </rPh>
    <rPh sb="4" eb="5">
      <t>ヒガシ</t>
    </rPh>
    <rPh sb="5" eb="7">
      <t>ドウロ</t>
    </rPh>
    <rPh sb="7" eb="9">
      <t>キョウリョウ</t>
    </rPh>
    <rPh sb="9" eb="11">
      <t>セッケイ</t>
    </rPh>
    <rPh sb="11" eb="13">
      <t>ギョウム</t>
    </rPh>
    <rPh sb="13" eb="15">
      <t>イタク</t>
    </rPh>
    <rPh sb="22" eb="23">
      <t>キョウ</t>
    </rPh>
    <phoneticPr fontId="3"/>
  </si>
  <si>
    <t>南風原町</t>
    <phoneticPr fontId="4"/>
  </si>
  <si>
    <t>JCTランプ橋（鋼橋）詳細設計一式
ランプ橋L=1km,ランプ箇所：W=7.0～7.5m</t>
    <rPh sb="6" eb="7">
      <t>バシ</t>
    </rPh>
    <rPh sb="8" eb="10">
      <t>コウキョウ</t>
    </rPh>
    <rPh sb="15" eb="17">
      <t>イッシキ</t>
    </rPh>
    <phoneticPr fontId="4"/>
  </si>
  <si>
    <t>○</t>
  </si>
  <si>
    <t>R3南部東道路橋梁設計業務委託（B・Dランプ橋）</t>
    <rPh sb="2" eb="4">
      <t>ナンブ</t>
    </rPh>
    <rPh sb="4" eb="5">
      <t>ヒガシ</t>
    </rPh>
    <rPh sb="5" eb="7">
      <t>ドウロ</t>
    </rPh>
    <rPh sb="7" eb="9">
      <t>キョウリョウ</t>
    </rPh>
    <rPh sb="9" eb="11">
      <t>セッケイ</t>
    </rPh>
    <rPh sb="11" eb="13">
      <t>ギョウム</t>
    </rPh>
    <rPh sb="13" eb="15">
      <t>イタク</t>
    </rPh>
    <phoneticPr fontId="3"/>
  </si>
  <si>
    <t>JCTランプ橋（鋼橋）詳細設計一式
ランプ橋L=1km,ランプ箇所：W=7.0～7.5m</t>
    <rPh sb="6" eb="7">
      <t>バシ</t>
    </rPh>
    <rPh sb="8" eb="9">
      <t>ハガネ</t>
    </rPh>
    <rPh sb="9" eb="10">
      <t>バシ</t>
    </rPh>
    <rPh sb="11" eb="13">
      <t>ショウサイ</t>
    </rPh>
    <rPh sb="13" eb="15">
      <t>セッケイ</t>
    </rPh>
    <rPh sb="15" eb="17">
      <t>イッシキ</t>
    </rPh>
    <rPh sb="21" eb="22">
      <t>バシ</t>
    </rPh>
    <rPh sb="31" eb="33">
      <t>カショ</t>
    </rPh>
    <phoneticPr fontId="4"/>
  </si>
  <si>
    <t>R3南部東道路設計業務委託(喜屋武・高平工区)</t>
    <rPh sb="2" eb="4">
      <t>ナンブ</t>
    </rPh>
    <rPh sb="4" eb="5">
      <t>ヒガシ</t>
    </rPh>
    <rPh sb="5" eb="7">
      <t>ドウロ</t>
    </rPh>
    <rPh sb="7" eb="9">
      <t>セッケイ</t>
    </rPh>
    <rPh sb="9" eb="11">
      <t>ギョウム</t>
    </rPh>
    <rPh sb="11" eb="13">
      <t>イタク</t>
    </rPh>
    <rPh sb="14" eb="17">
      <t>キャン</t>
    </rPh>
    <rPh sb="18" eb="20">
      <t>タカヒラ</t>
    </rPh>
    <rPh sb="20" eb="22">
      <t>コウク</t>
    </rPh>
    <phoneticPr fontId="3"/>
  </si>
  <si>
    <t>南風原町、南城市</t>
    <rPh sb="0" eb="4">
      <t>ハエバルチョウ</t>
    </rPh>
    <rPh sb="5" eb="8">
      <t>ナンジョウシ</t>
    </rPh>
    <phoneticPr fontId="4"/>
  </si>
  <si>
    <t>2工区　道路詳細設計一式
補強土壁、擁壁工、箱形函渠、土工、舗装</t>
    <rPh sb="4" eb="6">
      <t>ドウロ</t>
    </rPh>
    <rPh sb="6" eb="8">
      <t>ショウサイ</t>
    </rPh>
    <rPh sb="8" eb="10">
      <t>セッケイ</t>
    </rPh>
    <rPh sb="10" eb="12">
      <t>イッシキ</t>
    </rPh>
    <rPh sb="13" eb="15">
      <t>ホキョウ</t>
    </rPh>
    <rPh sb="15" eb="16">
      <t>ド</t>
    </rPh>
    <rPh sb="16" eb="17">
      <t>ヘキ</t>
    </rPh>
    <rPh sb="18" eb="20">
      <t>ヨウヘキ</t>
    </rPh>
    <rPh sb="20" eb="21">
      <t>コウ</t>
    </rPh>
    <rPh sb="22" eb="24">
      <t>ハコガタ</t>
    </rPh>
    <rPh sb="24" eb="26">
      <t>カンキョ</t>
    </rPh>
    <rPh sb="27" eb="29">
      <t>ドコウ</t>
    </rPh>
    <rPh sb="30" eb="32">
      <t>ホソウ</t>
    </rPh>
    <phoneticPr fontId="4"/>
  </si>
  <si>
    <t>R3南部東道路現場技術業務委託（その3）</t>
    <rPh sb="2" eb="4">
      <t>ナンブ</t>
    </rPh>
    <rPh sb="4" eb="5">
      <t>ヒガシ</t>
    </rPh>
    <rPh sb="5" eb="7">
      <t>ドウロ</t>
    </rPh>
    <rPh sb="7" eb="9">
      <t>ゲンバ</t>
    </rPh>
    <rPh sb="9" eb="11">
      <t>ギジュツ</t>
    </rPh>
    <rPh sb="11" eb="13">
      <t>ギョウム</t>
    </rPh>
    <rPh sb="13" eb="15">
      <t>イタク</t>
    </rPh>
    <phoneticPr fontId="3"/>
  </si>
  <si>
    <t>南部管内渋滞対策実施設計業務委託（その１）</t>
    <rPh sb="0" eb="2">
      <t>ナンブ</t>
    </rPh>
    <rPh sb="2" eb="4">
      <t>カンナイ</t>
    </rPh>
    <rPh sb="4" eb="6">
      <t>ジュウタイ</t>
    </rPh>
    <rPh sb="6" eb="8">
      <t>タイサク</t>
    </rPh>
    <rPh sb="8" eb="10">
      <t>ジッシ</t>
    </rPh>
    <rPh sb="10" eb="12">
      <t>セッケイ</t>
    </rPh>
    <rPh sb="12" eb="14">
      <t>ギョウム</t>
    </rPh>
    <rPh sb="14" eb="16">
      <t>イタク</t>
    </rPh>
    <phoneticPr fontId="4"/>
  </si>
  <si>
    <t>南部管内渋滞対策実施設計業務委託（その２）</t>
    <rPh sb="0" eb="2">
      <t>ナンブ</t>
    </rPh>
    <rPh sb="2" eb="4">
      <t>カンナイ</t>
    </rPh>
    <rPh sb="4" eb="6">
      <t>ジュウタイ</t>
    </rPh>
    <rPh sb="6" eb="8">
      <t>タイサク</t>
    </rPh>
    <rPh sb="8" eb="10">
      <t>ジッシ</t>
    </rPh>
    <rPh sb="10" eb="12">
      <t>セッケイ</t>
    </rPh>
    <rPh sb="12" eb="14">
      <t>ギョウム</t>
    </rPh>
    <rPh sb="14" eb="16">
      <t>イタク</t>
    </rPh>
    <phoneticPr fontId="4"/>
  </si>
  <si>
    <t>真地久茂地線測量設計業務委託（R3）</t>
    <rPh sb="0" eb="6">
      <t>マアジクモジセン</t>
    </rPh>
    <rPh sb="6" eb="8">
      <t>ソクリョウ</t>
    </rPh>
    <rPh sb="8" eb="10">
      <t>セッケイ</t>
    </rPh>
    <rPh sb="10" eb="12">
      <t>ギョウム</t>
    </rPh>
    <rPh sb="12" eb="14">
      <t>イタク</t>
    </rPh>
    <phoneticPr fontId="3"/>
  </si>
  <si>
    <t>那覇市</t>
    <rPh sb="0" eb="3">
      <t>ナハシ</t>
    </rPh>
    <phoneticPr fontId="4"/>
  </si>
  <si>
    <t>交差点設計、関係機関協議　一式</t>
    <rPh sb="0" eb="3">
      <t>コウサテン</t>
    </rPh>
    <rPh sb="3" eb="5">
      <t>セッケイ</t>
    </rPh>
    <rPh sb="6" eb="8">
      <t>カンケイ</t>
    </rPh>
    <rPh sb="8" eb="10">
      <t>キカン</t>
    </rPh>
    <rPh sb="10" eb="12">
      <t>キョウギ</t>
    </rPh>
    <rPh sb="13" eb="15">
      <t>イッシキ</t>
    </rPh>
    <phoneticPr fontId="3"/>
  </si>
  <si>
    <t>那覇市</t>
    <rPh sb="0" eb="3">
      <t>ナハシ</t>
    </rPh>
    <phoneticPr fontId="5"/>
  </si>
  <si>
    <t>物件調査（単価入替）</t>
    <phoneticPr fontId="4"/>
  </si>
  <si>
    <t>豊見城中央線（高安工区）(街路)物件調査業務委託(R3-1)</t>
    <rPh sb="7" eb="9">
      <t>タカヤス</t>
    </rPh>
    <rPh sb="9" eb="11">
      <t>コウク</t>
    </rPh>
    <phoneticPr fontId="4"/>
  </si>
  <si>
    <t>物件調査</t>
    <phoneticPr fontId="4"/>
  </si>
  <si>
    <t>豊見城中央線（高安工区）(街路)物件調査業務委託(R3-2)</t>
    <rPh sb="7" eb="9">
      <t>タカヤス</t>
    </rPh>
    <rPh sb="9" eb="11">
      <t>コウク</t>
    </rPh>
    <phoneticPr fontId="4"/>
  </si>
  <si>
    <t>糸満与那原線(街路)物件調査業務委託(R3-1)</t>
    <rPh sb="0" eb="6">
      <t>イトマンヨナバルセン</t>
    </rPh>
    <phoneticPr fontId="4"/>
  </si>
  <si>
    <t>用地補償技術支援業務委託①</t>
    <phoneticPr fontId="4"/>
  </si>
  <si>
    <t>用地補償技術支援業務</t>
    <phoneticPr fontId="4"/>
  </si>
  <si>
    <t>用地補償技術支援業務委託②</t>
    <phoneticPr fontId="4"/>
  </si>
  <si>
    <t>用地補償技術支援業務委託③</t>
    <phoneticPr fontId="4"/>
  </si>
  <si>
    <t>用地補償技術支援業務委託④</t>
    <phoneticPr fontId="4"/>
  </si>
  <si>
    <t>宮古土木事務所</t>
    <rPh sb="0" eb="2">
      <t>ミヤコ</t>
    </rPh>
    <phoneticPr fontId="4"/>
  </si>
  <si>
    <t>令和３年度道路事業および街路事業に係る用地補償技術支援業務委託（その１）</t>
    <rPh sb="0" eb="2">
      <t>レイワ</t>
    </rPh>
    <rPh sb="3" eb="5">
      <t>ネンド</t>
    </rPh>
    <rPh sb="5" eb="7">
      <t>ドウロ</t>
    </rPh>
    <rPh sb="7" eb="9">
      <t>ジギョウ</t>
    </rPh>
    <rPh sb="12" eb="14">
      <t>ガイロ</t>
    </rPh>
    <rPh sb="14" eb="16">
      <t>ジギョウ</t>
    </rPh>
    <rPh sb="17" eb="18">
      <t>カカワ</t>
    </rPh>
    <rPh sb="19" eb="21">
      <t>ヨウチ</t>
    </rPh>
    <rPh sb="21" eb="23">
      <t>ホショウ</t>
    </rPh>
    <rPh sb="23" eb="25">
      <t>ギジュツ</t>
    </rPh>
    <rPh sb="25" eb="27">
      <t>シエン</t>
    </rPh>
    <rPh sb="27" eb="29">
      <t>ギョウム</t>
    </rPh>
    <rPh sb="29" eb="31">
      <t>イタク</t>
    </rPh>
    <phoneticPr fontId="4"/>
  </si>
  <si>
    <t>宮古島市</t>
    <rPh sb="0" eb="4">
      <t>ミヤコジマシ</t>
    </rPh>
    <phoneticPr fontId="4"/>
  </si>
  <si>
    <t>道路事業および街路事業に係る技術支援業務</t>
    <rPh sb="0" eb="2">
      <t>ドウロ</t>
    </rPh>
    <rPh sb="2" eb="4">
      <t>ジギョウ</t>
    </rPh>
    <rPh sb="7" eb="9">
      <t>ガイロ</t>
    </rPh>
    <rPh sb="9" eb="11">
      <t>ジギョウ</t>
    </rPh>
    <rPh sb="12" eb="13">
      <t>カカ</t>
    </rPh>
    <rPh sb="14" eb="16">
      <t>ギジュツ</t>
    </rPh>
    <rPh sb="16" eb="18">
      <t>シエン</t>
    </rPh>
    <rPh sb="18" eb="20">
      <t>ギョウム</t>
    </rPh>
    <phoneticPr fontId="5"/>
  </si>
  <si>
    <t>令和３年度道路事業および街路事業に係る用地補償技術支援業務委託（その２）</t>
    <rPh sb="0" eb="2">
      <t>レイワ</t>
    </rPh>
    <rPh sb="3" eb="5">
      <t>ネンド</t>
    </rPh>
    <rPh sb="5" eb="7">
      <t>ドウロ</t>
    </rPh>
    <rPh sb="7" eb="9">
      <t>ジギョウ</t>
    </rPh>
    <rPh sb="12" eb="14">
      <t>ガイロ</t>
    </rPh>
    <rPh sb="14" eb="16">
      <t>ジギョウ</t>
    </rPh>
    <rPh sb="17" eb="18">
      <t>カカワ</t>
    </rPh>
    <rPh sb="19" eb="21">
      <t>ヨウチ</t>
    </rPh>
    <rPh sb="21" eb="23">
      <t>ホショウ</t>
    </rPh>
    <rPh sb="23" eb="25">
      <t>ギジュツ</t>
    </rPh>
    <rPh sb="25" eb="27">
      <t>シエン</t>
    </rPh>
    <rPh sb="27" eb="29">
      <t>ギョウム</t>
    </rPh>
    <rPh sb="29" eb="31">
      <t>イタク</t>
    </rPh>
    <phoneticPr fontId="4"/>
  </si>
  <si>
    <t>令和３年度下地島空港佐良浜線物件調査業務委託－１</t>
    <rPh sb="0" eb="2">
      <t>レイワ</t>
    </rPh>
    <rPh sb="3" eb="5">
      <t>ネンド</t>
    </rPh>
    <rPh sb="5" eb="22">
      <t>シモジジマクウコウサラハマセンブッケンチョウサギョウムイタク</t>
    </rPh>
    <phoneticPr fontId="4"/>
  </si>
  <si>
    <t>道路事業に係る支障物件の調査業務</t>
    <rPh sb="0" eb="2">
      <t>ドウロ</t>
    </rPh>
    <rPh sb="2" eb="4">
      <t>ジギョウ</t>
    </rPh>
    <rPh sb="5" eb="6">
      <t>カカ</t>
    </rPh>
    <rPh sb="7" eb="9">
      <t>シショウ</t>
    </rPh>
    <rPh sb="9" eb="11">
      <t>ブッケン</t>
    </rPh>
    <rPh sb="12" eb="14">
      <t>チョウサ</t>
    </rPh>
    <rPh sb="14" eb="16">
      <t>ギョウム</t>
    </rPh>
    <phoneticPr fontId="4"/>
  </si>
  <si>
    <t>令和３年度マクラム通り線物件調査業務委託－１</t>
    <rPh sb="0" eb="2">
      <t>レイワ</t>
    </rPh>
    <rPh sb="3" eb="5">
      <t>ネンド</t>
    </rPh>
    <rPh sb="9" eb="10">
      <t>ドオ</t>
    </rPh>
    <rPh sb="11" eb="12">
      <t>セン</t>
    </rPh>
    <rPh sb="12" eb="14">
      <t>ブッケン</t>
    </rPh>
    <rPh sb="14" eb="16">
      <t>チョウサ</t>
    </rPh>
    <rPh sb="16" eb="18">
      <t>ギョウム</t>
    </rPh>
    <rPh sb="18" eb="20">
      <t>イタク</t>
    </rPh>
    <phoneticPr fontId="4"/>
  </si>
  <si>
    <t>街路事業に係る支障物件の調査業務</t>
    <rPh sb="0" eb="2">
      <t>ガイロ</t>
    </rPh>
    <rPh sb="2" eb="4">
      <t>ジギョウ</t>
    </rPh>
    <rPh sb="5" eb="6">
      <t>カカ</t>
    </rPh>
    <rPh sb="7" eb="9">
      <t>シショウ</t>
    </rPh>
    <rPh sb="9" eb="11">
      <t>ブッケン</t>
    </rPh>
    <rPh sb="12" eb="14">
      <t>チョウサ</t>
    </rPh>
    <rPh sb="14" eb="16">
      <t>ギョウム</t>
    </rPh>
    <phoneticPr fontId="4"/>
  </si>
  <si>
    <t>令和３年度マクラム通り線物件調査業務委託－２</t>
    <rPh sb="0" eb="2">
      <t>レイワ</t>
    </rPh>
    <rPh sb="3" eb="5">
      <t>ネンド</t>
    </rPh>
    <rPh sb="9" eb="10">
      <t>ドオ</t>
    </rPh>
    <rPh sb="11" eb="12">
      <t>セン</t>
    </rPh>
    <rPh sb="12" eb="14">
      <t>ブッケン</t>
    </rPh>
    <rPh sb="14" eb="16">
      <t>チョウサ</t>
    </rPh>
    <rPh sb="16" eb="18">
      <t>ギョウム</t>
    </rPh>
    <rPh sb="18" eb="20">
      <t>イタク</t>
    </rPh>
    <phoneticPr fontId="4"/>
  </si>
  <si>
    <t>下地島空港佐良浜線磁気探査業務委託（Ｒ３）</t>
    <rPh sb="0" eb="2">
      <t>シモジ</t>
    </rPh>
    <rPh sb="2" eb="3">
      <t>ジマ</t>
    </rPh>
    <rPh sb="3" eb="5">
      <t>クウコウ</t>
    </rPh>
    <rPh sb="5" eb="8">
      <t>サラハマ</t>
    </rPh>
    <rPh sb="8" eb="9">
      <t>セン</t>
    </rPh>
    <rPh sb="9" eb="11">
      <t>ジキ</t>
    </rPh>
    <rPh sb="11" eb="13">
      <t>タンサ</t>
    </rPh>
    <rPh sb="13" eb="15">
      <t>ギョウム</t>
    </rPh>
    <rPh sb="15" eb="17">
      <t>イタク</t>
    </rPh>
    <phoneticPr fontId="4"/>
  </si>
  <si>
    <t>水平探査、経層探査　各一式</t>
    <rPh sb="0" eb="2">
      <t>スイヘイ</t>
    </rPh>
    <rPh sb="2" eb="4">
      <t>タンサ</t>
    </rPh>
    <rPh sb="5" eb="7">
      <t>ケイソウ</t>
    </rPh>
    <rPh sb="7" eb="9">
      <t>タンサ</t>
    </rPh>
    <rPh sb="10" eb="11">
      <t>カク</t>
    </rPh>
    <rPh sb="11" eb="13">
      <t>イッシキ</t>
    </rPh>
    <phoneticPr fontId="4"/>
  </si>
  <si>
    <t>平良下地島空港線磁気探査業務委託（Ｒ３）</t>
    <rPh sb="0" eb="8">
      <t>ヒララシモジジマクウコウセン</t>
    </rPh>
    <rPh sb="8" eb="16">
      <t>ジキタンサギョウムイタク</t>
    </rPh>
    <phoneticPr fontId="4"/>
  </si>
  <si>
    <t>平良下地島空港線修景設計業務委託（Ｒ３）</t>
    <rPh sb="0" eb="8">
      <t>ヒララシモジジマクウコウセン</t>
    </rPh>
    <rPh sb="8" eb="10">
      <t>シュウケイ</t>
    </rPh>
    <rPh sb="10" eb="12">
      <t>セッケイ</t>
    </rPh>
    <rPh sb="12" eb="14">
      <t>ギョウム</t>
    </rPh>
    <rPh sb="14" eb="16">
      <t>イタク</t>
    </rPh>
    <phoneticPr fontId="4"/>
  </si>
  <si>
    <t>道路修景設計　一式</t>
    <rPh sb="0" eb="2">
      <t>ドウロ</t>
    </rPh>
    <rPh sb="2" eb="4">
      <t>シュウケイ</t>
    </rPh>
    <rPh sb="4" eb="6">
      <t>セッケイ</t>
    </rPh>
    <rPh sb="7" eb="9">
      <t>イッシキ</t>
    </rPh>
    <phoneticPr fontId="4"/>
  </si>
  <si>
    <t>伊良部大橋第17期環境事後調査業務委託</t>
    <rPh sb="0" eb="3">
      <t>イラブ</t>
    </rPh>
    <rPh sb="3" eb="5">
      <t>オオハシ</t>
    </rPh>
    <rPh sb="5" eb="6">
      <t>ダイ</t>
    </rPh>
    <rPh sb="8" eb="9">
      <t>キ</t>
    </rPh>
    <rPh sb="9" eb="11">
      <t>カンキョウ</t>
    </rPh>
    <rPh sb="11" eb="13">
      <t>ジゴ</t>
    </rPh>
    <rPh sb="13" eb="15">
      <t>チョウサ</t>
    </rPh>
    <rPh sb="15" eb="17">
      <t>ギョウム</t>
    </rPh>
    <rPh sb="17" eb="19">
      <t>イタク</t>
    </rPh>
    <phoneticPr fontId="4"/>
  </si>
  <si>
    <t>事後調査報告書作成、海域生物調査　各一式</t>
    <rPh sb="0" eb="2">
      <t>ジゴ</t>
    </rPh>
    <rPh sb="2" eb="4">
      <t>チョウサ</t>
    </rPh>
    <rPh sb="4" eb="7">
      <t>ホウコクショ</t>
    </rPh>
    <rPh sb="7" eb="9">
      <t>サクセイ</t>
    </rPh>
    <rPh sb="10" eb="12">
      <t>カイイキ</t>
    </rPh>
    <rPh sb="12" eb="14">
      <t>セイブツ</t>
    </rPh>
    <rPh sb="14" eb="16">
      <t>チョウサ</t>
    </rPh>
    <rPh sb="17" eb="18">
      <t>カク</t>
    </rPh>
    <rPh sb="18" eb="20">
      <t>イッシキ</t>
    </rPh>
    <phoneticPr fontId="4"/>
  </si>
  <si>
    <t>伊良部大橋第17期汀線測量業務委託</t>
    <rPh sb="0" eb="3">
      <t>イラブ</t>
    </rPh>
    <rPh sb="3" eb="5">
      <t>オオハシ</t>
    </rPh>
    <rPh sb="5" eb="6">
      <t>ダイ</t>
    </rPh>
    <rPh sb="8" eb="9">
      <t>キ</t>
    </rPh>
    <rPh sb="9" eb="11">
      <t>テイセン</t>
    </rPh>
    <rPh sb="11" eb="13">
      <t>ソクリョウ</t>
    </rPh>
    <rPh sb="13" eb="15">
      <t>ギョウム</t>
    </rPh>
    <rPh sb="15" eb="17">
      <t>イタク</t>
    </rPh>
    <phoneticPr fontId="4"/>
  </si>
  <si>
    <t>汀線測量　一式</t>
    <rPh sb="0" eb="2">
      <t>テイセン</t>
    </rPh>
    <rPh sb="2" eb="4">
      <t>ソクリョウ</t>
    </rPh>
    <rPh sb="5" eb="7">
      <t>イッシキ</t>
    </rPh>
    <phoneticPr fontId="4"/>
  </si>
  <si>
    <t>伊良部大橋（橋詰広場）台帳作成業務委託</t>
    <rPh sb="0" eb="3">
      <t>イラブ</t>
    </rPh>
    <rPh sb="3" eb="5">
      <t>オオハシ</t>
    </rPh>
    <rPh sb="6" eb="8">
      <t>ハシヅメ</t>
    </rPh>
    <rPh sb="8" eb="10">
      <t>ヒロバ</t>
    </rPh>
    <rPh sb="11" eb="13">
      <t>ダイチョウ</t>
    </rPh>
    <rPh sb="13" eb="15">
      <t>サクセイ</t>
    </rPh>
    <rPh sb="15" eb="17">
      <t>ギョウム</t>
    </rPh>
    <rPh sb="17" eb="19">
      <t>イタク</t>
    </rPh>
    <phoneticPr fontId="4"/>
  </si>
  <si>
    <t>台帳作成　一式</t>
    <rPh sb="0" eb="2">
      <t>ダイチョウ</t>
    </rPh>
    <rPh sb="2" eb="4">
      <t>サクセイ</t>
    </rPh>
    <rPh sb="5" eb="7">
      <t>イッシキ</t>
    </rPh>
    <phoneticPr fontId="4"/>
  </si>
  <si>
    <t>現場技術業務　一式</t>
    <rPh sb="0" eb="2">
      <t>ゲンバ</t>
    </rPh>
    <rPh sb="2" eb="4">
      <t>ギジュツ</t>
    </rPh>
    <rPh sb="4" eb="6">
      <t>ギョウム</t>
    </rPh>
    <rPh sb="7" eb="9">
      <t>イッシキ</t>
    </rPh>
    <phoneticPr fontId="4"/>
  </si>
  <si>
    <t>八重山土木事務所</t>
    <rPh sb="0" eb="3">
      <t>ヤエヤマ</t>
    </rPh>
    <phoneticPr fontId="4"/>
  </si>
  <si>
    <t>石垣空港線環境調査業務委託（R3-1）</t>
    <phoneticPr fontId="4"/>
  </si>
  <si>
    <t>石垣市</t>
    <rPh sb="0" eb="3">
      <t>イシガキシ</t>
    </rPh>
    <phoneticPr fontId="4"/>
  </si>
  <si>
    <t>植生調査一式</t>
    <rPh sb="0" eb="2">
      <t>ショクセイ</t>
    </rPh>
    <rPh sb="2" eb="4">
      <t>チョウサ</t>
    </rPh>
    <rPh sb="4" eb="6">
      <t>イッシキ</t>
    </rPh>
    <phoneticPr fontId="4"/>
  </si>
  <si>
    <t>石垣空港線磁気探査業務委託（R3-2）</t>
    <phoneticPr fontId="4"/>
  </si>
  <si>
    <t>石垣空港線詳細設計業務委託（R3）</t>
    <rPh sb="5" eb="7">
      <t>ショウサイ</t>
    </rPh>
    <rPh sb="7" eb="9">
      <t>セッケイ</t>
    </rPh>
    <phoneticPr fontId="4"/>
  </si>
  <si>
    <t>施工計画検討一式</t>
    <rPh sb="0" eb="6">
      <t>セコウケイカクケントウ</t>
    </rPh>
    <rPh sb="6" eb="8">
      <t>イッシキ</t>
    </rPh>
    <phoneticPr fontId="4"/>
  </si>
  <si>
    <t>石垣港伊原間線道路台帳作成業務委託（R3）</t>
    <rPh sb="0" eb="7">
      <t>イシガキコウイバルマセン</t>
    </rPh>
    <rPh sb="7" eb="9">
      <t>ドウロ</t>
    </rPh>
    <rPh sb="9" eb="11">
      <t>ダイチョウ</t>
    </rPh>
    <rPh sb="11" eb="13">
      <t>サクセイ</t>
    </rPh>
    <rPh sb="13" eb="15">
      <t>ギョウム</t>
    </rPh>
    <rPh sb="15" eb="17">
      <t>イタク</t>
    </rPh>
    <phoneticPr fontId="4"/>
  </si>
  <si>
    <t>道路台帳作成L＝1,800m</t>
    <rPh sb="0" eb="2">
      <t>ドウロ</t>
    </rPh>
    <rPh sb="2" eb="4">
      <t>ダイチョウ</t>
    </rPh>
    <rPh sb="4" eb="6">
      <t>サクセイ</t>
    </rPh>
    <phoneticPr fontId="4"/>
  </si>
  <si>
    <t>石垣港伊原間線道路台帳調書作成業務委託（R3）</t>
    <rPh sb="0" eb="7">
      <t>イシガキコウイバルマセン</t>
    </rPh>
    <rPh sb="7" eb="9">
      <t>ドウロ</t>
    </rPh>
    <rPh sb="9" eb="11">
      <t>ダイチョウ</t>
    </rPh>
    <rPh sb="11" eb="13">
      <t>チョウショ</t>
    </rPh>
    <rPh sb="13" eb="15">
      <t>サクセイ</t>
    </rPh>
    <rPh sb="15" eb="17">
      <t>ギョウム</t>
    </rPh>
    <rPh sb="17" eb="19">
      <t>イタク</t>
    </rPh>
    <phoneticPr fontId="4"/>
  </si>
  <si>
    <t>道路台帳調書作成L＝1,800m</t>
    <rPh sb="0" eb="2">
      <t>ドウロ</t>
    </rPh>
    <rPh sb="2" eb="4">
      <t>ダイチョウ</t>
    </rPh>
    <rPh sb="4" eb="6">
      <t>チョウショ</t>
    </rPh>
    <rPh sb="6" eb="8">
      <t>サクセイ</t>
    </rPh>
    <phoneticPr fontId="4"/>
  </si>
  <si>
    <t>与那国港線物件調査業務委託（R3-1）</t>
    <phoneticPr fontId="4"/>
  </si>
  <si>
    <t>与那国町</t>
    <rPh sb="0" eb="4">
      <t>ヨナグニチョウ</t>
    </rPh>
    <phoneticPr fontId="4"/>
  </si>
  <si>
    <t>物件調査（非木造）１棟</t>
    <rPh sb="0" eb="2">
      <t>ブッケン</t>
    </rPh>
    <rPh sb="2" eb="4">
      <t>チョウサ</t>
    </rPh>
    <rPh sb="5" eb="8">
      <t>ヒモクゾウ</t>
    </rPh>
    <rPh sb="10" eb="11">
      <t>トウ</t>
    </rPh>
    <phoneticPr fontId="4"/>
  </si>
  <si>
    <t>土地の表示登記に係る用地測量調査業務委託（R3）</t>
    <phoneticPr fontId="4"/>
  </si>
  <si>
    <t>表示登記に係る測量業務一式</t>
    <rPh sb="0" eb="2">
      <t>ヒョウジ</t>
    </rPh>
    <rPh sb="2" eb="4">
      <t>トウキ</t>
    </rPh>
    <rPh sb="5" eb="6">
      <t>カカ</t>
    </rPh>
    <rPh sb="7" eb="9">
      <t>ソクリョウ</t>
    </rPh>
    <rPh sb="9" eb="11">
      <t>ギョウム</t>
    </rPh>
    <rPh sb="11" eb="13">
      <t>イッシキ</t>
    </rPh>
    <phoneticPr fontId="4"/>
  </si>
  <si>
    <t>八重山管内道路現場技術業務委託（Ｒ３－３）</t>
    <rPh sb="0" eb="15">
      <t>ヤエヤマカンナイドウロゲンバギジュツギョウムイタク</t>
    </rPh>
    <phoneticPr fontId="4"/>
  </si>
  <si>
    <t>現場技術業務一式</t>
    <rPh sb="0" eb="6">
      <t>ゲンバギジュツギョウム</t>
    </rPh>
    <rPh sb="6" eb="8">
      <t>イッシキ</t>
    </rPh>
    <phoneticPr fontId="4"/>
  </si>
  <si>
    <t>八重山管内道路現場技術業務委託（Ｒ３－４）</t>
    <rPh sb="0" eb="15">
      <t>ヤエヤマカンナイドウロゲンバギジュツギョウムイタク</t>
    </rPh>
    <phoneticPr fontId="4"/>
  </si>
  <si>
    <t>八重山管内道路現場技術業務委託（Ｒ３－５）</t>
    <rPh sb="0" eb="15">
      <t>ヤエヤマカンナイドウロゲンバギジュツギョウムイタク</t>
    </rPh>
    <phoneticPr fontId="4"/>
  </si>
  <si>
    <t>用地補償技術支援業務一式</t>
    <rPh sb="0" eb="2">
      <t>ヨウチ</t>
    </rPh>
    <rPh sb="2" eb="4">
      <t>ホショウ</t>
    </rPh>
    <rPh sb="4" eb="6">
      <t>ギジュツ</t>
    </rPh>
    <rPh sb="6" eb="8">
      <t>シエン</t>
    </rPh>
    <rPh sb="8" eb="10">
      <t>ギョウム</t>
    </rPh>
    <rPh sb="10" eb="12">
      <t>イッシキ</t>
    </rPh>
    <phoneticPr fontId="4"/>
  </si>
  <si>
    <t>空港課</t>
    <rPh sb="0" eb="3">
      <t>クウコウカ</t>
    </rPh>
    <phoneticPr fontId="4"/>
  </si>
  <si>
    <t>宮古空港滑走路灯火改修工事現場技術業務委託</t>
    <rPh sb="0" eb="21">
      <t>ミヤコクウコウカッソウロトウカカイシュウコウジゲンバギジュツギョウムイタク</t>
    </rPh>
    <phoneticPr fontId="4"/>
  </si>
  <si>
    <t>建築コンサルタント</t>
  </si>
  <si>
    <t>宮古空港滑走路灯火改修工事の現場技術業務</t>
    <rPh sb="0" eb="2">
      <t>ミヤコ</t>
    </rPh>
    <rPh sb="2" eb="4">
      <t>クウコウ</t>
    </rPh>
    <rPh sb="4" eb="9">
      <t>カッソウロトウカ</t>
    </rPh>
    <rPh sb="9" eb="11">
      <t>カイシュウ</t>
    </rPh>
    <rPh sb="11" eb="13">
      <t>コウジ</t>
    </rPh>
    <rPh sb="14" eb="16">
      <t>ゲンバ</t>
    </rPh>
    <rPh sb="16" eb="18">
      <t>ギジュツ</t>
    </rPh>
    <rPh sb="18" eb="20">
      <t>ギョウム</t>
    </rPh>
    <phoneticPr fontId="4"/>
  </si>
  <si>
    <t>久米島空港航空灯火改修工事現場技術業務委託</t>
    <rPh sb="0" eb="3">
      <t>クメジマ</t>
    </rPh>
    <rPh sb="3" eb="5">
      <t>クウコウ</t>
    </rPh>
    <rPh sb="5" eb="9">
      <t>コウクウトウカ</t>
    </rPh>
    <rPh sb="9" eb="11">
      <t>カイシュウ</t>
    </rPh>
    <rPh sb="11" eb="13">
      <t>コウジ</t>
    </rPh>
    <rPh sb="13" eb="15">
      <t>ゲンバ</t>
    </rPh>
    <rPh sb="15" eb="17">
      <t>ギジュツ</t>
    </rPh>
    <rPh sb="17" eb="19">
      <t>ギョウム</t>
    </rPh>
    <rPh sb="19" eb="21">
      <t>イタク</t>
    </rPh>
    <phoneticPr fontId="4"/>
  </si>
  <si>
    <t>久米島町</t>
    <rPh sb="0" eb="4">
      <t>クメジマチョウ</t>
    </rPh>
    <phoneticPr fontId="4"/>
  </si>
  <si>
    <t>久米島空港航空灯火改修工事の現場技術業務</t>
    <rPh sb="0" eb="3">
      <t>クメジマ</t>
    </rPh>
    <rPh sb="3" eb="5">
      <t>クウコウ</t>
    </rPh>
    <rPh sb="5" eb="9">
      <t>コウクウトウカ</t>
    </rPh>
    <rPh sb="9" eb="11">
      <t>カイシュウ</t>
    </rPh>
    <rPh sb="11" eb="13">
      <t>コウジ</t>
    </rPh>
    <rPh sb="14" eb="16">
      <t>ゲンバ</t>
    </rPh>
    <rPh sb="16" eb="18">
      <t>ギジュツ</t>
    </rPh>
    <rPh sb="18" eb="20">
      <t>ギョウム</t>
    </rPh>
    <phoneticPr fontId="4"/>
  </si>
  <si>
    <t>南大東空港航空灯火改修工事現場技術業務委託</t>
    <rPh sb="0" eb="3">
      <t>ミナミダイトウ</t>
    </rPh>
    <rPh sb="3" eb="5">
      <t>クウコウ</t>
    </rPh>
    <rPh sb="5" eb="9">
      <t>コウクウトウカ</t>
    </rPh>
    <rPh sb="9" eb="11">
      <t>カイシュウ</t>
    </rPh>
    <rPh sb="11" eb="13">
      <t>コウジ</t>
    </rPh>
    <rPh sb="13" eb="15">
      <t>ゲンバ</t>
    </rPh>
    <rPh sb="15" eb="17">
      <t>ギジュツ</t>
    </rPh>
    <rPh sb="17" eb="19">
      <t>ギョウム</t>
    </rPh>
    <rPh sb="19" eb="21">
      <t>イタク</t>
    </rPh>
    <phoneticPr fontId="4"/>
  </si>
  <si>
    <t>南大東村</t>
    <rPh sb="0" eb="4">
      <t>ミナミダイトウソン</t>
    </rPh>
    <phoneticPr fontId="4"/>
  </si>
  <si>
    <t>南大東空港航空灯火改修工事の現場技術業務</t>
    <rPh sb="0" eb="3">
      <t>ミナミダイトウ</t>
    </rPh>
    <rPh sb="3" eb="5">
      <t>クウコウ</t>
    </rPh>
    <rPh sb="5" eb="9">
      <t>コウクウトウカ</t>
    </rPh>
    <rPh sb="9" eb="11">
      <t>カイシュウ</t>
    </rPh>
    <rPh sb="11" eb="13">
      <t>コウジ</t>
    </rPh>
    <rPh sb="14" eb="16">
      <t>ゲンバ</t>
    </rPh>
    <rPh sb="16" eb="18">
      <t>ギジュツ</t>
    </rPh>
    <rPh sb="18" eb="20">
      <t>ギョウム</t>
    </rPh>
    <phoneticPr fontId="4"/>
  </si>
  <si>
    <t>北大東村</t>
    <rPh sb="0" eb="4">
      <t>キタダイトウソン</t>
    </rPh>
    <phoneticPr fontId="4"/>
  </si>
  <si>
    <t>与那国空港航空灯火・電力監視制御装置改良工事現場技術業務委託</t>
    <rPh sb="0" eb="9">
      <t>ヨナグニクウコウコウクウトウカ</t>
    </rPh>
    <rPh sb="10" eb="20">
      <t>デンリョクカンシセイギョソウチカイリョウ</t>
    </rPh>
    <rPh sb="20" eb="22">
      <t>コウジ</t>
    </rPh>
    <rPh sb="22" eb="24">
      <t>ゲンバ</t>
    </rPh>
    <rPh sb="24" eb="26">
      <t>ギジュツ</t>
    </rPh>
    <rPh sb="26" eb="28">
      <t>ギョウム</t>
    </rPh>
    <rPh sb="28" eb="30">
      <t>イタク</t>
    </rPh>
    <phoneticPr fontId="4"/>
  </si>
  <si>
    <t>与那国空港航空灯火・電力監視制御装置改良工事の現場技術業務</t>
    <rPh sb="0" eb="9">
      <t>ヨナグニクウコウコウクウトウカ</t>
    </rPh>
    <rPh sb="10" eb="20">
      <t>デンリョクカンシセイギョソウチカイリョウ</t>
    </rPh>
    <rPh sb="20" eb="22">
      <t>コウジ</t>
    </rPh>
    <rPh sb="23" eb="25">
      <t>ゲンバ</t>
    </rPh>
    <rPh sb="25" eb="27">
      <t>ギジュツ</t>
    </rPh>
    <rPh sb="27" eb="29">
      <t>ギョウム</t>
    </rPh>
    <phoneticPr fontId="4"/>
  </si>
  <si>
    <t>R3年度県管理空港航空灯火実施設計業務委託</t>
    <rPh sb="2" eb="4">
      <t>ネンド</t>
    </rPh>
    <rPh sb="4" eb="5">
      <t>ケン</t>
    </rPh>
    <rPh sb="5" eb="7">
      <t>カンリ</t>
    </rPh>
    <rPh sb="7" eb="9">
      <t>クウコウ</t>
    </rPh>
    <rPh sb="9" eb="13">
      <t>コウクウトウカ</t>
    </rPh>
    <rPh sb="13" eb="15">
      <t>ジッシ</t>
    </rPh>
    <rPh sb="15" eb="17">
      <t>セッケイ</t>
    </rPh>
    <rPh sb="17" eb="19">
      <t>ギョウム</t>
    </rPh>
    <rPh sb="19" eb="21">
      <t>イタク</t>
    </rPh>
    <phoneticPr fontId="4"/>
  </si>
  <si>
    <t>宮古島市他</t>
    <rPh sb="0" eb="4">
      <t>ミヤコジマシ</t>
    </rPh>
    <rPh sb="4" eb="5">
      <t>ホカ</t>
    </rPh>
    <phoneticPr fontId="4"/>
  </si>
  <si>
    <t>建築コンサルタント</t>
    <rPh sb="0" eb="2">
      <t>ケンチク</t>
    </rPh>
    <phoneticPr fontId="4"/>
  </si>
  <si>
    <t>航空灯火施設の実施設計業務</t>
    <rPh sb="0" eb="4">
      <t>コウクウトウカ</t>
    </rPh>
    <rPh sb="4" eb="6">
      <t>シセツ</t>
    </rPh>
    <rPh sb="7" eb="9">
      <t>ジッシ</t>
    </rPh>
    <rPh sb="9" eb="11">
      <t>セッケイ</t>
    </rPh>
    <rPh sb="11" eb="13">
      <t>ギョウム</t>
    </rPh>
    <phoneticPr fontId="4"/>
  </si>
  <si>
    <t>一般競争入札</t>
    <rPh sb="0" eb="2">
      <t>イッパン</t>
    </rPh>
    <rPh sb="2" eb="4">
      <t>キョウソウ</t>
    </rPh>
    <rPh sb="4" eb="6">
      <t>ニュウサツ</t>
    </rPh>
    <phoneticPr fontId="4"/>
  </si>
  <si>
    <t>ー</t>
    <phoneticPr fontId="4"/>
  </si>
  <si>
    <t>久米島空港ターミナルビル機能向上工事監理業務</t>
    <rPh sb="0" eb="2">
      <t>クメ</t>
    </rPh>
    <rPh sb="2" eb="3">
      <t>ジマ</t>
    </rPh>
    <rPh sb="3" eb="5">
      <t>クウコウ</t>
    </rPh>
    <rPh sb="12" eb="14">
      <t>キノウ</t>
    </rPh>
    <rPh sb="14" eb="16">
      <t>コウジョウ</t>
    </rPh>
    <rPh sb="16" eb="18">
      <t>コウジ</t>
    </rPh>
    <rPh sb="18" eb="20">
      <t>カンリ</t>
    </rPh>
    <rPh sb="20" eb="22">
      <t>ギョウム</t>
    </rPh>
    <phoneticPr fontId="4"/>
  </si>
  <si>
    <t>土木コンサルタント</t>
  </si>
  <si>
    <t>久米島空港ターミナルビル機能向上工事に係る監理業務</t>
    <rPh sb="0" eb="3">
      <t>クメジマ</t>
    </rPh>
    <rPh sb="3" eb="5">
      <t>クウコウ</t>
    </rPh>
    <rPh sb="12" eb="14">
      <t>キノウ</t>
    </rPh>
    <rPh sb="14" eb="16">
      <t>コウジョウ</t>
    </rPh>
    <rPh sb="16" eb="18">
      <t>コウジ</t>
    </rPh>
    <rPh sb="19" eb="20">
      <t>カカ</t>
    </rPh>
    <rPh sb="21" eb="23">
      <t>カンリ</t>
    </rPh>
    <rPh sb="23" eb="25">
      <t>ギョウム</t>
    </rPh>
    <phoneticPr fontId="4"/>
  </si>
  <si>
    <t>県管理空港定期点検業務委託（R3-1）</t>
    <rPh sb="0" eb="1">
      <t>ケン</t>
    </rPh>
    <rPh sb="1" eb="3">
      <t>カンリ</t>
    </rPh>
    <rPh sb="3" eb="5">
      <t>クウコウ</t>
    </rPh>
    <rPh sb="5" eb="7">
      <t>テイキ</t>
    </rPh>
    <rPh sb="7" eb="9">
      <t>テンケン</t>
    </rPh>
    <rPh sb="9" eb="11">
      <t>ギョウム</t>
    </rPh>
    <rPh sb="11" eb="13">
      <t>イタク</t>
    </rPh>
    <phoneticPr fontId="4"/>
  </si>
  <si>
    <t>県管理12空港</t>
    <rPh sb="0" eb="1">
      <t>ケン</t>
    </rPh>
    <rPh sb="1" eb="3">
      <t>カンリ</t>
    </rPh>
    <rPh sb="5" eb="7">
      <t>クウコウ</t>
    </rPh>
    <phoneticPr fontId="4"/>
  </si>
  <si>
    <t>定期点検業務</t>
    <rPh sb="0" eb="2">
      <t>テイキ</t>
    </rPh>
    <rPh sb="2" eb="4">
      <t>テンケン</t>
    </rPh>
    <rPh sb="4" eb="6">
      <t>ギョウム</t>
    </rPh>
    <phoneticPr fontId="4"/>
  </si>
  <si>
    <t>県管理空港定期点検業務委託（R3-2）</t>
    <rPh sb="0" eb="1">
      <t>ケン</t>
    </rPh>
    <rPh sb="1" eb="3">
      <t>カンリ</t>
    </rPh>
    <rPh sb="3" eb="5">
      <t>クウコウ</t>
    </rPh>
    <rPh sb="5" eb="7">
      <t>テイキ</t>
    </rPh>
    <rPh sb="7" eb="9">
      <t>テンケン</t>
    </rPh>
    <rPh sb="9" eb="11">
      <t>ギョウム</t>
    </rPh>
    <rPh sb="11" eb="13">
      <t>イタク</t>
    </rPh>
    <phoneticPr fontId="4"/>
  </si>
  <si>
    <t>定期点検測量業務</t>
    <rPh sb="0" eb="2">
      <t>テイキ</t>
    </rPh>
    <rPh sb="2" eb="4">
      <t>テンケン</t>
    </rPh>
    <rPh sb="4" eb="6">
      <t>ソクリョウ</t>
    </rPh>
    <rPh sb="6" eb="8">
      <t>ギョウム</t>
    </rPh>
    <phoneticPr fontId="4"/>
  </si>
  <si>
    <t>施設建築課</t>
    <rPh sb="0" eb="2">
      <t>シセツ</t>
    </rPh>
    <rPh sb="2" eb="5">
      <t>ケンチクカ</t>
    </rPh>
    <phoneticPr fontId="4"/>
  </si>
  <si>
    <t>南大東空港旅客施設増築工事監理業務</t>
    <rPh sb="0" eb="3">
      <t>ミナミダイトウ</t>
    </rPh>
    <rPh sb="3" eb="5">
      <t>クウコウ</t>
    </rPh>
    <rPh sb="5" eb="7">
      <t>リョカク</t>
    </rPh>
    <rPh sb="7" eb="9">
      <t>シセツ</t>
    </rPh>
    <rPh sb="9" eb="11">
      <t>ゾウチク</t>
    </rPh>
    <rPh sb="11" eb="13">
      <t>コウジ</t>
    </rPh>
    <rPh sb="13" eb="15">
      <t>カンリ</t>
    </rPh>
    <rPh sb="15" eb="17">
      <t>ギョウム</t>
    </rPh>
    <phoneticPr fontId="4"/>
  </si>
  <si>
    <t>南大東空港旅客施設増築工事に係る監理業務</t>
    <rPh sb="0" eb="3">
      <t>ミナミダイトウ</t>
    </rPh>
    <rPh sb="3" eb="5">
      <t>クウコウ</t>
    </rPh>
    <rPh sb="5" eb="7">
      <t>リョカク</t>
    </rPh>
    <rPh sb="7" eb="9">
      <t>シセツ</t>
    </rPh>
    <rPh sb="9" eb="11">
      <t>ゾウチク</t>
    </rPh>
    <rPh sb="11" eb="13">
      <t>コウジ</t>
    </rPh>
    <rPh sb="14" eb="15">
      <t>カカワ</t>
    </rPh>
    <rPh sb="16" eb="18">
      <t>カンリ</t>
    </rPh>
    <rPh sb="18" eb="20">
      <t>ギョウム</t>
    </rPh>
    <phoneticPr fontId="4"/>
  </si>
  <si>
    <t>多良間村</t>
    <rPh sb="0" eb="4">
      <t>タラマソン</t>
    </rPh>
    <phoneticPr fontId="4"/>
  </si>
  <si>
    <t>多良間空港搭乗待合室等増築工事に係る監理業務</t>
    <rPh sb="0" eb="15">
      <t>タラマクウコウトウジョウマチアイシツトウゾウチクコウジ</t>
    </rPh>
    <rPh sb="16" eb="17">
      <t>カカ</t>
    </rPh>
    <rPh sb="18" eb="20">
      <t>カンリ</t>
    </rPh>
    <rPh sb="20" eb="22">
      <t>ギョウム</t>
    </rPh>
    <phoneticPr fontId="4"/>
  </si>
  <si>
    <t>令和3年度南・北大東空港滑走路端安全区域工事に伴う地積測量図等作成業務</t>
    <rPh sb="0" eb="2">
      <t>レイワ</t>
    </rPh>
    <rPh sb="3" eb="5">
      <t>ネンド</t>
    </rPh>
    <rPh sb="5" eb="6">
      <t>ナン</t>
    </rPh>
    <rPh sb="7" eb="10">
      <t>キタダイトウ</t>
    </rPh>
    <rPh sb="8" eb="10">
      <t>ダイトウ</t>
    </rPh>
    <rPh sb="10" eb="12">
      <t>クウコウ</t>
    </rPh>
    <rPh sb="12" eb="15">
      <t>カッソウロ</t>
    </rPh>
    <rPh sb="15" eb="16">
      <t>タン</t>
    </rPh>
    <rPh sb="16" eb="18">
      <t>アンゼン</t>
    </rPh>
    <rPh sb="18" eb="20">
      <t>クイキ</t>
    </rPh>
    <rPh sb="20" eb="22">
      <t>コウジ</t>
    </rPh>
    <rPh sb="23" eb="24">
      <t>トモナ</t>
    </rPh>
    <rPh sb="25" eb="27">
      <t>チセキ</t>
    </rPh>
    <rPh sb="27" eb="30">
      <t>ソクリョウズ</t>
    </rPh>
    <rPh sb="30" eb="31">
      <t>トウ</t>
    </rPh>
    <rPh sb="31" eb="33">
      <t>サクセイ</t>
    </rPh>
    <rPh sb="33" eb="35">
      <t>ギョウム</t>
    </rPh>
    <phoneticPr fontId="4"/>
  </si>
  <si>
    <t>南大東村、北大東村</t>
    <rPh sb="0" eb="4">
      <t>ミナミダイトウソン</t>
    </rPh>
    <rPh sb="5" eb="9">
      <t>キタダイトウソン</t>
    </rPh>
    <phoneticPr fontId="4"/>
  </si>
  <si>
    <t>地積測量図作成</t>
    <rPh sb="0" eb="2">
      <t>チセキ</t>
    </rPh>
    <rPh sb="2" eb="5">
      <t>ソクリョウズ</t>
    </rPh>
    <rPh sb="5" eb="7">
      <t>サクセイ</t>
    </rPh>
    <phoneticPr fontId="4"/>
  </si>
  <si>
    <t>令和3年度南・北大東空港滑走路端安全区域工事に伴う土地評価業務委託</t>
    <rPh sb="0" eb="2">
      <t>レイワ</t>
    </rPh>
    <rPh sb="3" eb="5">
      <t>ネンド</t>
    </rPh>
    <rPh sb="5" eb="6">
      <t>ナン</t>
    </rPh>
    <rPh sb="7" eb="10">
      <t>キタダイトウ</t>
    </rPh>
    <rPh sb="8" eb="10">
      <t>ダイトウ</t>
    </rPh>
    <rPh sb="10" eb="12">
      <t>クウコウ</t>
    </rPh>
    <rPh sb="12" eb="15">
      <t>カッソウロ</t>
    </rPh>
    <rPh sb="15" eb="16">
      <t>タン</t>
    </rPh>
    <rPh sb="16" eb="18">
      <t>アンゼン</t>
    </rPh>
    <rPh sb="18" eb="20">
      <t>クイキ</t>
    </rPh>
    <rPh sb="20" eb="22">
      <t>コウジ</t>
    </rPh>
    <rPh sb="23" eb="24">
      <t>トモナ</t>
    </rPh>
    <rPh sb="25" eb="27">
      <t>トチ</t>
    </rPh>
    <rPh sb="27" eb="29">
      <t>ヒョウカ</t>
    </rPh>
    <rPh sb="29" eb="31">
      <t>ギョウム</t>
    </rPh>
    <rPh sb="31" eb="33">
      <t>イタク</t>
    </rPh>
    <phoneticPr fontId="4"/>
  </si>
  <si>
    <t>補償コンサルタント</t>
  </si>
  <si>
    <t>土地評価算定</t>
    <rPh sb="0" eb="2">
      <t>トチ</t>
    </rPh>
    <rPh sb="2" eb="4">
      <t>ヒョウカ</t>
    </rPh>
    <rPh sb="4" eb="6">
      <t>サンテイ</t>
    </rPh>
    <phoneticPr fontId="4"/>
  </si>
  <si>
    <t>八重山土木事務所</t>
    <rPh sb="0" eb="8">
      <t>ヤエヤマドボクジムショ</t>
    </rPh>
    <phoneticPr fontId="4"/>
  </si>
  <si>
    <t>与那国空港・新石垣空港重要構造物定期点検業務委託</t>
  </si>
  <si>
    <t>石垣市、与那国町</t>
    <rPh sb="0" eb="3">
      <t>イシガキシ</t>
    </rPh>
    <rPh sb="4" eb="7">
      <t>ヨナグニ</t>
    </rPh>
    <rPh sb="7" eb="8">
      <t>チョウ</t>
    </rPh>
    <phoneticPr fontId="4"/>
  </si>
  <si>
    <t>空港進入灯橋梁定期点検、護岸定期点検</t>
    <rPh sb="0" eb="2">
      <t>クウコウ</t>
    </rPh>
    <rPh sb="2" eb="4">
      <t>シンニュウ</t>
    </rPh>
    <rPh sb="4" eb="5">
      <t>トウ</t>
    </rPh>
    <rPh sb="5" eb="7">
      <t>キョウリョウ</t>
    </rPh>
    <rPh sb="7" eb="9">
      <t>テイキ</t>
    </rPh>
    <rPh sb="9" eb="11">
      <t>テンケン</t>
    </rPh>
    <rPh sb="12" eb="14">
      <t>ゴガン</t>
    </rPh>
    <rPh sb="14" eb="16">
      <t>テイキ</t>
    </rPh>
    <rPh sb="16" eb="18">
      <t>テンケン</t>
    </rPh>
    <phoneticPr fontId="4"/>
  </si>
  <si>
    <t>空港課</t>
    <rPh sb="0" eb="3">
      <t>クウコウカ</t>
    </rPh>
    <phoneticPr fontId="3"/>
  </si>
  <si>
    <t>宮古土木事務所</t>
    <rPh sb="0" eb="7">
      <t>ミヤコドボクジムショ</t>
    </rPh>
    <phoneticPr fontId="3"/>
  </si>
  <si>
    <t>宮古空港地質調査業務委託(R3)</t>
    <rPh sb="4" eb="6">
      <t>チシツ</t>
    </rPh>
    <rPh sb="6" eb="8">
      <t>チョウサ</t>
    </rPh>
    <rPh sb="8" eb="10">
      <t>ギョウム</t>
    </rPh>
    <rPh sb="10" eb="12">
      <t>イタク</t>
    </rPh>
    <phoneticPr fontId="3"/>
  </si>
  <si>
    <t>宮古島市</t>
    <rPh sb="0" eb="4">
      <t>ミヤコジマシ</t>
    </rPh>
    <phoneticPr fontId="3"/>
  </si>
  <si>
    <t>土質調査解析</t>
    <rPh sb="0" eb="2">
      <t>ドシツ</t>
    </rPh>
    <rPh sb="2" eb="4">
      <t>チョウサ</t>
    </rPh>
    <rPh sb="4" eb="6">
      <t>カイセキ</t>
    </rPh>
    <phoneticPr fontId="3"/>
  </si>
  <si>
    <t>宮古空港現場技術業務</t>
  </si>
  <si>
    <t>現場技術業務</t>
    <rPh sb="0" eb="2">
      <t>ゲンバ</t>
    </rPh>
    <rPh sb="2" eb="4">
      <t>ギジュツ</t>
    </rPh>
    <rPh sb="4" eb="6">
      <t>ギョウム</t>
    </rPh>
    <phoneticPr fontId="3"/>
  </si>
  <si>
    <t>一般競争入札</t>
    <rPh sb="0" eb="2">
      <t>イッパン</t>
    </rPh>
    <rPh sb="2" eb="4">
      <t>キョウソウ</t>
    </rPh>
    <rPh sb="4" eb="6">
      <t>ニュウサツ</t>
    </rPh>
    <phoneticPr fontId="3"/>
  </si>
  <si>
    <t>空港事業に係る用地補償技術支援業務委託</t>
    <rPh sb="0" eb="2">
      <t>クウコウ</t>
    </rPh>
    <rPh sb="2" eb="4">
      <t>ジギョウ</t>
    </rPh>
    <rPh sb="5" eb="6">
      <t>カカ</t>
    </rPh>
    <rPh sb="7" eb="9">
      <t>ヨウチ</t>
    </rPh>
    <rPh sb="9" eb="11">
      <t>ホショウ</t>
    </rPh>
    <rPh sb="11" eb="13">
      <t>ギジュツ</t>
    </rPh>
    <rPh sb="13" eb="15">
      <t>シエン</t>
    </rPh>
    <rPh sb="15" eb="17">
      <t>ギョウム</t>
    </rPh>
    <rPh sb="17" eb="19">
      <t>イタク</t>
    </rPh>
    <phoneticPr fontId="3"/>
  </si>
  <si>
    <t>用地補償技術支援業務</t>
    <rPh sb="0" eb="2">
      <t>ヨウチ</t>
    </rPh>
    <rPh sb="2" eb="4">
      <t>ホショウ</t>
    </rPh>
    <rPh sb="4" eb="6">
      <t>ギジュツ</t>
    </rPh>
    <rPh sb="6" eb="8">
      <t>シエン</t>
    </rPh>
    <rPh sb="8" eb="10">
      <t>ギョウム</t>
    </rPh>
    <phoneticPr fontId="3"/>
  </si>
  <si>
    <t>宮古空港進入灯橋梁点検業務委託</t>
    <rPh sb="0" eb="2">
      <t>ミヤコ</t>
    </rPh>
    <rPh sb="2" eb="4">
      <t>クウコウ</t>
    </rPh>
    <rPh sb="4" eb="6">
      <t>シンニュウ</t>
    </rPh>
    <rPh sb="6" eb="7">
      <t>トウ</t>
    </rPh>
    <rPh sb="7" eb="9">
      <t>キョウリョウ</t>
    </rPh>
    <rPh sb="9" eb="11">
      <t>テンケン</t>
    </rPh>
    <rPh sb="11" eb="13">
      <t>ギョウム</t>
    </rPh>
    <rPh sb="13" eb="15">
      <t>イタク</t>
    </rPh>
    <phoneticPr fontId="4"/>
  </si>
  <si>
    <t>進入灯橋梁点検業務</t>
    <rPh sb="0" eb="2">
      <t>シンニュウ</t>
    </rPh>
    <rPh sb="2" eb="3">
      <t>トウ</t>
    </rPh>
    <rPh sb="3" eb="5">
      <t>キョウリョウ</t>
    </rPh>
    <rPh sb="5" eb="7">
      <t>テンケン</t>
    </rPh>
    <rPh sb="7" eb="9">
      <t>ギョウム</t>
    </rPh>
    <phoneticPr fontId="4"/>
  </si>
  <si>
    <t>下地島空港管理事務所</t>
    <rPh sb="0" eb="3">
      <t>シモジジマ</t>
    </rPh>
    <rPh sb="3" eb="5">
      <t>クウコウ</t>
    </rPh>
    <rPh sb="5" eb="7">
      <t>カンリ</t>
    </rPh>
    <rPh sb="7" eb="10">
      <t>ジムショ</t>
    </rPh>
    <phoneticPr fontId="4"/>
  </si>
  <si>
    <t>下地島空港港湾衛生調査業務委託（Ｒ３）</t>
    <rPh sb="0" eb="3">
      <t>シモジジマ</t>
    </rPh>
    <rPh sb="3" eb="5">
      <t>クウコウ</t>
    </rPh>
    <rPh sb="5" eb="7">
      <t>コウワン</t>
    </rPh>
    <rPh sb="7" eb="9">
      <t>エイセイ</t>
    </rPh>
    <rPh sb="9" eb="11">
      <t>チョウサ</t>
    </rPh>
    <rPh sb="11" eb="13">
      <t>ギョウム</t>
    </rPh>
    <rPh sb="13" eb="15">
      <t>イタク</t>
    </rPh>
    <phoneticPr fontId="4"/>
  </si>
  <si>
    <t>感染症媒介動物等の分布調査業務</t>
    <rPh sb="0" eb="3">
      <t>カンセンショウ</t>
    </rPh>
    <rPh sb="3" eb="5">
      <t>バイカイ</t>
    </rPh>
    <rPh sb="5" eb="7">
      <t>ドウブツ</t>
    </rPh>
    <rPh sb="7" eb="8">
      <t>ナド</t>
    </rPh>
    <rPh sb="9" eb="11">
      <t>ブンプ</t>
    </rPh>
    <rPh sb="11" eb="13">
      <t>チョウサ</t>
    </rPh>
    <rPh sb="13" eb="15">
      <t>ギョウム</t>
    </rPh>
    <phoneticPr fontId="4"/>
  </si>
  <si>
    <t>下水道課</t>
    <rPh sb="0" eb="4">
      <t>ゲスイドウカ</t>
    </rPh>
    <phoneticPr fontId="4"/>
  </si>
  <si>
    <t>下水道事務所</t>
    <rPh sb="0" eb="3">
      <t>ゲスイドウ</t>
    </rPh>
    <rPh sb="3" eb="6">
      <t>ジムショ</t>
    </rPh>
    <phoneticPr fontId="4"/>
  </si>
  <si>
    <t>流域下水道現場技術業務（土木その１）</t>
    <phoneticPr fontId="4"/>
  </si>
  <si>
    <t>流域下水道管内工事（土木）に関する現場技術業務</t>
    <rPh sb="0" eb="2">
      <t>リュウイキ</t>
    </rPh>
    <rPh sb="2" eb="5">
      <t>ゲスイドウ</t>
    </rPh>
    <rPh sb="5" eb="7">
      <t>カンナイ</t>
    </rPh>
    <rPh sb="10" eb="12">
      <t>ドボク</t>
    </rPh>
    <phoneticPr fontId="4"/>
  </si>
  <si>
    <t>流域下水道現場技術業務（土木その２）</t>
    <phoneticPr fontId="4"/>
  </si>
  <si>
    <t>流域下水道現場技術業務（土木その３）</t>
    <phoneticPr fontId="4"/>
  </si>
  <si>
    <t>うるま市</t>
    <rPh sb="3" eb="4">
      <t>シ</t>
    </rPh>
    <phoneticPr fontId="4"/>
  </si>
  <si>
    <t>流域下水道現場技術業務（建築）</t>
    <rPh sb="12" eb="14">
      <t>ケンチク</t>
    </rPh>
    <phoneticPr fontId="4"/>
  </si>
  <si>
    <t>宜野湾市</t>
    <rPh sb="0" eb="4">
      <t>ギノワンシ</t>
    </rPh>
    <phoneticPr fontId="4"/>
  </si>
  <si>
    <t>流域下水道管内工事（建築）に関する現場技術業務</t>
    <rPh sb="0" eb="2">
      <t>リュウイキ</t>
    </rPh>
    <rPh sb="2" eb="5">
      <t>ゲスイドウ</t>
    </rPh>
    <rPh sb="5" eb="7">
      <t>カンナイ</t>
    </rPh>
    <rPh sb="10" eb="12">
      <t>ケンチク</t>
    </rPh>
    <phoneticPr fontId="4"/>
  </si>
  <si>
    <t>流域下水道現場技術業務（設備その１）</t>
    <phoneticPr fontId="4"/>
  </si>
  <si>
    <t>流域下水道管内工事（設備）に関する現場技術業務</t>
    <rPh sb="0" eb="2">
      <t>リュウイキ</t>
    </rPh>
    <rPh sb="2" eb="5">
      <t>ゲスイドウ</t>
    </rPh>
    <rPh sb="5" eb="7">
      <t>カンナイ</t>
    </rPh>
    <rPh sb="10" eb="12">
      <t>セツビ</t>
    </rPh>
    <phoneticPr fontId="4"/>
  </si>
  <si>
    <t>流域下水道現場技術業務（設備その２）</t>
    <rPh sb="12" eb="14">
      <t>セツビ</t>
    </rPh>
    <phoneticPr fontId="4"/>
  </si>
  <si>
    <t>流域下水道設備資材単価特別調査業務（Ｒ３）</t>
    <rPh sb="0" eb="2">
      <t>リュウイキ</t>
    </rPh>
    <rPh sb="2" eb="5">
      <t>ゲスイドウ</t>
    </rPh>
    <rPh sb="5" eb="7">
      <t>セツビ</t>
    </rPh>
    <rPh sb="7" eb="9">
      <t>シザイ</t>
    </rPh>
    <rPh sb="9" eb="11">
      <t>タンカ</t>
    </rPh>
    <rPh sb="11" eb="13">
      <t>トクベツ</t>
    </rPh>
    <rPh sb="13" eb="15">
      <t>チョウサ</t>
    </rPh>
    <rPh sb="15" eb="17">
      <t>ギョウム</t>
    </rPh>
    <phoneticPr fontId="4"/>
  </si>
  <si>
    <t>特別調査業務（機械設備機器等：70品目、電気設備機器等：70品目）</t>
    <rPh sb="0" eb="2">
      <t>トクベツ</t>
    </rPh>
    <rPh sb="2" eb="4">
      <t>チョウサ</t>
    </rPh>
    <rPh sb="4" eb="6">
      <t>ギョウム</t>
    </rPh>
    <rPh sb="7" eb="9">
      <t>キカイ</t>
    </rPh>
    <rPh sb="9" eb="11">
      <t>セツビ</t>
    </rPh>
    <rPh sb="11" eb="13">
      <t>キキ</t>
    </rPh>
    <rPh sb="13" eb="14">
      <t>トウ</t>
    </rPh>
    <rPh sb="17" eb="19">
      <t>ヒンモク</t>
    </rPh>
    <rPh sb="20" eb="22">
      <t>デンキ</t>
    </rPh>
    <rPh sb="22" eb="24">
      <t>セツビ</t>
    </rPh>
    <rPh sb="24" eb="26">
      <t>キキ</t>
    </rPh>
    <rPh sb="26" eb="27">
      <t>トウ</t>
    </rPh>
    <rPh sb="30" eb="32">
      <t>ヒンモク</t>
    </rPh>
    <phoneticPr fontId="4"/>
  </si>
  <si>
    <t>小禄幹線圧送管測量調査設計業務（Ｒ３）</t>
    <phoneticPr fontId="4"/>
  </si>
  <si>
    <t>測量業務L=740m、土質ﾎﾞｰﾘﾝｸﾞ５カ所、管路施設実施設計L=740m</t>
    <rPh sb="0" eb="2">
      <t>ソクリョウ</t>
    </rPh>
    <rPh sb="2" eb="4">
      <t>ギョウム</t>
    </rPh>
    <rPh sb="11" eb="13">
      <t>ドシツ</t>
    </rPh>
    <rPh sb="22" eb="23">
      <t>ショ</t>
    </rPh>
    <rPh sb="24" eb="26">
      <t>カンロ</t>
    </rPh>
    <rPh sb="26" eb="28">
      <t>シセツ</t>
    </rPh>
    <rPh sb="28" eb="30">
      <t>ジッシ</t>
    </rPh>
    <rPh sb="30" eb="32">
      <t>セッケイ</t>
    </rPh>
    <phoneticPr fontId="4"/>
  </si>
  <si>
    <t>宜野湾浄化センター第３系４列目水処理施設詳細設計業務</t>
    <phoneticPr fontId="4"/>
  </si>
  <si>
    <t>水処理施設詳細設計業務一式、土質調査業務（磁気探査含む）一式</t>
    <rPh sb="0" eb="1">
      <t>ミズ</t>
    </rPh>
    <rPh sb="1" eb="3">
      <t>ショリ</t>
    </rPh>
    <rPh sb="3" eb="5">
      <t>シセツ</t>
    </rPh>
    <rPh sb="5" eb="7">
      <t>ショウサイ</t>
    </rPh>
    <rPh sb="7" eb="9">
      <t>セッケイ</t>
    </rPh>
    <rPh sb="9" eb="11">
      <t>ギョウム</t>
    </rPh>
    <rPh sb="11" eb="13">
      <t>イッシキ</t>
    </rPh>
    <rPh sb="14" eb="16">
      <t>ドシツ</t>
    </rPh>
    <rPh sb="16" eb="18">
      <t>チョウサ</t>
    </rPh>
    <rPh sb="18" eb="20">
      <t>ギョウム</t>
    </rPh>
    <rPh sb="21" eb="23">
      <t>ジキ</t>
    </rPh>
    <rPh sb="23" eb="25">
      <t>タンサ</t>
    </rPh>
    <rPh sb="25" eb="26">
      <t>フク</t>
    </rPh>
    <rPh sb="28" eb="30">
      <t>イッシキ</t>
    </rPh>
    <phoneticPr fontId="4"/>
  </si>
  <si>
    <t>具志川幹線磁気探査業務委託（Ｒ３－１）</t>
    <rPh sb="0" eb="3">
      <t>グシカワ</t>
    </rPh>
    <rPh sb="3" eb="5">
      <t>カンセン</t>
    </rPh>
    <rPh sb="5" eb="7">
      <t>ジキ</t>
    </rPh>
    <rPh sb="7" eb="9">
      <t>タンサ</t>
    </rPh>
    <rPh sb="9" eb="11">
      <t>ギョウム</t>
    </rPh>
    <rPh sb="11" eb="13">
      <t>イタク</t>
    </rPh>
    <phoneticPr fontId="4"/>
  </si>
  <si>
    <t>具志川幹線圧送管布設工事に係る磁気探査業務</t>
    <rPh sb="0" eb="8">
      <t>グシカワカンセンアッソウカン</t>
    </rPh>
    <rPh sb="8" eb="10">
      <t>フセツ</t>
    </rPh>
    <rPh sb="10" eb="12">
      <t>コウジ</t>
    </rPh>
    <rPh sb="13" eb="14">
      <t>カカ</t>
    </rPh>
    <rPh sb="15" eb="17">
      <t>ジキ</t>
    </rPh>
    <rPh sb="17" eb="19">
      <t>タンサ</t>
    </rPh>
    <rPh sb="19" eb="21">
      <t>ギョウム</t>
    </rPh>
    <phoneticPr fontId="4"/>
  </si>
  <si>
    <t>具志川幹線磁気探査業務委託（Ｒ３－２）</t>
    <rPh sb="0" eb="3">
      <t>グシカワ</t>
    </rPh>
    <rPh sb="3" eb="5">
      <t>カンセン</t>
    </rPh>
    <rPh sb="5" eb="7">
      <t>ジキ</t>
    </rPh>
    <rPh sb="7" eb="9">
      <t>タンサ</t>
    </rPh>
    <rPh sb="9" eb="11">
      <t>ギョウム</t>
    </rPh>
    <rPh sb="11" eb="13">
      <t>イタク</t>
    </rPh>
    <phoneticPr fontId="4"/>
  </si>
  <si>
    <t>流域下水道現場技術業務委託（維持管理）（Ｒ３）</t>
    <rPh sb="0" eb="2">
      <t>リュウイキ</t>
    </rPh>
    <rPh sb="2" eb="5">
      <t>ゲスイドウ</t>
    </rPh>
    <rPh sb="5" eb="13">
      <t>ゲンバギジュツギョウムイタク</t>
    </rPh>
    <rPh sb="14" eb="16">
      <t>イジ</t>
    </rPh>
    <rPh sb="16" eb="18">
      <t>カンリ</t>
    </rPh>
    <phoneticPr fontId="4"/>
  </si>
  <si>
    <t>維持管理修繕工事（土木）に関する現場技術業務</t>
  </si>
  <si>
    <t>令和３年度下水道事務所管内建設資材単価特別調査業務委託</t>
    <rPh sb="0" eb="2">
      <t>レイワ</t>
    </rPh>
    <rPh sb="3" eb="5">
      <t>ネンド</t>
    </rPh>
    <rPh sb="5" eb="8">
      <t>ゲスイドウ</t>
    </rPh>
    <rPh sb="8" eb="11">
      <t>ジムショ</t>
    </rPh>
    <rPh sb="11" eb="13">
      <t>カンナイ</t>
    </rPh>
    <rPh sb="13" eb="15">
      <t>ケンセツ</t>
    </rPh>
    <rPh sb="15" eb="17">
      <t>シザイ</t>
    </rPh>
    <rPh sb="17" eb="19">
      <t>タンカ</t>
    </rPh>
    <rPh sb="19" eb="21">
      <t>トクベツ</t>
    </rPh>
    <rPh sb="21" eb="23">
      <t>チョウサ</t>
    </rPh>
    <rPh sb="23" eb="25">
      <t>ギョウム</t>
    </rPh>
    <rPh sb="25" eb="27">
      <t>イタク</t>
    </rPh>
    <phoneticPr fontId="4"/>
  </si>
  <si>
    <t>特別調査業務（土木資材等：25品目）</t>
    <rPh sb="0" eb="2">
      <t>トクベツ</t>
    </rPh>
    <rPh sb="2" eb="4">
      <t>チョウサ</t>
    </rPh>
    <rPh sb="4" eb="6">
      <t>ギョウム</t>
    </rPh>
    <rPh sb="7" eb="9">
      <t>ドボク</t>
    </rPh>
    <rPh sb="9" eb="11">
      <t>シザイ</t>
    </rPh>
    <rPh sb="11" eb="12">
      <t>トウ</t>
    </rPh>
    <rPh sb="15" eb="17">
      <t>ヒンモク</t>
    </rPh>
    <phoneticPr fontId="4"/>
  </si>
  <si>
    <t>宜野湾浄化センター汚泥消化設備分離液配管切回し他設計業務</t>
    <phoneticPr fontId="4"/>
  </si>
  <si>
    <t>分離液配管切回し設計業務　一式</t>
    <rPh sb="0" eb="2">
      <t>ブンリ</t>
    </rPh>
    <rPh sb="2" eb="3">
      <t>エキ</t>
    </rPh>
    <rPh sb="3" eb="5">
      <t>ハイカン</t>
    </rPh>
    <rPh sb="5" eb="7">
      <t>キリマワ</t>
    </rPh>
    <rPh sb="8" eb="10">
      <t>セッケイ</t>
    </rPh>
    <rPh sb="10" eb="12">
      <t>ギョウム</t>
    </rPh>
    <rPh sb="13" eb="15">
      <t>イッシキ</t>
    </rPh>
    <phoneticPr fontId="4"/>
  </si>
  <si>
    <t>那覇浄化センター高度処理設備詳細設計業務</t>
    <rPh sb="0" eb="2">
      <t>ナハ</t>
    </rPh>
    <rPh sb="2" eb="4">
      <t>ジョウカ</t>
    </rPh>
    <rPh sb="8" eb="10">
      <t>コウド</t>
    </rPh>
    <rPh sb="10" eb="12">
      <t>ショリ</t>
    </rPh>
    <rPh sb="12" eb="14">
      <t>セツビ</t>
    </rPh>
    <rPh sb="14" eb="16">
      <t>ショウサイ</t>
    </rPh>
    <rPh sb="16" eb="18">
      <t>セッケイ</t>
    </rPh>
    <rPh sb="18" eb="20">
      <t>ギョウム</t>
    </rPh>
    <phoneticPr fontId="4"/>
  </si>
  <si>
    <t>土木コンサルタント</t>
    <phoneticPr fontId="4"/>
  </si>
  <si>
    <t>那覇浄化センター高度処理設備（監視設備等）に係る改築設計</t>
    <rPh sb="0" eb="2">
      <t>ナハ</t>
    </rPh>
    <rPh sb="2" eb="4">
      <t>ジョウカ</t>
    </rPh>
    <rPh sb="8" eb="10">
      <t>コウド</t>
    </rPh>
    <rPh sb="10" eb="12">
      <t>ショリ</t>
    </rPh>
    <rPh sb="12" eb="14">
      <t>セツビ</t>
    </rPh>
    <rPh sb="15" eb="17">
      <t>カンシ</t>
    </rPh>
    <rPh sb="17" eb="19">
      <t>セツビ</t>
    </rPh>
    <rPh sb="19" eb="20">
      <t>トウ</t>
    </rPh>
    <rPh sb="22" eb="23">
      <t>カカ</t>
    </rPh>
    <rPh sb="24" eb="26">
      <t>カイチク</t>
    </rPh>
    <rPh sb="26" eb="28">
      <t>セッケイ</t>
    </rPh>
    <phoneticPr fontId="4"/>
  </si>
  <si>
    <t>安謝幹線管路施設基本設計業務委託</t>
    <rPh sb="0" eb="2">
      <t>アジャ</t>
    </rPh>
    <rPh sb="2" eb="4">
      <t>カンセン</t>
    </rPh>
    <rPh sb="4" eb="6">
      <t>カンロ</t>
    </rPh>
    <rPh sb="6" eb="8">
      <t>シセツ</t>
    </rPh>
    <rPh sb="8" eb="10">
      <t>キホン</t>
    </rPh>
    <rPh sb="10" eb="12">
      <t>セッケイ</t>
    </rPh>
    <rPh sb="12" eb="14">
      <t>ギョウム</t>
    </rPh>
    <rPh sb="14" eb="16">
      <t>イタク</t>
    </rPh>
    <phoneticPr fontId="4"/>
  </si>
  <si>
    <t>安謝幹線における管路施設のルート選定に係る基本設計業務</t>
    <rPh sb="0" eb="2">
      <t>アジャ</t>
    </rPh>
    <rPh sb="2" eb="4">
      <t>カンセン</t>
    </rPh>
    <rPh sb="8" eb="10">
      <t>カンロ</t>
    </rPh>
    <rPh sb="10" eb="12">
      <t>シセツ</t>
    </rPh>
    <rPh sb="16" eb="18">
      <t>センテイ</t>
    </rPh>
    <rPh sb="19" eb="20">
      <t>カカ</t>
    </rPh>
    <rPh sb="21" eb="23">
      <t>キホン</t>
    </rPh>
    <rPh sb="23" eb="25">
      <t>セッケイ</t>
    </rPh>
    <rPh sb="25" eb="27">
      <t>ギョウム</t>
    </rPh>
    <phoneticPr fontId="4"/>
  </si>
  <si>
    <t>北谷ポンプ場移設計画等検討業務（仮称）</t>
    <rPh sb="0" eb="2">
      <t>チャタン</t>
    </rPh>
    <rPh sb="5" eb="6">
      <t>ジョウ</t>
    </rPh>
    <rPh sb="6" eb="8">
      <t>イセツ</t>
    </rPh>
    <rPh sb="8" eb="10">
      <t>ケイカク</t>
    </rPh>
    <rPh sb="10" eb="11">
      <t>トウ</t>
    </rPh>
    <rPh sb="11" eb="13">
      <t>ケントウ</t>
    </rPh>
    <rPh sb="13" eb="15">
      <t>ギョウム</t>
    </rPh>
    <rPh sb="16" eb="18">
      <t>カショウ</t>
    </rPh>
    <phoneticPr fontId="4"/>
  </si>
  <si>
    <t>北谷町</t>
    <rPh sb="0" eb="3">
      <t>チャタンチョウ</t>
    </rPh>
    <phoneticPr fontId="4"/>
  </si>
  <si>
    <t>北谷ポンプ場及び関連施設の移設計画検討業務</t>
    <rPh sb="0" eb="2">
      <t>チャタン</t>
    </rPh>
    <rPh sb="5" eb="6">
      <t>ジョウ</t>
    </rPh>
    <rPh sb="6" eb="7">
      <t>オヨ</t>
    </rPh>
    <rPh sb="8" eb="12">
      <t>カンレンシセツ</t>
    </rPh>
    <rPh sb="13" eb="15">
      <t>イセツ</t>
    </rPh>
    <rPh sb="15" eb="19">
      <t>ケイカクケントウ</t>
    </rPh>
    <rPh sb="19" eb="21">
      <t>ギョウム</t>
    </rPh>
    <phoneticPr fontId="4"/>
  </si>
  <si>
    <t>指名競争入札</t>
    <phoneticPr fontId="4"/>
  </si>
  <si>
    <t>沖縄県汚水処理事業の広域化・共同化計画検討業務（仮称）</t>
    <rPh sb="0" eb="3">
      <t>オキナワケン</t>
    </rPh>
    <rPh sb="3" eb="9">
      <t>オスイショリジギョウ</t>
    </rPh>
    <rPh sb="10" eb="13">
      <t>コウイキカ</t>
    </rPh>
    <rPh sb="14" eb="17">
      <t>キョウドウカ</t>
    </rPh>
    <rPh sb="17" eb="19">
      <t>ケイカク</t>
    </rPh>
    <rPh sb="19" eb="21">
      <t>ケントウ</t>
    </rPh>
    <rPh sb="21" eb="23">
      <t>ギョウム</t>
    </rPh>
    <rPh sb="24" eb="26">
      <t>カショウ</t>
    </rPh>
    <phoneticPr fontId="4"/>
  </si>
  <si>
    <t>沖縄県全域</t>
    <rPh sb="0" eb="3">
      <t>オキナワケン</t>
    </rPh>
    <rPh sb="3" eb="5">
      <t>ゼンイキ</t>
    </rPh>
    <phoneticPr fontId="4"/>
  </si>
  <si>
    <t>汚水処理に係る事業の広域化・共同化計画策定に係る検討業務</t>
    <rPh sb="0" eb="2">
      <t>オスイ</t>
    </rPh>
    <rPh sb="2" eb="4">
      <t>ショリ</t>
    </rPh>
    <rPh sb="5" eb="6">
      <t>カカ</t>
    </rPh>
    <rPh sb="7" eb="9">
      <t>ジギョウ</t>
    </rPh>
    <rPh sb="10" eb="12">
      <t>コウイキ</t>
    </rPh>
    <rPh sb="12" eb="13">
      <t>カ</t>
    </rPh>
    <rPh sb="14" eb="16">
      <t>キョウドウ</t>
    </rPh>
    <rPh sb="16" eb="17">
      <t>カ</t>
    </rPh>
    <rPh sb="17" eb="19">
      <t>ケイカク</t>
    </rPh>
    <rPh sb="19" eb="21">
      <t>サクテイ</t>
    </rPh>
    <rPh sb="22" eb="23">
      <t>カカ</t>
    </rPh>
    <rPh sb="24" eb="26">
      <t>ケントウ</t>
    </rPh>
    <rPh sb="26" eb="28">
      <t>ギョウム</t>
    </rPh>
    <phoneticPr fontId="4"/>
  </si>
  <si>
    <t>交差点設計</t>
    <rPh sb="0" eb="3">
      <t>コウサテン</t>
    </rPh>
    <rPh sb="3" eb="5">
      <t>セッケイ</t>
    </rPh>
    <phoneticPr fontId="4"/>
  </si>
  <si>
    <t>富野大川線調査測量設計業務委託（Ｒ３）</t>
    <rPh sb="0" eb="2">
      <t>トミノ</t>
    </rPh>
    <rPh sb="2" eb="4">
      <t>オオカワ</t>
    </rPh>
    <rPh sb="4" eb="5">
      <t>セン</t>
    </rPh>
    <rPh sb="5" eb="7">
      <t>チョウサ</t>
    </rPh>
    <rPh sb="7" eb="9">
      <t>ソクリョウ</t>
    </rPh>
    <rPh sb="9" eb="11">
      <t>セッケイ</t>
    </rPh>
    <rPh sb="11" eb="13">
      <t>ギョウム</t>
    </rPh>
    <rPh sb="13" eb="15">
      <t>イタク</t>
    </rPh>
    <phoneticPr fontId="4"/>
  </si>
  <si>
    <t>八重山土木事務所</t>
    <rPh sb="0" eb="3">
      <t>ヤエヤマ</t>
    </rPh>
    <rPh sb="3" eb="5">
      <t>ドボク</t>
    </rPh>
    <rPh sb="5" eb="8">
      <t>ジムショ</t>
    </rPh>
    <phoneticPr fontId="4"/>
  </si>
  <si>
    <t>道路管理課</t>
    <rPh sb="0" eb="2">
      <t>ドウロ</t>
    </rPh>
    <rPh sb="2" eb="5">
      <t>カンリカ</t>
    </rPh>
    <phoneticPr fontId="4"/>
  </si>
  <si>
    <t>歩道設計</t>
    <rPh sb="0" eb="2">
      <t>ホドウ</t>
    </rPh>
    <rPh sb="2" eb="4">
      <t>セッケイ</t>
    </rPh>
    <phoneticPr fontId="4"/>
  </si>
  <si>
    <t>石垣浅田線調査測量設計業務委託（Ｒ３）</t>
    <rPh sb="0" eb="2">
      <t>イシガキ</t>
    </rPh>
    <rPh sb="2" eb="4">
      <t>アサダ</t>
    </rPh>
    <rPh sb="4" eb="5">
      <t>セン</t>
    </rPh>
    <rPh sb="5" eb="7">
      <t>チョウサ</t>
    </rPh>
    <rPh sb="7" eb="9">
      <t>ソクリョウ</t>
    </rPh>
    <rPh sb="9" eb="11">
      <t>セッケイ</t>
    </rPh>
    <rPh sb="11" eb="13">
      <t>ギョウム</t>
    </rPh>
    <rPh sb="13" eb="15">
      <t>イタク</t>
    </rPh>
    <phoneticPr fontId="4"/>
  </si>
  <si>
    <t>橋梁長寿命化計画に係る点検業務（15橋）</t>
    <rPh sb="0" eb="2">
      <t>キョウリョウ</t>
    </rPh>
    <rPh sb="2" eb="5">
      <t>チョウジュミョウ</t>
    </rPh>
    <rPh sb="5" eb="6">
      <t>カ</t>
    </rPh>
    <rPh sb="6" eb="8">
      <t>ケイカク</t>
    </rPh>
    <rPh sb="9" eb="10">
      <t>カカ</t>
    </rPh>
    <rPh sb="11" eb="13">
      <t>テンケン</t>
    </rPh>
    <rPh sb="13" eb="15">
      <t>ギョウム</t>
    </rPh>
    <rPh sb="18" eb="19">
      <t>ハシ</t>
    </rPh>
    <phoneticPr fontId="4"/>
  </si>
  <si>
    <t>八重山管内</t>
    <rPh sb="0" eb="3">
      <t>ヤエヤマ</t>
    </rPh>
    <rPh sb="3" eb="5">
      <t>カンナイ</t>
    </rPh>
    <phoneticPr fontId="4"/>
  </si>
  <si>
    <t>八重山管内橋梁点検調査委託業務(R３)</t>
    <phoneticPr fontId="4"/>
  </si>
  <si>
    <t>現場技術業務　一式</t>
    <rPh sb="0" eb="6">
      <t>ゲンバギジュツギョウム</t>
    </rPh>
    <rPh sb="7" eb="9">
      <t>イッシキ</t>
    </rPh>
    <phoneticPr fontId="4"/>
  </si>
  <si>
    <t>宮古土木事務所</t>
    <rPh sb="0" eb="2">
      <t>ミヤコ</t>
    </rPh>
    <rPh sb="2" eb="4">
      <t>ドボク</t>
    </rPh>
    <rPh sb="4" eb="7">
      <t>ジムショ</t>
    </rPh>
    <phoneticPr fontId="4"/>
  </si>
  <si>
    <t>コンクリート橋定期点検　一式</t>
    <rPh sb="6" eb="7">
      <t>キョウ</t>
    </rPh>
    <rPh sb="7" eb="9">
      <t>テイキ</t>
    </rPh>
    <rPh sb="9" eb="11">
      <t>テンケン</t>
    </rPh>
    <rPh sb="12" eb="14">
      <t>イッシキ</t>
    </rPh>
    <phoneticPr fontId="4"/>
  </si>
  <si>
    <t>池間大橋定期点検調査業務委託(R3)</t>
    <rPh sb="0" eb="2">
      <t>イケマ</t>
    </rPh>
    <rPh sb="2" eb="4">
      <t>オオハシ</t>
    </rPh>
    <rPh sb="4" eb="6">
      <t>テイキ</t>
    </rPh>
    <rPh sb="6" eb="8">
      <t>テンケン</t>
    </rPh>
    <rPh sb="8" eb="10">
      <t>チョウサ</t>
    </rPh>
    <rPh sb="10" eb="14">
      <t>ギョウムイタク</t>
    </rPh>
    <phoneticPr fontId="4"/>
  </si>
  <si>
    <t>水質調査、底質調査　各一式</t>
    <rPh sb="0" eb="2">
      <t>スイシツ</t>
    </rPh>
    <rPh sb="2" eb="4">
      <t>チョウサ</t>
    </rPh>
    <rPh sb="5" eb="7">
      <t>テイシツ</t>
    </rPh>
    <rPh sb="7" eb="9">
      <t>チョウサ</t>
    </rPh>
    <rPh sb="10" eb="11">
      <t>カク</t>
    </rPh>
    <rPh sb="11" eb="13">
      <t>イッシキ</t>
    </rPh>
    <phoneticPr fontId="4"/>
  </si>
  <si>
    <t>池間大橋環境監視業務委託(R3)</t>
    <rPh sb="0" eb="2">
      <t>イケマ</t>
    </rPh>
    <rPh sb="2" eb="4">
      <t>オオハシ</t>
    </rPh>
    <rPh sb="4" eb="6">
      <t>カンキョウ</t>
    </rPh>
    <rPh sb="6" eb="8">
      <t>カンシ</t>
    </rPh>
    <rPh sb="8" eb="10">
      <t>ギョウム</t>
    </rPh>
    <rPh sb="10" eb="12">
      <t>イタク</t>
    </rPh>
    <phoneticPr fontId="4"/>
  </si>
  <si>
    <t>橋梁点検　一式</t>
    <rPh sb="0" eb="2">
      <t>キョウリョウ</t>
    </rPh>
    <rPh sb="2" eb="4">
      <t>テンケン</t>
    </rPh>
    <rPh sb="5" eb="7">
      <t>イッシキ</t>
    </rPh>
    <phoneticPr fontId="4"/>
  </si>
  <si>
    <t>宮古管内橋梁点検調査業務委託(R3)</t>
    <rPh sb="0" eb="2">
      <t>ミヤコ</t>
    </rPh>
    <rPh sb="2" eb="4">
      <t>カンナイ</t>
    </rPh>
    <rPh sb="4" eb="6">
      <t>キョウリョウ</t>
    </rPh>
    <rPh sb="6" eb="8">
      <t>テンケン</t>
    </rPh>
    <rPh sb="8" eb="10">
      <t>チョウサ</t>
    </rPh>
    <rPh sb="10" eb="12">
      <t>ギョウム</t>
    </rPh>
    <rPh sb="12" eb="14">
      <t>イタク</t>
    </rPh>
    <phoneticPr fontId="4"/>
  </si>
  <si>
    <t>道路附属物点検　一式</t>
    <rPh sb="0" eb="2">
      <t>ドウロ</t>
    </rPh>
    <rPh sb="2" eb="5">
      <t>フゾクブツ</t>
    </rPh>
    <rPh sb="5" eb="7">
      <t>テンケン</t>
    </rPh>
    <rPh sb="8" eb="10">
      <t>イッシキ</t>
    </rPh>
    <phoneticPr fontId="4"/>
  </si>
  <si>
    <t>宮古管内道路附属物点検業務委託(R3)</t>
    <rPh sb="0" eb="2">
      <t>ミヤコ</t>
    </rPh>
    <rPh sb="2" eb="4">
      <t>カンナイ</t>
    </rPh>
    <rPh sb="4" eb="6">
      <t>ドウロ</t>
    </rPh>
    <rPh sb="6" eb="9">
      <t>フゾクブツ</t>
    </rPh>
    <rPh sb="9" eb="11">
      <t>テンケン</t>
    </rPh>
    <rPh sb="11" eb="13">
      <t>ギョウム</t>
    </rPh>
    <rPh sb="13" eb="15">
      <t>イタク</t>
    </rPh>
    <phoneticPr fontId="4"/>
  </si>
  <si>
    <t>電線共同溝設計　一式</t>
    <rPh sb="0" eb="2">
      <t>デンセン</t>
    </rPh>
    <rPh sb="2" eb="4">
      <t>キョウドウ</t>
    </rPh>
    <rPh sb="4" eb="5">
      <t>コウ</t>
    </rPh>
    <rPh sb="5" eb="7">
      <t>セッケイ</t>
    </rPh>
    <rPh sb="8" eb="10">
      <t>イッシキ</t>
    </rPh>
    <phoneticPr fontId="4"/>
  </si>
  <si>
    <t>平良久松港線電線共同溝設計業務委託(R3)</t>
    <rPh sb="0" eb="2">
      <t>ヒララ</t>
    </rPh>
    <rPh sb="2" eb="4">
      <t>ヒサマツ</t>
    </rPh>
    <rPh sb="4" eb="6">
      <t>コウセン</t>
    </rPh>
    <rPh sb="6" eb="8">
      <t>デンセン</t>
    </rPh>
    <rPh sb="8" eb="10">
      <t>キョウドウ</t>
    </rPh>
    <rPh sb="10" eb="11">
      <t>コウ</t>
    </rPh>
    <rPh sb="11" eb="13">
      <t>セッケイ</t>
    </rPh>
    <rPh sb="13" eb="15">
      <t>ギョウム</t>
    </rPh>
    <rPh sb="15" eb="17">
      <t>イタク</t>
    </rPh>
    <phoneticPr fontId="4"/>
  </si>
  <si>
    <t>磁気探査業務　一式</t>
    <rPh sb="0" eb="2">
      <t>ジキ</t>
    </rPh>
    <rPh sb="2" eb="4">
      <t>タンサ</t>
    </rPh>
    <rPh sb="4" eb="6">
      <t>ギョウム</t>
    </rPh>
    <rPh sb="7" eb="9">
      <t>イッシキ</t>
    </rPh>
    <phoneticPr fontId="4"/>
  </si>
  <si>
    <t>国道390号磁気探査業務委託(R3)</t>
    <rPh sb="0" eb="2">
      <t>コクドウ</t>
    </rPh>
    <rPh sb="5" eb="6">
      <t>ゴウ</t>
    </rPh>
    <rPh sb="6" eb="8">
      <t>ジキ</t>
    </rPh>
    <rPh sb="8" eb="10">
      <t>タンサ</t>
    </rPh>
    <rPh sb="10" eb="12">
      <t>ギョウム</t>
    </rPh>
    <rPh sb="12" eb="14">
      <t>イタク</t>
    </rPh>
    <phoneticPr fontId="4"/>
  </si>
  <si>
    <t>平良久松港線磁気探査業務委託(R3)</t>
    <rPh sb="0" eb="2">
      <t>ヒララ</t>
    </rPh>
    <rPh sb="2" eb="4">
      <t>ヒサマツ</t>
    </rPh>
    <rPh sb="4" eb="6">
      <t>コウセン</t>
    </rPh>
    <rPh sb="6" eb="8">
      <t>ジキ</t>
    </rPh>
    <rPh sb="8" eb="10">
      <t>タンサ</t>
    </rPh>
    <rPh sb="10" eb="12">
      <t>ギョウム</t>
    </rPh>
    <rPh sb="12" eb="14">
      <t>イタク</t>
    </rPh>
    <phoneticPr fontId="4"/>
  </si>
  <si>
    <t>宮古管内電線共同溝工事現場技術業務委託(R3)</t>
    <rPh sb="0" eb="2">
      <t>ミヤコ</t>
    </rPh>
    <rPh sb="2" eb="4">
      <t>カンナイ</t>
    </rPh>
    <rPh sb="4" eb="6">
      <t>デンセン</t>
    </rPh>
    <rPh sb="6" eb="8">
      <t>キョウドウ</t>
    </rPh>
    <rPh sb="8" eb="9">
      <t>コウ</t>
    </rPh>
    <rPh sb="9" eb="11">
      <t>コウジ</t>
    </rPh>
    <rPh sb="11" eb="13">
      <t>ゲンバ</t>
    </rPh>
    <rPh sb="13" eb="15">
      <t>ギジュツ</t>
    </rPh>
    <rPh sb="15" eb="17">
      <t>ギョウム</t>
    </rPh>
    <rPh sb="17" eb="19">
      <t>イタク</t>
    </rPh>
    <phoneticPr fontId="4"/>
  </si>
  <si>
    <t>久米島町</t>
    <rPh sb="0" eb="4">
      <t>クメジマチョウ</t>
    </rPh>
    <phoneticPr fontId="5"/>
  </si>
  <si>
    <t>久米島空港真泊線物件調査業務委託</t>
    <rPh sb="0" eb="3">
      <t>クメジマ</t>
    </rPh>
    <rPh sb="3" eb="5">
      <t>クウコウ</t>
    </rPh>
    <rPh sb="5" eb="7">
      <t>マドマリ</t>
    </rPh>
    <rPh sb="7" eb="8">
      <t>セン</t>
    </rPh>
    <rPh sb="8" eb="10">
      <t>ブッケン</t>
    </rPh>
    <rPh sb="10" eb="12">
      <t>チョウサ</t>
    </rPh>
    <rPh sb="12" eb="14">
      <t>ギョウム</t>
    </rPh>
    <rPh sb="14" eb="16">
      <t>イタク</t>
    </rPh>
    <phoneticPr fontId="5"/>
  </si>
  <si>
    <t>南部土木事務所</t>
    <rPh sb="0" eb="7">
      <t>ナンブドボクジムショ</t>
    </rPh>
    <phoneticPr fontId="5"/>
  </si>
  <si>
    <t>実施設計</t>
    <rPh sb="0" eb="2">
      <t>ジッシ</t>
    </rPh>
    <rPh sb="2" eb="4">
      <t>セッケイ</t>
    </rPh>
    <phoneticPr fontId="4"/>
  </si>
  <si>
    <t>R3玉城那覇自転車道線調査測量設計業務委託</t>
    <phoneticPr fontId="4"/>
  </si>
  <si>
    <t>現場技術業務一式</t>
    <rPh sb="0" eb="2">
      <t>ゲンバ</t>
    </rPh>
    <rPh sb="2" eb="4">
      <t>ギジュツ</t>
    </rPh>
    <rPh sb="4" eb="6">
      <t>ギョウム</t>
    </rPh>
    <rPh sb="6" eb="8">
      <t>イッシキ</t>
    </rPh>
    <phoneticPr fontId="4"/>
  </si>
  <si>
    <t>R3道路事業現場技術業務委託（その５）</t>
    <rPh sb="2" eb="4">
      <t>ドウロ</t>
    </rPh>
    <rPh sb="4" eb="6">
      <t>ジギョウ</t>
    </rPh>
    <rPh sb="6" eb="8">
      <t>ゲンバ</t>
    </rPh>
    <rPh sb="8" eb="10">
      <t>ギジュツ</t>
    </rPh>
    <rPh sb="10" eb="12">
      <t>ギョウム</t>
    </rPh>
    <rPh sb="12" eb="14">
      <t>イタク</t>
    </rPh>
    <phoneticPr fontId="4"/>
  </si>
  <si>
    <t>補修設計一式</t>
    <rPh sb="0" eb="2">
      <t>ホシュウ</t>
    </rPh>
    <rPh sb="2" eb="4">
      <t>セッケイ</t>
    </rPh>
    <rPh sb="4" eb="5">
      <t>イチ</t>
    </rPh>
    <rPh sb="5" eb="6">
      <t>シキ</t>
    </rPh>
    <phoneticPr fontId="4"/>
  </si>
  <si>
    <t>那覇市山下地内</t>
    <rPh sb="0" eb="3">
      <t>ナハシ</t>
    </rPh>
    <rPh sb="3" eb="5">
      <t>ヤマシタ</t>
    </rPh>
    <rPh sb="5" eb="7">
      <t>チナイ</t>
    </rPh>
    <phoneticPr fontId="5"/>
  </si>
  <si>
    <t>山下横断歩道橋補修設計業務委託（R3）</t>
    <rPh sb="0" eb="2">
      <t>ヤマシタ</t>
    </rPh>
    <rPh sb="2" eb="4">
      <t>オウダン</t>
    </rPh>
    <rPh sb="4" eb="7">
      <t>ホドウキョウ</t>
    </rPh>
    <rPh sb="7" eb="9">
      <t>ホシュウ</t>
    </rPh>
    <rPh sb="9" eb="11">
      <t>セッケイ</t>
    </rPh>
    <rPh sb="11" eb="13">
      <t>ギョウム</t>
    </rPh>
    <rPh sb="13" eb="15">
      <t>イタク</t>
    </rPh>
    <phoneticPr fontId="5"/>
  </si>
  <si>
    <t>点検業務一式</t>
    <rPh sb="0" eb="2">
      <t>テンケン</t>
    </rPh>
    <rPh sb="2" eb="4">
      <t>ギョウム</t>
    </rPh>
    <rPh sb="4" eb="5">
      <t>イチ</t>
    </rPh>
    <rPh sb="5" eb="6">
      <t>シキ</t>
    </rPh>
    <phoneticPr fontId="4"/>
  </si>
  <si>
    <t>南部管内橋梁等点検業務委託（R3-3)</t>
    <rPh sb="0" eb="2">
      <t>ナンブ</t>
    </rPh>
    <rPh sb="2" eb="4">
      <t>カンナイ</t>
    </rPh>
    <rPh sb="4" eb="6">
      <t>キョウリョウ</t>
    </rPh>
    <rPh sb="6" eb="7">
      <t>トウ</t>
    </rPh>
    <rPh sb="7" eb="9">
      <t>テンケン</t>
    </rPh>
    <rPh sb="9" eb="11">
      <t>ギョウム</t>
    </rPh>
    <rPh sb="11" eb="13">
      <t>イタク</t>
    </rPh>
    <phoneticPr fontId="5"/>
  </si>
  <si>
    <t>南部管内橋梁等点検業務委託（R3-2)</t>
    <rPh sb="0" eb="2">
      <t>ナンブ</t>
    </rPh>
    <rPh sb="2" eb="4">
      <t>カンナイ</t>
    </rPh>
    <rPh sb="4" eb="6">
      <t>キョウリョウ</t>
    </rPh>
    <rPh sb="6" eb="7">
      <t>トウ</t>
    </rPh>
    <rPh sb="7" eb="9">
      <t>テンケン</t>
    </rPh>
    <rPh sb="9" eb="11">
      <t>ギョウム</t>
    </rPh>
    <rPh sb="11" eb="13">
      <t>イタク</t>
    </rPh>
    <phoneticPr fontId="5"/>
  </si>
  <si>
    <t>南部管内橋梁等点検業務委託（R3-1)</t>
    <rPh sb="0" eb="2">
      <t>ナンブ</t>
    </rPh>
    <rPh sb="2" eb="4">
      <t>カンナイ</t>
    </rPh>
    <rPh sb="4" eb="6">
      <t>キョウリョウ</t>
    </rPh>
    <rPh sb="6" eb="7">
      <t>トウ</t>
    </rPh>
    <rPh sb="7" eb="9">
      <t>テンケン</t>
    </rPh>
    <rPh sb="9" eb="11">
      <t>ギョウム</t>
    </rPh>
    <rPh sb="11" eb="13">
      <t>イタク</t>
    </rPh>
    <phoneticPr fontId="5"/>
  </si>
  <si>
    <t>道路詳細設計一式</t>
    <rPh sb="0" eb="2">
      <t>ドウロ</t>
    </rPh>
    <rPh sb="2" eb="4">
      <t>ショウサイ</t>
    </rPh>
    <rPh sb="4" eb="6">
      <t>セッケイ</t>
    </rPh>
    <rPh sb="6" eb="8">
      <t>イッシキ</t>
    </rPh>
    <phoneticPr fontId="5"/>
  </si>
  <si>
    <t>県道17号線測量設計業務委託(R3)</t>
    <rPh sb="0" eb="2">
      <t>ケンドウ</t>
    </rPh>
    <rPh sb="4" eb="6">
      <t>ゴウセン</t>
    </rPh>
    <rPh sb="6" eb="8">
      <t>ソクリョウ</t>
    </rPh>
    <rPh sb="8" eb="10">
      <t>セッケイ</t>
    </rPh>
    <rPh sb="10" eb="12">
      <t>ギョウム</t>
    </rPh>
    <rPh sb="12" eb="14">
      <t>イタク</t>
    </rPh>
    <phoneticPr fontId="5"/>
  </si>
  <si>
    <t>南部管内道路及び河川維持現場技術業務委託(R3-2)</t>
    <rPh sb="0" eb="2">
      <t>ナンブ</t>
    </rPh>
    <rPh sb="2" eb="4">
      <t>カンナイ</t>
    </rPh>
    <rPh sb="4" eb="6">
      <t>ドウロ</t>
    </rPh>
    <rPh sb="6" eb="7">
      <t>オヨ</t>
    </rPh>
    <rPh sb="8" eb="10">
      <t>カセン</t>
    </rPh>
    <rPh sb="10" eb="12">
      <t>イジ</t>
    </rPh>
    <rPh sb="12" eb="14">
      <t>ゲンバ</t>
    </rPh>
    <rPh sb="14" eb="16">
      <t>ギジュツ</t>
    </rPh>
    <rPh sb="16" eb="18">
      <t>ギョウム</t>
    </rPh>
    <rPh sb="18" eb="20">
      <t>イタク</t>
    </rPh>
    <phoneticPr fontId="5"/>
  </si>
  <si>
    <t>南部管内道路及び河川維持現場技術業務委託(R3-1)</t>
    <rPh sb="0" eb="2">
      <t>ナンブ</t>
    </rPh>
    <rPh sb="2" eb="4">
      <t>カンナイ</t>
    </rPh>
    <rPh sb="4" eb="6">
      <t>ドウロ</t>
    </rPh>
    <rPh sb="6" eb="7">
      <t>オヨ</t>
    </rPh>
    <rPh sb="8" eb="10">
      <t>カセン</t>
    </rPh>
    <rPh sb="10" eb="12">
      <t>イジ</t>
    </rPh>
    <rPh sb="12" eb="14">
      <t>ゲンバ</t>
    </rPh>
    <rPh sb="14" eb="16">
      <t>ギジュツ</t>
    </rPh>
    <rPh sb="16" eb="18">
      <t>ギョウム</t>
    </rPh>
    <rPh sb="18" eb="20">
      <t>イタク</t>
    </rPh>
    <phoneticPr fontId="5"/>
  </si>
  <si>
    <t>道路付属物点検一式</t>
    <rPh sb="0" eb="2">
      <t>ドウロ</t>
    </rPh>
    <rPh sb="2" eb="5">
      <t>フゾクブツ</t>
    </rPh>
    <rPh sb="5" eb="7">
      <t>テンケン</t>
    </rPh>
    <rPh sb="7" eb="9">
      <t>イッシキ</t>
    </rPh>
    <phoneticPr fontId="5"/>
  </si>
  <si>
    <t>南部管内道路付属物点検業務委託（R3）</t>
    <rPh sb="0" eb="2">
      <t>ナンブ</t>
    </rPh>
    <rPh sb="2" eb="4">
      <t>カンナイ</t>
    </rPh>
    <rPh sb="4" eb="6">
      <t>ドウロ</t>
    </rPh>
    <rPh sb="6" eb="9">
      <t>フゾクブツ</t>
    </rPh>
    <rPh sb="9" eb="11">
      <t>テンケン</t>
    </rPh>
    <rPh sb="11" eb="13">
      <t>ギョウム</t>
    </rPh>
    <rPh sb="13" eb="15">
      <t>イタク</t>
    </rPh>
    <phoneticPr fontId="5"/>
  </si>
  <si>
    <t>排水構造物　調査設計　一式</t>
    <rPh sb="0" eb="2">
      <t>ハイスイ</t>
    </rPh>
    <rPh sb="2" eb="5">
      <t>コウゾウブツ</t>
    </rPh>
    <rPh sb="6" eb="8">
      <t>チョウサ</t>
    </rPh>
    <rPh sb="8" eb="10">
      <t>セッケイ</t>
    </rPh>
    <rPh sb="11" eb="13">
      <t>イッシキ</t>
    </rPh>
    <phoneticPr fontId="5"/>
  </si>
  <si>
    <t>南城市</t>
    <rPh sb="0" eb="3">
      <t>ナンジョウシ</t>
    </rPh>
    <phoneticPr fontId="5"/>
  </si>
  <si>
    <t>県道48号線災害防除測量設計業務委託(R3)</t>
    <rPh sb="0" eb="2">
      <t>ケンドウ</t>
    </rPh>
    <rPh sb="4" eb="6">
      <t>ゴウセン</t>
    </rPh>
    <rPh sb="6" eb="8">
      <t>サイガイ</t>
    </rPh>
    <rPh sb="8" eb="10">
      <t>ボウジョ</t>
    </rPh>
    <rPh sb="10" eb="12">
      <t>ソクリョウ</t>
    </rPh>
    <rPh sb="12" eb="14">
      <t>セッケイ</t>
    </rPh>
    <rPh sb="14" eb="16">
      <t>ギョウム</t>
    </rPh>
    <rPh sb="16" eb="18">
      <t>イタク</t>
    </rPh>
    <phoneticPr fontId="5"/>
  </si>
  <si>
    <t>調査測量設計一式</t>
    <rPh sb="0" eb="2">
      <t>チョウサ</t>
    </rPh>
    <rPh sb="2" eb="4">
      <t>ソクリョウ</t>
    </rPh>
    <rPh sb="4" eb="6">
      <t>セッケイ</t>
    </rPh>
    <rPh sb="6" eb="8">
      <t>イッシキ</t>
    </rPh>
    <phoneticPr fontId="4"/>
  </si>
  <si>
    <t>南部管内自転車道線調査測量設計業務委託（R3)</t>
    <rPh sb="0" eb="2">
      <t>ナンブ</t>
    </rPh>
    <rPh sb="2" eb="4">
      <t>カンナイ</t>
    </rPh>
    <rPh sb="4" eb="8">
      <t>ジテンシャドウ</t>
    </rPh>
    <rPh sb="8" eb="9">
      <t>セン</t>
    </rPh>
    <rPh sb="9" eb="11">
      <t>チョウサ</t>
    </rPh>
    <rPh sb="11" eb="13">
      <t>ソクリョウ</t>
    </rPh>
    <rPh sb="13" eb="15">
      <t>セッケイ</t>
    </rPh>
    <rPh sb="15" eb="17">
      <t>ギョウム</t>
    </rPh>
    <rPh sb="17" eb="19">
      <t>イタク</t>
    </rPh>
    <phoneticPr fontId="4"/>
  </si>
  <si>
    <t>補修調査設計一式</t>
    <rPh sb="0" eb="2">
      <t>ホシュウ</t>
    </rPh>
    <rPh sb="2" eb="4">
      <t>チョウサ</t>
    </rPh>
    <rPh sb="4" eb="6">
      <t>セッケイ</t>
    </rPh>
    <rPh sb="6" eb="8">
      <t>イッシキ</t>
    </rPh>
    <phoneticPr fontId="5"/>
  </si>
  <si>
    <t>南風原知念線第１トンネル補修調査設計業務委託(R3)</t>
    <rPh sb="0" eb="3">
      <t>ハエバル</t>
    </rPh>
    <rPh sb="3" eb="5">
      <t>チネン</t>
    </rPh>
    <rPh sb="5" eb="6">
      <t>セン</t>
    </rPh>
    <rPh sb="6" eb="7">
      <t>ダイ</t>
    </rPh>
    <rPh sb="12" eb="14">
      <t>ホシュウ</t>
    </rPh>
    <rPh sb="14" eb="16">
      <t>チョウサ</t>
    </rPh>
    <rPh sb="16" eb="18">
      <t>セッケイ</t>
    </rPh>
    <rPh sb="18" eb="20">
      <t>ギョウム</t>
    </rPh>
    <rPh sb="20" eb="22">
      <t>イタク</t>
    </rPh>
    <phoneticPr fontId="5"/>
  </si>
  <si>
    <t>南部管内橋梁補修現場技術業務委託(R3-4)</t>
    <rPh sb="0" eb="2">
      <t>ナンブ</t>
    </rPh>
    <rPh sb="2" eb="4">
      <t>カンナイ</t>
    </rPh>
    <rPh sb="4" eb="6">
      <t>キョウリョウ</t>
    </rPh>
    <rPh sb="6" eb="8">
      <t>ホシュウ</t>
    </rPh>
    <rPh sb="8" eb="10">
      <t>ゲンバ</t>
    </rPh>
    <rPh sb="10" eb="12">
      <t>ギジュツ</t>
    </rPh>
    <rPh sb="12" eb="14">
      <t>ギョウム</t>
    </rPh>
    <rPh sb="14" eb="16">
      <t>イタク</t>
    </rPh>
    <phoneticPr fontId="5"/>
  </si>
  <si>
    <t>南部管内橋梁補修現場技術業務委託(R3-3)</t>
    <rPh sb="0" eb="2">
      <t>ナンブ</t>
    </rPh>
    <rPh sb="2" eb="4">
      <t>カンナイ</t>
    </rPh>
    <rPh sb="4" eb="6">
      <t>キョウリョウ</t>
    </rPh>
    <rPh sb="6" eb="8">
      <t>ホシュウ</t>
    </rPh>
    <rPh sb="8" eb="10">
      <t>ゲンバ</t>
    </rPh>
    <rPh sb="10" eb="12">
      <t>ギジュツ</t>
    </rPh>
    <rPh sb="12" eb="14">
      <t>ギョウム</t>
    </rPh>
    <rPh sb="14" eb="16">
      <t>イタク</t>
    </rPh>
    <phoneticPr fontId="5"/>
  </si>
  <si>
    <t>南部管内電線共同溝外現場技術業務委託(R3)</t>
    <phoneticPr fontId="5"/>
  </si>
  <si>
    <t>南部管内道路維持現場技術業務委託（R3-1)</t>
    <rPh sb="0" eb="2">
      <t>ナンブ</t>
    </rPh>
    <rPh sb="2" eb="4">
      <t>カンナイ</t>
    </rPh>
    <rPh sb="4" eb="6">
      <t>ドウロ</t>
    </rPh>
    <rPh sb="6" eb="8">
      <t>イジ</t>
    </rPh>
    <rPh sb="8" eb="10">
      <t>ゲンバ</t>
    </rPh>
    <rPh sb="10" eb="12">
      <t>ギジュツ</t>
    </rPh>
    <rPh sb="12" eb="14">
      <t>ギョウム</t>
    </rPh>
    <rPh sb="14" eb="16">
      <t>イタク</t>
    </rPh>
    <phoneticPr fontId="5"/>
  </si>
  <si>
    <t>道路付属物設計４箇所</t>
    <rPh sb="0" eb="2">
      <t>ドウロ</t>
    </rPh>
    <rPh sb="2" eb="5">
      <t>フゾクブツ</t>
    </rPh>
    <rPh sb="5" eb="7">
      <t>セッケイ</t>
    </rPh>
    <rPh sb="8" eb="10">
      <t>カショ</t>
    </rPh>
    <phoneticPr fontId="5"/>
  </si>
  <si>
    <t>南部管内道路測量設計業務委託(R3)</t>
    <rPh sb="0" eb="14">
      <t>ナンブカンナイドウロソクリョウセッケイギョウムイタク</t>
    </rPh>
    <phoneticPr fontId="5"/>
  </si>
  <si>
    <t>橋梁補修調査設計　一式</t>
    <rPh sb="0" eb="2">
      <t>キョウリョウ</t>
    </rPh>
    <rPh sb="2" eb="4">
      <t>ホシュウ</t>
    </rPh>
    <rPh sb="4" eb="6">
      <t>チョウサ</t>
    </rPh>
    <rPh sb="6" eb="8">
      <t>セッケイ</t>
    </rPh>
    <rPh sb="9" eb="11">
      <t>イッシキ</t>
    </rPh>
    <phoneticPr fontId="4"/>
  </si>
  <si>
    <t>浦添市</t>
    <rPh sb="0" eb="3">
      <t>ウラソエシ</t>
    </rPh>
    <phoneticPr fontId="4"/>
  </si>
  <si>
    <t>浦添西原線大平インター陸橋補修調査設計業務委託（Ｒ３）</t>
    <rPh sb="0" eb="2">
      <t>ウラソエ</t>
    </rPh>
    <rPh sb="2" eb="5">
      <t>ニシハラセン</t>
    </rPh>
    <rPh sb="5" eb="7">
      <t>オオヒラ</t>
    </rPh>
    <rPh sb="11" eb="13">
      <t>リッキョウ</t>
    </rPh>
    <rPh sb="13" eb="15">
      <t>ホシュウ</t>
    </rPh>
    <rPh sb="15" eb="17">
      <t>チョウサ</t>
    </rPh>
    <rPh sb="17" eb="19">
      <t>セッケイ</t>
    </rPh>
    <rPh sb="19" eb="21">
      <t>ギョウム</t>
    </rPh>
    <rPh sb="21" eb="23">
      <t>イタク</t>
    </rPh>
    <phoneticPr fontId="4"/>
  </si>
  <si>
    <t>中部土木事務所</t>
    <rPh sb="0" eb="7">
      <t>チュウブドボクジムショ</t>
    </rPh>
    <phoneticPr fontId="4"/>
  </si>
  <si>
    <t>北中城村</t>
    <rPh sb="0" eb="1">
      <t>キタ</t>
    </rPh>
    <rPh sb="1" eb="4">
      <t>ナカグスクソン</t>
    </rPh>
    <phoneticPr fontId="4"/>
  </si>
  <si>
    <t>那覇北中城線肝あぐみ橋補修調査設計業務委託（Ｒ３）</t>
    <rPh sb="0" eb="2">
      <t>ナハ</t>
    </rPh>
    <rPh sb="2" eb="3">
      <t>キタ</t>
    </rPh>
    <rPh sb="3" eb="5">
      <t>ナカグスク</t>
    </rPh>
    <rPh sb="5" eb="6">
      <t>セン</t>
    </rPh>
    <rPh sb="6" eb="7">
      <t>キモ</t>
    </rPh>
    <rPh sb="10" eb="11">
      <t>ハシ</t>
    </rPh>
    <rPh sb="11" eb="13">
      <t>ホシュウ</t>
    </rPh>
    <rPh sb="13" eb="15">
      <t>チョウサ</t>
    </rPh>
    <rPh sb="15" eb="17">
      <t>セッケイ</t>
    </rPh>
    <rPh sb="17" eb="19">
      <t>ギョウム</t>
    </rPh>
    <rPh sb="19" eb="21">
      <t>イタク</t>
    </rPh>
    <phoneticPr fontId="4"/>
  </si>
  <si>
    <t>伊計平良川線伊計大橋補修調査設計業務委託（Ｒ３）</t>
    <rPh sb="0" eb="6">
      <t>イケイタイラガワセン</t>
    </rPh>
    <rPh sb="6" eb="8">
      <t>イケイ</t>
    </rPh>
    <rPh sb="8" eb="10">
      <t>オオハシ</t>
    </rPh>
    <rPh sb="10" eb="12">
      <t>ホシュウ</t>
    </rPh>
    <rPh sb="12" eb="14">
      <t>チョウサ</t>
    </rPh>
    <rPh sb="14" eb="16">
      <t>セッケイ</t>
    </rPh>
    <rPh sb="16" eb="18">
      <t>ギョウム</t>
    </rPh>
    <rPh sb="18" eb="20">
      <t>イタク</t>
    </rPh>
    <phoneticPr fontId="4"/>
  </si>
  <si>
    <t>道路法面補修　一式</t>
    <rPh sb="0" eb="2">
      <t>ドウロ</t>
    </rPh>
    <rPh sb="2" eb="4">
      <t>ノリメン</t>
    </rPh>
    <rPh sb="4" eb="6">
      <t>ホシュウ</t>
    </rPh>
    <rPh sb="7" eb="8">
      <t>イチ</t>
    </rPh>
    <rPh sb="8" eb="9">
      <t>シキ</t>
    </rPh>
    <phoneticPr fontId="4"/>
  </si>
  <si>
    <t>読谷村</t>
    <rPh sb="0" eb="3">
      <t>ヨミタンソン</t>
    </rPh>
    <phoneticPr fontId="4"/>
  </si>
  <si>
    <t>県道１２号線道路補修設計業務委託（Ｒ３）</t>
    <rPh sb="0" eb="2">
      <t>ケンドウ</t>
    </rPh>
    <rPh sb="4" eb="6">
      <t>ゴウセン</t>
    </rPh>
    <rPh sb="6" eb="8">
      <t>ドウロ</t>
    </rPh>
    <rPh sb="8" eb="10">
      <t>ホシュウ</t>
    </rPh>
    <rPh sb="10" eb="12">
      <t>セッケイ</t>
    </rPh>
    <rPh sb="12" eb="14">
      <t>ギョウム</t>
    </rPh>
    <rPh sb="14" eb="16">
      <t>イタク</t>
    </rPh>
    <phoneticPr fontId="4"/>
  </si>
  <si>
    <t>橋梁点検　35橋</t>
    <rPh sb="0" eb="2">
      <t>キョウリョウ</t>
    </rPh>
    <rPh sb="2" eb="4">
      <t>テンケン</t>
    </rPh>
    <rPh sb="7" eb="8">
      <t>ハシ</t>
    </rPh>
    <phoneticPr fontId="4"/>
  </si>
  <si>
    <t>中部管内橋梁定期点検業務委託（Ｒ３）</t>
    <rPh sb="0" eb="2">
      <t>チュウブ</t>
    </rPh>
    <rPh sb="2" eb="4">
      <t>カンナイ</t>
    </rPh>
    <rPh sb="4" eb="6">
      <t>キョウリョウ</t>
    </rPh>
    <rPh sb="6" eb="8">
      <t>テイキ</t>
    </rPh>
    <rPh sb="8" eb="10">
      <t>テンケン</t>
    </rPh>
    <rPh sb="10" eb="12">
      <t>ギョウム</t>
    </rPh>
    <rPh sb="12" eb="14">
      <t>イタク</t>
    </rPh>
    <phoneticPr fontId="4"/>
  </si>
  <si>
    <t>標識・照明点検　一式</t>
    <rPh sb="0" eb="2">
      <t>ヒョウシキ</t>
    </rPh>
    <rPh sb="3" eb="5">
      <t>ショウメイ</t>
    </rPh>
    <rPh sb="5" eb="7">
      <t>テンケン</t>
    </rPh>
    <rPh sb="8" eb="9">
      <t>イチ</t>
    </rPh>
    <rPh sb="9" eb="10">
      <t>シキ</t>
    </rPh>
    <phoneticPr fontId="4"/>
  </si>
  <si>
    <t>中部土木事務所管内</t>
    <rPh sb="0" eb="2">
      <t>チュウブ</t>
    </rPh>
    <rPh sb="2" eb="4">
      <t>ドボク</t>
    </rPh>
    <rPh sb="4" eb="6">
      <t>ジム</t>
    </rPh>
    <rPh sb="6" eb="7">
      <t>ショ</t>
    </rPh>
    <rPh sb="7" eb="9">
      <t>カンナイ</t>
    </rPh>
    <phoneticPr fontId="4"/>
  </si>
  <si>
    <t>中部管内道路施設（附属物）定期点検業務委託（Ｒ３）</t>
    <rPh sb="0" eb="2">
      <t>チュウブ</t>
    </rPh>
    <rPh sb="2" eb="4">
      <t>カンナイ</t>
    </rPh>
    <rPh sb="4" eb="6">
      <t>ドウロ</t>
    </rPh>
    <rPh sb="6" eb="8">
      <t>シセツ</t>
    </rPh>
    <rPh sb="9" eb="12">
      <t>フゾクブツ</t>
    </rPh>
    <rPh sb="13" eb="15">
      <t>テイキ</t>
    </rPh>
    <rPh sb="15" eb="17">
      <t>テンケン</t>
    </rPh>
    <rPh sb="17" eb="19">
      <t>ギョウム</t>
    </rPh>
    <rPh sb="19" eb="21">
      <t>イタク</t>
    </rPh>
    <phoneticPr fontId="4"/>
  </si>
  <si>
    <t>測量業務・道路設計　一式</t>
    <rPh sb="0" eb="2">
      <t>ソクリョウ</t>
    </rPh>
    <rPh sb="2" eb="4">
      <t>ギョウム</t>
    </rPh>
    <rPh sb="5" eb="7">
      <t>ドウロ</t>
    </rPh>
    <rPh sb="7" eb="9">
      <t>セッケイ</t>
    </rPh>
    <rPh sb="10" eb="11">
      <t>イチ</t>
    </rPh>
    <rPh sb="11" eb="12">
      <t>シキ</t>
    </rPh>
    <phoneticPr fontId="4"/>
  </si>
  <si>
    <t>中部土木事務所管内</t>
    <rPh sb="0" eb="9">
      <t>チュウブドボクジムショカンナイ</t>
    </rPh>
    <phoneticPr fontId="4"/>
  </si>
  <si>
    <t>中部管内排水施設検討業務委託(Ｒ３）</t>
    <rPh sb="0" eb="2">
      <t>チュウブ</t>
    </rPh>
    <rPh sb="2" eb="4">
      <t>カンナイ</t>
    </rPh>
    <rPh sb="4" eb="6">
      <t>ハイスイ</t>
    </rPh>
    <rPh sb="6" eb="8">
      <t>シセツ</t>
    </rPh>
    <rPh sb="8" eb="10">
      <t>ケントウ</t>
    </rPh>
    <rPh sb="10" eb="12">
      <t>ギョウム</t>
    </rPh>
    <rPh sb="12" eb="14">
      <t>イタク</t>
    </rPh>
    <phoneticPr fontId="4"/>
  </si>
  <si>
    <t>環境調査業務　一式</t>
    <rPh sb="0" eb="2">
      <t>カンキョウ</t>
    </rPh>
    <rPh sb="2" eb="4">
      <t>チョウサ</t>
    </rPh>
    <rPh sb="4" eb="6">
      <t>ギョウム</t>
    </rPh>
    <rPh sb="7" eb="9">
      <t>イッシキ</t>
    </rPh>
    <phoneticPr fontId="4"/>
  </si>
  <si>
    <t>大宜味村</t>
    <rPh sb="0" eb="4">
      <t>オオギミソン</t>
    </rPh>
    <phoneticPr fontId="4"/>
  </si>
  <si>
    <t>県道9号線大保大橋環境調査業務委託(R3)</t>
    <rPh sb="0" eb="2">
      <t>ケンドウ</t>
    </rPh>
    <rPh sb="3" eb="5">
      <t>ゴウセン</t>
    </rPh>
    <rPh sb="5" eb="7">
      <t>タイホ</t>
    </rPh>
    <rPh sb="7" eb="9">
      <t>オオハシ</t>
    </rPh>
    <rPh sb="9" eb="11">
      <t>カンキョウ</t>
    </rPh>
    <rPh sb="11" eb="13">
      <t>チョウサ</t>
    </rPh>
    <rPh sb="13" eb="15">
      <t>ギョウム</t>
    </rPh>
    <rPh sb="15" eb="17">
      <t>イタク</t>
    </rPh>
    <phoneticPr fontId="4"/>
  </si>
  <si>
    <t>北部土木事務所</t>
    <rPh sb="0" eb="7">
      <t>ホクブドボクジムショ</t>
    </rPh>
    <phoneticPr fontId="4"/>
  </si>
  <si>
    <t>災害防除詳細設計業務　一式</t>
    <rPh sb="0" eb="2">
      <t>サイガイ</t>
    </rPh>
    <rPh sb="2" eb="4">
      <t>ボウジョ</t>
    </rPh>
    <rPh sb="4" eb="6">
      <t>ショウサイ</t>
    </rPh>
    <rPh sb="6" eb="8">
      <t>セッケイ</t>
    </rPh>
    <rPh sb="8" eb="10">
      <t>ギョウム</t>
    </rPh>
    <rPh sb="11" eb="13">
      <t>イッシキ</t>
    </rPh>
    <phoneticPr fontId="4"/>
  </si>
  <si>
    <t>国道449号災害防除測量設計業務委託（R3）</t>
    <rPh sb="0" eb="2">
      <t>コクドウ</t>
    </rPh>
    <rPh sb="5" eb="6">
      <t>ゴウ</t>
    </rPh>
    <rPh sb="6" eb="8">
      <t>サイガイ</t>
    </rPh>
    <rPh sb="8" eb="10">
      <t>ボウジョ</t>
    </rPh>
    <rPh sb="10" eb="12">
      <t>ソクリョウ</t>
    </rPh>
    <rPh sb="12" eb="14">
      <t>セッケイ</t>
    </rPh>
    <rPh sb="14" eb="16">
      <t>ギョウム</t>
    </rPh>
    <phoneticPr fontId="3"/>
  </si>
  <si>
    <t>橋梁点検業務　一式</t>
    <rPh sb="0" eb="2">
      <t>キョウリョウ</t>
    </rPh>
    <rPh sb="2" eb="4">
      <t>テンケン</t>
    </rPh>
    <rPh sb="4" eb="6">
      <t>ギョウム</t>
    </rPh>
    <rPh sb="7" eb="9">
      <t>イッシキ</t>
    </rPh>
    <phoneticPr fontId="4"/>
  </si>
  <si>
    <t>北部土木事務所管内</t>
    <rPh sb="0" eb="2">
      <t>ホクブ</t>
    </rPh>
    <rPh sb="2" eb="4">
      <t>ドボク</t>
    </rPh>
    <rPh sb="4" eb="7">
      <t>ジムショ</t>
    </rPh>
    <rPh sb="7" eb="9">
      <t>カンナイ</t>
    </rPh>
    <phoneticPr fontId="4"/>
  </si>
  <si>
    <t>北部管内道路橋梁点検業務委託（R3-4）</t>
    <rPh sb="0" eb="2">
      <t>ホクブ</t>
    </rPh>
    <rPh sb="2" eb="4">
      <t>カンナイ</t>
    </rPh>
    <rPh sb="4" eb="6">
      <t>ドウロ</t>
    </rPh>
    <rPh sb="6" eb="8">
      <t>キョウリョウ</t>
    </rPh>
    <rPh sb="8" eb="10">
      <t>テンケン</t>
    </rPh>
    <rPh sb="10" eb="12">
      <t>ギョウム</t>
    </rPh>
    <rPh sb="12" eb="14">
      <t>イタク</t>
    </rPh>
    <phoneticPr fontId="3"/>
  </si>
  <si>
    <t>北部管内道路橋梁点検業務委託（R3-3）</t>
    <rPh sb="0" eb="2">
      <t>ホクブ</t>
    </rPh>
    <rPh sb="2" eb="4">
      <t>カンナイ</t>
    </rPh>
    <rPh sb="4" eb="6">
      <t>ドウロ</t>
    </rPh>
    <rPh sb="6" eb="8">
      <t>キョウリョウ</t>
    </rPh>
    <rPh sb="8" eb="10">
      <t>テンケン</t>
    </rPh>
    <rPh sb="10" eb="12">
      <t>ギョウム</t>
    </rPh>
    <rPh sb="12" eb="14">
      <t>イタク</t>
    </rPh>
    <phoneticPr fontId="3"/>
  </si>
  <si>
    <t>北部管内道路修繕事業等現場技術業務委託（R3-3）</t>
  </si>
  <si>
    <t>標識・照明点検業務　一式</t>
    <rPh sb="0" eb="2">
      <t>ヒョウシキ</t>
    </rPh>
    <rPh sb="3" eb="5">
      <t>ショウメイ</t>
    </rPh>
    <rPh sb="5" eb="7">
      <t>テンケン</t>
    </rPh>
    <rPh sb="7" eb="9">
      <t>ギョウム</t>
    </rPh>
    <rPh sb="10" eb="12">
      <t>イッシキ</t>
    </rPh>
    <phoneticPr fontId="4"/>
  </si>
  <si>
    <t>北部管内道路施設点検業務委託（R3-1）</t>
    <rPh sb="0" eb="2">
      <t>ホクブ</t>
    </rPh>
    <rPh sb="2" eb="4">
      <t>カンナイ</t>
    </rPh>
    <rPh sb="4" eb="6">
      <t>ドウロ</t>
    </rPh>
    <rPh sb="6" eb="8">
      <t>シセツ</t>
    </rPh>
    <rPh sb="8" eb="10">
      <t>テンケン</t>
    </rPh>
    <rPh sb="10" eb="12">
      <t>ギョウム</t>
    </rPh>
    <rPh sb="12" eb="14">
      <t>イタク</t>
    </rPh>
    <phoneticPr fontId="3"/>
  </si>
  <si>
    <t>舗装点検業務　一式</t>
    <rPh sb="0" eb="2">
      <t>ホソウ</t>
    </rPh>
    <rPh sb="2" eb="4">
      <t>テンケン</t>
    </rPh>
    <rPh sb="4" eb="6">
      <t>ギョウム</t>
    </rPh>
    <rPh sb="7" eb="9">
      <t>イッシキ</t>
    </rPh>
    <phoneticPr fontId="4"/>
  </si>
  <si>
    <t>北部管内道路舗装点検業務委託（R3-1）</t>
    <rPh sb="0" eb="2">
      <t>ホクブ</t>
    </rPh>
    <rPh sb="2" eb="4">
      <t>カンナイ</t>
    </rPh>
    <rPh sb="4" eb="6">
      <t>ドウロ</t>
    </rPh>
    <rPh sb="6" eb="8">
      <t>ホソウ</t>
    </rPh>
    <rPh sb="8" eb="10">
      <t>テンケン</t>
    </rPh>
    <rPh sb="10" eb="12">
      <t>ギョウム</t>
    </rPh>
    <rPh sb="12" eb="14">
      <t>イタク</t>
    </rPh>
    <phoneticPr fontId="3"/>
  </si>
  <si>
    <t>北部管内道路橋梁点検業務委託（R3-2）</t>
    <rPh sb="0" eb="2">
      <t>ホクブ</t>
    </rPh>
    <rPh sb="2" eb="4">
      <t>カンナイ</t>
    </rPh>
    <rPh sb="4" eb="6">
      <t>ドウロ</t>
    </rPh>
    <rPh sb="6" eb="8">
      <t>キョウリョウ</t>
    </rPh>
    <rPh sb="8" eb="10">
      <t>テンケン</t>
    </rPh>
    <rPh sb="10" eb="12">
      <t>ギョウム</t>
    </rPh>
    <rPh sb="12" eb="14">
      <t>イタク</t>
    </rPh>
    <phoneticPr fontId="3"/>
  </si>
  <si>
    <t>北部管内道路橋梁点検業務委託（R3-1）</t>
    <rPh sb="0" eb="2">
      <t>ホクブ</t>
    </rPh>
    <rPh sb="2" eb="4">
      <t>カンナイ</t>
    </rPh>
    <rPh sb="4" eb="6">
      <t>ドウロ</t>
    </rPh>
    <rPh sb="6" eb="8">
      <t>キョウリョウ</t>
    </rPh>
    <rPh sb="8" eb="10">
      <t>テンケン</t>
    </rPh>
    <rPh sb="10" eb="12">
      <t>ギョウム</t>
    </rPh>
    <rPh sb="12" eb="14">
      <t>イタク</t>
    </rPh>
    <phoneticPr fontId="3"/>
  </si>
  <si>
    <t>国道331号災害防除環境調査業務委託（R3）</t>
    <rPh sb="0" eb="2">
      <t>コクドウ</t>
    </rPh>
    <rPh sb="5" eb="6">
      <t>ゴウ</t>
    </rPh>
    <rPh sb="6" eb="8">
      <t>サイガイ</t>
    </rPh>
    <rPh sb="8" eb="10">
      <t>ボウジョ</t>
    </rPh>
    <rPh sb="10" eb="12">
      <t>カンキョウ</t>
    </rPh>
    <rPh sb="12" eb="14">
      <t>チョウサ</t>
    </rPh>
    <rPh sb="14" eb="16">
      <t>ギョウム</t>
    </rPh>
    <rPh sb="16" eb="18">
      <t>イタク</t>
    </rPh>
    <phoneticPr fontId="3"/>
  </si>
  <si>
    <t>橋梁補修詳細設計業務　一式</t>
    <rPh sb="0" eb="2">
      <t>キョウリョウ</t>
    </rPh>
    <rPh sb="2" eb="4">
      <t>ホシュウ</t>
    </rPh>
    <rPh sb="4" eb="6">
      <t>ショウサイ</t>
    </rPh>
    <rPh sb="6" eb="8">
      <t>セッケイ</t>
    </rPh>
    <rPh sb="8" eb="10">
      <t>ギョウム</t>
    </rPh>
    <rPh sb="11" eb="13">
      <t>イッシキ</t>
    </rPh>
    <phoneticPr fontId="4"/>
  </si>
  <si>
    <t>北部管内ボックスカルバート橋補修設計業務委託（R3）</t>
    <phoneticPr fontId="4"/>
  </si>
  <si>
    <t>北部管内道路修繕事業等現場技術業務委託（R3-2）</t>
    <phoneticPr fontId="4"/>
  </si>
  <si>
    <t>北部管内道路修繕事業等現場技術業務委託（R3-1）</t>
    <phoneticPr fontId="4"/>
  </si>
  <si>
    <t>地上１階、地下３階、延べ床面積１０，８８３㎡、電灯設備改修工事</t>
    <rPh sb="0" eb="2">
      <t>チジョウ</t>
    </rPh>
    <rPh sb="3" eb="4">
      <t>カイ</t>
    </rPh>
    <rPh sb="5" eb="7">
      <t>チカ</t>
    </rPh>
    <rPh sb="8" eb="9">
      <t>カイ</t>
    </rPh>
    <rPh sb="10" eb="11">
      <t>ノ</t>
    </rPh>
    <rPh sb="12" eb="15">
      <t>ユカメンセキ</t>
    </rPh>
    <rPh sb="23" eb="25">
      <t>デントウ</t>
    </rPh>
    <rPh sb="25" eb="27">
      <t>セツビ</t>
    </rPh>
    <rPh sb="27" eb="29">
      <t>カイシュウ</t>
    </rPh>
    <rPh sb="29" eb="31">
      <t>コウジ</t>
    </rPh>
    <phoneticPr fontId="4"/>
  </si>
  <si>
    <t>那覇市</t>
    <rPh sb="0" eb="3">
      <t>ナハシ</t>
    </rPh>
    <phoneticPr fontId="11"/>
  </si>
  <si>
    <t>県民広場地下駐車場改修工事（電気）監理業務</t>
    <rPh sb="0" eb="9">
      <t>ケンミンヒロバチカチュウシャジョウ</t>
    </rPh>
    <rPh sb="9" eb="11">
      <t>カイシュウ</t>
    </rPh>
    <rPh sb="11" eb="13">
      <t>コウジ</t>
    </rPh>
    <rPh sb="14" eb="16">
      <t>デンキ</t>
    </rPh>
    <rPh sb="17" eb="19">
      <t>カンリ</t>
    </rPh>
    <rPh sb="19" eb="21">
      <t>ギョウム</t>
    </rPh>
    <phoneticPr fontId="4"/>
  </si>
  <si>
    <t>施設建築課</t>
    <rPh sb="0" eb="5">
      <t>シセツケンチクカ</t>
    </rPh>
    <phoneticPr fontId="4"/>
  </si>
  <si>
    <t>建築工事一式</t>
    <rPh sb="0" eb="2">
      <t>ケンチク</t>
    </rPh>
    <rPh sb="2" eb="4">
      <t>コウジ</t>
    </rPh>
    <rPh sb="4" eb="6">
      <t>イッシキ</t>
    </rPh>
    <phoneticPr fontId="4"/>
  </si>
  <si>
    <t>八重山合同庁舎昇降機設備更新工事設計業務委託</t>
    <rPh sb="16" eb="18">
      <t>セッケイ</t>
    </rPh>
    <rPh sb="18" eb="20">
      <t>ギョウム</t>
    </rPh>
    <rPh sb="20" eb="22">
      <t>イタク</t>
    </rPh>
    <phoneticPr fontId="4"/>
  </si>
  <si>
    <t>設備更新工事
No1(西側）乗用：積載量1,000kg　停止階1-5階
No2（東側）人荷用：積載量1,2000kg　停止階B1-5階</t>
    <rPh sb="0" eb="2">
      <t>セツビ</t>
    </rPh>
    <rPh sb="2" eb="4">
      <t>コウシン</t>
    </rPh>
    <rPh sb="4" eb="6">
      <t>コウジ</t>
    </rPh>
    <rPh sb="11" eb="13">
      <t>ニシガワ</t>
    </rPh>
    <rPh sb="14" eb="16">
      <t>ジョウヨウ</t>
    </rPh>
    <rPh sb="17" eb="19">
      <t>セキサイ</t>
    </rPh>
    <rPh sb="19" eb="20">
      <t>リョウ</t>
    </rPh>
    <rPh sb="28" eb="31">
      <t>テイシカイ</t>
    </rPh>
    <rPh sb="34" eb="35">
      <t>カイ</t>
    </rPh>
    <rPh sb="40" eb="42">
      <t>ヒガシガワ</t>
    </rPh>
    <rPh sb="43" eb="44">
      <t>ニン</t>
    </rPh>
    <rPh sb="45" eb="46">
      <t>ヨウ</t>
    </rPh>
    <rPh sb="47" eb="50">
      <t>セキサイリョウ</t>
    </rPh>
    <rPh sb="59" eb="61">
      <t>テイシ</t>
    </rPh>
    <rPh sb="61" eb="62">
      <t>カイ</t>
    </rPh>
    <rPh sb="66" eb="67">
      <t>カイ</t>
    </rPh>
    <phoneticPr fontId="4"/>
  </si>
  <si>
    <t>沖縄県総合福祉センター空調更新工事設計業務委託</t>
    <rPh sb="0" eb="3">
      <t>オキナワケン</t>
    </rPh>
    <rPh sb="3" eb="5">
      <t>ソウゴウ</t>
    </rPh>
    <rPh sb="5" eb="7">
      <t>フクシ</t>
    </rPh>
    <rPh sb="11" eb="13">
      <t>クウチョウ</t>
    </rPh>
    <rPh sb="13" eb="15">
      <t>コウシン</t>
    </rPh>
    <rPh sb="15" eb="17">
      <t>コウジ</t>
    </rPh>
    <rPh sb="17" eb="19">
      <t>セッケイ</t>
    </rPh>
    <rPh sb="19" eb="21">
      <t>ギョウム</t>
    </rPh>
    <rPh sb="21" eb="23">
      <t>イタク</t>
    </rPh>
    <phoneticPr fontId="3"/>
  </si>
  <si>
    <t>平和祈念資料館外壁工事（建築）設計委託</t>
    <rPh sb="0" eb="2">
      <t>ヘイワ</t>
    </rPh>
    <rPh sb="2" eb="4">
      <t>キネン</t>
    </rPh>
    <rPh sb="4" eb="7">
      <t>シリョウカン</t>
    </rPh>
    <rPh sb="7" eb="9">
      <t>ガイヘキ</t>
    </rPh>
    <rPh sb="9" eb="11">
      <t>コウジ</t>
    </rPh>
    <rPh sb="12" eb="14">
      <t>ケンチク</t>
    </rPh>
    <rPh sb="15" eb="17">
      <t>セッケイ</t>
    </rPh>
    <rPh sb="17" eb="19">
      <t>イタク</t>
    </rPh>
    <phoneticPr fontId="3"/>
  </si>
  <si>
    <t>外壁改修工事
屋根及び外壁の修繕</t>
    <rPh sb="0" eb="2">
      <t>ガイヘキ</t>
    </rPh>
    <rPh sb="2" eb="4">
      <t>カイシュウ</t>
    </rPh>
    <rPh sb="4" eb="6">
      <t>コウジ</t>
    </rPh>
    <rPh sb="7" eb="9">
      <t>ヤネ</t>
    </rPh>
    <rPh sb="9" eb="10">
      <t>オヨ</t>
    </rPh>
    <rPh sb="11" eb="13">
      <t>ガイヘキ</t>
    </rPh>
    <rPh sb="14" eb="16">
      <t>シュウゼン</t>
    </rPh>
    <phoneticPr fontId="4"/>
  </si>
  <si>
    <t>平和祈念資料館改修工事（設備）設計委託</t>
    <rPh sb="0" eb="2">
      <t>ヘイワ</t>
    </rPh>
    <rPh sb="2" eb="4">
      <t>キネン</t>
    </rPh>
    <rPh sb="4" eb="7">
      <t>シリョウカン</t>
    </rPh>
    <rPh sb="7" eb="9">
      <t>カイシュウ</t>
    </rPh>
    <rPh sb="9" eb="11">
      <t>コウジ</t>
    </rPh>
    <rPh sb="12" eb="14">
      <t>セツビ</t>
    </rPh>
    <rPh sb="15" eb="17">
      <t>セッケイ</t>
    </rPh>
    <rPh sb="17" eb="19">
      <t>イタク</t>
    </rPh>
    <phoneticPr fontId="3"/>
  </si>
  <si>
    <t>設備改修工事</t>
    <rPh sb="0" eb="2">
      <t>セツビ</t>
    </rPh>
    <rPh sb="2" eb="4">
      <t>カイシュウ</t>
    </rPh>
    <rPh sb="4" eb="6">
      <t>コウジ</t>
    </rPh>
    <phoneticPr fontId="4"/>
  </si>
  <si>
    <t>沖縄県立農業大学校新築工事実施設計</t>
    <rPh sb="13" eb="15">
      <t>ジッシ</t>
    </rPh>
    <rPh sb="15" eb="17">
      <t>セッケイ</t>
    </rPh>
    <phoneticPr fontId="4"/>
  </si>
  <si>
    <t>宜野座村</t>
    <rPh sb="0" eb="3">
      <t>ギノザ</t>
    </rPh>
    <rPh sb="3" eb="4">
      <t>ソン</t>
    </rPh>
    <phoneticPr fontId="4"/>
  </si>
  <si>
    <t>建築工事一式
10棟 計29,397㎡</t>
    <rPh sb="0" eb="2">
      <t>ケンチク</t>
    </rPh>
    <rPh sb="2" eb="4">
      <t>コウジ</t>
    </rPh>
    <rPh sb="4" eb="6">
      <t>イッシキ</t>
    </rPh>
    <rPh sb="9" eb="10">
      <t>トウ</t>
    </rPh>
    <rPh sb="11" eb="12">
      <t>ケイ</t>
    </rPh>
    <phoneticPr fontId="4"/>
  </si>
  <si>
    <t>改修工事</t>
    <rPh sb="0" eb="2">
      <t>カイシュウ</t>
    </rPh>
    <rPh sb="2" eb="4">
      <t>コウジ</t>
    </rPh>
    <phoneticPr fontId="4"/>
  </si>
  <si>
    <t>旧沖縄県工芸振興センター解体撤去工事設計業務（仮称）</t>
    <rPh sb="0" eb="1">
      <t>キュウ</t>
    </rPh>
    <rPh sb="1" eb="4">
      <t>オキナワケン</t>
    </rPh>
    <rPh sb="4" eb="6">
      <t>コウゲイ</t>
    </rPh>
    <rPh sb="6" eb="8">
      <t>シンコウ</t>
    </rPh>
    <rPh sb="12" eb="14">
      <t>カイタイ</t>
    </rPh>
    <rPh sb="14" eb="16">
      <t>テッキョ</t>
    </rPh>
    <rPh sb="16" eb="18">
      <t>コウジ</t>
    </rPh>
    <rPh sb="18" eb="20">
      <t>セッケイ</t>
    </rPh>
    <rPh sb="20" eb="22">
      <t>ギョウム</t>
    </rPh>
    <rPh sb="23" eb="25">
      <t>カショウ</t>
    </rPh>
    <phoneticPr fontId="3"/>
  </si>
  <si>
    <t>南風原町</t>
    <rPh sb="0" eb="4">
      <t>ハエバルチョウ</t>
    </rPh>
    <phoneticPr fontId="4"/>
  </si>
  <si>
    <t>解体工事
12棟 計2,590㎡</t>
    <rPh sb="0" eb="2">
      <t>カイタイ</t>
    </rPh>
    <rPh sb="2" eb="4">
      <t>コウジ</t>
    </rPh>
    <rPh sb="7" eb="8">
      <t>トウ</t>
    </rPh>
    <rPh sb="9" eb="10">
      <t>ケイ</t>
    </rPh>
    <phoneticPr fontId="4"/>
  </si>
  <si>
    <t>国際物流拠点産業集積地域うるま地区内賃貸工場外壁改修工事設計業務</t>
    <rPh sb="22" eb="24">
      <t>ガイヘキ</t>
    </rPh>
    <rPh sb="24" eb="26">
      <t>カイシュウ</t>
    </rPh>
    <rPh sb="26" eb="28">
      <t>コウジ</t>
    </rPh>
    <rPh sb="28" eb="30">
      <t>セッケイ</t>
    </rPh>
    <rPh sb="30" eb="32">
      <t>ギョウム</t>
    </rPh>
    <phoneticPr fontId="3"/>
  </si>
  <si>
    <t>外壁改修工事
9,11～18号棟
（各1,500㎡、S造、平屋）</t>
    <rPh sb="0" eb="2">
      <t>ガイヘキ</t>
    </rPh>
    <rPh sb="2" eb="4">
      <t>カイシュウ</t>
    </rPh>
    <rPh sb="4" eb="6">
      <t>コウジ</t>
    </rPh>
    <rPh sb="14" eb="16">
      <t>ゴウトウ</t>
    </rPh>
    <rPh sb="18" eb="19">
      <t>カク</t>
    </rPh>
    <rPh sb="27" eb="28">
      <t>ゾウ</t>
    </rPh>
    <rPh sb="29" eb="31">
      <t>ヒラヤ</t>
    </rPh>
    <phoneticPr fontId="4"/>
  </si>
  <si>
    <t>具志川職業能力開発校体育館耐震補強及び劣化改修工事設計業務</t>
    <rPh sb="25" eb="27">
      <t>セッケイ</t>
    </rPh>
    <rPh sb="27" eb="29">
      <t>ギョウム</t>
    </rPh>
    <phoneticPr fontId="4"/>
  </si>
  <si>
    <t>耐震改修工事
延床面積701㎡</t>
    <rPh sb="0" eb="2">
      <t>タイシン</t>
    </rPh>
    <rPh sb="2" eb="4">
      <t>カイシュウ</t>
    </rPh>
    <rPh sb="4" eb="6">
      <t>コウジ</t>
    </rPh>
    <rPh sb="7" eb="8">
      <t>ノ</t>
    </rPh>
    <rPh sb="8" eb="9">
      <t>ユカ</t>
    </rPh>
    <rPh sb="9" eb="11">
      <t>メンセキ</t>
    </rPh>
    <phoneticPr fontId="4"/>
  </si>
  <si>
    <t>設備改修工事
RC造 1,999㎡ 地上２階、地下１階</t>
    <rPh sb="0" eb="2">
      <t>セツビ</t>
    </rPh>
    <rPh sb="2" eb="4">
      <t>カイシュウ</t>
    </rPh>
    <rPh sb="4" eb="6">
      <t>コウジ</t>
    </rPh>
    <rPh sb="9" eb="10">
      <t>ゾウ</t>
    </rPh>
    <rPh sb="18" eb="20">
      <t>チジョウ</t>
    </rPh>
    <rPh sb="21" eb="22">
      <t>カイ</t>
    </rPh>
    <rPh sb="23" eb="25">
      <t>チカ</t>
    </rPh>
    <rPh sb="26" eb="27">
      <t>カイ</t>
    </rPh>
    <phoneticPr fontId="4"/>
  </si>
  <si>
    <t>県立芸術大学崎山キャンパス普通財産建物撤去工事設計業務</t>
    <rPh sb="23" eb="25">
      <t>セッケイ</t>
    </rPh>
    <rPh sb="25" eb="27">
      <t>ギョウム</t>
    </rPh>
    <phoneticPr fontId="4"/>
  </si>
  <si>
    <t>解体工事
SRC造 13棟　造成あり</t>
    <rPh sb="0" eb="2">
      <t>カイタイ</t>
    </rPh>
    <rPh sb="2" eb="4">
      <t>コウジ</t>
    </rPh>
    <rPh sb="8" eb="9">
      <t>ゾウ</t>
    </rPh>
    <rPh sb="12" eb="13">
      <t>トウ</t>
    </rPh>
    <rPh sb="14" eb="16">
      <t>ゾウセイ</t>
    </rPh>
    <phoneticPr fontId="4"/>
  </si>
  <si>
    <t>知念高校武道場改築工事設計業務</t>
    <rPh sb="0" eb="2">
      <t>チネン</t>
    </rPh>
    <rPh sb="2" eb="4">
      <t>コウコウ</t>
    </rPh>
    <rPh sb="4" eb="7">
      <t>ブドウジョウ</t>
    </rPh>
    <rPh sb="7" eb="9">
      <t>カイチク</t>
    </rPh>
    <rPh sb="9" eb="11">
      <t>コウジ</t>
    </rPh>
    <rPh sb="11" eb="13">
      <t>セッケイ</t>
    </rPh>
    <rPh sb="13" eb="15">
      <t>ギョウム</t>
    </rPh>
    <phoneticPr fontId="3"/>
  </si>
  <si>
    <t>与那原町</t>
    <rPh sb="0" eb="4">
      <t>ヨナバルチョウ</t>
    </rPh>
    <phoneticPr fontId="4"/>
  </si>
  <si>
    <t>建築工事・解体工事
350㎡</t>
    <rPh sb="0" eb="2">
      <t>ケンチク</t>
    </rPh>
    <rPh sb="2" eb="4">
      <t>コウジ</t>
    </rPh>
    <rPh sb="5" eb="7">
      <t>カイタイ</t>
    </rPh>
    <rPh sb="7" eb="9">
      <t>コウジ</t>
    </rPh>
    <phoneticPr fontId="4"/>
  </si>
  <si>
    <t>石川高校改築工事基本設計業務</t>
    <rPh sb="0" eb="2">
      <t>イシカワ</t>
    </rPh>
    <rPh sb="2" eb="4">
      <t>コウコウ</t>
    </rPh>
    <rPh sb="4" eb="6">
      <t>カイチク</t>
    </rPh>
    <rPh sb="6" eb="8">
      <t>コウジ</t>
    </rPh>
    <rPh sb="8" eb="10">
      <t>キホン</t>
    </rPh>
    <rPh sb="10" eb="12">
      <t>セッケイ</t>
    </rPh>
    <rPh sb="12" eb="14">
      <t>ギョウム</t>
    </rPh>
    <phoneticPr fontId="3"/>
  </si>
  <si>
    <t>建築工事・解体工事
普通教室棟1,483㎡
産振棟1,100㎡</t>
    <rPh sb="0" eb="2">
      <t>ケンチク</t>
    </rPh>
    <rPh sb="2" eb="4">
      <t>コウジ</t>
    </rPh>
    <rPh sb="5" eb="7">
      <t>カイタイ</t>
    </rPh>
    <rPh sb="7" eb="9">
      <t>コウジ</t>
    </rPh>
    <rPh sb="10" eb="12">
      <t>フツウ</t>
    </rPh>
    <rPh sb="12" eb="14">
      <t>キョウシツ</t>
    </rPh>
    <rPh sb="14" eb="15">
      <t>トウ</t>
    </rPh>
    <rPh sb="22" eb="24">
      <t>サンシン</t>
    </rPh>
    <rPh sb="24" eb="25">
      <t>トウ</t>
    </rPh>
    <phoneticPr fontId="4"/>
  </si>
  <si>
    <t>普天間高校改築工事（普通教室棟等）実施設計業務</t>
    <rPh sb="17" eb="19">
      <t>ジッシ</t>
    </rPh>
    <rPh sb="19" eb="21">
      <t>セッケイ</t>
    </rPh>
    <rPh sb="21" eb="23">
      <t>ギョウム</t>
    </rPh>
    <phoneticPr fontId="4"/>
  </si>
  <si>
    <t>宜野湾市</t>
    <rPh sb="0" eb="3">
      <t>ギノワン</t>
    </rPh>
    <rPh sb="3" eb="4">
      <t>シ</t>
    </rPh>
    <phoneticPr fontId="4"/>
  </si>
  <si>
    <t>建築工事・解体工事
普通教室棟3,056㎡
渡り廊下棟140㎡　B棟2,650㎡</t>
    <rPh sb="0" eb="2">
      <t>ケンチク</t>
    </rPh>
    <rPh sb="2" eb="4">
      <t>コウジ</t>
    </rPh>
    <rPh sb="5" eb="7">
      <t>カイタイ</t>
    </rPh>
    <rPh sb="7" eb="9">
      <t>コウジ</t>
    </rPh>
    <rPh sb="10" eb="12">
      <t>フツウ</t>
    </rPh>
    <rPh sb="12" eb="14">
      <t>キョウシツ</t>
    </rPh>
    <rPh sb="14" eb="15">
      <t>トウ</t>
    </rPh>
    <rPh sb="22" eb="23">
      <t>ワタ</t>
    </rPh>
    <rPh sb="24" eb="26">
      <t>ロウカ</t>
    </rPh>
    <rPh sb="26" eb="27">
      <t>トウ</t>
    </rPh>
    <rPh sb="33" eb="34">
      <t>トウ</t>
    </rPh>
    <phoneticPr fontId="4"/>
  </si>
  <si>
    <t>八重山特別支援学校温室改築工事設計業務</t>
    <rPh sb="0" eb="3">
      <t>ヤエヤマ</t>
    </rPh>
    <rPh sb="3" eb="5">
      <t>トクベツ</t>
    </rPh>
    <rPh sb="5" eb="7">
      <t>シエン</t>
    </rPh>
    <rPh sb="7" eb="9">
      <t>ガッコウ</t>
    </rPh>
    <rPh sb="8" eb="9">
      <t>コウ</t>
    </rPh>
    <rPh sb="9" eb="11">
      <t>オンシツ</t>
    </rPh>
    <rPh sb="11" eb="13">
      <t>カイチク</t>
    </rPh>
    <rPh sb="13" eb="15">
      <t>コウジ</t>
    </rPh>
    <rPh sb="15" eb="17">
      <t>セッケイ</t>
    </rPh>
    <rPh sb="17" eb="19">
      <t>ギョウム</t>
    </rPh>
    <phoneticPr fontId="3"/>
  </si>
  <si>
    <t>建築工事・解体工事
校舎114㎡</t>
    <rPh sb="0" eb="2">
      <t>ケンチク</t>
    </rPh>
    <rPh sb="2" eb="4">
      <t>コウジ</t>
    </rPh>
    <rPh sb="5" eb="7">
      <t>カイタイ</t>
    </rPh>
    <rPh sb="7" eb="9">
      <t>コウジ</t>
    </rPh>
    <rPh sb="10" eb="12">
      <t>コウシャ</t>
    </rPh>
    <phoneticPr fontId="4"/>
  </si>
  <si>
    <t>中城村</t>
    <rPh sb="0" eb="2">
      <t>ナカグスク</t>
    </rPh>
    <rPh sb="2" eb="3">
      <t>ソン</t>
    </rPh>
    <phoneticPr fontId="4"/>
  </si>
  <si>
    <t>建築工事一式
シャワー設置工事</t>
    <rPh sb="0" eb="2">
      <t>ケンチク</t>
    </rPh>
    <rPh sb="2" eb="4">
      <t>コウジ</t>
    </rPh>
    <rPh sb="4" eb="6">
      <t>イッシキ</t>
    </rPh>
    <rPh sb="11" eb="13">
      <t>セッチ</t>
    </rPh>
    <rPh sb="13" eb="15">
      <t>コウジ</t>
    </rPh>
    <phoneticPr fontId="4"/>
  </si>
  <si>
    <t>昇降機設備改修工事</t>
    <rPh sb="0" eb="3">
      <t>ショウコウキ</t>
    </rPh>
    <rPh sb="3" eb="5">
      <t>セツビ</t>
    </rPh>
    <rPh sb="5" eb="7">
      <t>カイシュウ</t>
    </rPh>
    <rPh sb="7" eb="9">
      <t>コウジ</t>
    </rPh>
    <phoneticPr fontId="4"/>
  </si>
  <si>
    <t>浦添市</t>
    <rPh sb="0" eb="2">
      <t>ウラソエ</t>
    </rPh>
    <rPh sb="2" eb="3">
      <t>シ</t>
    </rPh>
    <phoneticPr fontId="4"/>
  </si>
  <si>
    <t>建築工事・解体工事</t>
    <rPh sb="0" eb="2">
      <t>ケンチク</t>
    </rPh>
    <rPh sb="2" eb="4">
      <t>コウジ</t>
    </rPh>
    <rPh sb="5" eb="7">
      <t>カイタイ</t>
    </rPh>
    <rPh sb="7" eb="9">
      <t>コウジ</t>
    </rPh>
    <phoneticPr fontId="4"/>
  </si>
  <si>
    <t>県営赤道団地建替工事（第２期）</t>
    <rPh sb="0" eb="2">
      <t>ケンエイ</t>
    </rPh>
    <rPh sb="2" eb="4">
      <t>アカミチ</t>
    </rPh>
    <rPh sb="4" eb="6">
      <t>ダンチ</t>
    </rPh>
    <rPh sb="6" eb="8">
      <t>タテカエ</t>
    </rPh>
    <rPh sb="8" eb="10">
      <t>コウジ</t>
    </rPh>
    <rPh sb="11" eb="12">
      <t>ダイ</t>
    </rPh>
    <rPh sb="13" eb="14">
      <t>キ</t>
    </rPh>
    <phoneticPr fontId="3"/>
  </si>
  <si>
    <t>県営あけぼの市街地住宅外壁改修工事</t>
    <rPh sb="0" eb="2">
      <t>ケンエイ</t>
    </rPh>
    <rPh sb="6" eb="9">
      <t>シガイチ</t>
    </rPh>
    <rPh sb="9" eb="11">
      <t>ジュウタク</t>
    </rPh>
    <rPh sb="11" eb="13">
      <t>ガイヘキ</t>
    </rPh>
    <rPh sb="13" eb="15">
      <t>カイシュウ</t>
    </rPh>
    <rPh sb="15" eb="17">
      <t>コウジ</t>
    </rPh>
    <phoneticPr fontId="3"/>
  </si>
  <si>
    <t>外壁改修工事</t>
    <rPh sb="0" eb="2">
      <t>ガイヘキ</t>
    </rPh>
    <rPh sb="2" eb="4">
      <t>カイシュウ</t>
    </rPh>
    <rPh sb="4" eb="6">
      <t>コウジ</t>
    </rPh>
    <phoneticPr fontId="4"/>
  </si>
  <si>
    <t>県営牧港団地道路詳細設計</t>
    <rPh sb="0" eb="2">
      <t>ケンエイ</t>
    </rPh>
    <rPh sb="2" eb="4">
      <t>マキミナト</t>
    </rPh>
    <rPh sb="4" eb="6">
      <t>ダンチ</t>
    </rPh>
    <rPh sb="6" eb="8">
      <t>ドウロ</t>
    </rPh>
    <rPh sb="8" eb="10">
      <t>ショウサイ</t>
    </rPh>
    <rPh sb="10" eb="12">
      <t>セッケイ</t>
    </rPh>
    <phoneticPr fontId="3"/>
  </si>
  <si>
    <t>土木工事</t>
    <rPh sb="0" eb="2">
      <t>ドボク</t>
    </rPh>
    <rPh sb="2" eb="4">
      <t>コウジ</t>
    </rPh>
    <phoneticPr fontId="4"/>
  </si>
  <si>
    <t>県営松川団地急傾斜崩壊危険箇所対策工事詳細設計</t>
    <rPh sb="0" eb="2">
      <t>ケンエイ</t>
    </rPh>
    <rPh sb="2" eb="4">
      <t>マツガワ</t>
    </rPh>
    <rPh sb="4" eb="6">
      <t>ダンチ</t>
    </rPh>
    <rPh sb="6" eb="9">
      <t>キュウケイシャ</t>
    </rPh>
    <rPh sb="9" eb="11">
      <t>ホウカイ</t>
    </rPh>
    <rPh sb="11" eb="13">
      <t>キケン</t>
    </rPh>
    <rPh sb="13" eb="15">
      <t>カショ</t>
    </rPh>
    <rPh sb="15" eb="17">
      <t>タイサク</t>
    </rPh>
    <rPh sb="17" eb="19">
      <t>コウジ</t>
    </rPh>
    <rPh sb="19" eb="21">
      <t>ショウサイ</t>
    </rPh>
    <rPh sb="21" eb="23">
      <t>セッケイ</t>
    </rPh>
    <phoneticPr fontId="3"/>
  </si>
  <si>
    <t>県内</t>
    <rPh sb="0" eb="2">
      <t>ケンナイ</t>
    </rPh>
    <phoneticPr fontId="4"/>
  </si>
  <si>
    <t>機械器具設置工事</t>
    <rPh sb="0" eb="2">
      <t>キカイ</t>
    </rPh>
    <rPh sb="2" eb="4">
      <t>キグ</t>
    </rPh>
    <rPh sb="4" eb="6">
      <t>セッチ</t>
    </rPh>
    <rPh sb="6" eb="8">
      <t>コウジ</t>
    </rPh>
    <phoneticPr fontId="4"/>
  </si>
  <si>
    <t>空調更新工事
・西棟室内機48台 ・西棟室外機12台
・東棟室内機74台 ・西棟氷蓄熱空調
　室外機9台、蓄熱タンク9セット</t>
    <rPh sb="0" eb="2">
      <t>クウチョウ</t>
    </rPh>
    <rPh sb="2" eb="4">
      <t>コウシン</t>
    </rPh>
    <rPh sb="4" eb="6">
      <t>コウジ</t>
    </rPh>
    <rPh sb="8" eb="9">
      <t>ニシ</t>
    </rPh>
    <rPh sb="9" eb="10">
      <t>トウ</t>
    </rPh>
    <rPh sb="10" eb="13">
      <t>シツナイキ</t>
    </rPh>
    <rPh sb="15" eb="16">
      <t>ダイ</t>
    </rPh>
    <rPh sb="18" eb="19">
      <t>ニシ</t>
    </rPh>
    <rPh sb="19" eb="20">
      <t>トウ</t>
    </rPh>
    <rPh sb="20" eb="23">
      <t>シツガイキ</t>
    </rPh>
    <rPh sb="25" eb="26">
      <t>ダイ</t>
    </rPh>
    <rPh sb="28" eb="29">
      <t>ヒガシ</t>
    </rPh>
    <rPh sb="29" eb="30">
      <t>トウ</t>
    </rPh>
    <rPh sb="30" eb="33">
      <t>シツナイキ</t>
    </rPh>
    <rPh sb="35" eb="36">
      <t>ダイ</t>
    </rPh>
    <rPh sb="38" eb="39">
      <t>ニシ</t>
    </rPh>
    <rPh sb="39" eb="40">
      <t>トウ</t>
    </rPh>
    <rPh sb="40" eb="41">
      <t>コオリ</t>
    </rPh>
    <rPh sb="41" eb="43">
      <t>チクネツ</t>
    </rPh>
    <rPh sb="43" eb="45">
      <t>クウチョウ</t>
    </rPh>
    <rPh sb="47" eb="50">
      <t>シツガイキ</t>
    </rPh>
    <rPh sb="51" eb="52">
      <t>ダイ</t>
    </rPh>
    <rPh sb="53" eb="55">
      <t>チクネツ</t>
    </rPh>
    <phoneticPr fontId="4"/>
  </si>
  <si>
    <t>港湾課</t>
    <rPh sb="0" eb="3">
      <t>コウワンカ</t>
    </rPh>
    <phoneticPr fontId="4"/>
  </si>
  <si>
    <t>北部土木事務所</t>
    <rPh sb="0" eb="2">
      <t>ホクブ</t>
    </rPh>
    <rPh sb="2" eb="4">
      <t>ドボク</t>
    </rPh>
    <rPh sb="4" eb="7">
      <t>ジムショ</t>
    </rPh>
    <phoneticPr fontId="5"/>
  </si>
  <si>
    <t>港湾工事現場技術業務委託（Ｒ３－２）</t>
    <phoneticPr fontId="4"/>
  </si>
  <si>
    <t>本部町</t>
    <rPh sb="0" eb="2">
      <t>モトブ</t>
    </rPh>
    <rPh sb="2" eb="3">
      <t>チョウ</t>
    </rPh>
    <phoneticPr fontId="5"/>
  </si>
  <si>
    <t>現場技術業務　9ヶ月</t>
    <rPh sb="0" eb="2">
      <t>ゲンバ</t>
    </rPh>
    <rPh sb="2" eb="4">
      <t>ギジュツ</t>
    </rPh>
    <rPh sb="4" eb="6">
      <t>ギョウム</t>
    </rPh>
    <rPh sb="9" eb="10">
      <t>ゲツ</t>
    </rPh>
    <phoneticPr fontId="5"/>
  </si>
  <si>
    <t>港湾工事現場技術業務委託（Ｒ３－３）</t>
    <phoneticPr fontId="4"/>
  </si>
  <si>
    <t>伊江村</t>
    <rPh sb="0" eb="3">
      <t>イエソン</t>
    </rPh>
    <phoneticPr fontId="5"/>
  </si>
  <si>
    <t>現場技術業務　6ヶ月</t>
    <rPh sb="0" eb="2">
      <t>ゲンバ</t>
    </rPh>
    <rPh sb="2" eb="4">
      <t>ギジュツ</t>
    </rPh>
    <rPh sb="4" eb="6">
      <t>ギョウム</t>
    </rPh>
    <rPh sb="9" eb="10">
      <t>ゲツ</t>
    </rPh>
    <phoneticPr fontId="5"/>
  </si>
  <si>
    <t>港湾工事現場技術業務委託（Ｒ３－４）</t>
    <phoneticPr fontId="4"/>
  </si>
  <si>
    <t>伊平屋村</t>
    <rPh sb="0" eb="3">
      <t>イヘヤ</t>
    </rPh>
    <rPh sb="3" eb="4">
      <t>ソン</t>
    </rPh>
    <phoneticPr fontId="5"/>
  </si>
  <si>
    <t>水納港実施設計業務委託（Ｒ３）</t>
    <phoneticPr fontId="4"/>
  </si>
  <si>
    <t>実施設計業務　１式</t>
    <rPh sb="0" eb="2">
      <t>ジッシ</t>
    </rPh>
    <rPh sb="2" eb="4">
      <t>セッケイ</t>
    </rPh>
    <rPh sb="4" eb="6">
      <t>ギョウム</t>
    </rPh>
    <rPh sb="8" eb="9">
      <t>シキ</t>
    </rPh>
    <phoneticPr fontId="5"/>
  </si>
  <si>
    <t>港湾事業現場技術業務委託（R3-1）</t>
    <rPh sb="0" eb="2">
      <t>コウワン</t>
    </rPh>
    <rPh sb="2" eb="4">
      <t>ジギョウ</t>
    </rPh>
    <rPh sb="4" eb="6">
      <t>ゲンバ</t>
    </rPh>
    <rPh sb="6" eb="8">
      <t>ギジュツ</t>
    </rPh>
    <rPh sb="8" eb="10">
      <t>ギョウム</t>
    </rPh>
    <rPh sb="10" eb="12">
      <t>イタク</t>
    </rPh>
    <phoneticPr fontId="4"/>
  </si>
  <si>
    <t>金武湾港（平安座南地区）磁気探査業務委託（R3）</t>
    <rPh sb="0" eb="4">
      <t>キンワンコウ</t>
    </rPh>
    <rPh sb="5" eb="8">
      <t>ヘンザ</t>
    </rPh>
    <rPh sb="8" eb="11">
      <t>ミナミチク</t>
    </rPh>
    <rPh sb="12" eb="14">
      <t>ジキ</t>
    </rPh>
    <rPh sb="14" eb="16">
      <t>タンサ</t>
    </rPh>
    <rPh sb="16" eb="18">
      <t>ギョウム</t>
    </rPh>
    <rPh sb="18" eb="20">
      <t>イタク</t>
    </rPh>
    <phoneticPr fontId="4"/>
  </si>
  <si>
    <t>金武湾港平安座南地区</t>
    <rPh sb="0" eb="4">
      <t>キンワンコウ</t>
    </rPh>
    <rPh sb="4" eb="7">
      <t>ヘンザ</t>
    </rPh>
    <rPh sb="7" eb="10">
      <t>ミナミチク</t>
    </rPh>
    <phoneticPr fontId="4"/>
  </si>
  <si>
    <t>金武湾港（平安座南地区）環境調査業務委託（R3）</t>
    <rPh sb="0" eb="4">
      <t>キンワンコウ</t>
    </rPh>
    <rPh sb="5" eb="8">
      <t>ヘンザ</t>
    </rPh>
    <rPh sb="8" eb="11">
      <t>ミナミチク</t>
    </rPh>
    <rPh sb="12" eb="14">
      <t>カンキョウ</t>
    </rPh>
    <rPh sb="14" eb="16">
      <t>チョウサ</t>
    </rPh>
    <rPh sb="16" eb="18">
      <t>ギョウム</t>
    </rPh>
    <rPh sb="18" eb="20">
      <t>イタク</t>
    </rPh>
    <phoneticPr fontId="4"/>
  </si>
  <si>
    <t>中城湾港（新港地区）海邦橋環境調査業務委託（R3）</t>
    <rPh sb="0" eb="4">
      <t>ナカグスクワンコウ</t>
    </rPh>
    <rPh sb="5" eb="7">
      <t>シンコウ</t>
    </rPh>
    <rPh sb="7" eb="9">
      <t>チク</t>
    </rPh>
    <rPh sb="10" eb="12">
      <t>カイホウ</t>
    </rPh>
    <rPh sb="12" eb="13">
      <t>バシ</t>
    </rPh>
    <rPh sb="13" eb="15">
      <t>カンキョウ</t>
    </rPh>
    <rPh sb="15" eb="17">
      <t>チョウサ</t>
    </rPh>
    <rPh sb="17" eb="19">
      <t>ギョウム</t>
    </rPh>
    <rPh sb="19" eb="21">
      <t>イタク</t>
    </rPh>
    <phoneticPr fontId="4"/>
  </si>
  <si>
    <t>沖縄市海邦町地内</t>
    <rPh sb="0" eb="3">
      <t>オキナワシ</t>
    </rPh>
    <rPh sb="3" eb="6">
      <t>カイホウチョウ</t>
    </rPh>
    <rPh sb="6" eb="8">
      <t>チナイ</t>
    </rPh>
    <phoneticPr fontId="4"/>
  </si>
  <si>
    <t>中城湾港（泡瀬地区）現場技術業務委託（R3)</t>
    <rPh sb="0" eb="10">
      <t>12</t>
    </rPh>
    <rPh sb="10" eb="12">
      <t>ゲンバ</t>
    </rPh>
    <rPh sb="12" eb="14">
      <t>ギジュツ</t>
    </rPh>
    <rPh sb="14" eb="16">
      <t>ギョウム</t>
    </rPh>
    <rPh sb="16" eb="18">
      <t>イタク</t>
    </rPh>
    <phoneticPr fontId="4"/>
  </si>
  <si>
    <t>現場技術一式</t>
    <rPh sb="0" eb="2">
      <t>ゲンバ</t>
    </rPh>
    <rPh sb="2" eb="4">
      <t>ギジュツ</t>
    </rPh>
    <rPh sb="4" eb="6">
      <t>イッシキ</t>
    </rPh>
    <phoneticPr fontId="4"/>
  </si>
  <si>
    <t>中城湾港（泡瀬地区）緑地地質調査設計業務委託（R3)</t>
    <rPh sb="0" eb="10">
      <t>12</t>
    </rPh>
    <rPh sb="10" eb="12">
      <t>リョクチ</t>
    </rPh>
    <rPh sb="12" eb="14">
      <t>チシツ</t>
    </rPh>
    <rPh sb="14" eb="16">
      <t>チョウサ</t>
    </rPh>
    <rPh sb="16" eb="18">
      <t>セッケイ</t>
    </rPh>
    <rPh sb="18" eb="20">
      <t>ギョウム</t>
    </rPh>
    <rPh sb="20" eb="22">
      <t>イタク</t>
    </rPh>
    <phoneticPr fontId="4"/>
  </si>
  <si>
    <t>ボーリング９箇所
軟弱地盤技術解析一式</t>
    <rPh sb="6" eb="8">
      <t>カショ</t>
    </rPh>
    <rPh sb="9" eb="11">
      <t>ナンジャク</t>
    </rPh>
    <rPh sb="11" eb="13">
      <t>ジバン</t>
    </rPh>
    <rPh sb="13" eb="15">
      <t>ギジュツ</t>
    </rPh>
    <rPh sb="15" eb="17">
      <t>カイセキ</t>
    </rPh>
    <rPh sb="17" eb="19">
      <t>イッシキ</t>
    </rPh>
    <phoneticPr fontId="4"/>
  </si>
  <si>
    <t>県道20号線(泡瀬工区)現場技術業務委託（R3-3）</t>
    <rPh sb="0" eb="2">
      <t>ケンドウ</t>
    </rPh>
    <rPh sb="4" eb="6">
      <t>ゴウセン</t>
    </rPh>
    <rPh sb="7" eb="9">
      <t>アワセ</t>
    </rPh>
    <rPh sb="9" eb="11">
      <t>コウク</t>
    </rPh>
    <rPh sb="12" eb="20">
      <t>ゲンバギジュツギョウムイタク</t>
    </rPh>
    <phoneticPr fontId="4"/>
  </si>
  <si>
    <t>県道20号線(泡瀬工区)コンクリート耐久性検討業務委託（R3）</t>
    <rPh sb="0" eb="2">
      <t>ケンドウ</t>
    </rPh>
    <rPh sb="4" eb="6">
      <t>ゴウセン</t>
    </rPh>
    <rPh sb="7" eb="9">
      <t>アワセ</t>
    </rPh>
    <rPh sb="9" eb="11">
      <t>コウク</t>
    </rPh>
    <rPh sb="18" eb="20">
      <t>タイキュウ</t>
    </rPh>
    <rPh sb="20" eb="21">
      <t>セイ</t>
    </rPh>
    <rPh sb="21" eb="23">
      <t>ケントウ</t>
    </rPh>
    <rPh sb="23" eb="25">
      <t>ギョウム</t>
    </rPh>
    <rPh sb="25" eb="27">
      <t>イタク</t>
    </rPh>
    <phoneticPr fontId="4"/>
  </si>
  <si>
    <t>コンクリート耐久性検討</t>
    <rPh sb="6" eb="9">
      <t>タイキュウセイ</t>
    </rPh>
    <rPh sb="9" eb="11">
      <t>ケントウ</t>
    </rPh>
    <phoneticPr fontId="4"/>
  </si>
  <si>
    <t>総合評価技術審査支援</t>
    <rPh sb="0" eb="2">
      <t>ソウゴウ</t>
    </rPh>
    <rPh sb="2" eb="4">
      <t>ヒョウカ</t>
    </rPh>
    <rPh sb="4" eb="6">
      <t>ギジュツ</t>
    </rPh>
    <rPh sb="6" eb="8">
      <t>シンサ</t>
    </rPh>
    <rPh sb="8" eb="10">
      <t>シエン</t>
    </rPh>
    <phoneticPr fontId="4"/>
  </si>
  <si>
    <t>兼城港(花咲地区)環境監視調査業務委託(R3)</t>
    <rPh sb="0" eb="9">
      <t>カナグスクコウ</t>
    </rPh>
    <rPh sb="9" eb="11">
      <t>カンキョウ</t>
    </rPh>
    <rPh sb="11" eb="13">
      <t>カンシ</t>
    </rPh>
    <rPh sb="13" eb="15">
      <t>チョウサ</t>
    </rPh>
    <rPh sb="15" eb="17">
      <t>ギョウム</t>
    </rPh>
    <rPh sb="17" eb="19">
      <t>イタク</t>
    </rPh>
    <phoneticPr fontId="4"/>
  </si>
  <si>
    <t>騒音・振動調査、海域生物調査</t>
    <rPh sb="0" eb="2">
      <t>ソウオン</t>
    </rPh>
    <rPh sb="3" eb="5">
      <t>シンドウ</t>
    </rPh>
    <rPh sb="5" eb="7">
      <t>チョウサ</t>
    </rPh>
    <rPh sb="8" eb="10">
      <t>カイイキ</t>
    </rPh>
    <rPh sb="10" eb="12">
      <t>セイブツ</t>
    </rPh>
    <rPh sb="12" eb="14">
      <t>チョウサ</t>
    </rPh>
    <phoneticPr fontId="4"/>
  </si>
  <si>
    <t>粟国港環境監視（R3）</t>
    <rPh sb="0" eb="3">
      <t>アグニコウ</t>
    </rPh>
    <rPh sb="3" eb="5">
      <t>カンキョウ</t>
    </rPh>
    <rPh sb="5" eb="7">
      <t>カンシ</t>
    </rPh>
    <phoneticPr fontId="4"/>
  </si>
  <si>
    <t>粟国港</t>
    <rPh sb="0" eb="3">
      <t>アグニコウ</t>
    </rPh>
    <phoneticPr fontId="4"/>
  </si>
  <si>
    <t>水質調査</t>
    <rPh sb="0" eb="2">
      <t>スイシツ</t>
    </rPh>
    <rPh sb="2" eb="4">
      <t>チョウサ</t>
    </rPh>
    <phoneticPr fontId="4"/>
  </si>
  <si>
    <t>海岸防災課</t>
    <rPh sb="0" eb="2">
      <t>カイガン</t>
    </rPh>
    <rPh sb="2" eb="5">
      <t>ボウサイカ</t>
    </rPh>
    <phoneticPr fontId="3"/>
  </si>
  <si>
    <t>海岸防災課</t>
    <rPh sb="0" eb="2">
      <t>カイガン</t>
    </rPh>
    <rPh sb="2" eb="5">
      <t>ボウサイカ</t>
    </rPh>
    <phoneticPr fontId="4"/>
  </si>
  <si>
    <t>県内全域</t>
    <rPh sb="0" eb="2">
      <t>ケンナイ</t>
    </rPh>
    <rPh sb="2" eb="4">
      <t>ゼンイキ</t>
    </rPh>
    <phoneticPr fontId="3"/>
  </si>
  <si>
    <t>県内における建設用骨材としての海砂利需要の推計 等</t>
    <rPh sb="0" eb="2">
      <t>ケンナイ</t>
    </rPh>
    <rPh sb="6" eb="8">
      <t>ケンセツ</t>
    </rPh>
    <rPh sb="8" eb="9">
      <t>ヨウ</t>
    </rPh>
    <rPh sb="9" eb="11">
      <t>コツザイ</t>
    </rPh>
    <rPh sb="15" eb="16">
      <t>ウミ</t>
    </rPh>
    <rPh sb="16" eb="18">
      <t>ジャリ</t>
    </rPh>
    <rPh sb="18" eb="20">
      <t>ジュヨウ</t>
    </rPh>
    <rPh sb="21" eb="23">
      <t>スイケイ</t>
    </rPh>
    <rPh sb="24" eb="25">
      <t>トウ</t>
    </rPh>
    <phoneticPr fontId="3"/>
  </si>
  <si>
    <t>護岸、堤防等の設耐震性能調査</t>
    <rPh sb="0" eb="2">
      <t>ゴガン</t>
    </rPh>
    <rPh sb="3" eb="5">
      <t>テイボウ</t>
    </rPh>
    <rPh sb="5" eb="6">
      <t>ナド</t>
    </rPh>
    <rPh sb="7" eb="8">
      <t>セツ</t>
    </rPh>
    <rPh sb="8" eb="10">
      <t>タイシン</t>
    </rPh>
    <rPh sb="10" eb="12">
      <t>セイノウ</t>
    </rPh>
    <rPh sb="12" eb="14">
      <t>チョウサ</t>
    </rPh>
    <phoneticPr fontId="3"/>
  </si>
  <si>
    <t>海岸保全施設長寿命化計画更新 等</t>
    <rPh sb="0" eb="2">
      <t>カイガン</t>
    </rPh>
    <rPh sb="2" eb="4">
      <t>ホゼン</t>
    </rPh>
    <rPh sb="4" eb="6">
      <t>シセツ</t>
    </rPh>
    <rPh sb="6" eb="7">
      <t>チョウ</t>
    </rPh>
    <rPh sb="7" eb="9">
      <t>ジュミョウ</t>
    </rPh>
    <rPh sb="9" eb="10">
      <t>カ</t>
    </rPh>
    <rPh sb="10" eb="12">
      <t>ケイカク</t>
    </rPh>
    <rPh sb="12" eb="14">
      <t>コウシン</t>
    </rPh>
    <rPh sb="15" eb="16">
      <t>トウ</t>
    </rPh>
    <phoneticPr fontId="3"/>
  </si>
  <si>
    <t>・県内全域の高潮浸水解析
・高潮浸水想定区域図作成 等</t>
    <rPh sb="1" eb="3">
      <t>ケンナイ</t>
    </rPh>
    <rPh sb="3" eb="5">
      <t>ゼンイキ</t>
    </rPh>
    <rPh sb="6" eb="8">
      <t>タカシオ</t>
    </rPh>
    <rPh sb="8" eb="10">
      <t>シンスイ</t>
    </rPh>
    <rPh sb="10" eb="12">
      <t>カイセキ</t>
    </rPh>
    <rPh sb="14" eb="16">
      <t>タカシオ</t>
    </rPh>
    <rPh sb="16" eb="18">
      <t>シンスイ</t>
    </rPh>
    <rPh sb="18" eb="20">
      <t>ソウテイ</t>
    </rPh>
    <rPh sb="20" eb="22">
      <t>クイキ</t>
    </rPh>
    <rPh sb="22" eb="23">
      <t>ズ</t>
    </rPh>
    <rPh sb="23" eb="25">
      <t>サクセイ</t>
    </rPh>
    <rPh sb="26" eb="27">
      <t>トウ</t>
    </rPh>
    <phoneticPr fontId="3"/>
  </si>
  <si>
    <t>海岸防災課</t>
    <rPh sb="0" eb="5">
      <t>カイガンボウサイカ</t>
    </rPh>
    <phoneticPr fontId="4"/>
  </si>
  <si>
    <t>沖縄県内</t>
    <rPh sb="0" eb="2">
      <t>オキナワ</t>
    </rPh>
    <rPh sb="2" eb="4">
      <t>ケンナイ</t>
    </rPh>
    <phoneticPr fontId="4"/>
  </si>
  <si>
    <t>砂防堰堤110基、渓流保全工61箇所等</t>
    <rPh sb="0" eb="2">
      <t>サボウ</t>
    </rPh>
    <rPh sb="2" eb="4">
      <t>エンテイ</t>
    </rPh>
    <rPh sb="7" eb="8">
      <t>キ</t>
    </rPh>
    <rPh sb="9" eb="11">
      <t>ケイリュウ</t>
    </rPh>
    <rPh sb="11" eb="13">
      <t>ホゼン</t>
    </rPh>
    <rPh sb="13" eb="14">
      <t>コウ</t>
    </rPh>
    <rPh sb="16" eb="18">
      <t>カショ</t>
    </rPh>
    <rPh sb="18" eb="19">
      <t>トウ</t>
    </rPh>
    <phoneticPr fontId="4"/>
  </si>
  <si>
    <t>饒波川砂防事業の再評価資料作成業務</t>
    <rPh sb="0" eb="2">
      <t>ノハ</t>
    </rPh>
    <rPh sb="2" eb="3">
      <t>カワ</t>
    </rPh>
    <rPh sb="3" eb="5">
      <t>サボウ</t>
    </rPh>
    <rPh sb="5" eb="7">
      <t>ジギョウ</t>
    </rPh>
    <rPh sb="8" eb="11">
      <t>サイヒョウカ</t>
    </rPh>
    <rPh sb="11" eb="13">
      <t>シリョウ</t>
    </rPh>
    <rPh sb="13" eb="15">
      <t>サクセイ</t>
    </rPh>
    <rPh sb="15" eb="17">
      <t>ギョウム</t>
    </rPh>
    <phoneticPr fontId="4"/>
  </si>
  <si>
    <t>【仮称】令和3年度　土砂法基礎調査照査業務委託</t>
    <rPh sb="1" eb="3">
      <t>カショウ</t>
    </rPh>
    <rPh sb="4" eb="6">
      <t>レイワ</t>
    </rPh>
    <rPh sb="7" eb="9">
      <t>ネンド</t>
    </rPh>
    <rPh sb="10" eb="12">
      <t>ドシャ</t>
    </rPh>
    <rPh sb="12" eb="13">
      <t>ホウ</t>
    </rPh>
    <rPh sb="13" eb="15">
      <t>キソ</t>
    </rPh>
    <rPh sb="15" eb="17">
      <t>チョウサ</t>
    </rPh>
    <rPh sb="17" eb="19">
      <t>ショウサ</t>
    </rPh>
    <rPh sb="19" eb="21">
      <t>ギョウム</t>
    </rPh>
    <rPh sb="21" eb="23">
      <t>イタク</t>
    </rPh>
    <phoneticPr fontId="4"/>
  </si>
  <si>
    <t>県内全域</t>
    <rPh sb="0" eb="2">
      <t>ケンナイ</t>
    </rPh>
    <rPh sb="2" eb="4">
      <t>ゼンイキ</t>
    </rPh>
    <phoneticPr fontId="4"/>
  </si>
  <si>
    <t>基礎調査区域調書の照査業務委託</t>
    <rPh sb="0" eb="2">
      <t>キソ</t>
    </rPh>
    <rPh sb="2" eb="4">
      <t>チョウサ</t>
    </rPh>
    <rPh sb="4" eb="6">
      <t>クイキ</t>
    </rPh>
    <rPh sb="6" eb="8">
      <t>チョウショ</t>
    </rPh>
    <rPh sb="9" eb="11">
      <t>ショウサ</t>
    </rPh>
    <rPh sb="11" eb="13">
      <t>ギョウム</t>
    </rPh>
    <rPh sb="13" eb="15">
      <t>イタク</t>
    </rPh>
    <phoneticPr fontId="4"/>
  </si>
  <si>
    <t>北部土木事務所</t>
    <rPh sb="0" eb="2">
      <t>ホクブ</t>
    </rPh>
    <rPh sb="2" eb="4">
      <t>ドボク</t>
    </rPh>
    <rPh sb="4" eb="7">
      <t>ジムショ</t>
    </rPh>
    <phoneticPr fontId="4"/>
  </si>
  <si>
    <t>宇茂佐急傾斜地磁気探査業務委託（R3）</t>
    <rPh sb="0" eb="3">
      <t>ウムサ</t>
    </rPh>
    <rPh sb="3" eb="7">
      <t>キュウケイシャチ</t>
    </rPh>
    <rPh sb="7" eb="9">
      <t>ジキ</t>
    </rPh>
    <rPh sb="9" eb="11">
      <t>タンサ</t>
    </rPh>
    <rPh sb="11" eb="13">
      <t>ギョウム</t>
    </rPh>
    <rPh sb="13" eb="15">
      <t>イタク</t>
    </rPh>
    <phoneticPr fontId="4"/>
  </si>
  <si>
    <t>水平探査　5,000m2
鉛直探査　400m</t>
    <rPh sb="0" eb="2">
      <t>スイヘイ</t>
    </rPh>
    <rPh sb="2" eb="4">
      <t>タンサ</t>
    </rPh>
    <rPh sb="13" eb="15">
      <t>エンチョク</t>
    </rPh>
    <rPh sb="15" eb="17">
      <t>タンサ</t>
    </rPh>
    <phoneticPr fontId="4"/>
  </si>
  <si>
    <t>砂防工事現場技術業務委託（R3）</t>
    <rPh sb="0" eb="2">
      <t>サボウ</t>
    </rPh>
    <rPh sb="2" eb="4">
      <t>コウジ</t>
    </rPh>
    <rPh sb="4" eb="6">
      <t>ゲンバ</t>
    </rPh>
    <rPh sb="6" eb="8">
      <t>ギジュツ</t>
    </rPh>
    <rPh sb="8" eb="10">
      <t>ギョウム</t>
    </rPh>
    <rPh sb="10" eb="12">
      <t>イタク</t>
    </rPh>
    <phoneticPr fontId="4"/>
  </si>
  <si>
    <t>安和与那川磁気探査業務委託（R3）</t>
    <rPh sb="0" eb="4">
      <t>アワヨナ</t>
    </rPh>
    <rPh sb="4" eb="5">
      <t>ガワ</t>
    </rPh>
    <rPh sb="5" eb="7">
      <t>ジキ</t>
    </rPh>
    <rPh sb="7" eb="9">
      <t>タンサ</t>
    </rPh>
    <rPh sb="9" eb="11">
      <t>ギョウム</t>
    </rPh>
    <rPh sb="11" eb="13">
      <t>イタク</t>
    </rPh>
    <phoneticPr fontId="4"/>
  </si>
  <si>
    <t>水平探査  800m2
鉛直探査　200m</t>
    <rPh sb="0" eb="2">
      <t>スイヘイ</t>
    </rPh>
    <rPh sb="2" eb="4">
      <t>タンサ</t>
    </rPh>
    <rPh sb="12" eb="14">
      <t>エンチョク</t>
    </rPh>
    <rPh sb="14" eb="16">
      <t>タンサ</t>
    </rPh>
    <phoneticPr fontId="4"/>
  </si>
  <si>
    <t>海岸工事現場技術業務委託（R3）</t>
    <rPh sb="0" eb="2">
      <t>カイガン</t>
    </rPh>
    <rPh sb="2" eb="4">
      <t>コウジ</t>
    </rPh>
    <rPh sb="4" eb="6">
      <t>ゲンバ</t>
    </rPh>
    <rPh sb="6" eb="8">
      <t>ギジュツ</t>
    </rPh>
    <rPh sb="8" eb="10">
      <t>ギョウム</t>
    </rPh>
    <rPh sb="10" eb="12">
      <t>イタク</t>
    </rPh>
    <phoneticPr fontId="4"/>
  </si>
  <si>
    <t>塩屋港海岸（白浜地区）実施設計業務委託（R3）</t>
    <rPh sb="0" eb="2">
      <t>シオヤ</t>
    </rPh>
    <rPh sb="2" eb="3">
      <t>コウ</t>
    </rPh>
    <rPh sb="3" eb="5">
      <t>カイガン</t>
    </rPh>
    <rPh sb="6" eb="8">
      <t>シラハマ</t>
    </rPh>
    <rPh sb="8" eb="10">
      <t>チク</t>
    </rPh>
    <rPh sb="11" eb="13">
      <t>ジッシ</t>
    </rPh>
    <rPh sb="13" eb="15">
      <t>セッケイ</t>
    </rPh>
    <rPh sb="15" eb="17">
      <t>ギョウム</t>
    </rPh>
    <rPh sb="17" eb="19">
      <t>イタク</t>
    </rPh>
    <phoneticPr fontId="4"/>
  </si>
  <si>
    <t>大宜味村</t>
    <rPh sb="0" eb="3">
      <t>オオギミ</t>
    </rPh>
    <rPh sb="3" eb="4">
      <t>ソン</t>
    </rPh>
    <phoneticPr fontId="4"/>
  </si>
  <si>
    <t>護岸詳細設計　一式</t>
    <rPh sb="0" eb="2">
      <t>ゴガン</t>
    </rPh>
    <rPh sb="2" eb="4">
      <t>ショウサイ</t>
    </rPh>
    <rPh sb="4" eb="6">
      <t>セッケイ</t>
    </rPh>
    <rPh sb="7" eb="9">
      <t>イッシキ</t>
    </rPh>
    <phoneticPr fontId="4"/>
  </si>
  <si>
    <t>東江海岸実施設計業務委託（R3）</t>
    <rPh sb="0" eb="2">
      <t>アガリエ</t>
    </rPh>
    <rPh sb="2" eb="4">
      <t>カイガン</t>
    </rPh>
    <rPh sb="4" eb="6">
      <t>ジッシ</t>
    </rPh>
    <rPh sb="6" eb="8">
      <t>セッケイ</t>
    </rPh>
    <rPh sb="8" eb="10">
      <t>ギョウム</t>
    </rPh>
    <rPh sb="10" eb="12">
      <t>イタク</t>
    </rPh>
    <phoneticPr fontId="4"/>
  </si>
  <si>
    <t>海岸防災課</t>
    <rPh sb="0" eb="4">
      <t>カイガンボウサイ</t>
    </rPh>
    <rPh sb="4" eb="5">
      <t>カ</t>
    </rPh>
    <phoneticPr fontId="4"/>
  </si>
  <si>
    <t>名護市二見(4)-2急傾斜崩壊対策予備設計業務委託(R3)</t>
    <rPh sb="0" eb="3">
      <t>ナゴシ</t>
    </rPh>
    <rPh sb="3" eb="5">
      <t>フタミ</t>
    </rPh>
    <rPh sb="10" eb="13">
      <t>キュウケイシャ</t>
    </rPh>
    <rPh sb="13" eb="15">
      <t>ホウカイ</t>
    </rPh>
    <rPh sb="15" eb="17">
      <t>タイサク</t>
    </rPh>
    <rPh sb="17" eb="19">
      <t>ヨビ</t>
    </rPh>
    <rPh sb="19" eb="21">
      <t>セッケイ</t>
    </rPh>
    <rPh sb="21" eb="23">
      <t>ギョウム</t>
    </rPh>
    <rPh sb="23" eb="25">
      <t>イタク</t>
    </rPh>
    <phoneticPr fontId="4"/>
  </si>
  <si>
    <t xml:space="preserve">予備設計 L=200m </t>
    <rPh sb="0" eb="2">
      <t>ヨビ</t>
    </rPh>
    <rPh sb="2" eb="4">
      <t>セッケイ</t>
    </rPh>
    <phoneticPr fontId="4"/>
  </si>
  <si>
    <t>当間地すべり磁気探査業務委託(R3-1)</t>
    <rPh sb="0" eb="2">
      <t>トウマ</t>
    </rPh>
    <rPh sb="2" eb="3">
      <t>ジ</t>
    </rPh>
    <rPh sb="6" eb="8">
      <t>ジキ</t>
    </rPh>
    <rPh sb="8" eb="10">
      <t>タンサ</t>
    </rPh>
    <rPh sb="10" eb="12">
      <t>ギョウム</t>
    </rPh>
    <rPh sb="12" eb="14">
      <t>イタク</t>
    </rPh>
    <phoneticPr fontId="4"/>
  </si>
  <si>
    <t>中城村</t>
    <rPh sb="0" eb="3">
      <t>ナカグスクソン</t>
    </rPh>
    <phoneticPr fontId="4"/>
  </si>
  <si>
    <t>磁気探査業務</t>
    <rPh sb="0" eb="2">
      <t>ジキ</t>
    </rPh>
    <rPh sb="2" eb="4">
      <t>タンサ</t>
    </rPh>
    <rPh sb="4" eb="6">
      <t>ギョウム</t>
    </rPh>
    <phoneticPr fontId="4"/>
  </si>
  <si>
    <t>伊佐海岸環境調査業務委託(R3)</t>
    <rPh sb="0" eb="2">
      <t>イサ</t>
    </rPh>
    <rPh sb="2" eb="4">
      <t>カイガン</t>
    </rPh>
    <rPh sb="4" eb="6">
      <t>カンキョウ</t>
    </rPh>
    <rPh sb="6" eb="8">
      <t>チョウサ</t>
    </rPh>
    <rPh sb="8" eb="10">
      <t>ギョウム</t>
    </rPh>
    <rPh sb="10" eb="12">
      <t>イタク</t>
    </rPh>
    <phoneticPr fontId="4"/>
  </si>
  <si>
    <t>伊佐海岸磁気探査業務委託(R3-1)</t>
    <rPh sb="0" eb="2">
      <t>イサ</t>
    </rPh>
    <rPh sb="2" eb="4">
      <t>カイガン</t>
    </rPh>
    <rPh sb="4" eb="6">
      <t>ジキ</t>
    </rPh>
    <rPh sb="6" eb="8">
      <t>タンサ</t>
    </rPh>
    <rPh sb="8" eb="10">
      <t>ギョウム</t>
    </rPh>
    <rPh sb="10" eb="12">
      <t>イタク</t>
    </rPh>
    <phoneticPr fontId="4"/>
  </si>
  <si>
    <t>水釜海岸設計業務委託(R3)</t>
    <rPh sb="0" eb="1">
      <t>ミズ</t>
    </rPh>
    <rPh sb="1" eb="2">
      <t>カマ</t>
    </rPh>
    <rPh sb="2" eb="4">
      <t>カイガン</t>
    </rPh>
    <rPh sb="4" eb="6">
      <t>セッケイ</t>
    </rPh>
    <rPh sb="6" eb="8">
      <t>ギョウム</t>
    </rPh>
    <rPh sb="8" eb="10">
      <t>イタク</t>
    </rPh>
    <phoneticPr fontId="4"/>
  </si>
  <si>
    <t>嘉手納町</t>
    <rPh sb="0" eb="4">
      <t>カデナチョウ</t>
    </rPh>
    <phoneticPr fontId="4"/>
  </si>
  <si>
    <t>熱田地すべり（５地区）調査設計測量業務委託（R3）</t>
    <rPh sb="0" eb="2">
      <t>アツタ</t>
    </rPh>
    <rPh sb="2" eb="3">
      <t>チ</t>
    </rPh>
    <rPh sb="8" eb="10">
      <t>チク</t>
    </rPh>
    <rPh sb="11" eb="13">
      <t>チョウサ</t>
    </rPh>
    <rPh sb="13" eb="15">
      <t>セッケイ</t>
    </rPh>
    <rPh sb="15" eb="17">
      <t>ソクリョウ</t>
    </rPh>
    <rPh sb="17" eb="19">
      <t>ギョウム</t>
    </rPh>
    <rPh sb="19" eb="21">
      <t>イタク</t>
    </rPh>
    <phoneticPr fontId="4"/>
  </si>
  <si>
    <t>北中城村</t>
    <rPh sb="0" eb="4">
      <t>キタナカグスクソン</t>
    </rPh>
    <phoneticPr fontId="4"/>
  </si>
  <si>
    <t>北前海岸環境調査委託（R3）</t>
    <rPh sb="0" eb="2">
      <t>キタマエ</t>
    </rPh>
    <rPh sb="2" eb="4">
      <t>カイガン</t>
    </rPh>
    <rPh sb="4" eb="6">
      <t>カンキョウ</t>
    </rPh>
    <rPh sb="6" eb="8">
      <t>チョウサ</t>
    </rPh>
    <rPh sb="8" eb="10">
      <t>イタク</t>
    </rPh>
    <phoneticPr fontId="4"/>
  </si>
  <si>
    <t>環境調査業務</t>
    <rPh sb="0" eb="2">
      <t>カンキョウ</t>
    </rPh>
    <rPh sb="2" eb="4">
      <t>チョウサ</t>
    </rPh>
    <rPh sb="4" eb="6">
      <t>ギョウム</t>
    </rPh>
    <phoneticPr fontId="4"/>
  </si>
  <si>
    <t>豊原地すべり磁気探査業務委託（R3）</t>
    <rPh sb="0" eb="3">
      <t>トヨハラジ</t>
    </rPh>
    <rPh sb="6" eb="8">
      <t>ジキ</t>
    </rPh>
    <rPh sb="8" eb="10">
      <t>タンサ</t>
    </rPh>
    <rPh sb="10" eb="12">
      <t>ギョウム</t>
    </rPh>
    <rPh sb="12" eb="14">
      <t>イタク</t>
    </rPh>
    <phoneticPr fontId="4"/>
  </si>
  <si>
    <t>海岸防災課</t>
    <rPh sb="0" eb="2">
      <t>カイガン</t>
    </rPh>
    <rPh sb="2" eb="4">
      <t>ボウサイ</t>
    </rPh>
    <rPh sb="4" eb="5">
      <t>カ</t>
    </rPh>
    <phoneticPr fontId="4"/>
  </si>
  <si>
    <t>中部管内海岸巡視点検業務委託</t>
    <rPh sb="0" eb="2">
      <t>チュウブ</t>
    </rPh>
    <rPh sb="2" eb="14">
      <t>カンナイカイガンジュンシテンケンギョウムイタク</t>
    </rPh>
    <phoneticPr fontId="4"/>
  </si>
  <si>
    <t>海岸巡視一式、海岸定期点検一式</t>
    <rPh sb="0" eb="2">
      <t>カイガン</t>
    </rPh>
    <rPh sb="2" eb="4">
      <t>ジュンシ</t>
    </rPh>
    <rPh sb="4" eb="5">
      <t>イチ</t>
    </rPh>
    <rPh sb="5" eb="6">
      <t>シキ</t>
    </rPh>
    <rPh sb="7" eb="9">
      <t>カイガン</t>
    </rPh>
    <rPh sb="9" eb="11">
      <t>テイキ</t>
    </rPh>
    <rPh sb="11" eb="13">
      <t>テンケン</t>
    </rPh>
    <rPh sb="13" eb="14">
      <t>イチ</t>
    </rPh>
    <rPh sb="14" eb="15">
      <t>シキ</t>
    </rPh>
    <phoneticPr fontId="4"/>
  </si>
  <si>
    <t>中部管内港湾海岸現場技術業務委託</t>
    <rPh sb="0" eb="2">
      <t>チュウブ</t>
    </rPh>
    <rPh sb="2" eb="4">
      <t>カンナイ</t>
    </rPh>
    <rPh sb="4" eb="6">
      <t>コウワン</t>
    </rPh>
    <rPh sb="6" eb="8">
      <t>カイガン</t>
    </rPh>
    <rPh sb="8" eb="10">
      <t>ゲンバ</t>
    </rPh>
    <rPh sb="10" eb="12">
      <t>ギジュツ</t>
    </rPh>
    <rPh sb="12" eb="14">
      <t>ギョウム</t>
    </rPh>
    <rPh sb="14" eb="16">
      <t>イタク</t>
    </rPh>
    <phoneticPr fontId="4"/>
  </si>
  <si>
    <t>中部管内</t>
    <rPh sb="0" eb="2">
      <t>チュウブ</t>
    </rPh>
    <rPh sb="2" eb="4">
      <t>カンナイ</t>
    </rPh>
    <phoneticPr fontId="4"/>
  </si>
  <si>
    <t>現場技術業務</t>
    <rPh sb="0" eb="6">
      <t>ゲンバギジュツギョウム</t>
    </rPh>
    <phoneticPr fontId="4"/>
  </si>
  <si>
    <t>中城湾港海岸(久場地区)飛砂防止対策業務委託</t>
    <rPh sb="0" eb="4">
      <t>ナカグスクワンコウ</t>
    </rPh>
    <rPh sb="4" eb="6">
      <t>カイガン</t>
    </rPh>
    <rPh sb="7" eb="9">
      <t>クバ</t>
    </rPh>
    <rPh sb="9" eb="11">
      <t>チク</t>
    </rPh>
    <rPh sb="12" eb="13">
      <t>ヒ</t>
    </rPh>
    <rPh sb="14" eb="16">
      <t>ボウシ</t>
    </rPh>
    <rPh sb="16" eb="18">
      <t>タイサク</t>
    </rPh>
    <rPh sb="18" eb="20">
      <t>ギョウム</t>
    </rPh>
    <rPh sb="20" eb="22">
      <t>イタク</t>
    </rPh>
    <phoneticPr fontId="4"/>
  </si>
  <si>
    <t>防砂ネット撤去再設置　L=380m</t>
    <rPh sb="0" eb="2">
      <t>ボウサ</t>
    </rPh>
    <rPh sb="5" eb="7">
      <t>テッキョ</t>
    </rPh>
    <rPh sb="7" eb="8">
      <t>サイ</t>
    </rPh>
    <rPh sb="8" eb="10">
      <t>セッチ</t>
    </rPh>
    <phoneticPr fontId="4"/>
  </si>
  <si>
    <t>中頭東部地すべり観測及び資料作成業務委託(R3)</t>
    <rPh sb="0" eb="2">
      <t>ナカガミ</t>
    </rPh>
    <rPh sb="2" eb="4">
      <t>トウブ</t>
    </rPh>
    <rPh sb="4" eb="5">
      <t>チ</t>
    </rPh>
    <rPh sb="8" eb="10">
      <t>カンソク</t>
    </rPh>
    <rPh sb="10" eb="11">
      <t>オヨ</t>
    </rPh>
    <rPh sb="12" eb="14">
      <t>シリョウ</t>
    </rPh>
    <rPh sb="14" eb="16">
      <t>サクセイ</t>
    </rPh>
    <rPh sb="16" eb="18">
      <t>ギョウム</t>
    </rPh>
    <rPh sb="18" eb="20">
      <t>イタク</t>
    </rPh>
    <phoneticPr fontId="4"/>
  </si>
  <si>
    <t>地すべり観測・観測数値等資料作成</t>
    <rPh sb="0" eb="1">
      <t>チ</t>
    </rPh>
    <rPh sb="4" eb="6">
      <t>カンソク</t>
    </rPh>
    <rPh sb="7" eb="9">
      <t>カンソク</t>
    </rPh>
    <rPh sb="9" eb="11">
      <t>スウチ</t>
    </rPh>
    <rPh sb="11" eb="12">
      <t>トウ</t>
    </rPh>
    <rPh sb="12" eb="14">
      <t>シリョウ</t>
    </rPh>
    <rPh sb="14" eb="16">
      <t>サクセイ</t>
    </rPh>
    <phoneticPr fontId="4"/>
  </si>
  <si>
    <t>武富地区急傾斜磁気探査業務委託（R2-1）</t>
    <rPh sb="0" eb="2">
      <t>タケトミ</t>
    </rPh>
    <rPh sb="2" eb="4">
      <t>チク</t>
    </rPh>
    <rPh sb="4" eb="7">
      <t>キュウケイシャ</t>
    </rPh>
    <rPh sb="7" eb="9">
      <t>ジキ</t>
    </rPh>
    <rPh sb="9" eb="11">
      <t>タンサ</t>
    </rPh>
    <rPh sb="11" eb="13">
      <t>ギョウム</t>
    </rPh>
    <rPh sb="13" eb="15">
      <t>イタク</t>
    </rPh>
    <phoneticPr fontId="4"/>
  </si>
  <si>
    <t>糸満市武富地内</t>
    <rPh sb="0" eb="3">
      <t>イトマンシ</t>
    </rPh>
    <rPh sb="3" eb="5">
      <t>タケトミ</t>
    </rPh>
    <rPh sb="5" eb="7">
      <t>チナイ</t>
    </rPh>
    <phoneticPr fontId="4"/>
  </si>
  <si>
    <t>水平磁気探査1式、鉛直磁気探査L＝6m×23本</t>
    <rPh sb="0" eb="2">
      <t>スイヘイ</t>
    </rPh>
    <rPh sb="2" eb="4">
      <t>ジキ</t>
    </rPh>
    <rPh sb="4" eb="6">
      <t>タンサ</t>
    </rPh>
    <rPh sb="7" eb="8">
      <t>シキ</t>
    </rPh>
    <rPh sb="9" eb="11">
      <t>エンチョク</t>
    </rPh>
    <rPh sb="11" eb="13">
      <t>ジキ</t>
    </rPh>
    <rPh sb="13" eb="15">
      <t>タンサ</t>
    </rPh>
    <rPh sb="22" eb="23">
      <t>ホン</t>
    </rPh>
    <phoneticPr fontId="4"/>
  </si>
  <si>
    <t>渡嘉敷地区急傾斜地崩壊対策工事（R3-1）に伴う磁気探査業務委託</t>
    <rPh sb="0" eb="15">
      <t>トカシキチクキュウケイシャチホウカイタイサクコウジ</t>
    </rPh>
    <rPh sb="22" eb="23">
      <t>トモナ</t>
    </rPh>
    <rPh sb="24" eb="26">
      <t>ジキ</t>
    </rPh>
    <rPh sb="26" eb="28">
      <t>タンサ</t>
    </rPh>
    <rPh sb="28" eb="30">
      <t>ギョウム</t>
    </rPh>
    <rPh sb="30" eb="32">
      <t>イタク</t>
    </rPh>
    <phoneticPr fontId="4"/>
  </si>
  <si>
    <t>渡嘉敷村</t>
    <rPh sb="0" eb="4">
      <t>トカシキソン</t>
    </rPh>
    <phoneticPr fontId="4"/>
  </si>
  <si>
    <t>水平磁気探査1式、鉛直磁気探査1式</t>
    <rPh sb="0" eb="2">
      <t>スイヘイ</t>
    </rPh>
    <rPh sb="2" eb="4">
      <t>ジキ</t>
    </rPh>
    <rPh sb="4" eb="6">
      <t>タンサ</t>
    </rPh>
    <rPh sb="7" eb="8">
      <t>シキ</t>
    </rPh>
    <rPh sb="9" eb="11">
      <t>エンチョク</t>
    </rPh>
    <rPh sb="11" eb="13">
      <t>ジキ</t>
    </rPh>
    <rPh sb="13" eb="15">
      <t>タンサ</t>
    </rPh>
    <rPh sb="16" eb="17">
      <t>シキ</t>
    </rPh>
    <phoneticPr fontId="4"/>
  </si>
  <si>
    <t>砂防関係工事に伴う物件調査業務委託（R3）</t>
    <rPh sb="0" eb="2">
      <t>サボウ</t>
    </rPh>
    <rPh sb="2" eb="4">
      <t>カンケイ</t>
    </rPh>
    <rPh sb="4" eb="6">
      <t>コウジ</t>
    </rPh>
    <rPh sb="7" eb="8">
      <t>トモナ</t>
    </rPh>
    <rPh sb="9" eb="11">
      <t>ブッケン</t>
    </rPh>
    <rPh sb="11" eb="13">
      <t>チョウサ</t>
    </rPh>
    <rPh sb="13" eb="15">
      <t>ギョウム</t>
    </rPh>
    <rPh sb="15" eb="17">
      <t>イタク</t>
    </rPh>
    <phoneticPr fontId="4"/>
  </si>
  <si>
    <t>南部土木事務所管内</t>
    <rPh sb="0" eb="2">
      <t>ナンブ</t>
    </rPh>
    <rPh sb="2" eb="4">
      <t>ドボク</t>
    </rPh>
    <rPh sb="4" eb="7">
      <t>ジムショ</t>
    </rPh>
    <rPh sb="7" eb="9">
      <t>カンナイ</t>
    </rPh>
    <phoneticPr fontId="4"/>
  </si>
  <si>
    <t>事前調査業務1式</t>
    <rPh sb="0" eb="2">
      <t>ジゼン</t>
    </rPh>
    <rPh sb="2" eb="4">
      <t>チョウサ</t>
    </rPh>
    <rPh sb="4" eb="6">
      <t>ギョウム</t>
    </rPh>
    <rPh sb="7" eb="8">
      <t>シキ</t>
    </rPh>
    <phoneticPr fontId="4"/>
  </si>
  <si>
    <t>新川地区地すべり調査設計業務委託（R3-1）</t>
    <rPh sb="0" eb="2">
      <t>アラカワ</t>
    </rPh>
    <rPh sb="2" eb="4">
      <t>チク</t>
    </rPh>
    <rPh sb="4" eb="5">
      <t>ジ</t>
    </rPh>
    <rPh sb="8" eb="10">
      <t>チョウサ</t>
    </rPh>
    <rPh sb="10" eb="12">
      <t>セッケイ</t>
    </rPh>
    <rPh sb="12" eb="14">
      <t>ギョウム</t>
    </rPh>
    <rPh sb="14" eb="16">
      <t>イタク</t>
    </rPh>
    <phoneticPr fontId="4"/>
  </si>
  <si>
    <t>南風原町字新川地区</t>
    <rPh sb="0" eb="4">
      <t>ハエバルチョウ</t>
    </rPh>
    <rPh sb="4" eb="5">
      <t>アザナ</t>
    </rPh>
    <rPh sb="5" eb="7">
      <t>アラカワ</t>
    </rPh>
    <rPh sb="7" eb="9">
      <t>チク</t>
    </rPh>
    <phoneticPr fontId="4"/>
  </si>
  <si>
    <t>地すべり調査観測1式、抑制工詳細設計1式、抑止工概略設計1式</t>
    <rPh sb="0" eb="1">
      <t>ジ</t>
    </rPh>
    <rPh sb="4" eb="6">
      <t>チョウサ</t>
    </rPh>
    <rPh sb="6" eb="8">
      <t>カンソク</t>
    </rPh>
    <rPh sb="9" eb="10">
      <t>シキ</t>
    </rPh>
    <rPh sb="11" eb="13">
      <t>ヨクセイ</t>
    </rPh>
    <rPh sb="13" eb="14">
      <t>コウ</t>
    </rPh>
    <rPh sb="14" eb="16">
      <t>ショウサイ</t>
    </rPh>
    <rPh sb="16" eb="18">
      <t>セッケイ</t>
    </rPh>
    <rPh sb="19" eb="20">
      <t>シキ</t>
    </rPh>
    <rPh sb="21" eb="23">
      <t>ヨクシ</t>
    </rPh>
    <rPh sb="23" eb="24">
      <t>コウ</t>
    </rPh>
    <rPh sb="24" eb="26">
      <t>ガイリャク</t>
    </rPh>
    <rPh sb="26" eb="28">
      <t>セッケイ</t>
    </rPh>
    <rPh sb="29" eb="30">
      <t>シキ</t>
    </rPh>
    <phoneticPr fontId="4"/>
  </si>
  <si>
    <t>小谷地区地すべり設計業務委託（R3-1）</t>
    <rPh sb="0" eb="2">
      <t>オコク</t>
    </rPh>
    <rPh sb="2" eb="4">
      <t>チク</t>
    </rPh>
    <rPh sb="4" eb="5">
      <t>ジ</t>
    </rPh>
    <rPh sb="8" eb="10">
      <t>セッケイ</t>
    </rPh>
    <rPh sb="10" eb="12">
      <t>ギョウム</t>
    </rPh>
    <rPh sb="12" eb="14">
      <t>イタク</t>
    </rPh>
    <phoneticPr fontId="4"/>
  </si>
  <si>
    <t>南城市佐敷小谷地内</t>
    <rPh sb="0" eb="3">
      <t>ナンジョウシ</t>
    </rPh>
    <rPh sb="3" eb="5">
      <t>サシキ</t>
    </rPh>
    <rPh sb="5" eb="7">
      <t>オコク</t>
    </rPh>
    <rPh sb="7" eb="9">
      <t>チナイ</t>
    </rPh>
    <phoneticPr fontId="4"/>
  </si>
  <si>
    <t>抑制工詳細設計1式、抑止工概略設計1式</t>
    <rPh sb="0" eb="2">
      <t>ヨクセイ</t>
    </rPh>
    <rPh sb="2" eb="3">
      <t>コウ</t>
    </rPh>
    <rPh sb="3" eb="5">
      <t>ショウサイ</t>
    </rPh>
    <rPh sb="5" eb="7">
      <t>セッケイ</t>
    </rPh>
    <rPh sb="8" eb="9">
      <t>シキ</t>
    </rPh>
    <rPh sb="10" eb="12">
      <t>ヨクシ</t>
    </rPh>
    <rPh sb="12" eb="13">
      <t>コウ</t>
    </rPh>
    <rPh sb="13" eb="15">
      <t>ガイリャク</t>
    </rPh>
    <rPh sb="15" eb="17">
      <t>セッケイ</t>
    </rPh>
    <rPh sb="18" eb="19">
      <t>シキ</t>
    </rPh>
    <phoneticPr fontId="4"/>
  </si>
  <si>
    <t>真玉橋地区急傾斜地設計業務委託(R3-1)</t>
    <rPh sb="0" eb="3">
      <t>マダンバシ</t>
    </rPh>
    <rPh sb="3" eb="5">
      <t>チク</t>
    </rPh>
    <rPh sb="5" eb="9">
      <t>キュウケイシャチ</t>
    </rPh>
    <rPh sb="9" eb="11">
      <t>セッケイ</t>
    </rPh>
    <rPh sb="11" eb="13">
      <t>ギョウム</t>
    </rPh>
    <rPh sb="13" eb="15">
      <t>イタク</t>
    </rPh>
    <phoneticPr fontId="4"/>
  </si>
  <si>
    <t>豊見城市真玉橋地内</t>
    <rPh sb="0" eb="4">
      <t>トミグスクシ</t>
    </rPh>
    <rPh sb="4" eb="7">
      <t>マダンバシ</t>
    </rPh>
    <rPh sb="7" eb="9">
      <t>チナイ</t>
    </rPh>
    <phoneticPr fontId="4"/>
  </si>
  <si>
    <t>法面対策設計1式</t>
    <rPh sb="0" eb="2">
      <t>ノリメン</t>
    </rPh>
    <rPh sb="2" eb="4">
      <t>タイサク</t>
    </rPh>
    <rPh sb="4" eb="6">
      <t>セッケイ</t>
    </rPh>
    <rPh sb="7" eb="8">
      <t>シキ</t>
    </rPh>
    <phoneticPr fontId="4"/>
  </si>
  <si>
    <t>八重山土木事務所</t>
    <rPh sb="0" eb="3">
      <t>ヤエヤマ</t>
    </rPh>
    <rPh sb="3" eb="8">
      <t>ドボクジムショ</t>
    </rPh>
    <phoneticPr fontId="4"/>
  </si>
  <si>
    <t>八重山管内における土砂災害警戒区域の新規箇所の調査を行う</t>
    <rPh sb="0" eb="3">
      <t>ヤエヤマ</t>
    </rPh>
    <rPh sb="3" eb="5">
      <t>カンナイ</t>
    </rPh>
    <rPh sb="9" eb="13">
      <t>ドシャサイガイ</t>
    </rPh>
    <rPh sb="13" eb="15">
      <t>ケイカイ</t>
    </rPh>
    <rPh sb="15" eb="17">
      <t>クイキ</t>
    </rPh>
    <rPh sb="18" eb="22">
      <t>シンキカショ</t>
    </rPh>
    <rPh sb="23" eb="25">
      <t>チョウサ</t>
    </rPh>
    <rPh sb="26" eb="27">
      <t>オコナ</t>
    </rPh>
    <phoneticPr fontId="4"/>
  </si>
  <si>
    <t>河川課</t>
    <rPh sb="0" eb="2">
      <t>カセン</t>
    </rPh>
    <rPh sb="2" eb="3">
      <t>カ</t>
    </rPh>
    <phoneticPr fontId="4"/>
  </si>
  <si>
    <t>満名川磁気探査業務委託（R3）</t>
    <rPh sb="0" eb="1">
      <t>マン</t>
    </rPh>
    <rPh sb="1" eb="2">
      <t>ナ</t>
    </rPh>
    <rPh sb="2" eb="3">
      <t>カワ</t>
    </rPh>
    <rPh sb="3" eb="5">
      <t>ジキ</t>
    </rPh>
    <rPh sb="5" eb="7">
      <t>タンサ</t>
    </rPh>
    <rPh sb="7" eb="9">
      <t>ギョウム</t>
    </rPh>
    <rPh sb="9" eb="11">
      <t>イタク</t>
    </rPh>
    <phoneticPr fontId="5"/>
  </si>
  <si>
    <t>本部町</t>
    <rPh sb="0" eb="2">
      <t>モトブ</t>
    </rPh>
    <rPh sb="2" eb="3">
      <t>チョウ</t>
    </rPh>
    <phoneticPr fontId="4"/>
  </si>
  <si>
    <t>水平探査 150m2
鉛直探査 350m</t>
    <rPh sb="0" eb="2">
      <t>スイヘイ</t>
    </rPh>
    <rPh sb="2" eb="4">
      <t>タンサ</t>
    </rPh>
    <rPh sb="11" eb="13">
      <t>エンチョク</t>
    </rPh>
    <rPh sb="13" eb="15">
      <t>タンサ</t>
    </rPh>
    <phoneticPr fontId="5"/>
  </si>
  <si>
    <t>水平探査 1,500m2
鉛直探査 250m</t>
    <rPh sb="0" eb="2">
      <t>スイヘイ</t>
    </rPh>
    <rPh sb="2" eb="4">
      <t>タンサ</t>
    </rPh>
    <rPh sb="13" eb="15">
      <t>エンチョク</t>
    </rPh>
    <rPh sb="15" eb="17">
      <t>タンサ</t>
    </rPh>
    <phoneticPr fontId="5"/>
  </si>
  <si>
    <t>億首川磁気探査業務委託（R3）</t>
    <rPh sb="0" eb="1">
      <t>オク</t>
    </rPh>
    <rPh sb="1" eb="2">
      <t>クビ</t>
    </rPh>
    <rPh sb="2" eb="3">
      <t>ガワ</t>
    </rPh>
    <rPh sb="3" eb="5">
      <t>ジキ</t>
    </rPh>
    <rPh sb="5" eb="7">
      <t>タンサ</t>
    </rPh>
    <rPh sb="7" eb="9">
      <t>ギョウム</t>
    </rPh>
    <rPh sb="9" eb="11">
      <t>イタク</t>
    </rPh>
    <phoneticPr fontId="5"/>
  </si>
  <si>
    <t>金武町</t>
    <rPh sb="0" eb="3">
      <t>キンチョウ</t>
    </rPh>
    <phoneticPr fontId="4"/>
  </si>
  <si>
    <t>鉛直探査 350m</t>
    <rPh sb="0" eb="2">
      <t>エンチョク</t>
    </rPh>
    <rPh sb="2" eb="4">
      <t>タンサ</t>
    </rPh>
    <phoneticPr fontId="5"/>
  </si>
  <si>
    <t>現場技術業務 一式</t>
    <rPh sb="0" eb="2">
      <t>ゲンバ</t>
    </rPh>
    <rPh sb="2" eb="4">
      <t>ギジュツ</t>
    </rPh>
    <rPh sb="4" eb="6">
      <t>ギョウム</t>
    </rPh>
    <rPh sb="7" eb="9">
      <t>イッシキ</t>
    </rPh>
    <phoneticPr fontId="4"/>
  </si>
  <si>
    <t>河川課</t>
    <rPh sb="0" eb="3">
      <t>カセンカ</t>
    </rPh>
    <phoneticPr fontId="3"/>
  </si>
  <si>
    <t>汀間川調査測量設計業務</t>
    <rPh sb="0" eb="2">
      <t>テイマ</t>
    </rPh>
    <rPh sb="2" eb="3">
      <t>カワ</t>
    </rPh>
    <rPh sb="3" eb="5">
      <t>チョウサ</t>
    </rPh>
    <rPh sb="5" eb="7">
      <t>ソクリョウ</t>
    </rPh>
    <rPh sb="7" eb="9">
      <t>セッケイ</t>
    </rPh>
    <rPh sb="9" eb="11">
      <t>ギョウム</t>
    </rPh>
    <phoneticPr fontId="3"/>
  </si>
  <si>
    <t>河川浚渫計画作成</t>
    <rPh sb="0" eb="2">
      <t>カセン</t>
    </rPh>
    <rPh sb="2" eb="4">
      <t>シュンセツ</t>
    </rPh>
    <rPh sb="4" eb="6">
      <t>ケイカク</t>
    </rPh>
    <rPh sb="6" eb="8">
      <t>サクセイ</t>
    </rPh>
    <phoneticPr fontId="3"/>
  </si>
  <si>
    <t>指名競争入札</t>
    <rPh sb="0" eb="2">
      <t>シメイ</t>
    </rPh>
    <phoneticPr fontId="5"/>
  </si>
  <si>
    <t>河川課</t>
    <rPh sb="0" eb="3">
      <t>カセンカ</t>
    </rPh>
    <phoneticPr fontId="4"/>
  </si>
  <si>
    <t>我喜屋ダム取水放流設備保守点検業務委託</t>
    <rPh sb="0" eb="3">
      <t>ガキヤ</t>
    </rPh>
    <rPh sb="5" eb="7">
      <t>シュスイ</t>
    </rPh>
    <rPh sb="7" eb="9">
      <t>ホウリュウ</t>
    </rPh>
    <rPh sb="9" eb="11">
      <t>セツビ</t>
    </rPh>
    <rPh sb="11" eb="19">
      <t>ホシュテンケンギョウムイタク</t>
    </rPh>
    <phoneticPr fontId="4"/>
  </si>
  <si>
    <t>取水放流設備保守点検業務一式</t>
    <rPh sb="0" eb="2">
      <t>シュスイ</t>
    </rPh>
    <rPh sb="2" eb="4">
      <t>ホウリュウ</t>
    </rPh>
    <rPh sb="4" eb="6">
      <t>セツビ</t>
    </rPh>
    <rPh sb="6" eb="8">
      <t>ホシュ</t>
    </rPh>
    <rPh sb="8" eb="10">
      <t>テンケン</t>
    </rPh>
    <rPh sb="10" eb="12">
      <t>ギョウム</t>
    </rPh>
    <rPh sb="12" eb="14">
      <t>イッシキ</t>
    </rPh>
    <phoneticPr fontId="4"/>
  </si>
  <si>
    <t>我喜屋ダム電気設備保守点検業務委託</t>
    <rPh sb="0" eb="3">
      <t>ガキヤ</t>
    </rPh>
    <rPh sb="5" eb="7">
      <t>デンキ</t>
    </rPh>
    <rPh sb="7" eb="9">
      <t>セツビ</t>
    </rPh>
    <rPh sb="9" eb="17">
      <t>ホシュテンケンギョウムイタク</t>
    </rPh>
    <phoneticPr fontId="4"/>
  </si>
  <si>
    <t>電気設備保守点検業務一式</t>
    <rPh sb="0" eb="2">
      <t>デンキ</t>
    </rPh>
    <rPh sb="2" eb="4">
      <t>セツビ</t>
    </rPh>
    <rPh sb="4" eb="6">
      <t>ホシュ</t>
    </rPh>
    <rPh sb="6" eb="8">
      <t>テンケン</t>
    </rPh>
    <rPh sb="8" eb="10">
      <t>ギョウム</t>
    </rPh>
    <rPh sb="10" eb="12">
      <t>イッシキ</t>
    </rPh>
    <phoneticPr fontId="4"/>
  </si>
  <si>
    <t>我喜屋ダム堆砂量測定業務委託</t>
    <rPh sb="0" eb="3">
      <t>ガキヤ</t>
    </rPh>
    <rPh sb="5" eb="14">
      <t>タイサリョウソクテイギョウムイタク</t>
    </rPh>
    <phoneticPr fontId="4"/>
  </si>
  <si>
    <t>横断測量、深浅測量、堤体変位測量一式</t>
    <rPh sb="0" eb="2">
      <t>オウダン</t>
    </rPh>
    <rPh sb="2" eb="4">
      <t>ソクリョウ</t>
    </rPh>
    <rPh sb="5" eb="7">
      <t>シンセン</t>
    </rPh>
    <rPh sb="7" eb="9">
      <t>ソクリョウ</t>
    </rPh>
    <rPh sb="10" eb="12">
      <t>テイタイ</t>
    </rPh>
    <rPh sb="12" eb="14">
      <t>ヘンイ</t>
    </rPh>
    <rPh sb="14" eb="16">
      <t>ソクリョウ</t>
    </rPh>
    <rPh sb="16" eb="18">
      <t>イッシキ</t>
    </rPh>
    <phoneticPr fontId="4"/>
  </si>
  <si>
    <t>我喜屋ダム水質調査業務委託</t>
    <rPh sb="0" eb="3">
      <t>ガキヤ</t>
    </rPh>
    <rPh sb="5" eb="7">
      <t>スイシツ</t>
    </rPh>
    <rPh sb="7" eb="9">
      <t>チョウサ</t>
    </rPh>
    <rPh sb="9" eb="11">
      <t>ギョウム</t>
    </rPh>
    <rPh sb="11" eb="13">
      <t>イタク</t>
    </rPh>
    <phoneticPr fontId="4"/>
  </si>
  <si>
    <t>水質調査業務一式</t>
    <rPh sb="0" eb="2">
      <t>スイシツ</t>
    </rPh>
    <rPh sb="2" eb="4">
      <t>チョウサ</t>
    </rPh>
    <rPh sb="4" eb="6">
      <t>ギョウム</t>
    </rPh>
    <rPh sb="6" eb="8">
      <t>イッシキ</t>
    </rPh>
    <phoneticPr fontId="4"/>
  </si>
  <si>
    <t>我喜屋ダム有線放送設備更新工事現場技術業務</t>
    <rPh sb="0" eb="3">
      <t>ガキヤ</t>
    </rPh>
    <rPh sb="5" eb="7">
      <t>ユウセン</t>
    </rPh>
    <rPh sb="7" eb="9">
      <t>ホウソウ</t>
    </rPh>
    <rPh sb="9" eb="11">
      <t>セツビ</t>
    </rPh>
    <rPh sb="11" eb="13">
      <t>コウシン</t>
    </rPh>
    <rPh sb="13" eb="15">
      <t>コウジ</t>
    </rPh>
    <rPh sb="15" eb="17">
      <t>ゲンバ</t>
    </rPh>
    <rPh sb="17" eb="19">
      <t>ギジュツ</t>
    </rPh>
    <rPh sb="19" eb="21">
      <t>ギョウム</t>
    </rPh>
    <phoneticPr fontId="4"/>
  </si>
  <si>
    <t>河川事業現場技術業務委託（R2-5)</t>
    <rPh sb="0" eb="12">
      <t>カセンジギョウゲンバギジュツギョウムイタク</t>
    </rPh>
    <phoneticPr fontId="4"/>
  </si>
  <si>
    <t>中部管内</t>
    <rPh sb="0" eb="4">
      <t>チュウブカンナイ</t>
    </rPh>
    <phoneticPr fontId="4"/>
  </si>
  <si>
    <t>施工管理</t>
    <rPh sb="0" eb="2">
      <t>セコウ</t>
    </rPh>
    <rPh sb="2" eb="4">
      <t>カンリ</t>
    </rPh>
    <phoneticPr fontId="4"/>
  </si>
  <si>
    <t>河川事業現場技術業務委託（R3-1)</t>
    <rPh sb="0" eb="12">
      <t>カセンジギョウゲンバギジュツギョウムイタク</t>
    </rPh>
    <phoneticPr fontId="4"/>
  </si>
  <si>
    <t>天願川磁気探査業務委託（R3-1)</t>
    <rPh sb="0" eb="3">
      <t>テンガンガワ</t>
    </rPh>
    <rPh sb="3" eb="5">
      <t>ジキ</t>
    </rPh>
    <rPh sb="5" eb="7">
      <t>タンサ</t>
    </rPh>
    <rPh sb="7" eb="9">
      <t>ギョウム</t>
    </rPh>
    <rPh sb="9" eb="11">
      <t>イタク</t>
    </rPh>
    <phoneticPr fontId="4"/>
  </si>
  <si>
    <t>比謝川磁気探査業務委託（R3-1)</t>
    <rPh sb="0" eb="2">
      <t>ヒジャ</t>
    </rPh>
    <rPh sb="2" eb="3">
      <t>ガワ</t>
    </rPh>
    <rPh sb="3" eb="5">
      <t>ジキ</t>
    </rPh>
    <rPh sb="5" eb="7">
      <t>タンサ</t>
    </rPh>
    <rPh sb="7" eb="9">
      <t>ギョウム</t>
    </rPh>
    <rPh sb="9" eb="11">
      <t>イタク</t>
    </rPh>
    <phoneticPr fontId="4"/>
  </si>
  <si>
    <t>小波津川磁気探査業務委託（R3-1）</t>
    <rPh sb="0" eb="3">
      <t>コハツ</t>
    </rPh>
    <rPh sb="3" eb="4">
      <t>カワ</t>
    </rPh>
    <rPh sb="4" eb="6">
      <t>ジキ</t>
    </rPh>
    <rPh sb="6" eb="8">
      <t>タンサ</t>
    </rPh>
    <rPh sb="8" eb="10">
      <t>ギョウム</t>
    </rPh>
    <rPh sb="10" eb="12">
      <t>イタク</t>
    </rPh>
    <phoneticPr fontId="4"/>
  </si>
  <si>
    <t>西原町</t>
    <rPh sb="0" eb="3">
      <t>ニシハラマチ</t>
    </rPh>
    <phoneticPr fontId="4"/>
  </si>
  <si>
    <t>水平探査、経層探査、鉛直探査</t>
    <rPh sb="0" eb="2">
      <t>スイヘイ</t>
    </rPh>
    <rPh sb="2" eb="4">
      <t>タンサ</t>
    </rPh>
    <rPh sb="5" eb="7">
      <t>ケイソウ</t>
    </rPh>
    <rPh sb="7" eb="9">
      <t>タンサ</t>
    </rPh>
    <rPh sb="10" eb="12">
      <t>エンチョク</t>
    </rPh>
    <rPh sb="12" eb="14">
      <t>タンサ</t>
    </rPh>
    <phoneticPr fontId="4"/>
  </si>
  <si>
    <t>小波津川磁気探査業務委託（R3-2）</t>
    <rPh sb="0" eb="3">
      <t>コハツ</t>
    </rPh>
    <rPh sb="3" eb="4">
      <t>カワ</t>
    </rPh>
    <rPh sb="4" eb="6">
      <t>ジキ</t>
    </rPh>
    <rPh sb="6" eb="8">
      <t>タンサ</t>
    </rPh>
    <rPh sb="8" eb="10">
      <t>ギョウム</t>
    </rPh>
    <rPh sb="10" eb="12">
      <t>イタク</t>
    </rPh>
    <phoneticPr fontId="4"/>
  </si>
  <si>
    <t>家屋調査業務　一式</t>
    <rPh sb="0" eb="2">
      <t>カオク</t>
    </rPh>
    <rPh sb="2" eb="4">
      <t>チョウサ</t>
    </rPh>
    <rPh sb="4" eb="6">
      <t>ギョウム</t>
    </rPh>
    <rPh sb="7" eb="9">
      <t>イッシキ</t>
    </rPh>
    <phoneticPr fontId="4"/>
  </si>
  <si>
    <t>小波津川家屋調査業務委託（R3-1）</t>
    <phoneticPr fontId="4"/>
  </si>
  <si>
    <t>小波津川設計業務委託（R3-1）</t>
    <rPh sb="0" eb="3">
      <t>コハツ</t>
    </rPh>
    <rPh sb="3" eb="4">
      <t>カワ</t>
    </rPh>
    <rPh sb="4" eb="6">
      <t>セッケイ</t>
    </rPh>
    <rPh sb="6" eb="8">
      <t>ギョウム</t>
    </rPh>
    <rPh sb="8" eb="10">
      <t>イタク</t>
    </rPh>
    <phoneticPr fontId="4"/>
  </si>
  <si>
    <t>護岸詳細設計、景観検討業務　一式</t>
    <rPh sb="0" eb="2">
      <t>ゴガン</t>
    </rPh>
    <rPh sb="2" eb="4">
      <t>ショウサイ</t>
    </rPh>
    <rPh sb="4" eb="6">
      <t>セッケイ</t>
    </rPh>
    <rPh sb="7" eb="9">
      <t>ケイカン</t>
    </rPh>
    <rPh sb="9" eb="11">
      <t>ケントウ</t>
    </rPh>
    <rPh sb="11" eb="13">
      <t>ギョウム</t>
    </rPh>
    <rPh sb="14" eb="16">
      <t>イッシキ</t>
    </rPh>
    <phoneticPr fontId="4"/>
  </si>
  <si>
    <t>石川川磁気探査業務委託（R3-1）</t>
    <rPh sb="0" eb="2">
      <t>イシカワ</t>
    </rPh>
    <rPh sb="2" eb="3">
      <t>カワ</t>
    </rPh>
    <rPh sb="3" eb="7">
      <t>ジキタンサ</t>
    </rPh>
    <rPh sb="7" eb="9">
      <t>ギョウム</t>
    </rPh>
    <rPh sb="9" eb="11">
      <t>イタク</t>
    </rPh>
    <phoneticPr fontId="4"/>
  </si>
  <si>
    <t>水平探査 一式、構造物近傍探査 一式、鉛直探査 一式</t>
    <rPh sb="0" eb="4">
      <t>スイヘイタンサ</t>
    </rPh>
    <rPh sb="5" eb="7">
      <t>イッシキ</t>
    </rPh>
    <rPh sb="8" eb="13">
      <t>コウゾウブツキンボウ</t>
    </rPh>
    <rPh sb="13" eb="15">
      <t>タンサ</t>
    </rPh>
    <rPh sb="16" eb="18">
      <t>イッシキ</t>
    </rPh>
    <rPh sb="19" eb="23">
      <t>エンチョクタンサ</t>
    </rPh>
    <rPh sb="24" eb="25">
      <t>イチ</t>
    </rPh>
    <rPh sb="25" eb="26">
      <t>ヘイシキ</t>
    </rPh>
    <phoneticPr fontId="4"/>
  </si>
  <si>
    <t>天願川可動堰ラバー堰点検業務</t>
    <rPh sb="0" eb="3">
      <t>テンガンガワ</t>
    </rPh>
    <rPh sb="3" eb="6">
      <t>カドウセキ</t>
    </rPh>
    <rPh sb="9" eb="14">
      <t>セキテンケンギョウム</t>
    </rPh>
    <phoneticPr fontId="4"/>
  </si>
  <si>
    <t>うるま市赤野地内</t>
    <rPh sb="3" eb="4">
      <t>シ</t>
    </rPh>
    <rPh sb="4" eb="6">
      <t>アカノ</t>
    </rPh>
    <rPh sb="6" eb="8">
      <t>チナイ</t>
    </rPh>
    <phoneticPr fontId="4"/>
  </si>
  <si>
    <t>ラバー堰の空気漏れ調査</t>
    <phoneticPr fontId="4"/>
  </si>
  <si>
    <t>中部管内河川管理用通路舗装設計業務委託</t>
    <rPh sb="0" eb="13">
      <t>チュウブカンナイカセンカンリヨウツウロホソウ</t>
    </rPh>
    <rPh sb="13" eb="15">
      <t>セッケイ</t>
    </rPh>
    <rPh sb="15" eb="17">
      <t>ギョウム</t>
    </rPh>
    <rPh sb="17" eb="19">
      <t>イタク</t>
    </rPh>
    <phoneticPr fontId="4"/>
  </si>
  <si>
    <t>中部管内河川</t>
    <rPh sb="0" eb="2">
      <t>チュウブ</t>
    </rPh>
    <rPh sb="2" eb="4">
      <t>カンナイ</t>
    </rPh>
    <rPh sb="4" eb="6">
      <t>カセン</t>
    </rPh>
    <phoneticPr fontId="4"/>
  </si>
  <si>
    <t>河川管理用通路舗装設計</t>
    <rPh sb="0" eb="11">
      <t>カセンカンリヨウツウロホソウセッケイ</t>
    </rPh>
    <phoneticPr fontId="4"/>
  </si>
  <si>
    <t>中部河川現場技術業務</t>
    <rPh sb="0" eb="2">
      <t>チュウブ</t>
    </rPh>
    <rPh sb="2" eb="4">
      <t>カセン</t>
    </rPh>
    <rPh sb="4" eb="6">
      <t>ゲンバ</t>
    </rPh>
    <rPh sb="6" eb="8">
      <t>ギジュツ</t>
    </rPh>
    <rPh sb="8" eb="10">
      <t>ギョウム</t>
    </rPh>
    <phoneticPr fontId="4"/>
  </si>
  <si>
    <t>嘉手納町嘉手納地内</t>
    <rPh sb="0" eb="9">
      <t>カデナチョウカデナチナイ</t>
    </rPh>
    <phoneticPr fontId="4"/>
  </si>
  <si>
    <t>河川浚渫工事施工管理業務</t>
    <rPh sb="0" eb="2">
      <t>カセン</t>
    </rPh>
    <rPh sb="2" eb="4">
      <t>シュンセツ</t>
    </rPh>
    <rPh sb="4" eb="6">
      <t>コウジ</t>
    </rPh>
    <rPh sb="6" eb="8">
      <t>セコウ</t>
    </rPh>
    <rPh sb="8" eb="10">
      <t>カンリ</t>
    </rPh>
    <rPh sb="10" eb="12">
      <t>ギョウム</t>
    </rPh>
    <phoneticPr fontId="4"/>
  </si>
  <si>
    <t>河川事業に伴う用地補償技術支援業務（R3-1)</t>
    <rPh sb="0" eb="2">
      <t>カセン</t>
    </rPh>
    <rPh sb="2" eb="4">
      <t>ジギョウ</t>
    </rPh>
    <rPh sb="5" eb="6">
      <t>トモナ</t>
    </rPh>
    <rPh sb="7" eb="9">
      <t>ヨウチ</t>
    </rPh>
    <rPh sb="9" eb="11">
      <t>ホショウ</t>
    </rPh>
    <rPh sb="11" eb="13">
      <t>ギジュツ</t>
    </rPh>
    <rPh sb="13" eb="15">
      <t>シエン</t>
    </rPh>
    <rPh sb="15" eb="17">
      <t>ギョウム</t>
    </rPh>
    <phoneticPr fontId="4"/>
  </si>
  <si>
    <t>用地補償技術支援業務</t>
    <rPh sb="0" eb="10">
      <t>ヨウチホショウギジュツシエンギョウム</t>
    </rPh>
    <phoneticPr fontId="4"/>
  </si>
  <si>
    <t>比謝川整備事業に伴う物件調査業務委託（R3-1)</t>
    <rPh sb="0" eb="2">
      <t>ヒジャ</t>
    </rPh>
    <rPh sb="2" eb="3">
      <t>カワ</t>
    </rPh>
    <rPh sb="3" eb="5">
      <t>セイビ</t>
    </rPh>
    <rPh sb="5" eb="7">
      <t>ジギョウ</t>
    </rPh>
    <rPh sb="8" eb="9">
      <t>トモナ</t>
    </rPh>
    <rPh sb="10" eb="12">
      <t>ブッケン</t>
    </rPh>
    <rPh sb="12" eb="14">
      <t>チョウサ</t>
    </rPh>
    <rPh sb="14" eb="16">
      <t>ギョウム</t>
    </rPh>
    <rPh sb="16" eb="18">
      <t>イタク</t>
    </rPh>
    <phoneticPr fontId="4"/>
  </si>
  <si>
    <t>物件調査業務</t>
    <rPh sb="0" eb="6">
      <t>ブッケンチョウサギョウム</t>
    </rPh>
    <phoneticPr fontId="4"/>
  </si>
  <si>
    <t>川崎川整備事業に伴う物件調査業務委託（R3-1)</t>
    <rPh sb="0" eb="2">
      <t>カワサキ</t>
    </rPh>
    <rPh sb="2" eb="3">
      <t>カワ</t>
    </rPh>
    <rPh sb="3" eb="5">
      <t>セイビ</t>
    </rPh>
    <rPh sb="5" eb="7">
      <t>ジギョウ</t>
    </rPh>
    <rPh sb="8" eb="9">
      <t>トモナ</t>
    </rPh>
    <rPh sb="10" eb="12">
      <t>ブッケン</t>
    </rPh>
    <rPh sb="12" eb="14">
      <t>チョウサ</t>
    </rPh>
    <rPh sb="14" eb="16">
      <t>ギョウム</t>
    </rPh>
    <rPh sb="16" eb="18">
      <t>イタク</t>
    </rPh>
    <phoneticPr fontId="4"/>
  </si>
  <si>
    <t>物件調査業務</t>
    <rPh sb="0" eb="2">
      <t>ブッケン</t>
    </rPh>
    <rPh sb="2" eb="4">
      <t>チョウサ</t>
    </rPh>
    <rPh sb="4" eb="6">
      <t>ギョウム</t>
    </rPh>
    <phoneticPr fontId="4"/>
  </si>
  <si>
    <t>中部土木事務所</t>
    <rPh sb="0" eb="7">
      <t>チュウブドボクジムショ</t>
    </rPh>
    <phoneticPr fontId="5"/>
  </si>
  <si>
    <t>うるま市
沖縄市</t>
    <rPh sb="3" eb="4">
      <t>シ</t>
    </rPh>
    <rPh sb="5" eb="8">
      <t>オキナワシ</t>
    </rPh>
    <phoneticPr fontId="5"/>
  </si>
  <si>
    <t>倉敷ダム改良工事現場技術業務委託（設備）</t>
    <rPh sb="0" eb="2">
      <t>クラシキ</t>
    </rPh>
    <rPh sb="4" eb="6">
      <t>カイリョウ</t>
    </rPh>
    <rPh sb="6" eb="8">
      <t>コウジ</t>
    </rPh>
    <rPh sb="8" eb="16">
      <t>ゲンバギジュツギョウムイタク</t>
    </rPh>
    <rPh sb="17" eb="19">
      <t>セツビ</t>
    </rPh>
    <phoneticPr fontId="5"/>
  </si>
  <si>
    <t>電気及び機械の現場技術業務</t>
    <rPh sb="0" eb="2">
      <t>デンキ</t>
    </rPh>
    <rPh sb="2" eb="3">
      <t>オヨ</t>
    </rPh>
    <rPh sb="4" eb="6">
      <t>キカイ</t>
    </rPh>
    <rPh sb="7" eb="9">
      <t>ゲンバ</t>
    </rPh>
    <rPh sb="9" eb="11">
      <t>ギジュツ</t>
    </rPh>
    <rPh sb="11" eb="13">
      <t>ギョウム</t>
    </rPh>
    <phoneticPr fontId="5"/>
  </si>
  <si>
    <t>安謝川調査設計業務委託（R3-1）</t>
    <rPh sb="0" eb="11">
      <t>アジャガワチョウサセッケイギョウムイタク</t>
    </rPh>
    <phoneticPr fontId="4"/>
  </si>
  <si>
    <t>仮設設計、歩道設計等</t>
    <rPh sb="0" eb="2">
      <t>カセツ</t>
    </rPh>
    <rPh sb="2" eb="4">
      <t>セッケイ</t>
    </rPh>
    <rPh sb="5" eb="7">
      <t>ホドウ</t>
    </rPh>
    <rPh sb="7" eb="9">
      <t>セッケイ</t>
    </rPh>
    <rPh sb="9" eb="10">
      <t>トウ</t>
    </rPh>
    <phoneticPr fontId="4"/>
  </si>
  <si>
    <t>謝名堂川調査設計業務委託（R3）</t>
    <rPh sb="0" eb="3">
      <t>ジャナドウ</t>
    </rPh>
    <rPh sb="3" eb="4">
      <t>ガワ</t>
    </rPh>
    <rPh sb="4" eb="6">
      <t>チョウサ</t>
    </rPh>
    <rPh sb="6" eb="8">
      <t>セッケイ</t>
    </rPh>
    <rPh sb="8" eb="10">
      <t>ギョウム</t>
    </rPh>
    <rPh sb="10" eb="12">
      <t>イタク</t>
    </rPh>
    <phoneticPr fontId="4"/>
  </si>
  <si>
    <t>久米島</t>
    <rPh sb="0" eb="3">
      <t>クメジマ</t>
    </rPh>
    <phoneticPr fontId="4"/>
  </si>
  <si>
    <t>護岸設計1式、ボーリング調査1式</t>
    <rPh sb="0" eb="2">
      <t>ゴガン</t>
    </rPh>
    <rPh sb="2" eb="4">
      <t>セッケイ</t>
    </rPh>
    <rPh sb="5" eb="6">
      <t>シキ</t>
    </rPh>
    <rPh sb="12" eb="14">
      <t>チョウサ</t>
    </rPh>
    <rPh sb="15" eb="16">
      <t>シキ</t>
    </rPh>
    <phoneticPr fontId="4"/>
  </si>
  <si>
    <t>南部土木事務所</t>
    <rPh sb="0" eb="2">
      <t>ナンブ</t>
    </rPh>
    <rPh sb="2" eb="4">
      <t>ドボク</t>
    </rPh>
    <rPh sb="4" eb="6">
      <t>ジム</t>
    </rPh>
    <rPh sb="6" eb="7">
      <t>ショ</t>
    </rPh>
    <phoneticPr fontId="3"/>
  </si>
  <si>
    <t>用地補償技術支援業務委託</t>
    <phoneticPr fontId="4"/>
  </si>
  <si>
    <t>国場川河川改修工事に伴う磁気探査業務委託（その1）</t>
    <rPh sb="0" eb="3">
      <t>コクバガワ</t>
    </rPh>
    <rPh sb="3" eb="5">
      <t>カセン</t>
    </rPh>
    <rPh sb="5" eb="7">
      <t>カイシュウ</t>
    </rPh>
    <rPh sb="7" eb="9">
      <t>コウジ</t>
    </rPh>
    <rPh sb="10" eb="11">
      <t>トモナ</t>
    </rPh>
    <rPh sb="12" eb="14">
      <t>ジキ</t>
    </rPh>
    <rPh sb="14" eb="16">
      <t>タンサ</t>
    </rPh>
    <rPh sb="16" eb="18">
      <t>ギョウム</t>
    </rPh>
    <rPh sb="18" eb="20">
      <t>イタク</t>
    </rPh>
    <phoneticPr fontId="4"/>
  </si>
  <si>
    <t>鉛直探査一式、水平探査一式</t>
    <rPh sb="0" eb="2">
      <t>エンチョク</t>
    </rPh>
    <rPh sb="2" eb="4">
      <t>タンサ</t>
    </rPh>
    <rPh sb="4" eb="6">
      <t>イッシキ</t>
    </rPh>
    <rPh sb="7" eb="9">
      <t>スイヘイ</t>
    </rPh>
    <rPh sb="9" eb="11">
      <t>タンサ</t>
    </rPh>
    <rPh sb="11" eb="13">
      <t>イッシキ</t>
    </rPh>
    <phoneticPr fontId="4"/>
  </si>
  <si>
    <t>国場川河川改修工事に伴う磁気探査業務委託（その2）</t>
    <rPh sb="0" eb="3">
      <t>コクバガワ</t>
    </rPh>
    <rPh sb="3" eb="5">
      <t>カセン</t>
    </rPh>
    <rPh sb="5" eb="7">
      <t>カイシュウ</t>
    </rPh>
    <rPh sb="7" eb="9">
      <t>コウジ</t>
    </rPh>
    <rPh sb="10" eb="11">
      <t>トモナ</t>
    </rPh>
    <rPh sb="12" eb="14">
      <t>ジキ</t>
    </rPh>
    <rPh sb="14" eb="16">
      <t>タンサ</t>
    </rPh>
    <rPh sb="16" eb="18">
      <t>ギョウム</t>
    </rPh>
    <rPh sb="18" eb="20">
      <t>イタク</t>
    </rPh>
    <phoneticPr fontId="4"/>
  </si>
  <si>
    <t>国場川調査測量設計業務委託（R3-1）</t>
    <rPh sb="0" eb="3">
      <t>コクバガワ</t>
    </rPh>
    <rPh sb="3" eb="5">
      <t>チョウサ</t>
    </rPh>
    <rPh sb="5" eb="7">
      <t>ソクリョウ</t>
    </rPh>
    <rPh sb="7" eb="9">
      <t>セッケイ</t>
    </rPh>
    <rPh sb="9" eb="11">
      <t>ギョウム</t>
    </rPh>
    <rPh sb="11" eb="13">
      <t>イタク</t>
    </rPh>
    <phoneticPr fontId="4"/>
  </si>
  <si>
    <t>根固め設計等</t>
    <rPh sb="0" eb="2">
      <t>ネガタ</t>
    </rPh>
    <rPh sb="3" eb="5">
      <t>セッケイ</t>
    </rPh>
    <rPh sb="5" eb="6">
      <t>トウ</t>
    </rPh>
    <phoneticPr fontId="4"/>
  </si>
  <si>
    <t>饒波川調査測量設計業務委託（R3-1）</t>
    <rPh sb="0" eb="2">
      <t>ノハ</t>
    </rPh>
    <rPh sb="2" eb="3">
      <t>カワ</t>
    </rPh>
    <rPh sb="3" eb="5">
      <t>チョウサ</t>
    </rPh>
    <rPh sb="5" eb="7">
      <t>ソクリョウ</t>
    </rPh>
    <rPh sb="7" eb="9">
      <t>セッケイ</t>
    </rPh>
    <rPh sb="9" eb="11">
      <t>ギョウム</t>
    </rPh>
    <rPh sb="11" eb="13">
      <t>イタク</t>
    </rPh>
    <phoneticPr fontId="4"/>
  </si>
  <si>
    <t>豊見城市</t>
    <rPh sb="0" eb="3">
      <t>トミシロ</t>
    </rPh>
    <rPh sb="3" eb="4">
      <t>シ</t>
    </rPh>
    <phoneticPr fontId="4"/>
  </si>
  <si>
    <t>南部管内</t>
    <rPh sb="0" eb="2">
      <t>ナンブ</t>
    </rPh>
    <rPh sb="2" eb="4">
      <t>カンナイ</t>
    </rPh>
    <phoneticPr fontId="3"/>
  </si>
  <si>
    <t>報得川調査設計計画業務委託（R3)</t>
    <rPh sb="0" eb="3">
      <t>ムクエガワ</t>
    </rPh>
    <rPh sb="3" eb="5">
      <t>チョウサ</t>
    </rPh>
    <rPh sb="5" eb="7">
      <t>セッケイ</t>
    </rPh>
    <rPh sb="7" eb="9">
      <t>ケイカク</t>
    </rPh>
    <rPh sb="9" eb="11">
      <t>ギョウム</t>
    </rPh>
    <rPh sb="11" eb="13">
      <t>イタク</t>
    </rPh>
    <phoneticPr fontId="4"/>
  </si>
  <si>
    <t>報得川</t>
    <rPh sb="0" eb="2">
      <t>ムクエ</t>
    </rPh>
    <rPh sb="2" eb="3">
      <t>カワ</t>
    </rPh>
    <phoneticPr fontId="4"/>
  </si>
  <si>
    <t>浚渫調査・設計・計画L=4.5km</t>
    <rPh sb="0" eb="2">
      <t>シュンセツ</t>
    </rPh>
    <rPh sb="2" eb="4">
      <t>チョウサ</t>
    </rPh>
    <rPh sb="5" eb="7">
      <t>セッケイ</t>
    </rPh>
    <rPh sb="8" eb="10">
      <t>ケイカク</t>
    </rPh>
    <phoneticPr fontId="4"/>
  </si>
  <si>
    <t>座間味ダム･金城ダム･儀間ダム堆砂量等測定業務委託(R3)</t>
    <phoneticPr fontId="4"/>
  </si>
  <si>
    <t>座間味村・久米島町・那覇市</t>
    <rPh sb="0" eb="4">
      <t>ザマミソン</t>
    </rPh>
    <rPh sb="5" eb="9">
      <t>クメジマチョウ</t>
    </rPh>
    <rPh sb="10" eb="13">
      <t>ナハシ</t>
    </rPh>
    <phoneticPr fontId="4"/>
  </si>
  <si>
    <t>測量業務１式</t>
    <rPh sb="0" eb="2">
      <t>ソクリョウ</t>
    </rPh>
    <rPh sb="2" eb="4">
      <t>ギョウム</t>
    </rPh>
    <rPh sb="5" eb="6">
      <t>シキ</t>
    </rPh>
    <phoneticPr fontId="4"/>
  </si>
  <si>
    <t>儀間川総合開発事業環境調査業務委託(R3)</t>
    <phoneticPr fontId="4"/>
  </si>
  <si>
    <t>環境調査業務１式</t>
    <rPh sb="0" eb="2">
      <t>カンキョウ</t>
    </rPh>
    <rPh sb="2" eb="4">
      <t>チョウサ</t>
    </rPh>
    <rPh sb="4" eb="6">
      <t>ギョウム</t>
    </rPh>
    <rPh sb="7" eb="8">
      <t>シキ</t>
    </rPh>
    <phoneticPr fontId="4"/>
  </si>
  <si>
    <t>儀間ダム堤体変位観測業務委託(R3)</t>
    <phoneticPr fontId="4"/>
  </si>
  <si>
    <t>ダム周辺設備等改修工事設計業務委託(R3)</t>
    <phoneticPr fontId="4"/>
  </si>
  <si>
    <t>ダム設備設計業務１式</t>
    <rPh sb="2" eb="4">
      <t>セツビ</t>
    </rPh>
    <rPh sb="4" eb="6">
      <t>セッケイ</t>
    </rPh>
    <rPh sb="6" eb="8">
      <t>ギョウム</t>
    </rPh>
    <rPh sb="9" eb="10">
      <t>シキ</t>
    </rPh>
    <phoneticPr fontId="4"/>
  </si>
  <si>
    <t>ダム周辺設備等改修工事施工監理業務委託(R3)</t>
    <rPh sb="11" eb="13">
      <t>セコウ</t>
    </rPh>
    <rPh sb="13" eb="15">
      <t>カンリ</t>
    </rPh>
    <rPh sb="15" eb="17">
      <t>ギョウム</t>
    </rPh>
    <rPh sb="17" eb="19">
      <t>イタク</t>
    </rPh>
    <phoneticPr fontId="4"/>
  </si>
  <si>
    <t>CCTV設備等改修工事施工監理業務委託(R3)</t>
    <rPh sb="11" eb="13">
      <t>セコウ</t>
    </rPh>
    <rPh sb="13" eb="15">
      <t>カンリ</t>
    </rPh>
    <rPh sb="15" eb="17">
      <t>ギョウム</t>
    </rPh>
    <rPh sb="17" eb="19">
      <t>イタク</t>
    </rPh>
    <phoneticPr fontId="4"/>
  </si>
  <si>
    <t>R3田原川橋梁設計業務</t>
    <rPh sb="2" eb="4">
      <t>タバル</t>
    </rPh>
    <rPh sb="4" eb="5">
      <t>カワ</t>
    </rPh>
    <rPh sb="5" eb="7">
      <t>キョウリョウ</t>
    </rPh>
    <rPh sb="7" eb="9">
      <t>セッケイ</t>
    </rPh>
    <rPh sb="9" eb="11">
      <t>ギョウム</t>
    </rPh>
    <phoneticPr fontId="4"/>
  </si>
  <si>
    <t>与那国町</t>
    <rPh sb="0" eb="3">
      <t>ヨナグニ</t>
    </rPh>
    <rPh sb="3" eb="4">
      <t>チョウ</t>
    </rPh>
    <phoneticPr fontId="4"/>
  </si>
  <si>
    <t>田原川に架かる橋梁の予備設計及び実施設計を行う。</t>
    <rPh sb="0" eb="2">
      <t>タバル</t>
    </rPh>
    <rPh sb="2" eb="3">
      <t>カワ</t>
    </rPh>
    <rPh sb="4" eb="5">
      <t>カ</t>
    </rPh>
    <rPh sb="7" eb="9">
      <t>キョウリョウ</t>
    </rPh>
    <rPh sb="10" eb="12">
      <t>ヨビ</t>
    </rPh>
    <rPh sb="12" eb="14">
      <t>セッケイ</t>
    </rPh>
    <rPh sb="14" eb="15">
      <t>オヨ</t>
    </rPh>
    <rPh sb="16" eb="18">
      <t>ジッシ</t>
    </rPh>
    <rPh sb="18" eb="20">
      <t>セッケイ</t>
    </rPh>
    <rPh sb="21" eb="22">
      <t>オコナ</t>
    </rPh>
    <phoneticPr fontId="4"/>
  </si>
  <si>
    <t>再評価検討業務委託（R3-安里川・川崎川・大保川）</t>
    <rPh sb="0" eb="3">
      <t>サイヒョウカ</t>
    </rPh>
    <rPh sb="3" eb="5">
      <t>ケントウ</t>
    </rPh>
    <rPh sb="5" eb="7">
      <t>ギョウム</t>
    </rPh>
    <rPh sb="7" eb="9">
      <t>イタク</t>
    </rPh>
    <phoneticPr fontId="4"/>
  </si>
  <si>
    <t>那覇市・うるま市・沖縄市・大宜味村地内</t>
    <rPh sb="0" eb="3">
      <t>ナハシ</t>
    </rPh>
    <rPh sb="7" eb="8">
      <t>シ</t>
    </rPh>
    <rPh sb="9" eb="12">
      <t>オキナワシ</t>
    </rPh>
    <rPh sb="13" eb="17">
      <t>オオギミソン</t>
    </rPh>
    <rPh sb="17" eb="18">
      <t>チ</t>
    </rPh>
    <rPh sb="18" eb="19">
      <t>ナイ</t>
    </rPh>
    <phoneticPr fontId="4"/>
  </si>
  <si>
    <t>資産調査、被害額の推計、費用便益費(B/C)の算定等</t>
    <rPh sb="0" eb="2">
      <t>シサン</t>
    </rPh>
    <rPh sb="2" eb="4">
      <t>チョウサ</t>
    </rPh>
    <rPh sb="5" eb="8">
      <t>ヒガイガク</t>
    </rPh>
    <rPh sb="9" eb="11">
      <t>スイケイ</t>
    </rPh>
    <rPh sb="12" eb="14">
      <t>ヒヨウ</t>
    </rPh>
    <rPh sb="14" eb="16">
      <t>ベンエキ</t>
    </rPh>
    <rPh sb="16" eb="17">
      <t>ヒ</t>
    </rPh>
    <rPh sb="23" eb="25">
      <t>サンテイ</t>
    </rPh>
    <rPh sb="25" eb="26">
      <t>トウ</t>
    </rPh>
    <phoneticPr fontId="4"/>
  </si>
  <si>
    <t>水文観測業務（R3）</t>
    <rPh sb="0" eb="6">
      <t>スイモンカンソクギョウム</t>
    </rPh>
    <phoneticPr fontId="4"/>
  </si>
  <si>
    <t>中部管内</t>
    <rPh sb="0" eb="2">
      <t>チュウブ</t>
    </rPh>
    <rPh sb="2" eb="4">
      <t>カンナイ</t>
    </rPh>
    <phoneticPr fontId="3"/>
  </si>
  <si>
    <t>水文観測一式</t>
    <rPh sb="0" eb="2">
      <t>スイモン</t>
    </rPh>
    <rPh sb="2" eb="4">
      <t>カンソク</t>
    </rPh>
    <rPh sb="4" eb="6">
      <t>イッシキ</t>
    </rPh>
    <phoneticPr fontId="3"/>
  </si>
  <si>
    <t>沖縄県管理河川の大規模氾濫に関する減災対策協議会委託業務（R3）</t>
    <rPh sb="0" eb="7">
      <t>オキナワケンカンリカセン</t>
    </rPh>
    <rPh sb="8" eb="13">
      <t>ダイキボハンラン</t>
    </rPh>
    <rPh sb="14" eb="15">
      <t>カン</t>
    </rPh>
    <rPh sb="17" eb="19">
      <t>ゲンサイ</t>
    </rPh>
    <rPh sb="19" eb="21">
      <t>タイサク</t>
    </rPh>
    <rPh sb="21" eb="24">
      <t>キョウギカイ</t>
    </rPh>
    <rPh sb="24" eb="26">
      <t>イタク</t>
    </rPh>
    <rPh sb="26" eb="28">
      <t>ギョウム</t>
    </rPh>
    <phoneticPr fontId="4"/>
  </si>
  <si>
    <t>運営補助一式</t>
    <rPh sb="0" eb="2">
      <t>ウンエイ</t>
    </rPh>
    <rPh sb="2" eb="4">
      <t>ホジョ</t>
    </rPh>
    <rPh sb="4" eb="6">
      <t>イッシキ</t>
    </rPh>
    <phoneticPr fontId="3"/>
  </si>
  <si>
    <t>情報基盤整備設計業務委託（Ｒ３）</t>
    <rPh sb="0" eb="6">
      <t>ジョウホウキバンセイビ</t>
    </rPh>
    <rPh sb="6" eb="8">
      <t>セッケイ</t>
    </rPh>
    <rPh sb="8" eb="10">
      <t>ギョウム</t>
    </rPh>
    <rPh sb="10" eb="12">
      <t>イタク</t>
    </rPh>
    <phoneticPr fontId="4"/>
  </si>
  <si>
    <t>北部・八重山管内</t>
    <rPh sb="0" eb="2">
      <t>ホクブ</t>
    </rPh>
    <rPh sb="3" eb="6">
      <t>ヤエヤマ</t>
    </rPh>
    <rPh sb="6" eb="8">
      <t>カンナイ</t>
    </rPh>
    <phoneticPr fontId="4"/>
  </si>
  <si>
    <t>情報基盤整備設計一式</t>
    <rPh sb="0" eb="2">
      <t>ジョウホウ</t>
    </rPh>
    <rPh sb="2" eb="4">
      <t>キバン</t>
    </rPh>
    <rPh sb="4" eb="6">
      <t>セイビ</t>
    </rPh>
    <rPh sb="6" eb="8">
      <t>セッケイ</t>
    </rPh>
    <rPh sb="8" eb="10">
      <t>イッシキ</t>
    </rPh>
    <phoneticPr fontId="4"/>
  </si>
  <si>
    <t>都市公園課</t>
    <rPh sb="0" eb="2">
      <t>トシ</t>
    </rPh>
    <rPh sb="2" eb="5">
      <t>コウエンカ</t>
    </rPh>
    <phoneticPr fontId="4"/>
  </si>
  <si>
    <t>都市公園課</t>
    <rPh sb="0" eb="2">
      <t>トシ</t>
    </rPh>
    <rPh sb="2" eb="4">
      <t>コウエン</t>
    </rPh>
    <rPh sb="4" eb="5">
      <t>カ</t>
    </rPh>
    <phoneticPr fontId="4"/>
  </si>
  <si>
    <t>首里城公園首里杜館改修工事設計業務</t>
    <phoneticPr fontId="4"/>
  </si>
  <si>
    <t>サイン改修設計　一式</t>
    <rPh sb="3" eb="5">
      <t>カイシュウ</t>
    </rPh>
    <rPh sb="5" eb="7">
      <t>セッケイ</t>
    </rPh>
    <rPh sb="8" eb="10">
      <t>イッシキ</t>
    </rPh>
    <phoneticPr fontId="4"/>
  </si>
  <si>
    <t>都市公園課</t>
    <rPh sb="0" eb="2">
      <t>トシ</t>
    </rPh>
    <rPh sb="2" eb="5">
      <t>コウエンカ</t>
    </rPh>
    <phoneticPr fontId="5"/>
  </si>
  <si>
    <t>北部管内公園工事現場技術業務委託（Ｒ３）</t>
    <rPh sb="0" eb="2">
      <t>ホクブ</t>
    </rPh>
    <rPh sb="2" eb="4">
      <t>カンナイ</t>
    </rPh>
    <rPh sb="4" eb="6">
      <t>コウエン</t>
    </rPh>
    <rPh sb="6" eb="8">
      <t>コウジ</t>
    </rPh>
    <rPh sb="8" eb="10">
      <t>ゲンバ</t>
    </rPh>
    <rPh sb="10" eb="12">
      <t>ギジュツ</t>
    </rPh>
    <rPh sb="12" eb="14">
      <t>ギョウム</t>
    </rPh>
    <rPh sb="14" eb="16">
      <t>イタク</t>
    </rPh>
    <phoneticPr fontId="4"/>
  </si>
  <si>
    <t>名護中央公園台帳更新業務委託（Ｒ３）</t>
    <rPh sb="0" eb="2">
      <t>ナゴ</t>
    </rPh>
    <rPh sb="2" eb="4">
      <t>チュウオウ</t>
    </rPh>
    <rPh sb="4" eb="6">
      <t>コウエン</t>
    </rPh>
    <rPh sb="6" eb="8">
      <t>ダイチョウ</t>
    </rPh>
    <rPh sb="8" eb="10">
      <t>コウシン</t>
    </rPh>
    <rPh sb="10" eb="12">
      <t>ギョウム</t>
    </rPh>
    <rPh sb="12" eb="14">
      <t>イタク</t>
    </rPh>
    <phoneticPr fontId="4"/>
  </si>
  <si>
    <t>台帳更新業務</t>
    <rPh sb="0" eb="2">
      <t>ダイチョウ</t>
    </rPh>
    <rPh sb="2" eb="4">
      <t>コウシン</t>
    </rPh>
    <rPh sb="4" eb="6">
      <t>ギョウム</t>
    </rPh>
    <phoneticPr fontId="4"/>
  </si>
  <si>
    <t>公園事業現場技術業務委託（R3-1)</t>
    <rPh sb="0" eb="2">
      <t>コウエン</t>
    </rPh>
    <rPh sb="2" eb="4">
      <t>ジギョウ</t>
    </rPh>
    <rPh sb="4" eb="6">
      <t>ゲンバ</t>
    </rPh>
    <rPh sb="6" eb="8">
      <t>ギジュツ</t>
    </rPh>
    <rPh sb="8" eb="10">
      <t>ギョウム</t>
    </rPh>
    <rPh sb="10" eb="12">
      <t>イタク</t>
    </rPh>
    <phoneticPr fontId="4"/>
  </si>
  <si>
    <t>公園事業現場技術業務委託（R3-２)</t>
    <rPh sb="0" eb="2">
      <t>コウエン</t>
    </rPh>
    <rPh sb="2" eb="4">
      <t>ジギョウ</t>
    </rPh>
    <rPh sb="4" eb="6">
      <t>ゲンバ</t>
    </rPh>
    <rPh sb="6" eb="8">
      <t>ギジュツ</t>
    </rPh>
    <rPh sb="8" eb="10">
      <t>ギョウム</t>
    </rPh>
    <rPh sb="10" eb="12">
      <t>イタク</t>
    </rPh>
    <phoneticPr fontId="4"/>
  </si>
  <si>
    <t>中城公園設計業務委託（R3-1)</t>
    <rPh sb="0" eb="2">
      <t>ナカグスク</t>
    </rPh>
    <rPh sb="2" eb="4">
      <t>コウエン</t>
    </rPh>
    <rPh sb="4" eb="6">
      <t>セッケイ</t>
    </rPh>
    <rPh sb="6" eb="7">
      <t>ギョウ</t>
    </rPh>
    <rPh sb="7" eb="8">
      <t>ム</t>
    </rPh>
    <rPh sb="8" eb="10">
      <t>イタク</t>
    </rPh>
    <phoneticPr fontId="4"/>
  </si>
  <si>
    <t>中城公園内</t>
    <rPh sb="0" eb="2">
      <t>ナカグスク</t>
    </rPh>
    <rPh sb="2" eb="5">
      <t>コウエンナイ</t>
    </rPh>
    <phoneticPr fontId="4"/>
  </si>
  <si>
    <t>中城ダム設計業務</t>
    <rPh sb="0" eb="2">
      <t>ナカグスク</t>
    </rPh>
    <rPh sb="4" eb="6">
      <t>セッケイ</t>
    </rPh>
    <rPh sb="6" eb="8">
      <t>ギョウム</t>
    </rPh>
    <phoneticPr fontId="4"/>
  </si>
  <si>
    <t>中城公園設計業務委託（R3-2)</t>
    <rPh sb="0" eb="2">
      <t>ナカグスク</t>
    </rPh>
    <rPh sb="2" eb="4">
      <t>コウエン</t>
    </rPh>
    <rPh sb="4" eb="6">
      <t>セッケイ</t>
    </rPh>
    <rPh sb="6" eb="7">
      <t>ギョウ</t>
    </rPh>
    <rPh sb="7" eb="8">
      <t>ム</t>
    </rPh>
    <rPh sb="8" eb="10">
      <t>イタク</t>
    </rPh>
    <phoneticPr fontId="4"/>
  </si>
  <si>
    <t>園路設計</t>
    <rPh sb="0" eb="2">
      <t>エンロ</t>
    </rPh>
    <rPh sb="2" eb="4">
      <t>セッケイ</t>
    </rPh>
    <phoneticPr fontId="4"/>
  </si>
  <si>
    <t>中城公園磁気探査業務委託（R3-1)</t>
    <rPh sb="0" eb="2">
      <t>ナカグスク</t>
    </rPh>
    <rPh sb="2" eb="4">
      <t>コウエン</t>
    </rPh>
    <rPh sb="4" eb="8">
      <t>ジキタンサ</t>
    </rPh>
    <rPh sb="8" eb="9">
      <t>ギョウ</t>
    </rPh>
    <rPh sb="9" eb="10">
      <t>ム</t>
    </rPh>
    <rPh sb="10" eb="12">
      <t>イタク</t>
    </rPh>
    <phoneticPr fontId="4"/>
  </si>
  <si>
    <t>水平探査 一式、経層探査 一式,鉛直探査一式</t>
    <rPh sb="0" eb="2">
      <t>スイヘイ</t>
    </rPh>
    <rPh sb="2" eb="4">
      <t>タンサ</t>
    </rPh>
    <rPh sb="5" eb="7">
      <t>イッシキ</t>
    </rPh>
    <rPh sb="8" eb="10">
      <t>ケイソウ</t>
    </rPh>
    <rPh sb="10" eb="12">
      <t>タンサ</t>
    </rPh>
    <rPh sb="13" eb="15">
      <t>イッシキ</t>
    </rPh>
    <rPh sb="16" eb="18">
      <t>エンチョク</t>
    </rPh>
    <rPh sb="18" eb="20">
      <t>タンサ</t>
    </rPh>
    <rPh sb="20" eb="21">
      <t>1</t>
    </rPh>
    <rPh sb="21" eb="22">
      <t>シキ</t>
    </rPh>
    <phoneticPr fontId="4"/>
  </si>
  <si>
    <t>浦添大公園磁気探査業務委託（R3)</t>
    <rPh sb="0" eb="3">
      <t>ウラソエダイ</t>
    </rPh>
    <rPh sb="3" eb="5">
      <t>コウエン</t>
    </rPh>
    <rPh sb="5" eb="9">
      <t>ジキタンサ</t>
    </rPh>
    <rPh sb="9" eb="10">
      <t>ギョウ</t>
    </rPh>
    <rPh sb="10" eb="11">
      <t>ム</t>
    </rPh>
    <rPh sb="11" eb="13">
      <t>イタク</t>
    </rPh>
    <phoneticPr fontId="4"/>
  </si>
  <si>
    <t>浦添大公園内</t>
    <rPh sb="0" eb="2">
      <t>ウラソエ</t>
    </rPh>
    <rPh sb="2" eb="3">
      <t>ダイ</t>
    </rPh>
    <rPh sb="3" eb="5">
      <t>コウエン</t>
    </rPh>
    <rPh sb="5" eb="6">
      <t>ナイ</t>
    </rPh>
    <phoneticPr fontId="4"/>
  </si>
  <si>
    <t>浦添大公園調査設計業務委託（R3-1)</t>
    <rPh sb="0" eb="3">
      <t>ウラソエダイ</t>
    </rPh>
    <rPh sb="3" eb="5">
      <t>コウエン</t>
    </rPh>
    <rPh sb="5" eb="7">
      <t>チョウサ</t>
    </rPh>
    <rPh sb="7" eb="9">
      <t>セッケイ</t>
    </rPh>
    <rPh sb="9" eb="10">
      <t>ギョウ</t>
    </rPh>
    <rPh sb="10" eb="11">
      <t>ム</t>
    </rPh>
    <rPh sb="11" eb="13">
      <t>イタク</t>
    </rPh>
    <phoneticPr fontId="4"/>
  </si>
  <si>
    <t>法面設計一式、調査一式、測量一式</t>
    <rPh sb="0" eb="2">
      <t>ノリメン</t>
    </rPh>
    <rPh sb="2" eb="4">
      <t>セッケイ</t>
    </rPh>
    <rPh sb="4" eb="5">
      <t>1</t>
    </rPh>
    <rPh sb="5" eb="6">
      <t>シキ</t>
    </rPh>
    <rPh sb="7" eb="9">
      <t>チョウサ</t>
    </rPh>
    <rPh sb="9" eb="10">
      <t>1</t>
    </rPh>
    <rPh sb="10" eb="11">
      <t>シキ</t>
    </rPh>
    <rPh sb="12" eb="14">
      <t>ソクリョウ</t>
    </rPh>
    <rPh sb="14" eb="15">
      <t>1</t>
    </rPh>
    <rPh sb="15" eb="16">
      <t>シキ</t>
    </rPh>
    <phoneticPr fontId="4"/>
  </si>
  <si>
    <t>沖縄県総合運動公園磁気探査業務委託（R3-1)</t>
    <rPh sb="0" eb="3">
      <t>オキナワケン</t>
    </rPh>
    <rPh sb="3" eb="5">
      <t>ソウゴウ</t>
    </rPh>
    <rPh sb="5" eb="7">
      <t>ウンドウ</t>
    </rPh>
    <rPh sb="7" eb="9">
      <t>コウエン</t>
    </rPh>
    <rPh sb="9" eb="13">
      <t>ジキタンサ</t>
    </rPh>
    <rPh sb="13" eb="14">
      <t>ギョウ</t>
    </rPh>
    <rPh sb="14" eb="15">
      <t>ム</t>
    </rPh>
    <rPh sb="15" eb="17">
      <t>イタク</t>
    </rPh>
    <phoneticPr fontId="4"/>
  </si>
  <si>
    <t>海軍壕公園遊戯施設調査設計業務委託（R3-1)</t>
    <rPh sb="0" eb="2">
      <t>カイグン</t>
    </rPh>
    <rPh sb="2" eb="3">
      <t>ゴウ</t>
    </rPh>
    <rPh sb="3" eb="5">
      <t>コウエン</t>
    </rPh>
    <rPh sb="5" eb="7">
      <t>ユウギ</t>
    </rPh>
    <rPh sb="7" eb="9">
      <t>シセツ</t>
    </rPh>
    <rPh sb="9" eb="11">
      <t>チョウサ</t>
    </rPh>
    <rPh sb="11" eb="13">
      <t>セッケイ</t>
    </rPh>
    <rPh sb="13" eb="15">
      <t>ギョウム</t>
    </rPh>
    <rPh sb="15" eb="17">
      <t>イタク</t>
    </rPh>
    <phoneticPr fontId="4"/>
  </si>
  <si>
    <t>土質調査、遊戯施設設計　一式</t>
    <rPh sb="0" eb="2">
      <t>ドシツ</t>
    </rPh>
    <rPh sb="2" eb="4">
      <t>チョウサ</t>
    </rPh>
    <rPh sb="5" eb="7">
      <t>ユウギ</t>
    </rPh>
    <rPh sb="7" eb="9">
      <t>シセツ</t>
    </rPh>
    <rPh sb="9" eb="11">
      <t>セッケイ</t>
    </rPh>
    <rPh sb="12" eb="13">
      <t>1</t>
    </rPh>
    <rPh sb="13" eb="14">
      <t>シキ</t>
    </rPh>
    <phoneticPr fontId="4"/>
  </si>
  <si>
    <t>長寿命化計画策定　一式</t>
    <rPh sb="0" eb="4">
      <t>チョウジュミョウカ</t>
    </rPh>
    <rPh sb="4" eb="6">
      <t>ケイカク</t>
    </rPh>
    <rPh sb="6" eb="8">
      <t>サクテイ</t>
    </rPh>
    <rPh sb="9" eb="10">
      <t>1</t>
    </rPh>
    <rPh sb="10" eb="11">
      <t>シキ</t>
    </rPh>
    <phoneticPr fontId="4"/>
  </si>
  <si>
    <t>都市公園課</t>
  </si>
  <si>
    <t>宮古土木事務所管内</t>
    <rPh sb="0" eb="2">
      <t>ミヤコ</t>
    </rPh>
    <rPh sb="2" eb="4">
      <t>ドボク</t>
    </rPh>
    <rPh sb="4" eb="7">
      <t>ジムショ</t>
    </rPh>
    <rPh sb="7" eb="9">
      <t>カンナイ</t>
    </rPh>
    <phoneticPr fontId="4"/>
  </si>
  <si>
    <t>ＰＦＩ等検討業務　一式</t>
    <rPh sb="3" eb="4">
      <t>トウ</t>
    </rPh>
    <rPh sb="4" eb="6">
      <t>ケントウ</t>
    </rPh>
    <rPh sb="6" eb="8">
      <t>ギョウム</t>
    </rPh>
    <rPh sb="9" eb="11">
      <t>イッシキ</t>
    </rPh>
    <phoneticPr fontId="4"/>
  </si>
  <si>
    <t>R3バンナ公園Eゾーン調査設計業務委託</t>
    <rPh sb="5" eb="7">
      <t>コウエン</t>
    </rPh>
    <rPh sb="11" eb="13">
      <t>チョウサ</t>
    </rPh>
    <rPh sb="13" eb="15">
      <t>セッケイ</t>
    </rPh>
    <rPh sb="15" eb="17">
      <t>ギョウム</t>
    </rPh>
    <rPh sb="17" eb="19">
      <t>イタク</t>
    </rPh>
    <phoneticPr fontId="4"/>
  </si>
  <si>
    <t>バンナ公園Eゾーン（アスレチック広場）において、老朽化した遊具の調査及び広場の再整備検討を行う。</t>
    <rPh sb="3" eb="5">
      <t>コウエン</t>
    </rPh>
    <rPh sb="16" eb="18">
      <t>ヒロバ</t>
    </rPh>
    <rPh sb="24" eb="27">
      <t>ロウキュウカ</t>
    </rPh>
    <rPh sb="29" eb="31">
      <t>ユウグ</t>
    </rPh>
    <rPh sb="32" eb="34">
      <t>チョウサ</t>
    </rPh>
    <rPh sb="34" eb="35">
      <t>オヨ</t>
    </rPh>
    <rPh sb="36" eb="38">
      <t>ヒロバ</t>
    </rPh>
    <rPh sb="39" eb="42">
      <t>サイセイビ</t>
    </rPh>
    <rPh sb="42" eb="44">
      <t>ケントウ</t>
    </rPh>
    <rPh sb="45" eb="46">
      <t>オコナ</t>
    </rPh>
    <phoneticPr fontId="4"/>
  </si>
  <si>
    <t>都市計画・モノレール課</t>
    <rPh sb="0" eb="4">
      <t>トシケイカク</t>
    </rPh>
    <rPh sb="10" eb="11">
      <t>カ</t>
    </rPh>
    <phoneticPr fontId="3"/>
  </si>
  <si>
    <t>沖縄都市モノレール輸送力増強（インフラ部）現場技術業務委託（R3-1）</t>
    <rPh sb="0" eb="4">
      <t>オキナワトシ</t>
    </rPh>
    <rPh sb="9" eb="12">
      <t>ユソウリョク</t>
    </rPh>
    <rPh sb="12" eb="14">
      <t>ゾウキョウ</t>
    </rPh>
    <rPh sb="19" eb="20">
      <t>ブ</t>
    </rPh>
    <rPh sb="21" eb="23">
      <t>ゲンバ</t>
    </rPh>
    <rPh sb="23" eb="25">
      <t>ギジュツ</t>
    </rPh>
    <rPh sb="25" eb="27">
      <t>ギョウム</t>
    </rPh>
    <rPh sb="27" eb="29">
      <t>イタク</t>
    </rPh>
    <phoneticPr fontId="3"/>
  </si>
  <si>
    <t>対象工事：分岐橋改造、下部工2基</t>
    <rPh sb="0" eb="2">
      <t>タイショウ</t>
    </rPh>
    <rPh sb="2" eb="4">
      <t>コウジ</t>
    </rPh>
    <rPh sb="5" eb="7">
      <t>ブンキ</t>
    </rPh>
    <rPh sb="7" eb="8">
      <t>バシ</t>
    </rPh>
    <rPh sb="8" eb="10">
      <t>カイゾウ</t>
    </rPh>
    <rPh sb="11" eb="14">
      <t>カブコウ</t>
    </rPh>
    <rPh sb="15" eb="16">
      <t>キ</t>
    </rPh>
    <phoneticPr fontId="3"/>
  </si>
  <si>
    <t>都市計画・モノレール課</t>
    <phoneticPr fontId="4"/>
  </si>
  <si>
    <t>沖縄都市モノレール長寿命化修繕計画策定業務委託</t>
    <rPh sb="0" eb="2">
      <t>オキナワ</t>
    </rPh>
    <rPh sb="2" eb="4">
      <t>トシ</t>
    </rPh>
    <rPh sb="9" eb="13">
      <t>チョウジュミョウカ</t>
    </rPh>
    <rPh sb="13" eb="15">
      <t>シュウゼン</t>
    </rPh>
    <rPh sb="15" eb="17">
      <t>ケイカク</t>
    </rPh>
    <rPh sb="17" eb="19">
      <t>サクテイ</t>
    </rPh>
    <rPh sb="19" eb="21">
      <t>ギョウム</t>
    </rPh>
    <rPh sb="21" eb="23">
      <t>イタク</t>
    </rPh>
    <phoneticPr fontId="4"/>
  </si>
  <si>
    <t>那覇市</t>
    <rPh sb="0" eb="2">
      <t>ナハ</t>
    </rPh>
    <rPh sb="2" eb="3">
      <t>シ</t>
    </rPh>
    <phoneticPr fontId="4"/>
  </si>
  <si>
    <t>延長区間含む沖縄都市モノレール全線の長寿命化計画策定　一式</t>
    <rPh sb="0" eb="2">
      <t>エンチョウ</t>
    </rPh>
    <rPh sb="2" eb="4">
      <t>クカン</t>
    </rPh>
    <rPh sb="4" eb="5">
      <t>フク</t>
    </rPh>
    <rPh sb="6" eb="8">
      <t>オキナワ</t>
    </rPh>
    <rPh sb="8" eb="10">
      <t>トシ</t>
    </rPh>
    <rPh sb="15" eb="17">
      <t>ゼンセン</t>
    </rPh>
    <rPh sb="18" eb="22">
      <t>チョウジュミョウカ</t>
    </rPh>
    <rPh sb="22" eb="24">
      <t>ケイカク</t>
    </rPh>
    <rPh sb="24" eb="26">
      <t>サクテイ</t>
    </rPh>
    <rPh sb="27" eb="29">
      <t>イッシキ</t>
    </rPh>
    <phoneticPr fontId="4"/>
  </si>
  <si>
    <t>プロポーザル方式</t>
  </si>
  <si>
    <t>　　沖縄県土木建築部における令和３年度の業務の発注見通しを別紙のとおり公表します。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5"/>
  </si>
  <si>
    <t>県道9号線大保大橋磁気探査業務委託(R3)</t>
    <rPh sb="0" eb="2">
      <t>ケンドウ</t>
    </rPh>
    <rPh sb="3" eb="5">
      <t>ゴウセン</t>
    </rPh>
    <rPh sb="5" eb="7">
      <t>タイホ</t>
    </rPh>
    <rPh sb="7" eb="9">
      <t>オオハシ</t>
    </rPh>
    <rPh sb="9" eb="11">
      <t>ジキ</t>
    </rPh>
    <rPh sb="11" eb="13">
      <t>タンサ</t>
    </rPh>
    <rPh sb="13" eb="15">
      <t>ギョウム</t>
    </rPh>
    <rPh sb="15" eb="17">
      <t>イタク</t>
    </rPh>
    <phoneticPr fontId="4"/>
  </si>
  <si>
    <t>港湾課</t>
    <rPh sb="0" eb="3">
      <t>コウワンカ</t>
    </rPh>
    <phoneticPr fontId="23"/>
  </si>
  <si>
    <t>北部土木事務所</t>
    <rPh sb="0" eb="2">
      <t>ホクブ</t>
    </rPh>
    <rPh sb="2" eb="4">
      <t>ドボク</t>
    </rPh>
    <rPh sb="4" eb="7">
      <t>ジムショ</t>
    </rPh>
    <phoneticPr fontId="23"/>
  </si>
  <si>
    <t>本部港（本部地区）磁気探査業務委託（R3）</t>
    <rPh sb="0" eb="2">
      <t>モトブ</t>
    </rPh>
    <rPh sb="2" eb="3">
      <t>コウ</t>
    </rPh>
    <rPh sb="4" eb="6">
      <t>モトブ</t>
    </rPh>
    <rPh sb="6" eb="8">
      <t>チク</t>
    </rPh>
    <rPh sb="9" eb="11">
      <t>ジキ</t>
    </rPh>
    <rPh sb="11" eb="13">
      <t>タンサ</t>
    </rPh>
    <rPh sb="13" eb="15">
      <t>ギョウム</t>
    </rPh>
    <rPh sb="15" eb="17">
      <t>イタク</t>
    </rPh>
    <phoneticPr fontId="23"/>
  </si>
  <si>
    <t>R3第1四半期</t>
  </si>
  <si>
    <t>本部町</t>
    <rPh sb="0" eb="3">
      <t>モトブチョウ</t>
    </rPh>
    <phoneticPr fontId="23"/>
  </si>
  <si>
    <t>磁気探査、解析探査</t>
    <rPh sb="0" eb="2">
      <t>ジキ</t>
    </rPh>
    <rPh sb="2" eb="4">
      <t>タンサ</t>
    </rPh>
    <rPh sb="5" eb="7">
      <t>カイセキ</t>
    </rPh>
    <rPh sb="7" eb="9">
      <t>タンサ</t>
    </rPh>
    <phoneticPr fontId="23"/>
  </si>
  <si>
    <t>本部港（本部地区）環境調査業務委託（R3）</t>
    <rPh sb="0" eb="2">
      <t>モトブ</t>
    </rPh>
    <rPh sb="2" eb="3">
      <t>コウ</t>
    </rPh>
    <rPh sb="4" eb="6">
      <t>モトブ</t>
    </rPh>
    <rPh sb="6" eb="8">
      <t>チク</t>
    </rPh>
    <rPh sb="9" eb="11">
      <t>カンキョウ</t>
    </rPh>
    <rPh sb="11" eb="13">
      <t>チョウサ</t>
    </rPh>
    <rPh sb="13" eb="15">
      <t>ギョウム</t>
    </rPh>
    <rPh sb="15" eb="17">
      <t>イタク</t>
    </rPh>
    <phoneticPr fontId="23"/>
  </si>
  <si>
    <t>環境調査</t>
    <rPh sb="0" eb="2">
      <t>カンキョウ</t>
    </rPh>
    <rPh sb="2" eb="4">
      <t>チョウサ</t>
    </rPh>
    <phoneticPr fontId="23"/>
  </si>
  <si>
    <t>河川課</t>
    <rPh sb="0" eb="3">
      <t>カセンカ</t>
    </rPh>
    <phoneticPr fontId="23"/>
  </si>
  <si>
    <t>名護市</t>
    <rPh sb="0" eb="3">
      <t>ナゴシ</t>
    </rPh>
    <phoneticPr fontId="23"/>
  </si>
  <si>
    <t>担当課</t>
    <rPh sb="0" eb="2">
      <t>タントウ</t>
    </rPh>
    <rPh sb="2" eb="3">
      <t>カ</t>
    </rPh>
    <phoneticPr fontId="4"/>
  </si>
  <si>
    <t>変更</t>
    <rPh sb="0" eb="2">
      <t>ヘンコウ</t>
    </rPh>
    <phoneticPr fontId="4"/>
  </si>
  <si>
    <t>追加</t>
    <rPh sb="0" eb="2">
      <t>ツイカ</t>
    </rPh>
    <phoneticPr fontId="4"/>
  </si>
  <si>
    <t>中止</t>
    <rPh sb="0" eb="2">
      <t>チュウシ</t>
    </rPh>
    <phoneticPr fontId="4"/>
  </si>
  <si>
    <t>道路街路課</t>
    <rPh sb="0" eb="2">
      <t>ドウロ</t>
    </rPh>
    <rPh sb="2" eb="4">
      <t>ガイロ</t>
    </rPh>
    <rPh sb="4" eb="5">
      <t>カ</t>
    </rPh>
    <phoneticPr fontId="5"/>
  </si>
  <si>
    <t>道路管理課</t>
    <rPh sb="0" eb="2">
      <t>ドウロ</t>
    </rPh>
    <rPh sb="2" eb="4">
      <t>カンリ</t>
    </rPh>
    <rPh sb="4" eb="5">
      <t>カ</t>
    </rPh>
    <phoneticPr fontId="5"/>
  </si>
  <si>
    <t>施設建築課</t>
    <rPh sb="0" eb="2">
      <t>シセツ</t>
    </rPh>
    <rPh sb="2" eb="4">
      <t>ケンチク</t>
    </rPh>
    <rPh sb="4" eb="5">
      <t>カ</t>
    </rPh>
    <phoneticPr fontId="5"/>
  </si>
  <si>
    <t>港湾課</t>
    <rPh sb="0" eb="2">
      <t>コウワン</t>
    </rPh>
    <rPh sb="2" eb="3">
      <t>カ</t>
    </rPh>
    <phoneticPr fontId="5"/>
  </si>
  <si>
    <t>海岸防災課</t>
    <rPh sb="0" eb="2">
      <t>カイガン</t>
    </rPh>
    <rPh sb="2" eb="4">
      <t>ボウサイ</t>
    </rPh>
    <rPh sb="4" eb="5">
      <t>カ</t>
    </rPh>
    <phoneticPr fontId="5"/>
  </si>
  <si>
    <t>下水道課</t>
    <rPh sb="0" eb="3">
      <t>ゲスイドウ</t>
    </rPh>
    <rPh sb="3" eb="4">
      <t>カ</t>
    </rPh>
    <phoneticPr fontId="5"/>
  </si>
  <si>
    <t>河川課</t>
    <rPh sb="0" eb="2">
      <t>カセン</t>
    </rPh>
    <rPh sb="2" eb="3">
      <t>カ</t>
    </rPh>
    <phoneticPr fontId="5"/>
  </si>
  <si>
    <t>令和３年度発注予定業務…</t>
    <rPh sb="0" eb="2">
      <t>レイワ</t>
    </rPh>
    <rPh sb="3" eb="5">
      <t>ネンド</t>
    </rPh>
    <rPh sb="4" eb="5">
      <t>ガンネン</t>
    </rPh>
    <rPh sb="5" eb="7">
      <t>ハッチュウ</t>
    </rPh>
    <rPh sb="7" eb="9">
      <t>ヨテイ</t>
    </rPh>
    <rPh sb="9" eb="11">
      <t>ギョウム</t>
    </rPh>
    <phoneticPr fontId="5"/>
  </si>
  <si>
    <t>都市計画・モノレール課</t>
    <phoneticPr fontId="5"/>
  </si>
  <si>
    <t>変更
中止
追加</t>
    <rPh sb="0" eb="2">
      <t>ヘンコウ</t>
    </rPh>
    <rPh sb="3" eb="5">
      <t>チュウシ</t>
    </rPh>
    <rPh sb="6" eb="8">
      <t>ツイカ</t>
    </rPh>
    <phoneticPr fontId="4"/>
  </si>
  <si>
    <t>北部土木事務所</t>
    <rPh sb="0" eb="2">
      <t>ホクブ</t>
    </rPh>
    <rPh sb="2" eb="4">
      <t>ドボク</t>
    </rPh>
    <rPh sb="4" eb="6">
      <t>ジム</t>
    </rPh>
    <rPh sb="6" eb="7">
      <t>ショ</t>
    </rPh>
    <phoneticPr fontId="4"/>
  </si>
  <si>
    <t>億首川調査測量設計業務委託（R3）</t>
    <rPh sb="0" eb="1">
      <t>オッ</t>
    </rPh>
    <rPh sb="1" eb="2">
      <t>クビ</t>
    </rPh>
    <rPh sb="2" eb="3">
      <t>ガワ</t>
    </rPh>
    <rPh sb="3" eb="5">
      <t>チョウサ</t>
    </rPh>
    <rPh sb="5" eb="7">
      <t>ソクリョウ</t>
    </rPh>
    <rPh sb="7" eb="9">
      <t>セッケイ</t>
    </rPh>
    <rPh sb="9" eb="11">
      <t>ギョウム</t>
    </rPh>
    <rPh sb="11" eb="13">
      <t>イタク</t>
    </rPh>
    <phoneticPr fontId="4"/>
  </si>
  <si>
    <t>土質調査一式、測量業務一式、護岸設計L=600m</t>
    <rPh sb="0" eb="2">
      <t>ドシツ</t>
    </rPh>
    <rPh sb="2" eb="4">
      <t>チョウサ</t>
    </rPh>
    <rPh sb="4" eb="6">
      <t>イッシキ</t>
    </rPh>
    <rPh sb="7" eb="9">
      <t>ソクリョウ</t>
    </rPh>
    <rPh sb="9" eb="11">
      <t>ギョウム</t>
    </rPh>
    <rPh sb="11" eb="13">
      <t>イッシキ</t>
    </rPh>
    <rPh sb="14" eb="16">
      <t>ゴガン</t>
    </rPh>
    <rPh sb="16" eb="18">
      <t>セッケイ</t>
    </rPh>
    <phoneticPr fontId="4"/>
  </si>
  <si>
    <t>西屋部川調査設計業務委託（R3）</t>
    <rPh sb="0" eb="3">
      <t>ニシヤブ</t>
    </rPh>
    <rPh sb="3" eb="4">
      <t>カワ</t>
    </rPh>
    <rPh sb="4" eb="6">
      <t>チョウサ</t>
    </rPh>
    <rPh sb="6" eb="8">
      <t>セッケイ</t>
    </rPh>
    <rPh sb="8" eb="10">
      <t>ギョウム</t>
    </rPh>
    <rPh sb="10" eb="12">
      <t>イタク</t>
    </rPh>
    <phoneticPr fontId="4"/>
  </si>
  <si>
    <t>調査設計一式</t>
    <rPh sb="0" eb="2">
      <t>チョウサ</t>
    </rPh>
    <rPh sb="2" eb="4">
      <t>セッケイ</t>
    </rPh>
    <rPh sb="4" eb="6">
      <t>イッシキ</t>
    </rPh>
    <phoneticPr fontId="4"/>
  </si>
  <si>
    <t>屋部川設計業務委託（R3）</t>
    <rPh sb="0" eb="2">
      <t>ヤブ</t>
    </rPh>
    <rPh sb="2" eb="3">
      <t>ガワ</t>
    </rPh>
    <rPh sb="3" eb="5">
      <t>セッケイ</t>
    </rPh>
    <rPh sb="5" eb="7">
      <t>ギョウム</t>
    </rPh>
    <rPh sb="7" eb="9">
      <t>イタク</t>
    </rPh>
    <phoneticPr fontId="4"/>
  </si>
  <si>
    <t>護岸設計L=100m</t>
    <rPh sb="0" eb="2">
      <t>ゴガン</t>
    </rPh>
    <rPh sb="2" eb="4">
      <t>セッケイ</t>
    </rPh>
    <phoneticPr fontId="4"/>
  </si>
  <si>
    <t>指名競争入札</t>
    <rPh sb="0" eb="2">
      <t>シメイ</t>
    </rPh>
    <rPh sb="2" eb="4">
      <t>キョウソウ</t>
    </rPh>
    <rPh sb="4" eb="6">
      <t>ニュウサツ</t>
    </rPh>
    <phoneticPr fontId="4"/>
  </si>
  <si>
    <t>満名川設計業務委託（R3）</t>
    <rPh sb="0" eb="3">
      <t>マンナガワ</t>
    </rPh>
    <rPh sb="3" eb="5">
      <t>セッケイ</t>
    </rPh>
    <rPh sb="5" eb="7">
      <t>ギョウム</t>
    </rPh>
    <rPh sb="7" eb="9">
      <t>イタク</t>
    </rPh>
    <phoneticPr fontId="4"/>
  </si>
  <si>
    <t>うるま市
沖縄市</t>
    <rPh sb="3" eb="4">
      <t>シ</t>
    </rPh>
    <rPh sb="5" eb="8">
      <t>オキナワシ</t>
    </rPh>
    <phoneticPr fontId="4"/>
  </si>
  <si>
    <t>Ｒ３倉敷ダム植栽管理業務委託(その１)</t>
    <rPh sb="2" eb="4">
      <t>クラシキ</t>
    </rPh>
    <rPh sb="6" eb="8">
      <t>ショクサイ</t>
    </rPh>
    <rPh sb="8" eb="10">
      <t>カンリ</t>
    </rPh>
    <rPh sb="10" eb="12">
      <t>ギョウム</t>
    </rPh>
    <rPh sb="12" eb="14">
      <t>イタク</t>
    </rPh>
    <phoneticPr fontId="4"/>
  </si>
  <si>
    <t>倉敷ダム</t>
    <rPh sb="0" eb="2">
      <t>クラシキ</t>
    </rPh>
    <phoneticPr fontId="4"/>
  </si>
  <si>
    <t>堤体除草、枯れ木伐採等</t>
    <rPh sb="0" eb="2">
      <t>テイタイ</t>
    </rPh>
    <rPh sb="2" eb="4">
      <t>ジョソウ</t>
    </rPh>
    <rPh sb="5" eb="6">
      <t>カ</t>
    </rPh>
    <rPh sb="7" eb="8">
      <t>ボク</t>
    </rPh>
    <rPh sb="8" eb="10">
      <t>バッサイ</t>
    </rPh>
    <rPh sb="10" eb="11">
      <t>トウ</t>
    </rPh>
    <phoneticPr fontId="4"/>
  </si>
  <si>
    <t>Ｒ３倉敷ダム植栽管理業務委託(その２)</t>
    <rPh sb="2" eb="4">
      <t>クラシキ</t>
    </rPh>
    <rPh sb="6" eb="8">
      <t>ショクサイ</t>
    </rPh>
    <rPh sb="8" eb="10">
      <t>カンリ</t>
    </rPh>
    <rPh sb="10" eb="12">
      <t>ギョウム</t>
    </rPh>
    <rPh sb="12" eb="14">
      <t>イタク</t>
    </rPh>
    <phoneticPr fontId="4"/>
  </si>
  <si>
    <t>人工河川浚渫等</t>
    <rPh sb="0" eb="6">
      <t>ジンコウカセンシュンセツ</t>
    </rPh>
    <rPh sb="6" eb="7">
      <t>トウ</t>
    </rPh>
    <phoneticPr fontId="4"/>
  </si>
  <si>
    <t>国場川調査測量設計業務委託（R3-2）</t>
    <rPh sb="0" eb="3">
      <t>コクバガワ</t>
    </rPh>
    <rPh sb="3" eb="5">
      <t>チョウサ</t>
    </rPh>
    <rPh sb="5" eb="7">
      <t>ソクリョウ</t>
    </rPh>
    <rPh sb="7" eb="9">
      <t>セッケイ</t>
    </rPh>
    <rPh sb="9" eb="11">
      <t>ギョウム</t>
    </rPh>
    <rPh sb="11" eb="13">
      <t>イタク</t>
    </rPh>
    <phoneticPr fontId="4"/>
  </si>
  <si>
    <t>仮設設計</t>
    <rPh sb="0" eb="2">
      <t>カセツ</t>
    </rPh>
    <rPh sb="2" eb="4">
      <t>セッケイ</t>
    </rPh>
    <phoneticPr fontId="4"/>
  </si>
  <si>
    <t>河川事業現場技術業務委託（その3）</t>
    <rPh sb="0" eb="2">
      <t>カセン</t>
    </rPh>
    <rPh sb="2" eb="4">
      <t>ジギョウ</t>
    </rPh>
    <rPh sb="4" eb="6">
      <t>ゲンバ</t>
    </rPh>
    <rPh sb="6" eb="8">
      <t>ギジュツ</t>
    </rPh>
    <rPh sb="8" eb="10">
      <t>ギョウム</t>
    </rPh>
    <rPh sb="10" eb="12">
      <t>イタク</t>
    </rPh>
    <phoneticPr fontId="4"/>
  </si>
  <si>
    <t>河川事業現場技術業務委託（その4）</t>
    <rPh sb="0" eb="2">
      <t>カセン</t>
    </rPh>
    <rPh sb="2" eb="4">
      <t>ジギョウ</t>
    </rPh>
    <rPh sb="4" eb="6">
      <t>ゲンバ</t>
    </rPh>
    <rPh sb="6" eb="8">
      <t>ギジュツ</t>
    </rPh>
    <rPh sb="8" eb="10">
      <t>ギョウム</t>
    </rPh>
    <rPh sb="10" eb="12">
      <t>イタク</t>
    </rPh>
    <phoneticPr fontId="4"/>
  </si>
  <si>
    <t>河川事業現場技術業務委託（その5）</t>
    <rPh sb="0" eb="2">
      <t>カセン</t>
    </rPh>
    <rPh sb="2" eb="4">
      <t>ジギョウ</t>
    </rPh>
    <rPh sb="4" eb="6">
      <t>ゲンバ</t>
    </rPh>
    <rPh sb="6" eb="8">
      <t>ギジュツ</t>
    </rPh>
    <rPh sb="8" eb="10">
      <t>ギョウム</t>
    </rPh>
    <rPh sb="10" eb="12">
      <t>イタク</t>
    </rPh>
    <phoneticPr fontId="4"/>
  </si>
  <si>
    <t>令和4年度　河川事業現場技術業務委託（その１）</t>
    <rPh sb="0" eb="2">
      <t>レイワ</t>
    </rPh>
    <rPh sb="3" eb="5">
      <t>ネンド</t>
    </rPh>
    <rPh sb="6" eb="8">
      <t>カセン</t>
    </rPh>
    <rPh sb="8" eb="10">
      <t>ジギョウ</t>
    </rPh>
    <rPh sb="10" eb="12">
      <t>ゲンバ</t>
    </rPh>
    <rPh sb="12" eb="14">
      <t>ギジュツ</t>
    </rPh>
    <rPh sb="14" eb="16">
      <t>ギョウム</t>
    </rPh>
    <rPh sb="16" eb="18">
      <t>イタク</t>
    </rPh>
    <phoneticPr fontId="4"/>
  </si>
  <si>
    <t>南部土木事務所管内</t>
    <phoneticPr fontId="4"/>
  </si>
  <si>
    <t>現場技術業務　一式</t>
    <phoneticPr fontId="4"/>
  </si>
  <si>
    <t>令和4年度　河川事業現場技術業務委託（その２）</t>
    <phoneticPr fontId="4"/>
  </si>
  <si>
    <t>令和4年度　河川事業現場技術業務委託（その３）</t>
    <phoneticPr fontId="4"/>
  </si>
  <si>
    <t>八重山管内ダム現場技術業務委託</t>
    <rPh sb="0" eb="3">
      <t>ヤエヤマ</t>
    </rPh>
    <rPh sb="3" eb="5">
      <t>カンナイ</t>
    </rPh>
    <rPh sb="7" eb="9">
      <t>ゲンバ</t>
    </rPh>
    <rPh sb="9" eb="11">
      <t>ギジュツ</t>
    </rPh>
    <rPh sb="11" eb="13">
      <t>ギョウム</t>
    </rPh>
    <rPh sb="13" eb="15">
      <t>イタク</t>
    </rPh>
    <phoneticPr fontId="4"/>
  </si>
  <si>
    <t>石垣新川川磁気探査業務委託(R3-2)</t>
    <rPh sb="0" eb="2">
      <t>イシガキ</t>
    </rPh>
    <rPh sb="2" eb="4">
      <t>アラカワ</t>
    </rPh>
    <rPh sb="4" eb="5">
      <t>カワ</t>
    </rPh>
    <rPh sb="5" eb="7">
      <t>ジキ</t>
    </rPh>
    <rPh sb="7" eb="9">
      <t>タンサ</t>
    </rPh>
    <rPh sb="9" eb="11">
      <t>ギョウム</t>
    </rPh>
    <rPh sb="11" eb="13">
      <t>イタク</t>
    </rPh>
    <phoneticPr fontId="4"/>
  </si>
  <si>
    <t>新川川の浚渫工事に係る磁気探査を行う</t>
    <rPh sb="0" eb="2">
      <t>アラカワ</t>
    </rPh>
    <rPh sb="2" eb="3">
      <t>カワ</t>
    </rPh>
    <rPh sb="4" eb="6">
      <t>シュンセツ</t>
    </rPh>
    <rPh sb="6" eb="8">
      <t>コウジ</t>
    </rPh>
    <rPh sb="9" eb="10">
      <t>カカ</t>
    </rPh>
    <rPh sb="11" eb="13">
      <t>ジキ</t>
    </rPh>
    <rPh sb="13" eb="15">
      <t>タンサ</t>
    </rPh>
    <rPh sb="16" eb="17">
      <t>オコナ</t>
    </rPh>
    <phoneticPr fontId="4"/>
  </si>
  <si>
    <t>氾濫解析、氾濫推定図作成等</t>
    <rPh sb="0" eb="2">
      <t>ハンラン</t>
    </rPh>
    <rPh sb="2" eb="4">
      <t>カイセキ</t>
    </rPh>
    <rPh sb="5" eb="7">
      <t>ハンラン</t>
    </rPh>
    <rPh sb="7" eb="9">
      <t>スイテイ</t>
    </rPh>
    <rPh sb="9" eb="10">
      <t>ズ</t>
    </rPh>
    <rPh sb="10" eb="12">
      <t>サクセイ</t>
    </rPh>
    <rPh sb="12" eb="13">
      <t>トウ</t>
    </rPh>
    <phoneticPr fontId="4"/>
  </si>
  <si>
    <t>北大東空港滑走路等実施設計業務委託</t>
    <rPh sb="0" eb="3">
      <t>キタダイトウ</t>
    </rPh>
    <rPh sb="3" eb="5">
      <t>クウコウ</t>
    </rPh>
    <rPh sb="5" eb="8">
      <t>カッソウロ</t>
    </rPh>
    <rPh sb="8" eb="9">
      <t>ナド</t>
    </rPh>
    <rPh sb="9" eb="11">
      <t>ジッシ</t>
    </rPh>
    <rPh sb="11" eb="13">
      <t>セッケイ</t>
    </rPh>
    <rPh sb="13" eb="15">
      <t>ギョウム</t>
    </rPh>
    <rPh sb="15" eb="17">
      <t>イタク</t>
    </rPh>
    <phoneticPr fontId="4"/>
  </si>
  <si>
    <t>舗装改良及び灯火設備実施設計</t>
    <rPh sb="0" eb="2">
      <t>ホソウ</t>
    </rPh>
    <rPh sb="2" eb="4">
      <t>カイリョウ</t>
    </rPh>
    <rPh sb="4" eb="5">
      <t>オヨ</t>
    </rPh>
    <rPh sb="6" eb="8">
      <t>トウカ</t>
    </rPh>
    <rPh sb="8" eb="10">
      <t>セツビ</t>
    </rPh>
    <rPh sb="10" eb="12">
      <t>ジッシ</t>
    </rPh>
    <rPh sb="12" eb="14">
      <t>セッケイ</t>
    </rPh>
    <phoneticPr fontId="4"/>
  </si>
  <si>
    <t>八重山管内現場技術業務委託(河川・空港・公園)(R3-1)</t>
    <rPh sb="0" eb="3">
      <t>ヤエヤマ</t>
    </rPh>
    <rPh sb="3" eb="5">
      <t>カンナイ</t>
    </rPh>
    <rPh sb="5" eb="7">
      <t>ゲンバ</t>
    </rPh>
    <rPh sb="7" eb="9">
      <t>ギジュツ</t>
    </rPh>
    <rPh sb="9" eb="11">
      <t>ギョウム</t>
    </rPh>
    <rPh sb="11" eb="13">
      <t>イタク</t>
    </rPh>
    <rPh sb="14" eb="16">
      <t>カセン</t>
    </rPh>
    <rPh sb="17" eb="19">
      <t>クウコウ</t>
    </rPh>
    <rPh sb="20" eb="22">
      <t>コウエン</t>
    </rPh>
    <phoneticPr fontId="4"/>
  </si>
  <si>
    <t>石垣市</t>
    <rPh sb="0" eb="2">
      <t>イシガキ</t>
    </rPh>
    <rPh sb="2" eb="3">
      <t>シ</t>
    </rPh>
    <phoneticPr fontId="4"/>
  </si>
  <si>
    <t>河川、空港及び公園事業に係る現場技術業務</t>
    <rPh sb="0" eb="2">
      <t>カセン</t>
    </rPh>
    <rPh sb="3" eb="5">
      <t>クウコウ</t>
    </rPh>
    <rPh sb="5" eb="6">
      <t>オヨ</t>
    </rPh>
    <rPh sb="7" eb="9">
      <t>コウエン</t>
    </rPh>
    <rPh sb="9" eb="11">
      <t>ジギョウ</t>
    </rPh>
    <rPh sb="12" eb="13">
      <t>カカ</t>
    </rPh>
    <rPh sb="14" eb="20">
      <t>ゲンバギジュツギョウム</t>
    </rPh>
    <phoneticPr fontId="4"/>
  </si>
  <si>
    <t>下地島空港アクセス道路設計業務委託</t>
    <rPh sb="0" eb="3">
      <t>シモジジマ</t>
    </rPh>
    <rPh sb="3" eb="5">
      <t>クウコウ</t>
    </rPh>
    <rPh sb="9" eb="11">
      <t>ドウロ</t>
    </rPh>
    <rPh sb="11" eb="13">
      <t>セッケイ</t>
    </rPh>
    <rPh sb="13" eb="15">
      <t>ギョウム</t>
    </rPh>
    <rPh sb="15" eb="17">
      <t>イタク</t>
    </rPh>
    <phoneticPr fontId="4"/>
  </si>
  <si>
    <t>道路設計業務</t>
    <rPh sb="0" eb="2">
      <t>ドウロ</t>
    </rPh>
    <rPh sb="2" eb="4">
      <t>セッケイ</t>
    </rPh>
    <rPh sb="4" eb="6">
      <t>ギョウム</t>
    </rPh>
    <phoneticPr fontId="4"/>
  </si>
  <si>
    <t>下地島空港進入灯及び連鎖式閃光灯更新実施設計業務委託</t>
    <rPh sb="5" eb="7">
      <t>シンニュウ</t>
    </rPh>
    <rPh sb="7" eb="8">
      <t>トウ</t>
    </rPh>
    <rPh sb="8" eb="9">
      <t>オヨ</t>
    </rPh>
    <rPh sb="10" eb="12">
      <t>レンサ</t>
    </rPh>
    <rPh sb="12" eb="13">
      <t>シキ</t>
    </rPh>
    <rPh sb="13" eb="15">
      <t>センコウ</t>
    </rPh>
    <rPh sb="15" eb="16">
      <t>トウ</t>
    </rPh>
    <rPh sb="16" eb="18">
      <t>コウシン</t>
    </rPh>
    <rPh sb="18" eb="20">
      <t>ジッシ</t>
    </rPh>
    <rPh sb="20" eb="22">
      <t>セッケイ</t>
    </rPh>
    <rPh sb="22" eb="24">
      <t>ギョウム</t>
    </rPh>
    <rPh sb="24" eb="26">
      <t>イタク</t>
    </rPh>
    <phoneticPr fontId="4"/>
  </si>
  <si>
    <t>下地島空港における進入灯及び連鎖式閃光灯更新工事の実施設計業務</t>
    <rPh sb="0" eb="2">
      <t>シモジ</t>
    </rPh>
    <rPh sb="2" eb="3">
      <t>シマ</t>
    </rPh>
    <rPh sb="3" eb="5">
      <t>クウコウ</t>
    </rPh>
    <rPh sb="9" eb="11">
      <t>シンニュウ</t>
    </rPh>
    <rPh sb="11" eb="12">
      <t>トウ</t>
    </rPh>
    <rPh sb="12" eb="13">
      <t>オヨ</t>
    </rPh>
    <rPh sb="14" eb="16">
      <t>レンサ</t>
    </rPh>
    <rPh sb="16" eb="17">
      <t>シキ</t>
    </rPh>
    <rPh sb="17" eb="19">
      <t>センコウ</t>
    </rPh>
    <rPh sb="19" eb="20">
      <t>トウ</t>
    </rPh>
    <rPh sb="20" eb="22">
      <t>コウシン</t>
    </rPh>
    <rPh sb="22" eb="24">
      <t>コウジ</t>
    </rPh>
    <rPh sb="25" eb="27">
      <t>ジッシ</t>
    </rPh>
    <rPh sb="27" eb="29">
      <t>セッケイ</t>
    </rPh>
    <rPh sb="29" eb="31">
      <t>ギョウム</t>
    </rPh>
    <phoneticPr fontId="4"/>
  </si>
  <si>
    <t>下地島空港航空灯火・電力監視制御装置更新実施設計業務委託</t>
    <rPh sb="5" eb="9">
      <t>コウクウトウカ</t>
    </rPh>
    <rPh sb="10" eb="12">
      <t>デンリョク</t>
    </rPh>
    <rPh sb="12" eb="14">
      <t>カンシ</t>
    </rPh>
    <rPh sb="14" eb="16">
      <t>セイギョ</t>
    </rPh>
    <rPh sb="16" eb="18">
      <t>ソウチ</t>
    </rPh>
    <rPh sb="18" eb="20">
      <t>コウシン</t>
    </rPh>
    <rPh sb="20" eb="22">
      <t>ジッシ</t>
    </rPh>
    <rPh sb="22" eb="24">
      <t>セッケイ</t>
    </rPh>
    <rPh sb="24" eb="26">
      <t>ギョウム</t>
    </rPh>
    <rPh sb="26" eb="28">
      <t>イタク</t>
    </rPh>
    <phoneticPr fontId="4"/>
  </si>
  <si>
    <t>下地島空港における航空灯火・電力監視制御装置更新工事の実施設計業務</t>
    <rPh sb="24" eb="26">
      <t>コウジ</t>
    </rPh>
    <rPh sb="27" eb="29">
      <t>ジッシ</t>
    </rPh>
    <phoneticPr fontId="4"/>
  </si>
  <si>
    <t>下地島空港一般駐車場拡張実施設計業務</t>
    <rPh sb="0" eb="5">
      <t>シモ</t>
    </rPh>
    <rPh sb="5" eb="7">
      <t>イッパン</t>
    </rPh>
    <rPh sb="7" eb="10">
      <t>チュウシャジョウ</t>
    </rPh>
    <rPh sb="10" eb="12">
      <t>カクチョウ</t>
    </rPh>
    <rPh sb="12" eb="14">
      <t>ジッシ</t>
    </rPh>
    <rPh sb="14" eb="16">
      <t>セッケイ</t>
    </rPh>
    <rPh sb="16" eb="18">
      <t>ギョウム</t>
    </rPh>
    <phoneticPr fontId="4"/>
  </si>
  <si>
    <t>下地島空港における一般駐車場拡張工事の実施設計業務</t>
    <rPh sb="0" eb="3">
      <t>シモジシマ</t>
    </rPh>
    <rPh sb="3" eb="5">
      <t>クウコウ</t>
    </rPh>
    <rPh sb="9" eb="11">
      <t>イッパン</t>
    </rPh>
    <rPh sb="11" eb="14">
      <t>チュウシャジョウ</t>
    </rPh>
    <rPh sb="14" eb="18">
      <t>カクチョウコウジ</t>
    </rPh>
    <rPh sb="19" eb="25">
      <t>ジッシセッケイギョウム</t>
    </rPh>
    <phoneticPr fontId="4"/>
  </si>
  <si>
    <t>用地補償技術支援業務（R3-6)</t>
    <rPh sb="0" eb="2">
      <t>ヨウチ</t>
    </rPh>
    <rPh sb="2" eb="4">
      <t>ホショウ</t>
    </rPh>
    <rPh sb="4" eb="6">
      <t>ギジュツ</t>
    </rPh>
    <rPh sb="6" eb="8">
      <t>シエン</t>
    </rPh>
    <rPh sb="8" eb="10">
      <t>ギョウム</t>
    </rPh>
    <phoneticPr fontId="4"/>
  </si>
  <si>
    <t>国道449号(本部北道路)物件調査</t>
    <rPh sb="0" eb="2">
      <t>コクドウ</t>
    </rPh>
    <rPh sb="5" eb="6">
      <t>ゴウ</t>
    </rPh>
    <rPh sb="7" eb="9">
      <t>モトブ</t>
    </rPh>
    <rPh sb="9" eb="10">
      <t>キタ</t>
    </rPh>
    <rPh sb="10" eb="12">
      <t>ドウロ</t>
    </rPh>
    <rPh sb="13" eb="15">
      <t>ブッケン</t>
    </rPh>
    <rPh sb="15" eb="17">
      <t>チョウサ</t>
    </rPh>
    <phoneticPr fontId="4"/>
  </si>
  <si>
    <t>物件調査（単価入替）</t>
  </si>
  <si>
    <t>名護本部線　物件調査業務委託(R3-1)</t>
    <rPh sb="0" eb="2">
      <t>ナゴ</t>
    </rPh>
    <rPh sb="2" eb="4">
      <t>モトブ</t>
    </rPh>
    <rPh sb="4" eb="5">
      <t>セン</t>
    </rPh>
    <rPh sb="6" eb="8">
      <t>ブッケン</t>
    </rPh>
    <rPh sb="8" eb="10">
      <t>チョウサ</t>
    </rPh>
    <rPh sb="10" eb="12">
      <t>ギョウム</t>
    </rPh>
    <rPh sb="12" eb="14">
      <t>イタク</t>
    </rPh>
    <phoneticPr fontId="4"/>
  </si>
  <si>
    <t>物件調査</t>
    <rPh sb="0" eb="2">
      <t>ブッケン</t>
    </rPh>
    <rPh sb="2" eb="4">
      <t>チョウサ</t>
    </rPh>
    <phoneticPr fontId="4"/>
  </si>
  <si>
    <t>名護本部線　物件調査業務委託(R3-2)</t>
    <rPh sb="0" eb="2">
      <t>ナゴ</t>
    </rPh>
    <rPh sb="2" eb="4">
      <t>モトブ</t>
    </rPh>
    <rPh sb="4" eb="5">
      <t>セン</t>
    </rPh>
    <rPh sb="6" eb="8">
      <t>ブッケン</t>
    </rPh>
    <rPh sb="8" eb="10">
      <t>チョウサ</t>
    </rPh>
    <rPh sb="10" eb="12">
      <t>ギョウム</t>
    </rPh>
    <rPh sb="12" eb="14">
      <t>イタク</t>
    </rPh>
    <phoneticPr fontId="4"/>
  </si>
  <si>
    <t>伊計平良川線調査測量設計業務委託(R3)</t>
    <rPh sb="0" eb="2">
      <t>イケイ</t>
    </rPh>
    <rPh sb="2" eb="5">
      <t>タイラガワ</t>
    </rPh>
    <rPh sb="5" eb="6">
      <t>セン</t>
    </rPh>
    <rPh sb="6" eb="8">
      <t>チョウサ</t>
    </rPh>
    <rPh sb="8" eb="10">
      <t>ソクリョウ</t>
    </rPh>
    <rPh sb="10" eb="12">
      <t>セッケイ</t>
    </rPh>
    <rPh sb="12" eb="14">
      <t>ギョウム</t>
    </rPh>
    <rPh sb="14" eb="16">
      <t>イタク</t>
    </rPh>
    <phoneticPr fontId="4"/>
  </si>
  <si>
    <t>うるま市与那城桃原地内</t>
    <rPh sb="3" eb="4">
      <t>シ</t>
    </rPh>
    <rPh sb="4" eb="7">
      <t>ヨナシロ</t>
    </rPh>
    <rPh sb="7" eb="9">
      <t>トウバル</t>
    </rPh>
    <rPh sb="9" eb="11">
      <t>ジナイ</t>
    </rPh>
    <phoneticPr fontId="4"/>
  </si>
  <si>
    <t>Ｒ３南部東道路トンネル設計業務委託（神里トンネル）</t>
    <rPh sb="2" eb="4">
      <t>ナンブ</t>
    </rPh>
    <rPh sb="4" eb="5">
      <t>ヒガシ</t>
    </rPh>
    <rPh sb="5" eb="7">
      <t>ドウロ</t>
    </rPh>
    <rPh sb="11" eb="13">
      <t>セッケイ</t>
    </rPh>
    <rPh sb="13" eb="15">
      <t>ギョウム</t>
    </rPh>
    <rPh sb="15" eb="17">
      <t>イタク</t>
    </rPh>
    <rPh sb="18" eb="20">
      <t>カミザト</t>
    </rPh>
    <phoneticPr fontId="4"/>
  </si>
  <si>
    <t>2工区　山岳トンネル詳細設計一式
Ｌ＝110ｍ（４車線）</t>
    <rPh sb="4" eb="6">
      <t>サンガク</t>
    </rPh>
    <rPh sb="10" eb="12">
      <t>ショウサイ</t>
    </rPh>
    <rPh sb="12" eb="14">
      <t>セッケイ</t>
    </rPh>
    <rPh sb="14" eb="16">
      <t>イッシキ</t>
    </rPh>
    <rPh sb="25" eb="27">
      <t>シャセン</t>
    </rPh>
    <phoneticPr fontId="4"/>
  </si>
  <si>
    <t>Ｒ３南部東道路トンネル照明設計業務委託（神里トンネル）</t>
    <rPh sb="2" eb="4">
      <t>ナンブ</t>
    </rPh>
    <rPh sb="4" eb="5">
      <t>ヒガシ</t>
    </rPh>
    <rPh sb="5" eb="7">
      <t>ドウロ</t>
    </rPh>
    <rPh sb="11" eb="13">
      <t>ショウメイ</t>
    </rPh>
    <rPh sb="13" eb="15">
      <t>セッケイ</t>
    </rPh>
    <rPh sb="15" eb="17">
      <t>ギョウム</t>
    </rPh>
    <rPh sb="17" eb="19">
      <t>イタク</t>
    </rPh>
    <rPh sb="20" eb="22">
      <t>カミザト</t>
    </rPh>
    <phoneticPr fontId="4"/>
  </si>
  <si>
    <t xml:space="preserve">2工区　トンネル照明設備一式
</t>
    <rPh sb="8" eb="10">
      <t>ショウメイ</t>
    </rPh>
    <rPh sb="10" eb="12">
      <t>セツビ</t>
    </rPh>
    <rPh sb="12" eb="14">
      <t>イッシキ</t>
    </rPh>
    <phoneticPr fontId="4"/>
  </si>
  <si>
    <t>南風原中央線電線共同溝台帳作成業務委託（R3）</t>
    <rPh sb="0" eb="3">
      <t>ハエバル</t>
    </rPh>
    <rPh sb="3" eb="6">
      <t>チュウオウセン</t>
    </rPh>
    <rPh sb="6" eb="8">
      <t>デンセン</t>
    </rPh>
    <rPh sb="8" eb="10">
      <t>キョウドウ</t>
    </rPh>
    <rPh sb="10" eb="11">
      <t>ミゾ</t>
    </rPh>
    <rPh sb="11" eb="13">
      <t>ダイチョウ</t>
    </rPh>
    <rPh sb="13" eb="15">
      <t>サクセイ</t>
    </rPh>
    <rPh sb="15" eb="17">
      <t>ギョウム</t>
    </rPh>
    <rPh sb="17" eb="19">
      <t>イタク</t>
    </rPh>
    <phoneticPr fontId="4"/>
  </si>
  <si>
    <t>電線共同溝台帳作成　一式</t>
    <rPh sb="0" eb="2">
      <t>デンセン</t>
    </rPh>
    <rPh sb="2" eb="4">
      <t>キョウドウ</t>
    </rPh>
    <rPh sb="4" eb="5">
      <t>ミゾ</t>
    </rPh>
    <rPh sb="5" eb="7">
      <t>ダイチョウ</t>
    </rPh>
    <rPh sb="7" eb="9">
      <t>サクセイ</t>
    </rPh>
    <rPh sb="10" eb="12">
      <t>イッシキ</t>
    </rPh>
    <phoneticPr fontId="4"/>
  </si>
  <si>
    <t>南風原中央線交通量調査業務委託（R3）</t>
    <rPh sb="0" eb="3">
      <t>ハエバル</t>
    </rPh>
    <rPh sb="3" eb="6">
      <t>チュウオウセン</t>
    </rPh>
    <rPh sb="6" eb="9">
      <t>コウツウリョウ</t>
    </rPh>
    <rPh sb="9" eb="11">
      <t>チョウサ</t>
    </rPh>
    <rPh sb="11" eb="13">
      <t>ギョウム</t>
    </rPh>
    <rPh sb="13" eb="15">
      <t>イタク</t>
    </rPh>
    <phoneticPr fontId="4"/>
  </si>
  <si>
    <t>交通量調査　一式</t>
    <rPh sb="0" eb="3">
      <t>コウツウリョウ</t>
    </rPh>
    <rPh sb="3" eb="5">
      <t>チョウサ</t>
    </rPh>
    <rPh sb="6" eb="8">
      <t>イッシキ</t>
    </rPh>
    <phoneticPr fontId="4"/>
  </si>
  <si>
    <t>龍潭線設計業務委託（R3）</t>
    <rPh sb="0" eb="3">
      <t>リュウタンセン</t>
    </rPh>
    <rPh sb="3" eb="5">
      <t>セッケイ</t>
    </rPh>
    <rPh sb="5" eb="7">
      <t>ギョウム</t>
    </rPh>
    <rPh sb="7" eb="9">
      <t>イタク</t>
    </rPh>
    <phoneticPr fontId="4"/>
  </si>
  <si>
    <t>電線共同溝設計　一式</t>
    <rPh sb="0" eb="2">
      <t>デンセン</t>
    </rPh>
    <rPh sb="2" eb="4">
      <t>キョウドウ</t>
    </rPh>
    <rPh sb="4" eb="5">
      <t>ミゾ</t>
    </rPh>
    <rPh sb="5" eb="7">
      <t>セッケイ</t>
    </rPh>
    <rPh sb="8" eb="10">
      <t>イッシキ</t>
    </rPh>
    <phoneticPr fontId="4"/>
  </si>
  <si>
    <t>那覇内環状線（那覇大橋）調査設計業務委託（R3）</t>
    <rPh sb="0" eb="2">
      <t>ナーファ</t>
    </rPh>
    <rPh sb="2" eb="3">
      <t>ウチ</t>
    </rPh>
    <rPh sb="3" eb="6">
      <t>カンジョウセン</t>
    </rPh>
    <rPh sb="7" eb="9">
      <t>ナーファ</t>
    </rPh>
    <rPh sb="9" eb="11">
      <t>オオハシ</t>
    </rPh>
    <rPh sb="12" eb="14">
      <t>チョウサ</t>
    </rPh>
    <rPh sb="14" eb="16">
      <t>セッケイ</t>
    </rPh>
    <rPh sb="16" eb="18">
      <t>ギョウム</t>
    </rPh>
    <rPh sb="18" eb="20">
      <t>イタク</t>
    </rPh>
    <phoneticPr fontId="4"/>
  </si>
  <si>
    <t>橋梁観測業務業務　一式
交通量推計業務　一式</t>
    <rPh sb="0" eb="2">
      <t>キョウリョウ</t>
    </rPh>
    <rPh sb="2" eb="4">
      <t>カンソク</t>
    </rPh>
    <rPh sb="4" eb="6">
      <t>ギョウム</t>
    </rPh>
    <rPh sb="6" eb="8">
      <t>ギョウム</t>
    </rPh>
    <rPh sb="9" eb="11">
      <t>イッシキ</t>
    </rPh>
    <rPh sb="12" eb="15">
      <t>コウツウリョウ</t>
    </rPh>
    <rPh sb="15" eb="17">
      <t>スイケイ</t>
    </rPh>
    <rPh sb="17" eb="19">
      <t>ギョウム</t>
    </rPh>
    <rPh sb="20" eb="22">
      <t>イッシキ</t>
    </rPh>
    <phoneticPr fontId="4"/>
  </si>
  <si>
    <t>那覇内環状線（那覇大橋）調査設計業務委託（R3-2）</t>
    <rPh sb="0" eb="2">
      <t>ナーファ</t>
    </rPh>
    <rPh sb="2" eb="3">
      <t>ウチ</t>
    </rPh>
    <rPh sb="3" eb="6">
      <t>カンジョウセン</t>
    </rPh>
    <rPh sb="7" eb="9">
      <t>ナーファ</t>
    </rPh>
    <rPh sb="9" eb="11">
      <t>オオハシ</t>
    </rPh>
    <rPh sb="12" eb="14">
      <t>チョウサ</t>
    </rPh>
    <rPh sb="14" eb="16">
      <t>セッケイ</t>
    </rPh>
    <rPh sb="16" eb="18">
      <t>ギョウム</t>
    </rPh>
    <rPh sb="18" eb="20">
      <t>イタク</t>
    </rPh>
    <phoneticPr fontId="4"/>
  </si>
  <si>
    <t>橋梁調査業務　一式
施工計画策定業務　一式</t>
    <rPh sb="0" eb="2">
      <t>キョウリョウ</t>
    </rPh>
    <rPh sb="2" eb="4">
      <t>チョウサ</t>
    </rPh>
    <rPh sb="4" eb="6">
      <t>ギョウム</t>
    </rPh>
    <rPh sb="7" eb="9">
      <t>イッシキ</t>
    </rPh>
    <rPh sb="10" eb="12">
      <t>セコウ</t>
    </rPh>
    <rPh sb="12" eb="14">
      <t>ケイカク</t>
    </rPh>
    <rPh sb="14" eb="16">
      <t>サクテイ</t>
    </rPh>
    <rPh sb="16" eb="18">
      <t>ギョウム</t>
    </rPh>
    <rPh sb="19" eb="21">
      <t>イッシキ</t>
    </rPh>
    <phoneticPr fontId="4"/>
  </si>
  <si>
    <t>街路事業現場技術業務委託（R3-2）</t>
    <rPh sb="0" eb="2">
      <t>ガイロ</t>
    </rPh>
    <rPh sb="2" eb="4">
      <t>ジギョウ</t>
    </rPh>
    <rPh sb="4" eb="6">
      <t>ゲンバ</t>
    </rPh>
    <rPh sb="6" eb="8">
      <t>ギジュツ</t>
    </rPh>
    <rPh sb="8" eb="10">
      <t>ギョウム</t>
    </rPh>
    <rPh sb="10" eb="12">
      <t>イタク</t>
    </rPh>
    <phoneticPr fontId="4"/>
  </si>
  <si>
    <t>那覇市、豊見城市</t>
    <rPh sb="0" eb="3">
      <t>ナハシ</t>
    </rPh>
    <rPh sb="4" eb="8">
      <t>トミグスクシ</t>
    </rPh>
    <phoneticPr fontId="4"/>
  </si>
  <si>
    <t>街路事業現場技術業務委託（R3-3）</t>
    <rPh sb="0" eb="2">
      <t>ガイロ</t>
    </rPh>
    <rPh sb="2" eb="4">
      <t>ジギョウ</t>
    </rPh>
    <rPh sb="4" eb="6">
      <t>ゲンバ</t>
    </rPh>
    <rPh sb="6" eb="8">
      <t>ギジュツ</t>
    </rPh>
    <rPh sb="8" eb="10">
      <t>ギョウム</t>
    </rPh>
    <rPh sb="10" eb="12">
      <t>イタク</t>
    </rPh>
    <phoneticPr fontId="4"/>
  </si>
  <si>
    <t>　</t>
  </si>
  <si>
    <t>八重山管内付属物点検調査業務委託（R3)</t>
    <rPh sb="0" eb="3">
      <t>ヤエヤマ</t>
    </rPh>
    <rPh sb="3" eb="5">
      <t>カンナイ</t>
    </rPh>
    <rPh sb="5" eb="8">
      <t>フゾクブツ</t>
    </rPh>
    <rPh sb="8" eb="10">
      <t>テンケン</t>
    </rPh>
    <rPh sb="10" eb="12">
      <t>チョウサ</t>
    </rPh>
    <rPh sb="12" eb="14">
      <t>ギョウム</t>
    </rPh>
    <rPh sb="14" eb="16">
      <t>イタク</t>
    </rPh>
    <phoneticPr fontId="4"/>
  </si>
  <si>
    <t>R3中城湾港（泡瀬地区）技術審査支援業務委託（港湾・道路）</t>
    <phoneticPr fontId="4"/>
  </si>
  <si>
    <t>港湾工事現場技術業務委託（Ｒ３－５）</t>
    <phoneticPr fontId="4"/>
  </si>
  <si>
    <t>現場技術業務　７ヶ月</t>
    <rPh sb="0" eb="2">
      <t>ゲンバ</t>
    </rPh>
    <rPh sb="2" eb="4">
      <t>ギジュツ</t>
    </rPh>
    <rPh sb="4" eb="6">
      <t>ギョウム</t>
    </rPh>
    <rPh sb="9" eb="10">
      <t>ゲツ</t>
    </rPh>
    <phoneticPr fontId="5"/>
  </si>
  <si>
    <t>県道20号線（泡瀬工区）A2橋台背面業務委託（R3）</t>
    <phoneticPr fontId="4"/>
  </si>
  <si>
    <t>交差点詳細設計
占用物ボックス設計
擁壁設計　各一式</t>
    <rPh sb="0" eb="3">
      <t>コウサテン</t>
    </rPh>
    <rPh sb="3" eb="5">
      <t>ショウサイ</t>
    </rPh>
    <rPh sb="5" eb="7">
      <t>セッケイ</t>
    </rPh>
    <rPh sb="8" eb="10">
      <t>センヨウ</t>
    </rPh>
    <rPh sb="10" eb="11">
      <t>ブツ</t>
    </rPh>
    <rPh sb="15" eb="17">
      <t>セッケイ</t>
    </rPh>
    <rPh sb="18" eb="20">
      <t>ヨウヘキ</t>
    </rPh>
    <rPh sb="20" eb="22">
      <t>セッケイ</t>
    </rPh>
    <rPh sb="23" eb="24">
      <t>カク</t>
    </rPh>
    <rPh sb="24" eb="26">
      <t>イッシキ</t>
    </rPh>
    <phoneticPr fontId="4"/>
  </si>
  <si>
    <t>中城湾港(仲伊保地区・馬天地区)環境監視調査業務委託(R3)</t>
    <rPh sb="0" eb="2">
      <t>ナカグスク</t>
    </rPh>
    <rPh sb="2" eb="3">
      <t>ワン</t>
    </rPh>
    <rPh sb="3" eb="4">
      <t>コウ</t>
    </rPh>
    <rPh sb="5" eb="8">
      <t>ナカイホ</t>
    </rPh>
    <rPh sb="8" eb="10">
      <t>チク</t>
    </rPh>
    <rPh sb="11" eb="13">
      <t>バテン</t>
    </rPh>
    <rPh sb="13" eb="15">
      <t>チク</t>
    </rPh>
    <rPh sb="16" eb="18">
      <t>カンキョウ</t>
    </rPh>
    <rPh sb="18" eb="20">
      <t>カンシ</t>
    </rPh>
    <rPh sb="20" eb="22">
      <t>チョウサ</t>
    </rPh>
    <rPh sb="22" eb="24">
      <t>ギョウム</t>
    </rPh>
    <rPh sb="24" eb="26">
      <t>イタク</t>
    </rPh>
    <phoneticPr fontId="4"/>
  </si>
  <si>
    <t>陸域生物調査・濁り調査
騒音振動予測評価</t>
    <rPh sb="0" eb="2">
      <t>リクイキ</t>
    </rPh>
    <rPh sb="2" eb="4">
      <t>セイブツ</t>
    </rPh>
    <rPh sb="4" eb="6">
      <t>チョウサ</t>
    </rPh>
    <rPh sb="7" eb="8">
      <t>ニゴ</t>
    </rPh>
    <rPh sb="9" eb="11">
      <t>チョウサ</t>
    </rPh>
    <rPh sb="12" eb="14">
      <t>ソウオン</t>
    </rPh>
    <rPh sb="14" eb="16">
      <t>シンドウ</t>
    </rPh>
    <rPh sb="16" eb="18">
      <t>ヨソク</t>
    </rPh>
    <rPh sb="18" eb="20">
      <t>ヒョウカ</t>
    </rPh>
    <phoneticPr fontId="4"/>
  </si>
  <si>
    <t>中城湾港(与那原地区)住宅用地緑道等測量設計業務委託(R3)</t>
    <rPh sb="0" eb="2">
      <t>ナカグスク</t>
    </rPh>
    <rPh sb="2" eb="3">
      <t>ワン</t>
    </rPh>
    <rPh sb="3" eb="4">
      <t>コウ</t>
    </rPh>
    <rPh sb="5" eb="8">
      <t>ヨナバル</t>
    </rPh>
    <rPh sb="8" eb="10">
      <t>チク</t>
    </rPh>
    <rPh sb="11" eb="13">
      <t>ジュウタク</t>
    </rPh>
    <rPh sb="13" eb="15">
      <t>ヨウチ</t>
    </rPh>
    <rPh sb="15" eb="17">
      <t>リョクドウ</t>
    </rPh>
    <rPh sb="17" eb="18">
      <t>トウ</t>
    </rPh>
    <rPh sb="18" eb="20">
      <t>ソクリョウ</t>
    </rPh>
    <rPh sb="20" eb="22">
      <t>セッケイ</t>
    </rPh>
    <rPh sb="22" eb="24">
      <t>ギョウム</t>
    </rPh>
    <rPh sb="24" eb="26">
      <t>イタク</t>
    </rPh>
    <phoneticPr fontId="4"/>
  </si>
  <si>
    <t>測量業務 1式、緑道基本計画 1式</t>
    <rPh sb="0" eb="2">
      <t>ソクリョウ</t>
    </rPh>
    <rPh sb="2" eb="4">
      <t>ギョウム</t>
    </rPh>
    <rPh sb="6" eb="7">
      <t>シキ</t>
    </rPh>
    <rPh sb="8" eb="10">
      <t>リョクドウ</t>
    </rPh>
    <rPh sb="10" eb="12">
      <t>キホン</t>
    </rPh>
    <rPh sb="12" eb="14">
      <t>ケイカク</t>
    </rPh>
    <rPh sb="16" eb="17">
      <t>シキ</t>
    </rPh>
    <phoneticPr fontId="4"/>
  </si>
  <si>
    <t>兼城港(兼城地区)港湾改修設計業務委託(R3)</t>
    <rPh sb="0" eb="3">
      <t>カネグスクコウ</t>
    </rPh>
    <rPh sb="4" eb="6">
      <t>カネグスク</t>
    </rPh>
    <rPh sb="6" eb="8">
      <t>チク</t>
    </rPh>
    <rPh sb="9" eb="11">
      <t>コウワン</t>
    </rPh>
    <rPh sb="11" eb="13">
      <t>カイシュウ</t>
    </rPh>
    <rPh sb="13" eb="15">
      <t>セッケイ</t>
    </rPh>
    <rPh sb="15" eb="17">
      <t>ギョウム</t>
    </rPh>
    <rPh sb="17" eb="19">
      <t>イタク</t>
    </rPh>
    <phoneticPr fontId="4"/>
  </si>
  <si>
    <t>令和3年度 港湾事業現場技術業務委託(その4)</t>
    <rPh sb="0" eb="2">
      <t>レイワ</t>
    </rPh>
    <rPh sb="3" eb="5">
      <t>ネンド</t>
    </rPh>
    <rPh sb="6" eb="8">
      <t>コウワン</t>
    </rPh>
    <rPh sb="8" eb="10">
      <t>ジギョウ</t>
    </rPh>
    <rPh sb="10" eb="12">
      <t>ゲンバ</t>
    </rPh>
    <rPh sb="12" eb="14">
      <t>ギジュツ</t>
    </rPh>
    <rPh sb="14" eb="16">
      <t>ギョウム</t>
    </rPh>
    <rPh sb="16" eb="18">
      <t>イタク</t>
    </rPh>
    <phoneticPr fontId="4"/>
  </si>
  <si>
    <t>総合評価</t>
    <rPh sb="0" eb="2">
      <t>ソウゴウ</t>
    </rPh>
    <rPh sb="2" eb="4">
      <t>ヒョウカ</t>
    </rPh>
    <phoneticPr fontId="4"/>
  </si>
  <si>
    <t>病害虫防除技術センター中央監視装置改修工事設計業務</t>
    <rPh sb="0" eb="3">
      <t>ビョウガイチュウ</t>
    </rPh>
    <rPh sb="3" eb="5">
      <t>ボウジョ</t>
    </rPh>
    <rPh sb="5" eb="7">
      <t>ギジュツ</t>
    </rPh>
    <rPh sb="11" eb="13">
      <t>チュウオウ</t>
    </rPh>
    <rPh sb="13" eb="15">
      <t>カンシ</t>
    </rPh>
    <rPh sb="15" eb="17">
      <t>ソウチ</t>
    </rPh>
    <rPh sb="17" eb="19">
      <t>カイシュウ</t>
    </rPh>
    <rPh sb="19" eb="21">
      <t>コウジ</t>
    </rPh>
    <rPh sb="21" eb="23">
      <t>セッケイ</t>
    </rPh>
    <rPh sb="23" eb="25">
      <t>ギョウム</t>
    </rPh>
    <phoneticPr fontId="4"/>
  </si>
  <si>
    <t>管工事</t>
    <rPh sb="0" eb="1">
      <t>カン</t>
    </rPh>
    <rPh sb="1" eb="3">
      <t>コウジ</t>
    </rPh>
    <phoneticPr fontId="4"/>
  </si>
  <si>
    <t>旧沖縄県工芸振興センター土地復旧設計業務委託（R03）</t>
    <phoneticPr fontId="4"/>
  </si>
  <si>
    <t>土木コンサルタント</t>
    <rPh sb="0" eb="2">
      <t>ドボク</t>
    </rPh>
    <phoneticPr fontId="4"/>
  </si>
  <si>
    <t>土地復旧設計業務</t>
    <rPh sb="0" eb="2">
      <t>トチ</t>
    </rPh>
    <rPh sb="2" eb="4">
      <t>フッキュウ</t>
    </rPh>
    <rPh sb="4" eb="6">
      <t>セッケイ</t>
    </rPh>
    <rPh sb="6" eb="8">
      <t>ギョウム</t>
    </rPh>
    <phoneticPr fontId="4"/>
  </si>
  <si>
    <t>玉城青少年の家解体工事実施設計業務</t>
    <rPh sb="0" eb="2">
      <t>タマグスク</t>
    </rPh>
    <rPh sb="2" eb="5">
      <t>セイショウネン</t>
    </rPh>
    <rPh sb="6" eb="7">
      <t>イエ</t>
    </rPh>
    <rPh sb="7" eb="9">
      <t>カイタイ</t>
    </rPh>
    <rPh sb="9" eb="11">
      <t>コウジ</t>
    </rPh>
    <rPh sb="11" eb="13">
      <t>ジッシ</t>
    </rPh>
    <rPh sb="13" eb="15">
      <t>セッケイ</t>
    </rPh>
    <rPh sb="15" eb="17">
      <t>ギョウム</t>
    </rPh>
    <phoneticPr fontId="4"/>
  </si>
  <si>
    <t>解体工事監理</t>
    <rPh sb="0" eb="2">
      <t>カイタイ</t>
    </rPh>
    <rPh sb="2" eb="4">
      <t>コウジ</t>
    </rPh>
    <rPh sb="4" eb="6">
      <t>カンリ</t>
    </rPh>
    <phoneticPr fontId="4"/>
  </si>
  <si>
    <t>電気自動車充電設備整備工事実施設計</t>
    <phoneticPr fontId="4"/>
  </si>
  <si>
    <t>沖縄県内</t>
    <rPh sb="0" eb="3">
      <t>オキナワケン</t>
    </rPh>
    <rPh sb="3" eb="4">
      <t>ナイ</t>
    </rPh>
    <phoneticPr fontId="4"/>
  </si>
  <si>
    <t>EV用充電設備工事</t>
    <rPh sb="2" eb="3">
      <t>ヨウ</t>
    </rPh>
    <rPh sb="3" eb="5">
      <t>ジュウデン</t>
    </rPh>
    <rPh sb="5" eb="7">
      <t>セツビ</t>
    </rPh>
    <rPh sb="7" eb="9">
      <t>コウジ</t>
    </rPh>
    <phoneticPr fontId="4"/>
  </si>
  <si>
    <t>三重城合同庁舎外壁改修工事実施設計業務</t>
    <rPh sb="0" eb="3">
      <t>ミエグスク</t>
    </rPh>
    <rPh sb="3" eb="5">
      <t>ゴウドウ</t>
    </rPh>
    <rPh sb="5" eb="7">
      <t>チョウシャ</t>
    </rPh>
    <rPh sb="7" eb="9">
      <t>ガイヘキ</t>
    </rPh>
    <rPh sb="9" eb="11">
      <t>カイシュウ</t>
    </rPh>
    <rPh sb="11" eb="13">
      <t>コウジ</t>
    </rPh>
    <rPh sb="13" eb="15">
      <t>ジッシ</t>
    </rPh>
    <rPh sb="15" eb="17">
      <t>セッケイ</t>
    </rPh>
    <rPh sb="17" eb="19">
      <t>ギョウム</t>
    </rPh>
    <phoneticPr fontId="4"/>
  </si>
  <si>
    <t>中央家畜保健衛生所解体工事設計業務</t>
    <rPh sb="0" eb="2">
      <t>チュウオウ</t>
    </rPh>
    <rPh sb="2" eb="4">
      <t>カチク</t>
    </rPh>
    <rPh sb="4" eb="6">
      <t>ホケン</t>
    </rPh>
    <rPh sb="6" eb="8">
      <t>エイセイ</t>
    </rPh>
    <rPh sb="8" eb="9">
      <t>ジョ</t>
    </rPh>
    <rPh sb="9" eb="11">
      <t>カイタイ</t>
    </rPh>
    <rPh sb="11" eb="13">
      <t>コウジ</t>
    </rPh>
    <rPh sb="13" eb="15">
      <t>セッケイ</t>
    </rPh>
    <rPh sb="15" eb="17">
      <t>ギョウム</t>
    </rPh>
    <phoneticPr fontId="4"/>
  </si>
  <si>
    <t>解体工事設計</t>
    <rPh sb="0" eb="2">
      <t>カイタイ</t>
    </rPh>
    <rPh sb="2" eb="4">
      <t>コウジ</t>
    </rPh>
    <rPh sb="4" eb="6">
      <t>セッケイ</t>
    </rPh>
    <phoneticPr fontId="4"/>
  </si>
  <si>
    <t>八重山職員住宅大規模改修工事（第２期）監理業務</t>
    <rPh sb="0" eb="3">
      <t>ヤエヤマ</t>
    </rPh>
    <rPh sb="3" eb="5">
      <t>ショクイン</t>
    </rPh>
    <rPh sb="5" eb="7">
      <t>ジュウタク</t>
    </rPh>
    <rPh sb="7" eb="10">
      <t>ダイキボ</t>
    </rPh>
    <rPh sb="10" eb="12">
      <t>カイシュウ</t>
    </rPh>
    <rPh sb="12" eb="14">
      <t>コウジ</t>
    </rPh>
    <rPh sb="15" eb="16">
      <t>ダイ</t>
    </rPh>
    <rPh sb="17" eb="18">
      <t>キ</t>
    </rPh>
    <rPh sb="19" eb="21">
      <t>カンリ</t>
    </rPh>
    <rPh sb="21" eb="23">
      <t>ギョウム</t>
    </rPh>
    <phoneticPr fontId="4"/>
  </si>
  <si>
    <t>工事監理</t>
    <rPh sb="0" eb="2">
      <t>コウジ</t>
    </rPh>
    <rPh sb="2" eb="4">
      <t>カンリ</t>
    </rPh>
    <phoneticPr fontId="4"/>
  </si>
  <si>
    <t>動物収容・譲渡拠点施設改修工事監理業務</t>
    <rPh sb="0" eb="2">
      <t>ドウブツ</t>
    </rPh>
    <rPh sb="2" eb="4">
      <t>シュウヨウ</t>
    </rPh>
    <rPh sb="5" eb="7">
      <t>ジョウト</t>
    </rPh>
    <rPh sb="7" eb="9">
      <t>キョテン</t>
    </rPh>
    <rPh sb="9" eb="11">
      <t>シセツ</t>
    </rPh>
    <rPh sb="11" eb="13">
      <t>カイシュウ</t>
    </rPh>
    <rPh sb="13" eb="15">
      <t>コウジ</t>
    </rPh>
    <rPh sb="15" eb="17">
      <t>カンリ</t>
    </rPh>
    <rPh sb="17" eb="19">
      <t>ギョウム</t>
    </rPh>
    <phoneticPr fontId="4"/>
  </si>
  <si>
    <t>コザ児童相談所事務所改築工事監理業務</t>
    <rPh sb="2" eb="4">
      <t>ジドウ</t>
    </rPh>
    <rPh sb="4" eb="7">
      <t>ソウダンショ</t>
    </rPh>
    <rPh sb="7" eb="10">
      <t>ジムショ</t>
    </rPh>
    <rPh sb="10" eb="12">
      <t>カイチク</t>
    </rPh>
    <rPh sb="12" eb="14">
      <t>コウジ</t>
    </rPh>
    <rPh sb="14" eb="16">
      <t>カンリ</t>
    </rPh>
    <rPh sb="16" eb="18">
      <t>ギョウム</t>
    </rPh>
    <phoneticPr fontId="4"/>
  </si>
  <si>
    <t>奥武山50mプール床タイル・照明設備改修工事監理業務</t>
    <rPh sb="0" eb="3">
      <t>オウノヤマ</t>
    </rPh>
    <rPh sb="14" eb="16">
      <t>ショウメイ</t>
    </rPh>
    <rPh sb="16" eb="18">
      <t>セツビ</t>
    </rPh>
    <rPh sb="22" eb="24">
      <t>カンリ</t>
    </rPh>
    <rPh sb="24" eb="26">
      <t>ギョウム</t>
    </rPh>
    <phoneticPr fontId="4"/>
  </si>
  <si>
    <t>宜野湾警察署解体工事監理業務</t>
    <rPh sb="10" eb="12">
      <t>カンリ</t>
    </rPh>
    <rPh sb="12" eb="14">
      <t>ギョウム</t>
    </rPh>
    <phoneticPr fontId="4"/>
  </si>
  <si>
    <t>県議会棟連絡通路修繕工事監理業務</t>
    <rPh sb="12" eb="14">
      <t>カンリ</t>
    </rPh>
    <rPh sb="14" eb="16">
      <t>ギョウム</t>
    </rPh>
    <phoneticPr fontId="4"/>
  </si>
  <si>
    <t>名護高校校舎解体工事（第２期）監理業務</t>
    <rPh sb="6" eb="8">
      <t>カイタイ</t>
    </rPh>
    <rPh sb="15" eb="17">
      <t>カンリ</t>
    </rPh>
    <rPh sb="17" eb="19">
      <t>ギョウム</t>
    </rPh>
    <phoneticPr fontId="4"/>
  </si>
  <si>
    <t>宜野湾高校校舎改築工事（第２期）監理業務</t>
    <rPh sb="16" eb="18">
      <t>カンリ</t>
    </rPh>
    <rPh sb="18" eb="20">
      <t>ギョウム</t>
    </rPh>
    <phoneticPr fontId="4"/>
  </si>
  <si>
    <t>県民地下駐車場電気設備改修工事監理業務</t>
    <rPh sb="15" eb="17">
      <t>カンリ</t>
    </rPh>
    <rPh sb="17" eb="19">
      <t>ギョウム</t>
    </rPh>
    <phoneticPr fontId="4"/>
  </si>
  <si>
    <t>電気工事</t>
    <rPh sb="0" eb="2">
      <t>デンキ</t>
    </rPh>
    <rPh sb="2" eb="4">
      <t>コウジ</t>
    </rPh>
    <phoneticPr fontId="4"/>
  </si>
  <si>
    <t>南大東村</t>
    <rPh sb="0" eb="1">
      <t>ミナミ</t>
    </rPh>
    <rPh sb="1" eb="3">
      <t>ダイトウ</t>
    </rPh>
    <rPh sb="3" eb="4">
      <t>ソン</t>
    </rPh>
    <phoneticPr fontId="4"/>
  </si>
  <si>
    <t>南大東空港旅客施設増築工事監理業務</t>
    <rPh sb="13" eb="15">
      <t>カンリ</t>
    </rPh>
    <rPh sb="15" eb="17">
      <t>ギョウム</t>
    </rPh>
    <phoneticPr fontId="4"/>
  </si>
  <si>
    <t>増築工事監理</t>
    <rPh sb="0" eb="2">
      <t>ゾウチク</t>
    </rPh>
    <rPh sb="2" eb="4">
      <t>コウジ</t>
    </rPh>
    <rPh sb="4" eb="6">
      <t>カンリ</t>
    </rPh>
    <phoneticPr fontId="4"/>
  </si>
  <si>
    <t>波照間空港旅客施設雨水対策工事監理業務</t>
    <rPh sb="0" eb="3">
      <t>ハテルマ</t>
    </rPh>
    <rPh sb="3" eb="5">
      <t>クウコウ</t>
    </rPh>
    <rPh sb="5" eb="7">
      <t>リョカク</t>
    </rPh>
    <rPh sb="7" eb="9">
      <t>シセツ</t>
    </rPh>
    <rPh sb="9" eb="11">
      <t>ウスイ</t>
    </rPh>
    <rPh sb="11" eb="13">
      <t>タイサク</t>
    </rPh>
    <rPh sb="13" eb="15">
      <t>コウジ</t>
    </rPh>
    <rPh sb="15" eb="17">
      <t>カンリ</t>
    </rPh>
    <rPh sb="17" eb="19">
      <t>ギョウム</t>
    </rPh>
    <phoneticPr fontId="4"/>
  </si>
  <si>
    <t>竹富町</t>
    <rPh sb="0" eb="3">
      <t>タケトミチョウ</t>
    </rPh>
    <phoneticPr fontId="4"/>
  </si>
  <si>
    <t>改修工事監理</t>
    <rPh sb="0" eb="2">
      <t>カイシュウ</t>
    </rPh>
    <rPh sb="2" eb="4">
      <t>コウジ</t>
    </rPh>
    <rPh sb="4" eb="6">
      <t>カンリ</t>
    </rPh>
    <phoneticPr fontId="4"/>
  </si>
  <si>
    <t>中城公園自然共生エリア遊具広場トイレ新築工事監理業務</t>
    <rPh sb="22" eb="24">
      <t>カンリ</t>
    </rPh>
    <rPh sb="24" eb="26">
      <t>ギョウム</t>
    </rPh>
    <phoneticPr fontId="4"/>
  </si>
  <si>
    <t>首里城公園首里杜館駐車場床改修工事監理業務</t>
    <rPh sb="17" eb="19">
      <t>カンリ</t>
    </rPh>
    <rPh sb="19" eb="21">
      <t>ギョウム</t>
    </rPh>
    <phoneticPr fontId="4"/>
  </si>
  <si>
    <t>県営南風原第二団地解体工事（第３期）監理業務</t>
    <rPh sb="9" eb="11">
      <t>カイタイ</t>
    </rPh>
    <rPh sb="18" eb="20">
      <t>カンリ</t>
    </rPh>
    <rPh sb="20" eb="22">
      <t>ギョウム</t>
    </rPh>
    <phoneticPr fontId="4"/>
  </si>
  <si>
    <t>県営高原団地建替工事（第１期）監理業務</t>
    <rPh sb="15" eb="17">
      <t>カンリ</t>
    </rPh>
    <rPh sb="17" eb="19">
      <t>ギョウム</t>
    </rPh>
    <phoneticPr fontId="4"/>
  </si>
  <si>
    <t>県営平良北団地建替工事（第１期）監理業務</t>
    <rPh sb="16" eb="18">
      <t>カンリ</t>
    </rPh>
    <rPh sb="18" eb="20">
      <t>ギョウム</t>
    </rPh>
    <phoneticPr fontId="4"/>
  </si>
  <si>
    <t>本体工事監理</t>
    <rPh sb="0" eb="2">
      <t>ホンタイ</t>
    </rPh>
    <rPh sb="2" eb="4">
      <t>コウジ</t>
    </rPh>
    <rPh sb="4" eb="6">
      <t>カンリ</t>
    </rPh>
    <phoneticPr fontId="4"/>
  </si>
  <si>
    <t>県営平良北団地解体工事（第１期）監理業務</t>
    <rPh sb="0" eb="2">
      <t>ケンエイ</t>
    </rPh>
    <rPh sb="2" eb="4">
      <t>ヒララ</t>
    </rPh>
    <rPh sb="4" eb="5">
      <t>キタ</t>
    </rPh>
    <rPh sb="5" eb="7">
      <t>ダンチ</t>
    </rPh>
    <rPh sb="7" eb="9">
      <t>カイタイ</t>
    </rPh>
    <rPh sb="9" eb="11">
      <t>コウジ</t>
    </rPh>
    <rPh sb="12" eb="13">
      <t>ダイ</t>
    </rPh>
    <rPh sb="14" eb="15">
      <t>キ</t>
    </rPh>
    <rPh sb="16" eb="18">
      <t>カンリ</t>
    </rPh>
    <rPh sb="18" eb="20">
      <t>ギョウム</t>
    </rPh>
    <phoneticPr fontId="4"/>
  </si>
  <si>
    <t>県営新川団地建替工事（第３期）監理業務</t>
    <rPh sb="0" eb="2">
      <t>ケンエイ</t>
    </rPh>
    <rPh sb="2" eb="4">
      <t>アラカワ</t>
    </rPh>
    <rPh sb="4" eb="6">
      <t>ダンチ</t>
    </rPh>
    <rPh sb="6" eb="8">
      <t>タテカエ</t>
    </rPh>
    <rPh sb="8" eb="10">
      <t>コウジ</t>
    </rPh>
    <rPh sb="11" eb="12">
      <t>ダイ</t>
    </rPh>
    <rPh sb="13" eb="14">
      <t>キ</t>
    </rPh>
    <rPh sb="15" eb="17">
      <t>カンリ</t>
    </rPh>
    <rPh sb="17" eb="19">
      <t>ギョウム</t>
    </rPh>
    <phoneticPr fontId="4"/>
  </si>
  <si>
    <t>県営赤道団地建替工事（第１期）監理業務</t>
    <rPh sb="0" eb="2">
      <t>ケンエイ</t>
    </rPh>
    <rPh sb="2" eb="4">
      <t>アカミチ</t>
    </rPh>
    <rPh sb="4" eb="6">
      <t>ダンチ</t>
    </rPh>
    <rPh sb="6" eb="8">
      <t>タテカエ</t>
    </rPh>
    <rPh sb="8" eb="10">
      <t>コウジ</t>
    </rPh>
    <rPh sb="11" eb="12">
      <t>ダイ</t>
    </rPh>
    <rPh sb="13" eb="14">
      <t>キ</t>
    </rPh>
    <rPh sb="15" eb="17">
      <t>カンリ</t>
    </rPh>
    <rPh sb="17" eb="19">
      <t>ギョウム</t>
    </rPh>
    <phoneticPr fontId="4"/>
  </si>
  <si>
    <t>県営新開団地改修工事監理業務</t>
    <rPh sb="0" eb="2">
      <t>ケンエイ</t>
    </rPh>
    <rPh sb="2" eb="4">
      <t>シンカイ</t>
    </rPh>
    <rPh sb="4" eb="6">
      <t>ダンチ</t>
    </rPh>
    <rPh sb="6" eb="8">
      <t>カイシュウ</t>
    </rPh>
    <rPh sb="8" eb="10">
      <t>コウジ</t>
    </rPh>
    <rPh sb="10" eb="12">
      <t>カンリ</t>
    </rPh>
    <rPh sb="12" eb="14">
      <t>ギョウム</t>
    </rPh>
    <phoneticPr fontId="4"/>
  </si>
  <si>
    <t>県営真玉橋市街地住宅外壁改修工事（第２期）監理業務</t>
    <rPh sb="0" eb="2">
      <t>ケンエイ</t>
    </rPh>
    <rPh sb="2" eb="5">
      <t>マダンバシ</t>
    </rPh>
    <rPh sb="5" eb="8">
      <t>シガイチ</t>
    </rPh>
    <rPh sb="8" eb="10">
      <t>ジュウタク</t>
    </rPh>
    <rPh sb="10" eb="12">
      <t>ガイヘキ</t>
    </rPh>
    <rPh sb="12" eb="14">
      <t>カイシュウ</t>
    </rPh>
    <rPh sb="14" eb="16">
      <t>コウジ</t>
    </rPh>
    <rPh sb="17" eb="18">
      <t>ダイ</t>
    </rPh>
    <rPh sb="19" eb="20">
      <t>キ</t>
    </rPh>
    <rPh sb="21" eb="23">
      <t>カンリ</t>
    </rPh>
    <rPh sb="23" eb="25">
      <t>ギョウム</t>
    </rPh>
    <phoneticPr fontId="4"/>
  </si>
  <si>
    <t>豊見城市</t>
    <rPh sb="0" eb="3">
      <t>トミグスク</t>
    </rPh>
    <rPh sb="3" eb="4">
      <t>シ</t>
    </rPh>
    <phoneticPr fontId="4"/>
  </si>
  <si>
    <t>県営浜川団地昇降機改修工事監理業務</t>
    <rPh sb="0" eb="2">
      <t>ケンエイ</t>
    </rPh>
    <rPh sb="2" eb="4">
      <t>ハマガワ</t>
    </rPh>
    <rPh sb="4" eb="6">
      <t>ダンチ</t>
    </rPh>
    <rPh sb="6" eb="9">
      <t>ショウコウキ</t>
    </rPh>
    <rPh sb="9" eb="11">
      <t>カイシュウ</t>
    </rPh>
    <rPh sb="11" eb="13">
      <t>コウジ</t>
    </rPh>
    <rPh sb="13" eb="15">
      <t>カンリ</t>
    </rPh>
    <rPh sb="15" eb="17">
      <t>ギョウム</t>
    </rPh>
    <phoneticPr fontId="4"/>
  </si>
  <si>
    <t>県営経塚市街地住宅・西崎第二団地昇降機改修工事監理業務</t>
    <rPh sb="0" eb="2">
      <t>ケンエイ</t>
    </rPh>
    <rPh sb="2" eb="4">
      <t>キョウヅカ</t>
    </rPh>
    <rPh sb="4" eb="7">
      <t>シガイチ</t>
    </rPh>
    <rPh sb="7" eb="9">
      <t>ジュウタク</t>
    </rPh>
    <rPh sb="10" eb="12">
      <t>ニシザキ</t>
    </rPh>
    <rPh sb="12" eb="14">
      <t>ダイニ</t>
    </rPh>
    <rPh sb="14" eb="16">
      <t>ダンチ</t>
    </rPh>
    <rPh sb="16" eb="19">
      <t>ショウコウキ</t>
    </rPh>
    <rPh sb="19" eb="21">
      <t>カイシュウ</t>
    </rPh>
    <rPh sb="21" eb="23">
      <t>コウジ</t>
    </rPh>
    <rPh sb="23" eb="25">
      <t>カンリ</t>
    </rPh>
    <rPh sb="25" eb="27">
      <t>ギョウム</t>
    </rPh>
    <phoneticPr fontId="4"/>
  </si>
  <si>
    <t>糸満市・浦添市</t>
    <rPh sb="0" eb="3">
      <t>イトマンシ</t>
    </rPh>
    <rPh sb="4" eb="6">
      <t>ウラソエ</t>
    </rPh>
    <rPh sb="6" eb="7">
      <t>シ</t>
    </rPh>
    <phoneticPr fontId="4"/>
  </si>
  <si>
    <t>沖縄県立埋蔵文化財センター空調設備更新工事監理業務</t>
    <rPh sb="0" eb="2">
      <t>オキナワ</t>
    </rPh>
    <rPh sb="2" eb="4">
      <t>ケンリツ</t>
    </rPh>
    <rPh sb="4" eb="6">
      <t>マイゾウ</t>
    </rPh>
    <rPh sb="6" eb="9">
      <t>ブンカザイ</t>
    </rPh>
    <rPh sb="13" eb="15">
      <t>クウチョウ</t>
    </rPh>
    <rPh sb="15" eb="17">
      <t>セツビ</t>
    </rPh>
    <rPh sb="17" eb="19">
      <t>コウシン</t>
    </rPh>
    <rPh sb="19" eb="21">
      <t>コウジ</t>
    </rPh>
    <rPh sb="21" eb="23">
      <t>カンリ</t>
    </rPh>
    <rPh sb="23" eb="25">
      <t>ギョウム</t>
    </rPh>
    <phoneticPr fontId="4"/>
  </si>
  <si>
    <t>空調設備工事監理</t>
    <rPh sb="0" eb="2">
      <t>クウチョウ</t>
    </rPh>
    <rPh sb="2" eb="4">
      <t>セツビ</t>
    </rPh>
    <rPh sb="4" eb="6">
      <t>コウジ</t>
    </rPh>
    <rPh sb="6" eb="8">
      <t>カンリ</t>
    </rPh>
    <phoneticPr fontId="4"/>
  </si>
  <si>
    <t>浦添職業能力開発校キュービクル及び分電盤等改修工事監理業務</t>
    <rPh sb="0" eb="2">
      <t>ウラソエ</t>
    </rPh>
    <rPh sb="2" eb="4">
      <t>ショクギョウ</t>
    </rPh>
    <rPh sb="4" eb="6">
      <t>ノウリョク</t>
    </rPh>
    <rPh sb="6" eb="8">
      <t>カイハツ</t>
    </rPh>
    <rPh sb="8" eb="9">
      <t>コウ</t>
    </rPh>
    <rPh sb="15" eb="16">
      <t>オヨ</t>
    </rPh>
    <rPh sb="17" eb="20">
      <t>ブンデンバン</t>
    </rPh>
    <rPh sb="20" eb="21">
      <t>トウ</t>
    </rPh>
    <rPh sb="21" eb="23">
      <t>カイシュウ</t>
    </rPh>
    <rPh sb="23" eb="25">
      <t>コウジ</t>
    </rPh>
    <rPh sb="25" eb="27">
      <t>カンリ</t>
    </rPh>
    <rPh sb="27" eb="29">
      <t>ギョウム</t>
    </rPh>
    <phoneticPr fontId="4"/>
  </si>
  <si>
    <t>県営港川市街地住宅外壁改修工事監理業務</t>
    <rPh sb="0" eb="2">
      <t>ケンエイ</t>
    </rPh>
    <rPh sb="2" eb="4">
      <t>ミナトガワ</t>
    </rPh>
    <rPh sb="4" eb="7">
      <t>シガイチ</t>
    </rPh>
    <rPh sb="7" eb="9">
      <t>ジュウタク</t>
    </rPh>
    <rPh sb="9" eb="11">
      <t>ガイヘキ</t>
    </rPh>
    <rPh sb="11" eb="13">
      <t>カイシュウ</t>
    </rPh>
    <rPh sb="13" eb="15">
      <t>コウジ</t>
    </rPh>
    <rPh sb="15" eb="17">
      <t>カンリ</t>
    </rPh>
    <rPh sb="17" eb="19">
      <t>ギョウム</t>
    </rPh>
    <phoneticPr fontId="4"/>
  </si>
  <si>
    <t>令和３年度　公共土木施設情報管理業務（海岸）</t>
    <phoneticPr fontId="3"/>
  </si>
  <si>
    <t>沖縄県高潮浸水想定設定業務委託（R3）</t>
    <phoneticPr fontId="4"/>
  </si>
  <si>
    <t>施設建築課</t>
    <rPh sb="0" eb="2">
      <t>シセツ</t>
    </rPh>
    <rPh sb="2" eb="4">
      <t>ケンチク</t>
    </rPh>
    <rPh sb="4" eb="5">
      <t>カ</t>
    </rPh>
    <phoneticPr fontId="4"/>
  </si>
  <si>
    <t>安座真海浜公園給排水設備改修工事設計業務</t>
    <rPh sb="16" eb="18">
      <t>セッケイ</t>
    </rPh>
    <rPh sb="18" eb="20">
      <t>ギョウム</t>
    </rPh>
    <phoneticPr fontId="4"/>
  </si>
  <si>
    <t>当間地すべり磁気探査業務委託（R3-2）</t>
    <phoneticPr fontId="4"/>
  </si>
  <si>
    <t>久場（1・2）地すべり対策調査測量設計業務委託（R3）</t>
    <phoneticPr fontId="4"/>
  </si>
  <si>
    <t>北上原地すべり調査測量設計業務委託（R3）</t>
    <phoneticPr fontId="4"/>
  </si>
  <si>
    <t>泊地すべり調査測量設計業務委託（R3)仮</t>
    <rPh sb="0" eb="1">
      <t>トマリ</t>
    </rPh>
    <rPh sb="1" eb="2">
      <t>ジ</t>
    </rPh>
    <rPh sb="5" eb="7">
      <t>チョウサ</t>
    </rPh>
    <rPh sb="7" eb="9">
      <t>ソクリョウ</t>
    </rPh>
    <rPh sb="9" eb="11">
      <t>セッケイ</t>
    </rPh>
    <rPh sb="11" eb="13">
      <t>ギョウム</t>
    </rPh>
    <rPh sb="13" eb="15">
      <t>イタク</t>
    </rPh>
    <rPh sb="19" eb="20">
      <t>カリ</t>
    </rPh>
    <phoneticPr fontId="4"/>
  </si>
  <si>
    <t>当間地すべり調査設計業務委託（R3)</t>
    <rPh sb="0" eb="2">
      <t>トウマ</t>
    </rPh>
    <rPh sb="2" eb="3">
      <t>ジ</t>
    </rPh>
    <rPh sb="6" eb="8">
      <t>チョウサ</t>
    </rPh>
    <rPh sb="8" eb="10">
      <t>セッケイ</t>
    </rPh>
    <rPh sb="10" eb="12">
      <t>ギョウム</t>
    </rPh>
    <rPh sb="12" eb="14">
      <t>イタク</t>
    </rPh>
    <phoneticPr fontId="4"/>
  </si>
  <si>
    <t>中城港湾海岸（渡口地区）環境調査業務委託(R3)</t>
    <phoneticPr fontId="4"/>
  </si>
  <si>
    <t>北中城村渡口地先</t>
    <rPh sb="0" eb="4">
      <t>キタナカグスクソン</t>
    </rPh>
    <rPh sb="4" eb="6">
      <t>トグチ</t>
    </rPh>
    <rPh sb="6" eb="8">
      <t>チサキ</t>
    </rPh>
    <phoneticPr fontId="4"/>
  </si>
  <si>
    <t>砂防事業現場技術業務委託（その2）</t>
    <rPh sb="0" eb="2">
      <t>サボウ</t>
    </rPh>
    <rPh sb="2" eb="4">
      <t>ジギョウ</t>
    </rPh>
    <rPh sb="4" eb="6">
      <t>ゲンバ</t>
    </rPh>
    <rPh sb="6" eb="8">
      <t>ギジュツ</t>
    </rPh>
    <rPh sb="8" eb="10">
      <t>ギョウム</t>
    </rPh>
    <rPh sb="10" eb="12">
      <t>イタク</t>
    </rPh>
    <phoneticPr fontId="4"/>
  </si>
  <si>
    <t>南風原兼城地すべり調査測量設計業務委託(R3)</t>
    <rPh sb="0" eb="3">
      <t>ハエバラ</t>
    </rPh>
    <rPh sb="3" eb="5">
      <t>カネグスク</t>
    </rPh>
    <rPh sb="5" eb="6">
      <t>ジ</t>
    </rPh>
    <rPh sb="9" eb="11">
      <t>チョウサ</t>
    </rPh>
    <rPh sb="11" eb="13">
      <t>ソクリョウ</t>
    </rPh>
    <rPh sb="13" eb="15">
      <t>セッケイ</t>
    </rPh>
    <rPh sb="15" eb="17">
      <t>ギョウム</t>
    </rPh>
    <rPh sb="17" eb="19">
      <t>イタク</t>
    </rPh>
    <phoneticPr fontId="4"/>
  </si>
  <si>
    <t>南風原町兼城値内</t>
    <rPh sb="0" eb="4">
      <t>ハエバルチョウ</t>
    </rPh>
    <rPh sb="4" eb="6">
      <t>カネグスク</t>
    </rPh>
    <rPh sb="6" eb="7">
      <t>チ</t>
    </rPh>
    <rPh sb="7" eb="8">
      <t>ナイ</t>
    </rPh>
    <phoneticPr fontId="4"/>
  </si>
  <si>
    <t>地すべり調査観測1式、法面対策設計1式</t>
    <rPh sb="0" eb="1">
      <t>ジ</t>
    </rPh>
    <rPh sb="4" eb="6">
      <t>チョウサ</t>
    </rPh>
    <rPh sb="6" eb="8">
      <t>カンソク</t>
    </rPh>
    <rPh sb="9" eb="10">
      <t>シキ</t>
    </rPh>
    <rPh sb="11" eb="13">
      <t>ノリメン</t>
    </rPh>
    <rPh sb="13" eb="15">
      <t>タイサク</t>
    </rPh>
    <rPh sb="15" eb="17">
      <t>セッケイ</t>
    </rPh>
    <rPh sb="18" eb="19">
      <t>シキ</t>
    </rPh>
    <phoneticPr fontId="4"/>
  </si>
  <si>
    <t>八重山管内海岸巡視点検業務委託(R3)</t>
    <rPh sb="0" eb="3">
      <t>ヤエヤマ</t>
    </rPh>
    <rPh sb="3" eb="5">
      <t>カンナイ</t>
    </rPh>
    <rPh sb="5" eb="7">
      <t>カイガン</t>
    </rPh>
    <rPh sb="7" eb="9">
      <t>ジュンシ</t>
    </rPh>
    <rPh sb="9" eb="11">
      <t>テンケン</t>
    </rPh>
    <rPh sb="11" eb="13">
      <t>ギョウム</t>
    </rPh>
    <rPh sb="13" eb="15">
      <t>イタク</t>
    </rPh>
    <phoneticPr fontId="4"/>
  </si>
  <si>
    <t>八重山管内における海岸の巡視点検を行う</t>
    <rPh sb="0" eb="3">
      <t>ヤエヤマ</t>
    </rPh>
    <rPh sb="3" eb="5">
      <t>カンナイ</t>
    </rPh>
    <rPh sb="9" eb="11">
      <t>カイガン</t>
    </rPh>
    <rPh sb="12" eb="14">
      <t>ジュンシ</t>
    </rPh>
    <rPh sb="14" eb="16">
      <t>テンケン</t>
    </rPh>
    <rPh sb="17" eb="18">
      <t>オコナ</t>
    </rPh>
    <phoneticPr fontId="4"/>
  </si>
  <si>
    <t>川平海岸調査設計業務委託（R3）</t>
    <rPh sb="0" eb="4">
      <t>カビラカイガン</t>
    </rPh>
    <rPh sb="4" eb="6">
      <t>チョウサ</t>
    </rPh>
    <rPh sb="6" eb="12">
      <t>セッケイギョウムイタク</t>
    </rPh>
    <phoneticPr fontId="4"/>
  </si>
  <si>
    <t>川平海岸における調査設計を行う</t>
    <rPh sb="0" eb="2">
      <t>カビラ</t>
    </rPh>
    <rPh sb="2" eb="4">
      <t>カイガン</t>
    </rPh>
    <rPh sb="8" eb="10">
      <t>チョウサ</t>
    </rPh>
    <rPh sb="10" eb="12">
      <t>セッケイ</t>
    </rPh>
    <rPh sb="13" eb="14">
      <t>オコナ</t>
    </rPh>
    <phoneticPr fontId="4"/>
  </si>
  <si>
    <t>造園工事業</t>
    <rPh sb="0" eb="2">
      <t>ゾウエン</t>
    </rPh>
    <rPh sb="2" eb="4">
      <t>コウジ</t>
    </rPh>
    <rPh sb="4" eb="5">
      <t>ギョウ</t>
    </rPh>
    <phoneticPr fontId="4"/>
  </si>
  <si>
    <t>北部管内</t>
    <rPh sb="0" eb="2">
      <t>ホクブ</t>
    </rPh>
    <rPh sb="2" eb="4">
      <t>カンナイ</t>
    </rPh>
    <phoneticPr fontId="5"/>
  </si>
  <si>
    <t>用地補償技術支援業務（R3-5)</t>
    <phoneticPr fontId="4"/>
  </si>
  <si>
    <t>道路事業現場技術業務委託（Ｒ３－２）</t>
    <phoneticPr fontId="4"/>
  </si>
  <si>
    <t>水平探査５千m2</t>
    <phoneticPr fontId="4"/>
  </si>
  <si>
    <t>道路事業現場技術業務委託(R3-1)</t>
    <phoneticPr fontId="4"/>
  </si>
  <si>
    <t>沖縄県本庁舎エネルギー棟増築工事
防災危機管理センター棟（仮称）基本設計業務委託</t>
    <phoneticPr fontId="4"/>
  </si>
  <si>
    <t>沖縄県立芸術大学奏楽堂舞台音響・映像設備改修工事設計業務</t>
    <phoneticPr fontId="4"/>
  </si>
  <si>
    <t>中城公園自然共生エリア建築（シャワー）施設工事実施設計業務</t>
    <phoneticPr fontId="3"/>
  </si>
  <si>
    <t>首里城公園首里杜館昇降機・昇降設備更新工事設計業務</t>
    <phoneticPr fontId="4"/>
  </si>
  <si>
    <t>首里城公園首里杜館消火設備更新工事設計業務</t>
    <phoneticPr fontId="4"/>
  </si>
  <si>
    <t>設備改修工事
消防設備、スプリンクラー設備の改修</t>
    <phoneticPr fontId="4"/>
  </si>
  <si>
    <t>県営牧港団地建替工事（第１・２期）</t>
    <phoneticPr fontId="3"/>
  </si>
  <si>
    <t>県営平良南団地建替工事（第２期）実施設計業務</t>
    <phoneticPr fontId="4"/>
  </si>
  <si>
    <t>第２期に係る設計業務
建築工事・解体工事</t>
    <phoneticPr fontId="4"/>
  </si>
  <si>
    <t>県営松川団地建替工事（第１・２期）実施設計業務</t>
    <phoneticPr fontId="3"/>
  </si>
  <si>
    <t>第１・２期に係る設計業務
建築工事・解体工事</t>
    <phoneticPr fontId="4"/>
  </si>
  <si>
    <t>昇降機設備改修工事</t>
    <phoneticPr fontId="4"/>
  </si>
  <si>
    <t>北部土木事務所管内</t>
    <phoneticPr fontId="5"/>
  </si>
  <si>
    <t>現場技術業務　9ヶ月</t>
    <phoneticPr fontId="5"/>
  </si>
  <si>
    <t>現場技術業務　8ヶ月</t>
    <phoneticPr fontId="5"/>
  </si>
  <si>
    <t>令和３年度　建設用骨材資源需要基礎調査業務委託</t>
    <phoneticPr fontId="3"/>
  </si>
  <si>
    <t>令和３年度　海岸保全施設に係る耐震性能調査検討業務委託</t>
    <phoneticPr fontId="3"/>
  </si>
  <si>
    <t>砂防施設長寿命化計画書策定業務委託（R3)</t>
    <phoneticPr fontId="4"/>
  </si>
  <si>
    <t>饒波川砂防事業再評価資料作成業務委託（R3)</t>
    <phoneticPr fontId="4"/>
  </si>
  <si>
    <t>土砂災害防止対策基礎調査業務委託（R3-1）</t>
    <phoneticPr fontId="4"/>
  </si>
  <si>
    <t>北部管内河川磁気探査業務委託（R3）</t>
    <phoneticPr fontId="5"/>
  </si>
  <si>
    <t>北部管内</t>
    <phoneticPr fontId="4"/>
  </si>
  <si>
    <t>河川工事現場技術業務委託（R3）</t>
    <phoneticPr fontId="4"/>
  </si>
  <si>
    <t>屋部川磁気探査業務委託（R3）</t>
    <phoneticPr fontId="23"/>
  </si>
  <si>
    <t>地質調査</t>
    <phoneticPr fontId="4"/>
  </si>
  <si>
    <t>水平探査 30,000m2</t>
    <phoneticPr fontId="23"/>
  </si>
  <si>
    <t>水平探査、経層探査</t>
    <phoneticPr fontId="4"/>
  </si>
  <si>
    <t>建築工事監理技術業務</t>
    <phoneticPr fontId="5"/>
  </si>
  <si>
    <t>沖縄県総合運動公園内</t>
    <phoneticPr fontId="4"/>
  </si>
  <si>
    <t>首里城公園長寿命化計画策定業務委託(R3)</t>
    <phoneticPr fontId="4"/>
  </si>
  <si>
    <t>首里城公園内</t>
    <phoneticPr fontId="4"/>
  </si>
  <si>
    <t>宮古広域公園公募設置等指針検討業務委託（Ｒ３）</t>
    <phoneticPr fontId="4"/>
  </si>
  <si>
    <t>宜野湾北中城線設計業務委託(R3-2)</t>
    <rPh sb="0" eb="3">
      <t>ギノワン</t>
    </rPh>
    <rPh sb="7" eb="9">
      <t>セッケイ</t>
    </rPh>
    <phoneticPr fontId="4"/>
  </si>
  <si>
    <t>北中城村安谷屋～喜舎場地内</t>
    <rPh sb="0" eb="3">
      <t>キタナカグスク</t>
    </rPh>
    <rPh sb="3" eb="4">
      <t>ソン</t>
    </rPh>
    <rPh sb="4" eb="7">
      <t>アダニヤ</t>
    </rPh>
    <rPh sb="8" eb="11">
      <t>キシャバ</t>
    </rPh>
    <rPh sb="11" eb="13">
      <t>ジナイ</t>
    </rPh>
    <phoneticPr fontId="4"/>
  </si>
  <si>
    <t>道路詳細設計、一般構造物設計　各一式</t>
    <rPh sb="0" eb="2">
      <t>ドウロ</t>
    </rPh>
    <rPh sb="2" eb="4">
      <t>ショウサイ</t>
    </rPh>
    <rPh sb="4" eb="6">
      <t>セッケイ</t>
    </rPh>
    <rPh sb="7" eb="9">
      <t>イッパン</t>
    </rPh>
    <rPh sb="9" eb="12">
      <t>コウゾウブツ</t>
    </rPh>
    <rPh sb="12" eb="14">
      <t>セッケイ</t>
    </rPh>
    <rPh sb="15" eb="16">
      <t>カク</t>
    </rPh>
    <rPh sb="16" eb="18">
      <t>イッシキ</t>
    </rPh>
    <phoneticPr fontId="5"/>
  </si>
  <si>
    <t>浦添西原線(翁長～嘉手苅)測量設計業務委託(R3-1)</t>
    <rPh sb="0" eb="2">
      <t>ウラソエ</t>
    </rPh>
    <rPh sb="2" eb="5">
      <t>ニシハラセン</t>
    </rPh>
    <rPh sb="6" eb="8">
      <t>オナガ</t>
    </rPh>
    <rPh sb="9" eb="12">
      <t>カデカル</t>
    </rPh>
    <rPh sb="13" eb="15">
      <t>ソクリョウ</t>
    </rPh>
    <rPh sb="15" eb="17">
      <t>セッケイ</t>
    </rPh>
    <rPh sb="17" eb="19">
      <t>ギョウム</t>
    </rPh>
    <rPh sb="19" eb="21">
      <t>イタク</t>
    </rPh>
    <phoneticPr fontId="4"/>
  </si>
  <si>
    <t>西原町翁長地内</t>
    <rPh sb="0" eb="3">
      <t>ニシハラチョウ</t>
    </rPh>
    <rPh sb="3" eb="5">
      <t>オナガ</t>
    </rPh>
    <rPh sb="5" eb="7">
      <t>チナイ</t>
    </rPh>
    <phoneticPr fontId="4"/>
  </si>
  <si>
    <t>路線測量、道路詳細設計、一般構造物設計　各一式</t>
    <rPh sb="0" eb="2">
      <t>ロセン</t>
    </rPh>
    <rPh sb="2" eb="4">
      <t>ソクリョウ</t>
    </rPh>
    <rPh sb="5" eb="7">
      <t>ドウロ</t>
    </rPh>
    <rPh sb="7" eb="9">
      <t>ショウサイ</t>
    </rPh>
    <rPh sb="9" eb="11">
      <t>セッケイ</t>
    </rPh>
    <rPh sb="12" eb="14">
      <t>イッパン</t>
    </rPh>
    <rPh sb="14" eb="17">
      <t>コウゾウブツ</t>
    </rPh>
    <rPh sb="17" eb="19">
      <t>セッケイ</t>
    </rPh>
    <rPh sb="20" eb="21">
      <t>カク</t>
    </rPh>
    <rPh sb="21" eb="23">
      <t>イッシキ</t>
    </rPh>
    <phoneticPr fontId="5"/>
  </si>
  <si>
    <t>那覇北中城線(翁長～上原)設計業務委託(R3)</t>
    <rPh sb="0" eb="2">
      <t>ナハ</t>
    </rPh>
    <rPh sb="2" eb="5">
      <t>キタナカグスク</t>
    </rPh>
    <rPh sb="5" eb="6">
      <t>セン</t>
    </rPh>
    <rPh sb="7" eb="9">
      <t>オナガ</t>
    </rPh>
    <rPh sb="10" eb="12">
      <t>ウエハラ</t>
    </rPh>
    <rPh sb="13" eb="15">
      <t>セッケイ</t>
    </rPh>
    <rPh sb="15" eb="17">
      <t>ギョウム</t>
    </rPh>
    <rPh sb="17" eb="19">
      <t>イタク</t>
    </rPh>
    <phoneticPr fontId="4"/>
  </si>
  <si>
    <t>西原町翁長～上原地内</t>
    <rPh sb="0" eb="3">
      <t>ニシハラチョウ</t>
    </rPh>
    <rPh sb="3" eb="5">
      <t>オナガ</t>
    </rPh>
    <rPh sb="6" eb="8">
      <t>ウエハラ</t>
    </rPh>
    <rPh sb="8" eb="10">
      <t>チナイ</t>
    </rPh>
    <phoneticPr fontId="4"/>
  </si>
  <si>
    <t>一般構造物設計　一式</t>
    <rPh sb="0" eb="2">
      <t>イッパン</t>
    </rPh>
    <rPh sb="2" eb="5">
      <t>コウゾウブツ</t>
    </rPh>
    <rPh sb="5" eb="7">
      <t>セッケイ</t>
    </rPh>
    <rPh sb="8" eb="10">
      <t>イッシキ</t>
    </rPh>
    <phoneticPr fontId="5"/>
  </si>
  <si>
    <t>豊見城糸満線（潮平）物件調査業務委託（Ｒ３－５）</t>
    <rPh sb="0" eb="3">
      <t>トミグスク</t>
    </rPh>
    <rPh sb="3" eb="5">
      <t>イトマン</t>
    </rPh>
    <rPh sb="5" eb="6">
      <t>セン</t>
    </rPh>
    <rPh sb="7" eb="9">
      <t>シオヒラ</t>
    </rPh>
    <rPh sb="10" eb="12">
      <t>ブッケン</t>
    </rPh>
    <rPh sb="12" eb="14">
      <t>チョウサ</t>
    </rPh>
    <rPh sb="14" eb="16">
      <t>ギョウム</t>
    </rPh>
    <rPh sb="16" eb="18">
      <t>イタク</t>
    </rPh>
    <phoneticPr fontId="4"/>
  </si>
  <si>
    <t>補償コンサルタント</t>
    <phoneticPr fontId="4"/>
  </si>
  <si>
    <t>豊見城糸満線（潮平）土地評価業務委託</t>
    <rPh sb="0" eb="3">
      <t>トミグスク</t>
    </rPh>
    <rPh sb="3" eb="5">
      <t>イトマン</t>
    </rPh>
    <rPh sb="5" eb="6">
      <t>セン</t>
    </rPh>
    <rPh sb="7" eb="9">
      <t>シオヒラ</t>
    </rPh>
    <rPh sb="10" eb="12">
      <t>トチ</t>
    </rPh>
    <rPh sb="12" eb="14">
      <t>ヒョウカ</t>
    </rPh>
    <rPh sb="14" eb="16">
      <t>ギョウム</t>
    </rPh>
    <rPh sb="16" eb="18">
      <t>イタク</t>
    </rPh>
    <phoneticPr fontId="4"/>
  </si>
  <si>
    <t>糸満工区用地対象</t>
    <rPh sb="0" eb="2">
      <t>イトマン</t>
    </rPh>
    <rPh sb="2" eb="4">
      <t>コウク</t>
    </rPh>
    <rPh sb="4" eb="6">
      <t>ヨウチ</t>
    </rPh>
    <rPh sb="6" eb="8">
      <t>タイショウ</t>
    </rPh>
    <phoneticPr fontId="4"/>
  </si>
  <si>
    <t>Ｒ３南部東道路橋梁調査設計業務委託（南城大城ＩＣ橋）</t>
    <rPh sb="2" eb="4">
      <t>ナンブ</t>
    </rPh>
    <rPh sb="4" eb="5">
      <t>ヒガシ</t>
    </rPh>
    <rPh sb="5" eb="7">
      <t>ドウロ</t>
    </rPh>
    <rPh sb="7" eb="9">
      <t>キョウリョウ</t>
    </rPh>
    <rPh sb="9" eb="11">
      <t>チョウサ</t>
    </rPh>
    <rPh sb="11" eb="13">
      <t>セッケイ</t>
    </rPh>
    <rPh sb="13" eb="15">
      <t>ギョウム</t>
    </rPh>
    <rPh sb="15" eb="17">
      <t>イタク</t>
    </rPh>
    <rPh sb="18" eb="20">
      <t>ナンジョウ</t>
    </rPh>
    <rPh sb="20" eb="22">
      <t>オオグスク</t>
    </rPh>
    <rPh sb="24" eb="25">
      <t>ハシ</t>
    </rPh>
    <phoneticPr fontId="4"/>
  </si>
  <si>
    <t>橋梁上部工設計一式
排水工、落下物防止柵、支保工</t>
    <rPh sb="0" eb="2">
      <t>キョウリョウ</t>
    </rPh>
    <rPh sb="2" eb="5">
      <t>ジョウブコウ</t>
    </rPh>
    <rPh sb="5" eb="7">
      <t>セッケイ</t>
    </rPh>
    <rPh sb="7" eb="9">
      <t>イッシキ</t>
    </rPh>
    <rPh sb="10" eb="13">
      <t>ハイスイコウ</t>
    </rPh>
    <rPh sb="14" eb="16">
      <t>ラッカ</t>
    </rPh>
    <rPh sb="16" eb="17">
      <t>ブツ</t>
    </rPh>
    <rPh sb="17" eb="20">
      <t>ボウシサク</t>
    </rPh>
    <rPh sb="21" eb="24">
      <t>シホコウ</t>
    </rPh>
    <phoneticPr fontId="4"/>
  </si>
  <si>
    <t>Ｒ３南部東道路現場技術業務委託（その４）</t>
    <rPh sb="2" eb="4">
      <t>ナンブ</t>
    </rPh>
    <rPh sb="4" eb="5">
      <t>ヒガシ</t>
    </rPh>
    <rPh sb="5" eb="7">
      <t>ドウロ</t>
    </rPh>
    <rPh sb="7" eb="15">
      <t>ゲンバギジュツギョウムイタク</t>
    </rPh>
    <phoneticPr fontId="4"/>
  </si>
  <si>
    <t>Ｒ３南部東道路橋梁設計業務委託（長堂川橋）</t>
    <rPh sb="2" eb="4">
      <t>ナンブ</t>
    </rPh>
    <rPh sb="4" eb="5">
      <t>ヒガシ</t>
    </rPh>
    <rPh sb="5" eb="7">
      <t>ドウロ</t>
    </rPh>
    <rPh sb="7" eb="9">
      <t>キョウリョウ</t>
    </rPh>
    <rPh sb="9" eb="11">
      <t>セッケイ</t>
    </rPh>
    <rPh sb="11" eb="13">
      <t>ギョウム</t>
    </rPh>
    <rPh sb="13" eb="15">
      <t>イタク</t>
    </rPh>
    <rPh sb="16" eb="18">
      <t>ナガドウ</t>
    </rPh>
    <rPh sb="18" eb="19">
      <t>カワ</t>
    </rPh>
    <rPh sb="19" eb="20">
      <t>ハシ</t>
    </rPh>
    <phoneticPr fontId="4"/>
  </si>
  <si>
    <t>２工区　橋梁詳細設計一式
Ｌ＝22.7ｍ</t>
    <rPh sb="1" eb="3">
      <t>コウク</t>
    </rPh>
    <rPh sb="4" eb="6">
      <t>キョウリョウ</t>
    </rPh>
    <rPh sb="6" eb="8">
      <t>ショウサイ</t>
    </rPh>
    <rPh sb="8" eb="10">
      <t>セッケイ</t>
    </rPh>
    <rPh sb="10" eb="12">
      <t>イッシキ</t>
    </rPh>
    <phoneticPr fontId="4"/>
  </si>
  <si>
    <t>豊見城中央線（高安工区）(街路)物件調査業務委託(R3-3)</t>
    <rPh sb="7" eb="9">
      <t>タカヤス</t>
    </rPh>
    <rPh sb="9" eb="11">
      <t>コウク</t>
    </rPh>
    <phoneticPr fontId="4"/>
  </si>
  <si>
    <t>物件調査（単価入替）</t>
    <rPh sb="0" eb="2">
      <t>ブッケン</t>
    </rPh>
    <rPh sb="2" eb="4">
      <t>チョウサ</t>
    </rPh>
    <rPh sb="5" eb="7">
      <t>タンカ</t>
    </rPh>
    <rPh sb="7" eb="9">
      <t>イレカエ</t>
    </rPh>
    <phoneticPr fontId="4"/>
  </si>
  <si>
    <t>下地島空港佐良浜線設計業務委託（Ｒ３）</t>
    <rPh sb="0" eb="2">
      <t>シモジ</t>
    </rPh>
    <rPh sb="2" eb="3">
      <t>ジマ</t>
    </rPh>
    <rPh sb="3" eb="5">
      <t>クウコウ</t>
    </rPh>
    <rPh sb="5" eb="8">
      <t>サラハマ</t>
    </rPh>
    <rPh sb="8" eb="9">
      <t>セン</t>
    </rPh>
    <rPh sb="9" eb="11">
      <t>セッケイ</t>
    </rPh>
    <rPh sb="11" eb="13">
      <t>ギョウム</t>
    </rPh>
    <rPh sb="13" eb="15">
      <t>イタク</t>
    </rPh>
    <phoneticPr fontId="4"/>
  </si>
  <si>
    <t>道路実施設計　一式</t>
    <rPh sb="0" eb="2">
      <t>ドウロ</t>
    </rPh>
    <rPh sb="2" eb="4">
      <t>ジッシ</t>
    </rPh>
    <rPh sb="4" eb="6">
      <t>セッケイ</t>
    </rPh>
    <rPh sb="7" eb="9">
      <t>イッシキ</t>
    </rPh>
    <phoneticPr fontId="5"/>
  </si>
  <si>
    <t>多良間空港搭乗待合室拡張等工事監理業務</t>
    <rPh sb="0" eb="3">
      <t>タラマ</t>
    </rPh>
    <rPh sb="3" eb="5">
      <t>クウコウ</t>
    </rPh>
    <rPh sb="5" eb="7">
      <t>トウジョウ</t>
    </rPh>
    <rPh sb="7" eb="10">
      <t>マチアイシツ</t>
    </rPh>
    <rPh sb="10" eb="12">
      <t>カクチョウ</t>
    </rPh>
    <rPh sb="12" eb="13">
      <t>トウ</t>
    </rPh>
    <rPh sb="13" eb="15">
      <t>コウジ</t>
    </rPh>
    <rPh sb="15" eb="17">
      <t>カンリ</t>
    </rPh>
    <rPh sb="17" eb="19">
      <t>ギョウム</t>
    </rPh>
    <phoneticPr fontId="4"/>
  </si>
  <si>
    <t>沖縄県管理空港耐震検討業務（R3）</t>
    <rPh sb="0" eb="3">
      <t>オキナワケン</t>
    </rPh>
    <rPh sb="3" eb="5">
      <t>カンリ</t>
    </rPh>
    <rPh sb="5" eb="7">
      <t>クウコウ</t>
    </rPh>
    <rPh sb="7" eb="9">
      <t>タイシン</t>
    </rPh>
    <rPh sb="9" eb="11">
      <t>ケントウ</t>
    </rPh>
    <rPh sb="11" eb="13">
      <t>ギョウム</t>
    </rPh>
    <phoneticPr fontId="4"/>
  </si>
  <si>
    <t>耐震検討業務</t>
    <rPh sb="0" eb="2">
      <t>タイシン</t>
    </rPh>
    <rPh sb="2" eb="4">
      <t>ケントウ</t>
    </rPh>
    <rPh sb="4" eb="6">
      <t>ギョウム</t>
    </rPh>
    <phoneticPr fontId="4"/>
  </si>
  <si>
    <t>西屋部川橋梁設計業務委託（勝見橋･R3）</t>
    <rPh sb="0" eb="3">
      <t>ニシヤブ</t>
    </rPh>
    <rPh sb="3" eb="4">
      <t>ガワ</t>
    </rPh>
    <rPh sb="4" eb="6">
      <t>キョウリョウ</t>
    </rPh>
    <rPh sb="6" eb="8">
      <t>セッケイ</t>
    </rPh>
    <rPh sb="8" eb="10">
      <t>ギョウム</t>
    </rPh>
    <rPh sb="10" eb="12">
      <t>イタク</t>
    </rPh>
    <rPh sb="13" eb="15">
      <t>カツミ</t>
    </rPh>
    <rPh sb="15" eb="16">
      <t>ハシ</t>
    </rPh>
    <phoneticPr fontId="4"/>
  </si>
  <si>
    <t>橋梁詳細設計一式</t>
    <rPh sb="0" eb="2">
      <t>キョウリョウ</t>
    </rPh>
    <rPh sb="2" eb="4">
      <t>ショウサイ</t>
    </rPh>
    <rPh sb="4" eb="6">
      <t>セッケイ</t>
    </rPh>
    <rPh sb="6" eb="8">
      <t>イッシキ</t>
    </rPh>
    <phoneticPr fontId="4"/>
  </si>
  <si>
    <t>満名川調査測量設計業務委託（R3）</t>
    <rPh sb="0" eb="3">
      <t>マンナガワ</t>
    </rPh>
    <rPh sb="3" eb="5">
      <t>チョウサ</t>
    </rPh>
    <rPh sb="5" eb="7">
      <t>ソクリョウ</t>
    </rPh>
    <rPh sb="7" eb="9">
      <t>セッケイ</t>
    </rPh>
    <rPh sb="9" eb="11">
      <t>ギョウム</t>
    </rPh>
    <rPh sb="11" eb="13">
      <t>イタク</t>
    </rPh>
    <phoneticPr fontId="4"/>
  </si>
  <si>
    <t>横断測量一式、土質調査一式、護岸設計一式</t>
    <rPh sb="0" eb="2">
      <t>オウダン</t>
    </rPh>
    <rPh sb="2" eb="4">
      <t>ソクリョウ</t>
    </rPh>
    <rPh sb="4" eb="6">
      <t>イッシキ</t>
    </rPh>
    <rPh sb="7" eb="9">
      <t>ドシツ</t>
    </rPh>
    <rPh sb="9" eb="11">
      <t>チョウサ</t>
    </rPh>
    <rPh sb="11" eb="13">
      <t>イッシキ</t>
    </rPh>
    <rPh sb="14" eb="16">
      <t>ゴガン</t>
    </rPh>
    <rPh sb="16" eb="18">
      <t>セッケイ</t>
    </rPh>
    <rPh sb="18" eb="20">
      <t>イッシキ</t>
    </rPh>
    <phoneticPr fontId="4"/>
  </si>
  <si>
    <t>饒波川物件調査業務委託（Ｒ３－１）</t>
    <rPh sb="3" eb="11">
      <t>ブッケンチョウサギョウムイタク</t>
    </rPh>
    <phoneticPr fontId="4"/>
  </si>
  <si>
    <t>補償コンサルタント</t>
    <rPh sb="0" eb="2">
      <t>ホショウ</t>
    </rPh>
    <phoneticPr fontId="4"/>
  </si>
  <si>
    <t>用地補償技術支援業務（R4-2)</t>
    <rPh sb="0" eb="2">
      <t>ヨウチ</t>
    </rPh>
    <rPh sb="2" eb="4">
      <t>ホショウ</t>
    </rPh>
    <rPh sb="4" eb="6">
      <t>ギジュツ</t>
    </rPh>
    <rPh sb="6" eb="8">
      <t>シエン</t>
    </rPh>
    <rPh sb="8" eb="10">
      <t>ギョウム</t>
    </rPh>
    <phoneticPr fontId="4"/>
  </si>
  <si>
    <t>第４四半期</t>
    <rPh sb="0" eb="1">
      <t>ダイ</t>
    </rPh>
    <rPh sb="2" eb="5">
      <t>シハンキ</t>
    </rPh>
    <phoneticPr fontId="4"/>
  </si>
  <si>
    <t>用地物件等補償額算定に係る技術支援業務委託</t>
    <rPh sb="0" eb="2">
      <t>ヨウチ</t>
    </rPh>
    <rPh sb="2" eb="4">
      <t>ブッケン</t>
    </rPh>
    <rPh sb="4" eb="5">
      <t>トウ</t>
    </rPh>
    <rPh sb="5" eb="8">
      <t>ホショウガク</t>
    </rPh>
    <rPh sb="8" eb="10">
      <t>サンテイ</t>
    </rPh>
    <rPh sb="11" eb="12">
      <t>カカ</t>
    </rPh>
    <rPh sb="13" eb="15">
      <t>ギジュツ</t>
    </rPh>
    <rPh sb="15" eb="17">
      <t>シエン</t>
    </rPh>
    <rPh sb="17" eb="19">
      <t>ギョウム</t>
    </rPh>
    <rPh sb="19" eb="21">
      <t>イタク</t>
    </rPh>
    <phoneticPr fontId="5"/>
  </si>
  <si>
    <t>南部管内港湾施設定期点検業務委託（R3）</t>
    <rPh sb="0" eb="2">
      <t>ナンブ</t>
    </rPh>
    <rPh sb="2" eb="4">
      <t>カンナイ</t>
    </rPh>
    <rPh sb="4" eb="6">
      <t>コウワン</t>
    </rPh>
    <rPh sb="6" eb="8">
      <t>シセツ</t>
    </rPh>
    <rPh sb="8" eb="10">
      <t>テイキ</t>
    </rPh>
    <rPh sb="10" eb="12">
      <t>テンケン</t>
    </rPh>
    <rPh sb="12" eb="14">
      <t>ギョウム</t>
    </rPh>
    <rPh sb="14" eb="16">
      <t>イタク</t>
    </rPh>
    <phoneticPr fontId="4"/>
  </si>
  <si>
    <t>点検業務　1式</t>
    <rPh sb="0" eb="2">
      <t>テンケン</t>
    </rPh>
    <rPh sb="2" eb="4">
      <t>ギョウム</t>
    </rPh>
    <rPh sb="6" eb="7">
      <t>シキ</t>
    </rPh>
    <phoneticPr fontId="5"/>
  </si>
  <si>
    <t>R3八重山管内港湾施設一般定期点検業務委託</t>
    <rPh sb="2" eb="5">
      <t>ヤエヤマ</t>
    </rPh>
    <rPh sb="5" eb="7">
      <t>カンナイ</t>
    </rPh>
    <rPh sb="7" eb="9">
      <t>コウワン</t>
    </rPh>
    <rPh sb="9" eb="11">
      <t>シセツ</t>
    </rPh>
    <rPh sb="11" eb="13">
      <t>イッパン</t>
    </rPh>
    <rPh sb="13" eb="15">
      <t>テイキ</t>
    </rPh>
    <rPh sb="15" eb="17">
      <t>テンケン</t>
    </rPh>
    <rPh sb="17" eb="19">
      <t>ギョウム</t>
    </rPh>
    <rPh sb="19" eb="21">
      <t>イタク</t>
    </rPh>
    <phoneticPr fontId="4"/>
  </si>
  <si>
    <t>竹富町</t>
    <rPh sb="0" eb="2">
      <t>タケトミ</t>
    </rPh>
    <rPh sb="2" eb="3">
      <t>チョウ</t>
    </rPh>
    <phoneticPr fontId="4"/>
  </si>
  <si>
    <t>一般定期点検業務</t>
    <rPh sb="0" eb="8">
      <t>イッパンテイキテンケンギョウム</t>
    </rPh>
    <phoneticPr fontId="4"/>
  </si>
  <si>
    <t>天久急傾斜地調査測量設計業務委託(R3)</t>
    <rPh sb="0" eb="2">
      <t>アメク</t>
    </rPh>
    <rPh sb="2" eb="6">
      <t>キュウケイシャチ</t>
    </rPh>
    <rPh sb="6" eb="8">
      <t>チョウサ</t>
    </rPh>
    <rPh sb="8" eb="10">
      <t>ソクリョウ</t>
    </rPh>
    <rPh sb="10" eb="12">
      <t>セッケイ</t>
    </rPh>
    <rPh sb="12" eb="14">
      <t>ギョウム</t>
    </rPh>
    <rPh sb="14" eb="16">
      <t>イタク</t>
    </rPh>
    <phoneticPr fontId="4"/>
  </si>
  <si>
    <t>那覇市天久地内</t>
    <rPh sb="0" eb="3">
      <t>ナハシ</t>
    </rPh>
    <rPh sb="3" eb="5">
      <t>アメク</t>
    </rPh>
    <rPh sb="5" eb="6">
      <t>チ</t>
    </rPh>
    <rPh sb="6" eb="7">
      <t>ナイ</t>
    </rPh>
    <phoneticPr fontId="4"/>
  </si>
  <si>
    <t>調査測量1式、法面対策設計1式</t>
    <rPh sb="0" eb="2">
      <t>チョウサ</t>
    </rPh>
    <rPh sb="2" eb="4">
      <t>ソクリョウ</t>
    </rPh>
    <rPh sb="5" eb="6">
      <t>シキ</t>
    </rPh>
    <rPh sb="7" eb="9">
      <t>ノリメン</t>
    </rPh>
    <rPh sb="9" eb="11">
      <t>タイサク</t>
    </rPh>
    <rPh sb="11" eb="13">
      <t>セッケイ</t>
    </rPh>
    <rPh sb="14" eb="15">
      <t>シキ</t>
    </rPh>
    <phoneticPr fontId="4"/>
  </si>
  <si>
    <t>県営新川団地建替工事実施設計業務（第４期）</t>
    <rPh sb="0" eb="2">
      <t>ケンエイ</t>
    </rPh>
    <rPh sb="2" eb="4">
      <t>シンカワ</t>
    </rPh>
    <rPh sb="4" eb="6">
      <t>ダンチ</t>
    </rPh>
    <rPh sb="6" eb="7">
      <t>ダテ</t>
    </rPh>
    <rPh sb="7" eb="8">
      <t>タイ</t>
    </rPh>
    <rPh sb="8" eb="10">
      <t>コウジ</t>
    </rPh>
    <rPh sb="10" eb="12">
      <t>ジッシ</t>
    </rPh>
    <rPh sb="12" eb="14">
      <t>セッケイ</t>
    </rPh>
    <rPh sb="14" eb="16">
      <t>ギョウム</t>
    </rPh>
    <rPh sb="17" eb="18">
      <t>ダイ</t>
    </rPh>
    <rPh sb="19" eb="20">
      <t>キ</t>
    </rPh>
    <phoneticPr fontId="3"/>
  </si>
  <si>
    <t>一般競争入札</t>
    <phoneticPr fontId="4"/>
  </si>
  <si>
    <t>物件調査（附帯工作物）</t>
    <phoneticPr fontId="4"/>
  </si>
  <si>
    <t>令和３年度発注見通しの公表について（令和４年１月４日現在）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5"/>
  </si>
  <si>
    <t>　　なお、ここに掲載する内容は、令和４年１月４日現在の見通しであるため、実際に発注する業務が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ギョウム</t>
    </rPh>
    <phoneticPr fontId="5"/>
  </si>
  <si>
    <t>10月公表
件数</t>
    <rPh sb="2" eb="3">
      <t>ガツ</t>
    </rPh>
    <rPh sb="3" eb="5">
      <t>コウヒョウ</t>
    </rPh>
    <rPh sb="6" eb="8">
      <t>ケンスウ</t>
    </rPh>
    <phoneticPr fontId="4"/>
  </si>
  <si>
    <t>(令和４年１月４日現在)</t>
    <rPh sb="1" eb="3">
      <t>レイワ</t>
    </rPh>
    <rPh sb="4" eb="5">
      <t>ネン</t>
    </rPh>
    <rPh sb="6" eb="7">
      <t>ガツ</t>
    </rPh>
    <rPh sb="8" eb="9">
      <t>ニチ</t>
    </rPh>
    <rPh sb="9" eb="11">
      <t>ゲンザイ</t>
    </rPh>
    <phoneticPr fontId="4"/>
  </si>
  <si>
    <t>〈変更後（第４/四半期）〉</t>
    <rPh sb="1" eb="3">
      <t>ヘンコウ</t>
    </rPh>
    <rPh sb="3" eb="4">
      <t>ゴ</t>
    </rPh>
    <rPh sb="5" eb="6">
      <t>ダイ</t>
    </rPh>
    <rPh sb="8" eb="11">
      <t>シハンキ</t>
    </rPh>
    <phoneticPr fontId="4"/>
  </si>
  <si>
    <t>〈10月公表〉</t>
    <rPh sb="3" eb="4">
      <t>ガツ</t>
    </rPh>
    <rPh sb="4" eb="6">
      <t>コウヒョウ</t>
    </rPh>
    <phoneticPr fontId="4"/>
  </si>
  <si>
    <t>１月変更後
件数</t>
    <rPh sb="1" eb="2">
      <t>ガツ</t>
    </rPh>
    <rPh sb="2" eb="5">
      <t>ヘンコウゴ</t>
    </rPh>
    <rPh sb="6" eb="8">
      <t>ケンスウ</t>
    </rPh>
    <phoneticPr fontId="4"/>
  </si>
  <si>
    <t>物件調査（非木造）
２階建て玄関口</t>
    <phoneticPr fontId="5"/>
  </si>
  <si>
    <t>随意契約</t>
    <phoneticPr fontId="4"/>
  </si>
  <si>
    <t>給排水設備更新工事
・配管、浄化槽の撤去・更新</t>
    <phoneticPr fontId="4"/>
  </si>
  <si>
    <t>磁気探査業務　水平探査1500m2、鉛直探査150m</t>
    <phoneticPr fontId="4"/>
  </si>
  <si>
    <t>磁気探査業務　水平探査1,000m2</t>
    <phoneticPr fontId="4"/>
  </si>
  <si>
    <t>倉敷ダム建築施工監理業務委託</t>
    <phoneticPr fontId="5"/>
  </si>
  <si>
    <t>屋部川水系洪水浸水想定区域図作成業務委託</t>
    <phoneticPr fontId="4"/>
  </si>
  <si>
    <t>変更</t>
  </si>
  <si>
    <t>令和3年度多良間空港滑走路端安全区域工事に伴う地積測量図等作成業務</t>
    <rPh sb="0" eb="2">
      <t>レイワ</t>
    </rPh>
    <rPh sb="3" eb="5">
      <t>ネンド</t>
    </rPh>
    <rPh sb="5" eb="8">
      <t>タラマ</t>
    </rPh>
    <rPh sb="8" eb="10">
      <t>クウコウ</t>
    </rPh>
    <rPh sb="10" eb="13">
      <t>カッソウロ</t>
    </rPh>
    <rPh sb="13" eb="14">
      <t>タン</t>
    </rPh>
    <rPh sb="14" eb="16">
      <t>アンゼン</t>
    </rPh>
    <rPh sb="16" eb="18">
      <t>クイキ</t>
    </rPh>
    <rPh sb="18" eb="20">
      <t>コウジ</t>
    </rPh>
    <rPh sb="21" eb="22">
      <t>トモナ</t>
    </rPh>
    <rPh sb="23" eb="25">
      <t>チセキ</t>
    </rPh>
    <rPh sb="25" eb="28">
      <t>ソクリョウズ</t>
    </rPh>
    <rPh sb="28" eb="29">
      <t>トウ</t>
    </rPh>
    <rPh sb="29" eb="31">
      <t>サクセイ</t>
    </rPh>
    <rPh sb="31" eb="33">
      <t>ギョウム</t>
    </rPh>
    <phoneticPr fontId="4"/>
  </si>
  <si>
    <t>追加</t>
  </si>
  <si>
    <t>R3与那国空港施設測量設計業務委託</t>
    <rPh sb="2" eb="5">
      <t>ヨナグニ</t>
    </rPh>
    <rPh sb="5" eb="7">
      <t>クウコウ</t>
    </rPh>
    <rPh sb="7" eb="9">
      <t>シセツ</t>
    </rPh>
    <rPh sb="9" eb="11">
      <t>ソクリョウ</t>
    </rPh>
    <rPh sb="11" eb="13">
      <t>セッケイ</t>
    </rPh>
    <rPh sb="13" eb="15">
      <t>ギョウム</t>
    </rPh>
    <rPh sb="15" eb="17">
      <t>イタク</t>
    </rPh>
    <phoneticPr fontId="4"/>
  </si>
  <si>
    <t>空港施設の測量設計業務</t>
    <rPh sb="0" eb="2">
      <t>クウコウ</t>
    </rPh>
    <rPh sb="2" eb="4">
      <t>シセツ</t>
    </rPh>
    <rPh sb="5" eb="7">
      <t>ソクリョウ</t>
    </rPh>
    <rPh sb="7" eb="9">
      <t>セッケイ</t>
    </rPh>
    <rPh sb="9" eb="11">
      <t>ギョウム</t>
    </rPh>
    <phoneticPr fontId="4"/>
  </si>
  <si>
    <t>天願川ゴム堰空気漏れ点検業務委託(Ｒ３)</t>
  </si>
  <si>
    <t>中止</t>
  </si>
  <si>
    <t>Ｒ３倉敷ダム植栽管理業務委託</t>
    <rPh sb="2" eb="4">
      <t>クラシキ</t>
    </rPh>
    <rPh sb="6" eb="8">
      <t>ショクサイ</t>
    </rPh>
    <rPh sb="8" eb="10">
      <t>カンリ</t>
    </rPh>
    <rPh sb="10" eb="12">
      <t>ギョウム</t>
    </rPh>
    <rPh sb="12" eb="14">
      <t>イタク</t>
    </rPh>
    <phoneticPr fontId="4"/>
  </si>
  <si>
    <t>河川工事現場技術業務委託（R3-2）</t>
    <phoneticPr fontId="4"/>
  </si>
  <si>
    <t>宇地泊川整備事業に伴う物件調査業務委託(R3-1)</t>
    <rPh sb="0" eb="3">
      <t>ウチドマリ</t>
    </rPh>
    <rPh sb="3" eb="4">
      <t>カワ</t>
    </rPh>
    <rPh sb="4" eb="6">
      <t>セイビ</t>
    </rPh>
    <rPh sb="6" eb="8">
      <t>ジギョウ</t>
    </rPh>
    <rPh sb="9" eb="10">
      <t>トモナ</t>
    </rPh>
    <rPh sb="11" eb="13">
      <t>ブッケン</t>
    </rPh>
    <rPh sb="13" eb="15">
      <t>チョウサ</t>
    </rPh>
    <rPh sb="15" eb="17">
      <t>ギョウム</t>
    </rPh>
    <rPh sb="17" eb="19">
      <t>イタク</t>
    </rPh>
    <phoneticPr fontId="4"/>
  </si>
  <si>
    <t>令和３年度　川崎川河川改修事業に伴う土地評価業務委託</t>
    <rPh sb="0" eb="2">
      <t>レイワ</t>
    </rPh>
    <rPh sb="3" eb="5">
      <t>ネンド</t>
    </rPh>
    <rPh sb="6" eb="8">
      <t>カワサキ</t>
    </rPh>
    <rPh sb="8" eb="9">
      <t>カワ</t>
    </rPh>
    <rPh sb="9" eb="11">
      <t>カセン</t>
    </rPh>
    <rPh sb="11" eb="13">
      <t>カイシュウ</t>
    </rPh>
    <rPh sb="13" eb="15">
      <t>ジギョウ</t>
    </rPh>
    <rPh sb="16" eb="17">
      <t>トモナ</t>
    </rPh>
    <rPh sb="18" eb="20">
      <t>トチ</t>
    </rPh>
    <rPh sb="20" eb="22">
      <t>ヒョウカ</t>
    </rPh>
    <rPh sb="22" eb="24">
      <t>ギョウム</t>
    </rPh>
    <rPh sb="24" eb="26">
      <t>イタク</t>
    </rPh>
    <phoneticPr fontId="4"/>
  </si>
  <si>
    <t>土地評価業務（再評価）</t>
    <rPh sb="0" eb="2">
      <t>トチ</t>
    </rPh>
    <rPh sb="2" eb="4">
      <t>ヒョウカ</t>
    </rPh>
    <rPh sb="4" eb="6">
      <t>ギョウム</t>
    </rPh>
    <rPh sb="7" eb="10">
      <t>サイヒョウカ</t>
    </rPh>
    <phoneticPr fontId="4"/>
  </si>
  <si>
    <t>中城公園生態圏エリア調査測量設計業務委託(R3)</t>
    <rPh sb="0" eb="4">
      <t>ナカグスクコウエン</t>
    </rPh>
    <rPh sb="4" eb="7">
      <t>セイタイケン</t>
    </rPh>
    <rPh sb="10" eb="20">
      <t>チョウサソクリョウセッケイギョウムイタク</t>
    </rPh>
    <phoneticPr fontId="4"/>
  </si>
  <si>
    <t>首里城公園測量業務委託（R3）</t>
    <rPh sb="0" eb="3">
      <t>シュリジョウ</t>
    </rPh>
    <rPh sb="3" eb="5">
      <t>コウエン</t>
    </rPh>
    <rPh sb="5" eb="7">
      <t>ソクリョウ</t>
    </rPh>
    <rPh sb="7" eb="9">
      <t>ギョウム</t>
    </rPh>
    <rPh sb="9" eb="11">
      <t>イタク</t>
    </rPh>
    <phoneticPr fontId="4"/>
  </si>
  <si>
    <t>首里城公園内</t>
    <rPh sb="0" eb="3">
      <t>シュリジョウ</t>
    </rPh>
    <rPh sb="3" eb="6">
      <t>コウエンナイ</t>
    </rPh>
    <phoneticPr fontId="4"/>
  </si>
  <si>
    <t>測量業務一式</t>
    <rPh sb="0" eb="2">
      <t>ソクリョウ</t>
    </rPh>
    <rPh sb="2" eb="4">
      <t>ギョウム</t>
    </rPh>
    <rPh sb="4" eb="6">
      <t>イッシキ</t>
    </rPh>
    <phoneticPr fontId="4"/>
  </si>
  <si>
    <t>城間前田線（前田工区）現場技術業務委託(R3-1)</t>
    <rPh sb="0" eb="2">
      <t>グスクマ</t>
    </rPh>
    <rPh sb="2" eb="4">
      <t>マエダ</t>
    </rPh>
    <rPh sb="4" eb="5">
      <t>セン</t>
    </rPh>
    <rPh sb="6" eb="8">
      <t>マエダ</t>
    </rPh>
    <rPh sb="8" eb="10">
      <t>コウク</t>
    </rPh>
    <rPh sb="11" eb="13">
      <t>ゲンバ</t>
    </rPh>
    <rPh sb="13" eb="15">
      <t>ギジュツ</t>
    </rPh>
    <rPh sb="15" eb="17">
      <t>ギョウム</t>
    </rPh>
    <rPh sb="17" eb="19">
      <t>イタク</t>
    </rPh>
    <phoneticPr fontId="5"/>
  </si>
  <si>
    <t>道路事業に伴う用地補償技術支援業務（Ｒ４－１）</t>
    <rPh sb="0" eb="2">
      <t>ドウロ</t>
    </rPh>
    <rPh sb="2" eb="4">
      <t>ジギョウ</t>
    </rPh>
    <rPh sb="5" eb="6">
      <t>トモナ</t>
    </rPh>
    <rPh sb="7" eb="9">
      <t>ヨウチ</t>
    </rPh>
    <rPh sb="9" eb="11">
      <t>ホショウ</t>
    </rPh>
    <rPh sb="11" eb="13">
      <t>ギジュツ</t>
    </rPh>
    <rPh sb="13" eb="15">
      <t>シエン</t>
    </rPh>
    <rPh sb="15" eb="17">
      <t>ギョウム</t>
    </rPh>
    <phoneticPr fontId="4"/>
  </si>
  <si>
    <t>道路事業に伴う用地補償技術支援業務（Ｒ４－２）</t>
    <rPh sb="0" eb="2">
      <t>ドウロ</t>
    </rPh>
    <rPh sb="2" eb="4">
      <t>ジギョウ</t>
    </rPh>
    <rPh sb="5" eb="6">
      <t>トモナ</t>
    </rPh>
    <rPh sb="7" eb="9">
      <t>ヨウチ</t>
    </rPh>
    <rPh sb="9" eb="11">
      <t>ホショウ</t>
    </rPh>
    <rPh sb="11" eb="13">
      <t>ギジュツ</t>
    </rPh>
    <rPh sb="13" eb="15">
      <t>シエン</t>
    </rPh>
    <rPh sb="15" eb="17">
      <t>ギョウム</t>
    </rPh>
    <phoneticPr fontId="4"/>
  </si>
  <si>
    <t>交差点改良詳細設計</t>
    <rPh sb="0" eb="3">
      <t>コウサテン</t>
    </rPh>
    <rPh sb="3" eb="5">
      <t>カイリョウ</t>
    </rPh>
    <rPh sb="5" eb="7">
      <t>ショウサイ</t>
    </rPh>
    <rPh sb="7" eb="9">
      <t>セッケイ</t>
    </rPh>
    <phoneticPr fontId="1"/>
  </si>
  <si>
    <t xml:space="preserve">誤：用地補償技術支援業務委託（Ｒ３－３）
正：用地補償技術支援業務委託（Ｒ３－１）
</t>
    <rPh sb="0" eb="1">
      <t>アヤマ</t>
    </rPh>
    <rPh sb="2" eb="4">
      <t>ヨウチ</t>
    </rPh>
    <rPh sb="4" eb="6">
      <t>ホショウ</t>
    </rPh>
    <rPh sb="6" eb="8">
      <t>ギジュツ</t>
    </rPh>
    <rPh sb="8" eb="10">
      <t>シエン</t>
    </rPh>
    <rPh sb="10" eb="12">
      <t>ギョウム</t>
    </rPh>
    <rPh sb="12" eb="14">
      <t>イタク</t>
    </rPh>
    <rPh sb="22" eb="23">
      <t>タダ</t>
    </rPh>
    <phoneticPr fontId="4"/>
  </si>
  <si>
    <t>誤：用地補償技術支援業務委託（Ｒ３－４）
正：用地補償技術支援業務委託（Ｒ３－２）</t>
    <rPh sb="0" eb="1">
      <t>アヤマ</t>
    </rPh>
    <rPh sb="2" eb="4">
      <t>ヨウチ</t>
    </rPh>
    <rPh sb="4" eb="6">
      <t>ホショウ</t>
    </rPh>
    <rPh sb="6" eb="8">
      <t>ギジュツ</t>
    </rPh>
    <rPh sb="8" eb="10">
      <t>シエン</t>
    </rPh>
    <rPh sb="10" eb="12">
      <t>ギョウム</t>
    </rPh>
    <rPh sb="12" eb="14">
      <t>イタク</t>
    </rPh>
    <rPh sb="22" eb="23">
      <t>タダシ</t>
    </rPh>
    <rPh sb="24" eb="26">
      <t>ヨウチ</t>
    </rPh>
    <rPh sb="26" eb="28">
      <t>ホショウ</t>
    </rPh>
    <rPh sb="28" eb="30">
      <t>ギジュツ</t>
    </rPh>
    <rPh sb="30" eb="32">
      <t>シエン</t>
    </rPh>
    <rPh sb="32" eb="34">
      <t>ギョウム</t>
    </rPh>
    <rPh sb="34" eb="36">
      <t>イタク</t>
    </rPh>
    <phoneticPr fontId="4"/>
  </si>
  <si>
    <t>北部管内道路現場技術業務委託(R4-1)</t>
    <rPh sb="0" eb="2">
      <t>ホクブ</t>
    </rPh>
    <rPh sb="2" eb="4">
      <t>カンナイ</t>
    </rPh>
    <rPh sb="4" eb="6">
      <t>ドウロ</t>
    </rPh>
    <rPh sb="6" eb="8">
      <t>ゲンバ</t>
    </rPh>
    <rPh sb="8" eb="10">
      <t>ギジュツ</t>
    </rPh>
    <rPh sb="10" eb="12">
      <t>ギョウム</t>
    </rPh>
    <rPh sb="12" eb="14">
      <t>イタク</t>
    </rPh>
    <phoneticPr fontId="5"/>
  </si>
  <si>
    <t>県道13号線物件調査業務委託（R3-2）</t>
    <rPh sb="0" eb="2">
      <t>ケンドウ</t>
    </rPh>
    <rPh sb="4" eb="6">
      <t>ゴウセン</t>
    </rPh>
    <rPh sb="6" eb="8">
      <t>ブッケン</t>
    </rPh>
    <rPh sb="8" eb="10">
      <t>チョウサ</t>
    </rPh>
    <rPh sb="10" eb="12">
      <t>ギョウム</t>
    </rPh>
    <rPh sb="12" eb="14">
      <t>イタク</t>
    </rPh>
    <phoneticPr fontId="4"/>
  </si>
  <si>
    <r>
      <t>中部土木事務所</t>
    </r>
    <r>
      <rPr>
        <sz val="8"/>
        <color rgb="FFFF0000"/>
        <rFont val="ＭＳ ゴシック"/>
        <family val="3"/>
        <charset val="128"/>
      </rPr>
      <t>（幸地インター建設現場事務所）</t>
    </r>
    <rPh sb="0" eb="2">
      <t>チュウブ</t>
    </rPh>
    <rPh sb="2" eb="4">
      <t>ドボク</t>
    </rPh>
    <rPh sb="4" eb="7">
      <t>ジムショ</t>
    </rPh>
    <rPh sb="8" eb="10">
      <t>コウチ</t>
    </rPh>
    <rPh sb="14" eb="21">
      <t>ケンセツゲンバジムショ</t>
    </rPh>
    <phoneticPr fontId="5"/>
  </si>
  <si>
    <t>城間前田線（前田工区）現場技術業務委託(R3-2)</t>
    <rPh sb="0" eb="2">
      <t>グスクマ</t>
    </rPh>
    <rPh sb="2" eb="4">
      <t>マエダ</t>
    </rPh>
    <rPh sb="4" eb="5">
      <t>セン</t>
    </rPh>
    <rPh sb="6" eb="8">
      <t>マエダ</t>
    </rPh>
    <rPh sb="8" eb="10">
      <t>コウク</t>
    </rPh>
    <rPh sb="11" eb="13">
      <t>ゲンバ</t>
    </rPh>
    <rPh sb="13" eb="15">
      <t>ギジュツ</t>
    </rPh>
    <rPh sb="15" eb="17">
      <t>ギョウム</t>
    </rPh>
    <rPh sb="17" eb="19">
      <t>イタク</t>
    </rPh>
    <phoneticPr fontId="5"/>
  </si>
  <si>
    <t>城間前田線（前田工区）設計業務委託(R3-1)</t>
    <rPh sb="0" eb="2">
      <t>グスクマ</t>
    </rPh>
    <rPh sb="2" eb="4">
      <t>マエダ</t>
    </rPh>
    <rPh sb="6" eb="8">
      <t>マエダ</t>
    </rPh>
    <rPh sb="8" eb="10">
      <t>コウク</t>
    </rPh>
    <rPh sb="11" eb="13">
      <t>セッケイ</t>
    </rPh>
    <rPh sb="13" eb="15">
      <t>ギョウム</t>
    </rPh>
    <phoneticPr fontId="4"/>
  </si>
  <si>
    <t>道路関係現場技術業務委託(R4-1)</t>
    <rPh sb="0" eb="2">
      <t>ドウロ</t>
    </rPh>
    <rPh sb="2" eb="4">
      <t>カンケイ</t>
    </rPh>
    <rPh sb="4" eb="6">
      <t>ゲンバ</t>
    </rPh>
    <rPh sb="6" eb="8">
      <t>ギジュツ</t>
    </rPh>
    <rPh sb="8" eb="10">
      <t>ギョウム</t>
    </rPh>
    <rPh sb="10" eb="12">
      <t>イタク</t>
    </rPh>
    <phoneticPr fontId="4"/>
  </si>
  <si>
    <t>現場技術業務</t>
    <rPh sb="0" eb="2">
      <t>ゲンバ</t>
    </rPh>
    <rPh sb="2" eb="4">
      <t>ギジュツ</t>
    </rPh>
    <rPh sb="4" eb="6">
      <t>ギョウム</t>
    </rPh>
    <phoneticPr fontId="5"/>
  </si>
  <si>
    <t>道路関係現場技術業務委託(R4-2)</t>
    <rPh sb="0" eb="2">
      <t>ドウロ</t>
    </rPh>
    <rPh sb="2" eb="4">
      <t>カンケイ</t>
    </rPh>
    <rPh sb="4" eb="6">
      <t>ゲンバ</t>
    </rPh>
    <rPh sb="6" eb="8">
      <t>ギジュツ</t>
    </rPh>
    <rPh sb="8" eb="10">
      <t>ギョウム</t>
    </rPh>
    <rPh sb="10" eb="12">
      <t>イタク</t>
    </rPh>
    <phoneticPr fontId="4"/>
  </si>
  <si>
    <t>道路関係現場技術業務委託(R4-3)</t>
    <rPh sb="0" eb="2">
      <t>ドウロ</t>
    </rPh>
    <rPh sb="2" eb="4">
      <t>カンケイ</t>
    </rPh>
    <rPh sb="4" eb="6">
      <t>ゲンバ</t>
    </rPh>
    <rPh sb="6" eb="8">
      <t>ギジュツ</t>
    </rPh>
    <rPh sb="8" eb="10">
      <t>ギョウム</t>
    </rPh>
    <rPh sb="10" eb="12">
      <t>イタク</t>
    </rPh>
    <phoneticPr fontId="4"/>
  </si>
  <si>
    <t>道路関係現場技術業務委託(R4-4)</t>
    <rPh sb="0" eb="2">
      <t>ドウロ</t>
    </rPh>
    <rPh sb="2" eb="4">
      <t>カンケイ</t>
    </rPh>
    <rPh sb="4" eb="6">
      <t>ゲンバ</t>
    </rPh>
    <rPh sb="6" eb="8">
      <t>ギジュツ</t>
    </rPh>
    <rPh sb="8" eb="10">
      <t>ギョウム</t>
    </rPh>
    <rPh sb="10" eb="12">
      <t>イタク</t>
    </rPh>
    <phoneticPr fontId="4"/>
  </si>
  <si>
    <t>浦添西原線(翁長～嘉手苅)測量設計業務委託(R3-3)</t>
    <rPh sb="0" eb="2">
      <t>ウラソエ</t>
    </rPh>
    <rPh sb="2" eb="5">
      <t>ニシハラセン</t>
    </rPh>
    <rPh sb="6" eb="8">
      <t>オナガ</t>
    </rPh>
    <rPh sb="9" eb="12">
      <t>カデカル</t>
    </rPh>
    <rPh sb="13" eb="15">
      <t>ソクリョウ</t>
    </rPh>
    <rPh sb="15" eb="17">
      <t>セッケイ</t>
    </rPh>
    <rPh sb="17" eb="19">
      <t>ギョウム</t>
    </rPh>
    <rPh sb="19" eb="21">
      <t>イタク</t>
    </rPh>
    <phoneticPr fontId="4"/>
  </si>
  <si>
    <t>道路設計　一式</t>
    <rPh sb="0" eb="2">
      <t>ドウロ</t>
    </rPh>
    <rPh sb="2" eb="4">
      <t>セッケイ</t>
    </rPh>
    <rPh sb="5" eb="7">
      <t>イッシキ</t>
    </rPh>
    <phoneticPr fontId="5"/>
  </si>
  <si>
    <t>浦添西原線(嘉手苅～小那覇)設計業務委託(R3)</t>
    <rPh sb="0" eb="2">
      <t>ウラソエ</t>
    </rPh>
    <rPh sb="2" eb="5">
      <t>ニシハラセン</t>
    </rPh>
    <rPh sb="6" eb="9">
      <t>カデカル</t>
    </rPh>
    <rPh sb="10" eb="13">
      <t>オナハ</t>
    </rPh>
    <rPh sb="14" eb="16">
      <t>セッケイ</t>
    </rPh>
    <rPh sb="16" eb="18">
      <t>ギョウム</t>
    </rPh>
    <rPh sb="18" eb="20">
      <t>イタク</t>
    </rPh>
    <phoneticPr fontId="4"/>
  </si>
  <si>
    <t>植栽計画、設計　一式</t>
    <rPh sb="0" eb="2">
      <t>ショクサイ</t>
    </rPh>
    <rPh sb="2" eb="4">
      <t>ケイカク</t>
    </rPh>
    <rPh sb="5" eb="7">
      <t>セッケイ</t>
    </rPh>
    <rPh sb="8" eb="10">
      <t>イッシキ</t>
    </rPh>
    <phoneticPr fontId="5"/>
  </si>
  <si>
    <t>道路事業に伴う用地補償技術支援業務（Ｒ４－３）</t>
    <rPh sb="0" eb="2">
      <t>ドウロ</t>
    </rPh>
    <rPh sb="2" eb="4">
      <t>ジギョウ</t>
    </rPh>
    <rPh sb="5" eb="6">
      <t>トモナ</t>
    </rPh>
    <rPh sb="7" eb="9">
      <t>ヨウチ</t>
    </rPh>
    <rPh sb="9" eb="11">
      <t>ホショウ</t>
    </rPh>
    <rPh sb="11" eb="13">
      <t>ギジュツ</t>
    </rPh>
    <rPh sb="13" eb="15">
      <t>シエン</t>
    </rPh>
    <rPh sb="15" eb="17">
      <t>ギョウム</t>
    </rPh>
    <phoneticPr fontId="4"/>
  </si>
  <si>
    <t>用地補償に係る技術支援業務委託</t>
    <rPh sb="0" eb="2">
      <t>ヨウチ</t>
    </rPh>
    <rPh sb="2" eb="4">
      <t>ホショウ</t>
    </rPh>
    <rPh sb="5" eb="6">
      <t>カカ</t>
    </rPh>
    <rPh sb="7" eb="9">
      <t>ギジュツ</t>
    </rPh>
    <rPh sb="9" eb="11">
      <t>シエン</t>
    </rPh>
    <rPh sb="11" eb="13">
      <t>ギョウム</t>
    </rPh>
    <rPh sb="13" eb="15">
      <t>イタク</t>
    </rPh>
    <phoneticPr fontId="4"/>
  </si>
  <si>
    <t>Ｒ４道路事業現場技術業務委託（その１）</t>
    <phoneticPr fontId="4"/>
  </si>
  <si>
    <t>Ｒ４道路事業現場技術業務委託（その２）</t>
    <phoneticPr fontId="4"/>
  </si>
  <si>
    <t>マクラム通り線磁気探査業務委託（Ｒ３－２）</t>
  </si>
  <si>
    <t>磁気探査業務　一式</t>
    <rPh sb="0" eb="2">
      <t>ジキ</t>
    </rPh>
    <rPh sb="2" eb="4">
      <t>タンサ</t>
    </rPh>
    <rPh sb="4" eb="6">
      <t>ギョウム</t>
    </rPh>
    <rPh sb="7" eb="9">
      <t>イッシキ</t>
    </rPh>
    <phoneticPr fontId="5"/>
  </si>
  <si>
    <t>八重山土木事務所</t>
    <rPh sb="0" eb="3">
      <t>ヤエヤマ</t>
    </rPh>
    <rPh sb="3" eb="5">
      <t>ドボク</t>
    </rPh>
    <rPh sb="5" eb="7">
      <t>ジム</t>
    </rPh>
    <rPh sb="7" eb="8">
      <t>ショ</t>
    </rPh>
    <phoneticPr fontId="4"/>
  </si>
  <si>
    <t>八重山管内道路現場技術業務委託（R3-6）</t>
    <rPh sb="0" eb="15">
      <t>ヤエヤマカンナイドウロゲンバギジュツギョウムイタク</t>
    </rPh>
    <phoneticPr fontId="4"/>
  </si>
  <si>
    <t>八重山管内道路現場技術業務委託（R3-7）</t>
    <rPh sb="0" eb="15">
      <t>ヤエヤマカンナイドウロゲンバギジュツギョウムイタク</t>
    </rPh>
    <phoneticPr fontId="4"/>
  </si>
  <si>
    <t>八重山管内道路現場技術業務委託（R3-8）</t>
    <rPh sb="0" eb="15">
      <t>ヤエヤマカンナイドウロゲンバギジュツギョウムイタク</t>
    </rPh>
    <phoneticPr fontId="4"/>
  </si>
  <si>
    <t>石垣空港線磁気探査業務委託（R3-3）</t>
    <rPh sb="0" eb="2">
      <t>イシガキ</t>
    </rPh>
    <rPh sb="2" eb="4">
      <t>クウコウ</t>
    </rPh>
    <rPh sb="4" eb="5">
      <t>セン</t>
    </rPh>
    <rPh sb="5" eb="7">
      <t>ジキ</t>
    </rPh>
    <rPh sb="7" eb="9">
      <t>タンサ</t>
    </rPh>
    <rPh sb="9" eb="11">
      <t>ギョウム</t>
    </rPh>
    <rPh sb="11" eb="13">
      <t>イタク</t>
    </rPh>
    <phoneticPr fontId="4"/>
  </si>
  <si>
    <t>水平探査９千m2</t>
    <phoneticPr fontId="4"/>
  </si>
  <si>
    <t>用地補償技術支援業務委託（R3-3）</t>
    <rPh sb="0" eb="2">
      <t>ヨウチ</t>
    </rPh>
    <rPh sb="2" eb="4">
      <t>ホショウ</t>
    </rPh>
    <rPh sb="4" eb="6">
      <t>ギジュツ</t>
    </rPh>
    <rPh sb="6" eb="8">
      <t>シエン</t>
    </rPh>
    <rPh sb="8" eb="10">
      <t>ギョウム</t>
    </rPh>
    <rPh sb="10" eb="12">
      <t>イタク</t>
    </rPh>
    <phoneticPr fontId="4"/>
  </si>
  <si>
    <t>３か月</t>
    <rPh sb="2" eb="3">
      <t>ゲツ</t>
    </rPh>
    <phoneticPr fontId="4"/>
  </si>
  <si>
    <t>用地補償技術支援業務一式</t>
    <phoneticPr fontId="4"/>
  </si>
  <si>
    <t>－</t>
    <phoneticPr fontId="4"/>
  </si>
  <si>
    <t>北部管内道路現場技術業務委託(R3-2)</t>
    <rPh sb="0" eb="2">
      <t>ホクブ</t>
    </rPh>
    <rPh sb="2" eb="4">
      <t>カンナイ</t>
    </rPh>
    <rPh sb="4" eb="6">
      <t>ドウロ</t>
    </rPh>
    <rPh sb="6" eb="8">
      <t>ゲンバ</t>
    </rPh>
    <rPh sb="8" eb="10">
      <t>ギジュツ</t>
    </rPh>
    <rPh sb="10" eb="12">
      <t>ギョウム</t>
    </rPh>
    <rPh sb="12" eb="14">
      <t>イタク</t>
    </rPh>
    <phoneticPr fontId="1"/>
  </si>
  <si>
    <t>大宜味村大保地内</t>
    <rPh sb="0" eb="4">
      <t>オオギミソン</t>
    </rPh>
    <rPh sb="4" eb="8">
      <t>タイホチナイ</t>
    </rPh>
    <phoneticPr fontId="1"/>
  </si>
  <si>
    <t>現場技術業務一式</t>
    <rPh sb="0" eb="2">
      <t>ゲンバ</t>
    </rPh>
    <rPh sb="2" eb="4">
      <t>ギジュツ</t>
    </rPh>
    <rPh sb="4" eb="6">
      <t>ギョウム</t>
    </rPh>
    <rPh sb="6" eb="8">
      <t>イッシキ</t>
    </rPh>
    <phoneticPr fontId="1"/>
  </si>
  <si>
    <t>保良西里線磁気探査業務委託(R3)</t>
    <rPh sb="0" eb="5">
      <t>ボラニシザトセン</t>
    </rPh>
    <rPh sb="5" eb="7">
      <t>ジキ</t>
    </rPh>
    <rPh sb="7" eb="9">
      <t>タンサ</t>
    </rPh>
    <rPh sb="9" eb="11">
      <t>ギョウム</t>
    </rPh>
    <rPh sb="11" eb="13">
      <t>イタク</t>
    </rPh>
    <phoneticPr fontId="1"/>
  </si>
  <si>
    <t>宮古島市</t>
    <rPh sb="0" eb="4">
      <t>ミヤコジマシ</t>
    </rPh>
    <phoneticPr fontId="1"/>
  </si>
  <si>
    <t>磁気探査業務</t>
    <rPh sb="0" eb="2">
      <t>ジキ</t>
    </rPh>
    <rPh sb="2" eb="4">
      <t>タンサ</t>
    </rPh>
    <rPh sb="4" eb="6">
      <t>ギョウム</t>
    </rPh>
    <phoneticPr fontId="1"/>
  </si>
  <si>
    <t>県道9号線大保大橋磁気探査業務委託(R3-4)</t>
    <rPh sb="0" eb="2">
      <t>ケンドウ</t>
    </rPh>
    <rPh sb="3" eb="5">
      <t>ゴウセン</t>
    </rPh>
    <rPh sb="5" eb="7">
      <t>タイホ</t>
    </rPh>
    <rPh sb="7" eb="9">
      <t>オオハシ</t>
    </rPh>
    <rPh sb="9" eb="11">
      <t>ジキ</t>
    </rPh>
    <rPh sb="11" eb="13">
      <t>タンサ</t>
    </rPh>
    <rPh sb="13" eb="15">
      <t>ギョウム</t>
    </rPh>
    <rPh sb="15" eb="17">
      <t>イタク</t>
    </rPh>
    <phoneticPr fontId="4"/>
  </si>
  <si>
    <t>県道9号線大保大橋磁気探査業務委託(R3-5)</t>
    <rPh sb="0" eb="2">
      <t>ケンドウ</t>
    </rPh>
    <rPh sb="3" eb="5">
      <t>ゴウセン</t>
    </rPh>
    <rPh sb="5" eb="7">
      <t>タイホ</t>
    </rPh>
    <rPh sb="7" eb="9">
      <t>オオハシ</t>
    </rPh>
    <rPh sb="9" eb="11">
      <t>ジキ</t>
    </rPh>
    <rPh sb="11" eb="13">
      <t>タンサ</t>
    </rPh>
    <rPh sb="13" eb="15">
      <t>ギョウム</t>
    </rPh>
    <rPh sb="15" eb="17">
      <t>イタク</t>
    </rPh>
    <phoneticPr fontId="4"/>
  </si>
  <si>
    <t>北部管内道路修繕事業等現場技術業務委託（R4-1）</t>
    <phoneticPr fontId="4"/>
  </si>
  <si>
    <t>北部管内道路修繕事業等現場技術業務委託（R4-2）</t>
    <phoneticPr fontId="4"/>
  </si>
  <si>
    <t>南部管内道路維持現場技術業務委託（R3-2)</t>
    <rPh sb="0" eb="2">
      <t>ナンブ</t>
    </rPh>
    <rPh sb="2" eb="4">
      <t>カンナイ</t>
    </rPh>
    <rPh sb="4" eb="6">
      <t>ドウロ</t>
    </rPh>
    <rPh sb="6" eb="8">
      <t>イジ</t>
    </rPh>
    <rPh sb="8" eb="10">
      <t>ゲンバ</t>
    </rPh>
    <rPh sb="10" eb="12">
      <t>ギジュツ</t>
    </rPh>
    <rPh sb="12" eb="14">
      <t>ギョウム</t>
    </rPh>
    <rPh sb="14" eb="16">
      <t>イタク</t>
    </rPh>
    <phoneticPr fontId="5"/>
  </si>
  <si>
    <t>Ｒ４道路事業現場技術業務委託（その３）</t>
    <phoneticPr fontId="4"/>
  </si>
  <si>
    <t>平良新里線電線共同溝実施設計業務委託(R3)</t>
    <rPh sb="0" eb="18">
      <t>ヒララシンザトセンデンセンキョウドウコウジッシセッケイギョウムイタク</t>
    </rPh>
    <phoneticPr fontId="4"/>
  </si>
  <si>
    <t>平良下地島空港線電線共同溝実施設計業務委託(R3)</t>
    <rPh sb="0" eb="8">
      <t>ヒララシモジジマクウコウセン</t>
    </rPh>
    <rPh sb="8" eb="10">
      <t>デンセン</t>
    </rPh>
    <rPh sb="10" eb="13">
      <t>キョウドウコウ</t>
    </rPh>
    <rPh sb="13" eb="15">
      <t>ジッシ</t>
    </rPh>
    <rPh sb="15" eb="17">
      <t>セッケイ</t>
    </rPh>
    <rPh sb="17" eb="19">
      <t>ギョウム</t>
    </rPh>
    <rPh sb="19" eb="21">
      <t>イタク</t>
    </rPh>
    <phoneticPr fontId="4"/>
  </si>
  <si>
    <t>国道390号電線共同溝実施設計業務委託(R3-1)</t>
    <rPh sb="0" eb="2">
      <t>コクドウ</t>
    </rPh>
    <rPh sb="5" eb="6">
      <t>ゴウ</t>
    </rPh>
    <rPh sb="6" eb="8">
      <t>デンセン</t>
    </rPh>
    <rPh sb="8" eb="11">
      <t>キョウドウコウ</t>
    </rPh>
    <rPh sb="11" eb="13">
      <t>ジッシ</t>
    </rPh>
    <rPh sb="13" eb="15">
      <t>セッケイ</t>
    </rPh>
    <rPh sb="15" eb="17">
      <t>ギョウム</t>
    </rPh>
    <rPh sb="17" eb="19">
      <t>イタク</t>
    </rPh>
    <phoneticPr fontId="4"/>
  </si>
  <si>
    <t>国道390号電線共同溝実施設計業務委託(R3-2)</t>
    <rPh sb="0" eb="2">
      <t>コクドウ</t>
    </rPh>
    <rPh sb="5" eb="6">
      <t>ゴウ</t>
    </rPh>
    <rPh sb="6" eb="8">
      <t>デンセン</t>
    </rPh>
    <rPh sb="8" eb="11">
      <t>キョウドウコウ</t>
    </rPh>
    <rPh sb="11" eb="13">
      <t>ジッシ</t>
    </rPh>
    <rPh sb="13" eb="15">
      <t>セッケイ</t>
    </rPh>
    <rPh sb="15" eb="17">
      <t>ギョウム</t>
    </rPh>
    <rPh sb="17" eb="19">
      <t>イタク</t>
    </rPh>
    <phoneticPr fontId="4"/>
  </si>
  <si>
    <t>第一比嘉橋・第二比嘉橋補修設計業務委託(R3)</t>
    <rPh sb="0" eb="2">
      <t>ダイイチ</t>
    </rPh>
    <rPh sb="2" eb="4">
      <t>ヒガ</t>
    </rPh>
    <rPh sb="4" eb="5">
      <t>バシ</t>
    </rPh>
    <rPh sb="6" eb="8">
      <t>ダイニ</t>
    </rPh>
    <rPh sb="8" eb="10">
      <t>ヒガ</t>
    </rPh>
    <rPh sb="10" eb="11">
      <t>バシ</t>
    </rPh>
    <rPh sb="11" eb="13">
      <t>ホシュウ</t>
    </rPh>
    <rPh sb="13" eb="15">
      <t>セッケイ</t>
    </rPh>
    <rPh sb="15" eb="17">
      <t>ギョウム</t>
    </rPh>
    <rPh sb="17" eb="19">
      <t>イタク</t>
    </rPh>
    <phoneticPr fontId="4"/>
  </si>
  <si>
    <t>橋梁補修設計　一式</t>
    <rPh sb="0" eb="2">
      <t>キョウリョウ</t>
    </rPh>
    <rPh sb="2" eb="4">
      <t>ホシュウ</t>
    </rPh>
    <rPh sb="4" eb="6">
      <t>セッケイ</t>
    </rPh>
    <rPh sb="7" eb="9">
      <t>イッシキ</t>
    </rPh>
    <phoneticPr fontId="4"/>
  </si>
  <si>
    <t>世渡橋補修設計業務委託(R3)</t>
    <rPh sb="0" eb="2">
      <t>セド</t>
    </rPh>
    <rPh sb="2" eb="3">
      <t>バシ</t>
    </rPh>
    <rPh sb="3" eb="5">
      <t>ホシュウ</t>
    </rPh>
    <rPh sb="5" eb="7">
      <t>セッケイ</t>
    </rPh>
    <rPh sb="7" eb="9">
      <t>ギョウム</t>
    </rPh>
    <rPh sb="9" eb="11">
      <t>イタク</t>
    </rPh>
    <phoneticPr fontId="4"/>
  </si>
  <si>
    <t>第４四半期</t>
    <phoneticPr fontId="4"/>
  </si>
  <si>
    <t>中城湾港（泡瀬地区）環境監視調査業務委託（R4)</t>
    <rPh sb="0" eb="10">
      <t>12</t>
    </rPh>
    <rPh sb="10" eb="12">
      <t>カンキョウ</t>
    </rPh>
    <rPh sb="12" eb="14">
      <t>カンシ</t>
    </rPh>
    <rPh sb="14" eb="16">
      <t>チョウサ</t>
    </rPh>
    <rPh sb="16" eb="18">
      <t>ギョウム</t>
    </rPh>
    <rPh sb="18" eb="20">
      <t>イタク</t>
    </rPh>
    <phoneticPr fontId="4"/>
  </si>
  <si>
    <t>中城湾港（泡瀬地区）現場技術業務委託（R4)</t>
    <rPh sb="0" eb="4">
      <t>ナカグスクワンコウ</t>
    </rPh>
    <rPh sb="5" eb="7">
      <t>アワセ</t>
    </rPh>
    <rPh sb="7" eb="9">
      <t>チク</t>
    </rPh>
    <rPh sb="10" eb="12">
      <t>ゲンバ</t>
    </rPh>
    <rPh sb="12" eb="14">
      <t>ギジュツ</t>
    </rPh>
    <rPh sb="14" eb="16">
      <t>ギョウム</t>
    </rPh>
    <rPh sb="16" eb="18">
      <t>イタク</t>
    </rPh>
    <phoneticPr fontId="1"/>
  </si>
  <si>
    <t>県道20号線（泡瀬工区）護岸設計業務委託（R3）</t>
    <rPh sb="0" eb="2">
      <t>ケンドウ</t>
    </rPh>
    <rPh sb="4" eb="6">
      <t>ゴウセン</t>
    </rPh>
    <rPh sb="7" eb="9">
      <t>アワセ</t>
    </rPh>
    <rPh sb="9" eb="11">
      <t>コウク</t>
    </rPh>
    <rPh sb="12" eb="14">
      <t>ゴガン</t>
    </rPh>
    <rPh sb="14" eb="16">
      <t>セッケイ</t>
    </rPh>
    <rPh sb="16" eb="18">
      <t>ギョウム</t>
    </rPh>
    <rPh sb="18" eb="20">
      <t>イタク</t>
    </rPh>
    <phoneticPr fontId="1"/>
  </si>
  <si>
    <t>護岸基本設計　一式
護岸実施設計　一式
土質調査　一式</t>
    <rPh sb="0" eb="2">
      <t>ゴガン</t>
    </rPh>
    <rPh sb="2" eb="4">
      <t>キホン</t>
    </rPh>
    <rPh sb="4" eb="6">
      <t>セッケイ</t>
    </rPh>
    <rPh sb="7" eb="9">
      <t>イッシキ</t>
    </rPh>
    <rPh sb="10" eb="12">
      <t>ゴガン</t>
    </rPh>
    <rPh sb="12" eb="14">
      <t>ジッシ</t>
    </rPh>
    <rPh sb="14" eb="16">
      <t>セッケイ</t>
    </rPh>
    <rPh sb="17" eb="19">
      <t>イッシキ</t>
    </rPh>
    <rPh sb="20" eb="22">
      <t>ドシツ</t>
    </rPh>
    <rPh sb="22" eb="24">
      <t>チョウサ</t>
    </rPh>
    <rPh sb="25" eb="27">
      <t>イッシキ</t>
    </rPh>
    <phoneticPr fontId="4"/>
  </si>
  <si>
    <t>県道20号線（泡瀬工区）道路附属物設計業務委託（R3）</t>
    <rPh sb="0" eb="2">
      <t>ケンドウ</t>
    </rPh>
    <rPh sb="4" eb="6">
      <t>ゴウセン</t>
    </rPh>
    <rPh sb="7" eb="9">
      <t>アワセ</t>
    </rPh>
    <rPh sb="9" eb="11">
      <t>コウク</t>
    </rPh>
    <rPh sb="12" eb="14">
      <t>ドウロ</t>
    </rPh>
    <rPh sb="14" eb="16">
      <t>フゾク</t>
    </rPh>
    <rPh sb="16" eb="17">
      <t>ブツ</t>
    </rPh>
    <rPh sb="17" eb="19">
      <t>セッケイ</t>
    </rPh>
    <rPh sb="19" eb="21">
      <t>ギョウム</t>
    </rPh>
    <rPh sb="21" eb="23">
      <t>イタク</t>
    </rPh>
    <phoneticPr fontId="1"/>
  </si>
  <si>
    <t>交差点証明設計　一式
道路案内標識設計　一式
交通規制ゲート設計　一式</t>
    <rPh sb="0" eb="3">
      <t>コウサテン</t>
    </rPh>
    <rPh sb="3" eb="5">
      <t>ショウメイ</t>
    </rPh>
    <rPh sb="5" eb="7">
      <t>セッケイ</t>
    </rPh>
    <rPh sb="8" eb="10">
      <t>イッシキ</t>
    </rPh>
    <rPh sb="11" eb="13">
      <t>ドウロ</t>
    </rPh>
    <rPh sb="13" eb="15">
      <t>アンナイ</t>
    </rPh>
    <rPh sb="15" eb="17">
      <t>ヒョウシキ</t>
    </rPh>
    <rPh sb="17" eb="19">
      <t>セッケイ</t>
    </rPh>
    <rPh sb="20" eb="22">
      <t>イッシキ</t>
    </rPh>
    <rPh sb="23" eb="25">
      <t>コウツウ</t>
    </rPh>
    <rPh sb="25" eb="27">
      <t>キセイ</t>
    </rPh>
    <rPh sb="30" eb="32">
      <t>セッケイ</t>
    </rPh>
    <rPh sb="33" eb="35">
      <t>イッシキ</t>
    </rPh>
    <phoneticPr fontId="4"/>
  </si>
  <si>
    <t>県道20号線（泡瀬工区）施工検討業務委託（R3）</t>
    <rPh sb="0" eb="2">
      <t>ケンドウ</t>
    </rPh>
    <rPh sb="4" eb="6">
      <t>ゴウセン</t>
    </rPh>
    <rPh sb="7" eb="9">
      <t>アワセ</t>
    </rPh>
    <rPh sb="9" eb="11">
      <t>コウク</t>
    </rPh>
    <rPh sb="12" eb="14">
      <t>セコウ</t>
    </rPh>
    <rPh sb="14" eb="16">
      <t>ケントウ</t>
    </rPh>
    <rPh sb="16" eb="18">
      <t>ギョウム</t>
    </rPh>
    <rPh sb="18" eb="20">
      <t>イタク</t>
    </rPh>
    <phoneticPr fontId="1"/>
  </si>
  <si>
    <t>架設桁支持台詳細設計　一式</t>
    <rPh sb="0" eb="2">
      <t>カセツ</t>
    </rPh>
    <rPh sb="2" eb="3">
      <t>ケタ</t>
    </rPh>
    <rPh sb="3" eb="6">
      <t>シジダイ</t>
    </rPh>
    <rPh sb="6" eb="8">
      <t>ショウサイ</t>
    </rPh>
    <rPh sb="8" eb="10">
      <t>セッケイ</t>
    </rPh>
    <rPh sb="11" eb="13">
      <t>イッシキ</t>
    </rPh>
    <phoneticPr fontId="4"/>
  </si>
  <si>
    <t>県道20号線(泡瀬工区)現場技術業務委託（R4-1）</t>
    <rPh sb="0" eb="2">
      <t>ケンドウ</t>
    </rPh>
    <rPh sb="4" eb="6">
      <t>ゴウセン</t>
    </rPh>
    <rPh sb="7" eb="9">
      <t>アワセ</t>
    </rPh>
    <rPh sb="9" eb="11">
      <t>コウク</t>
    </rPh>
    <rPh sb="12" eb="20">
      <t>ゲンバギジュツギョウムイタク</t>
    </rPh>
    <phoneticPr fontId="4"/>
  </si>
  <si>
    <t>県道20号線(泡瀬工区)現場技術業務委託（R4-2）</t>
    <rPh sb="0" eb="2">
      <t>ケンドウ</t>
    </rPh>
    <rPh sb="4" eb="6">
      <t>ゴウセン</t>
    </rPh>
    <rPh sb="7" eb="9">
      <t>アワセ</t>
    </rPh>
    <rPh sb="9" eb="11">
      <t>コウク</t>
    </rPh>
    <rPh sb="12" eb="20">
      <t>ゲンバギジュツギョウムイタク</t>
    </rPh>
    <phoneticPr fontId="4"/>
  </si>
  <si>
    <t>県道20号線(泡瀬工区)環境監視調査業務委託（R4）</t>
    <rPh sb="0" eb="2">
      <t>ケンドウ</t>
    </rPh>
    <rPh sb="4" eb="6">
      <t>ゴウセン</t>
    </rPh>
    <rPh sb="7" eb="9">
      <t>アワセ</t>
    </rPh>
    <rPh sb="9" eb="11">
      <t>コウク</t>
    </rPh>
    <rPh sb="12" eb="14">
      <t>カンキョウ</t>
    </rPh>
    <rPh sb="14" eb="16">
      <t>カンシ</t>
    </rPh>
    <rPh sb="16" eb="18">
      <t>チョウサ</t>
    </rPh>
    <rPh sb="18" eb="20">
      <t>ギョウム</t>
    </rPh>
    <rPh sb="20" eb="22">
      <t>イタク</t>
    </rPh>
    <phoneticPr fontId="4"/>
  </si>
  <si>
    <t>宮古土木事務祖</t>
    <rPh sb="0" eb="2">
      <t>ミヤコ</t>
    </rPh>
    <rPh sb="2" eb="4">
      <t>ドボク</t>
    </rPh>
    <rPh sb="4" eb="6">
      <t>ジム</t>
    </rPh>
    <rPh sb="6" eb="7">
      <t>ソ</t>
    </rPh>
    <phoneticPr fontId="4"/>
  </si>
  <si>
    <t>宮古管内港湾施設一般定期点検業務委託（Ｒ３）</t>
    <rPh sb="0" eb="2">
      <t>ミヤコ</t>
    </rPh>
    <rPh sb="2" eb="4">
      <t>カンナイ</t>
    </rPh>
    <rPh sb="4" eb="6">
      <t>コウワン</t>
    </rPh>
    <rPh sb="6" eb="8">
      <t>シセツ</t>
    </rPh>
    <rPh sb="8" eb="10">
      <t>イッパン</t>
    </rPh>
    <rPh sb="10" eb="12">
      <t>テイキ</t>
    </rPh>
    <rPh sb="12" eb="14">
      <t>テンケン</t>
    </rPh>
    <rPh sb="14" eb="16">
      <t>ギョウム</t>
    </rPh>
    <rPh sb="16" eb="18">
      <t>イタク</t>
    </rPh>
    <phoneticPr fontId="4"/>
  </si>
  <si>
    <t>八重山管内港湾施設点検業務委託（R3-1）</t>
    <rPh sb="0" eb="3">
      <t>ヤエヤマ</t>
    </rPh>
    <rPh sb="3" eb="5">
      <t>カンナイ</t>
    </rPh>
    <rPh sb="5" eb="7">
      <t>コウワン</t>
    </rPh>
    <rPh sb="7" eb="9">
      <t>シセツ</t>
    </rPh>
    <rPh sb="9" eb="11">
      <t>テンケン</t>
    </rPh>
    <rPh sb="11" eb="13">
      <t>ギョウム</t>
    </rPh>
    <rPh sb="13" eb="15">
      <t>イタク</t>
    </rPh>
    <phoneticPr fontId="4"/>
  </si>
  <si>
    <t>港湾施設点検業務</t>
    <rPh sb="0" eb="2">
      <t>コウワン</t>
    </rPh>
    <rPh sb="2" eb="4">
      <t>シセツ</t>
    </rPh>
    <rPh sb="4" eb="6">
      <t>テンケン</t>
    </rPh>
    <rPh sb="6" eb="8">
      <t>ギョウム</t>
    </rPh>
    <phoneticPr fontId="4"/>
  </si>
  <si>
    <t>沖縄都市モノレールル輸送力増強（インフラ部）磁気探査業務委託（R3-2）</t>
    <rPh sb="0" eb="2">
      <t>オキナワ</t>
    </rPh>
    <rPh sb="2" eb="4">
      <t>トシ</t>
    </rPh>
    <rPh sb="10" eb="13">
      <t>ユソウリョク</t>
    </rPh>
    <rPh sb="13" eb="15">
      <t>ゾウキョウ</t>
    </rPh>
    <rPh sb="20" eb="21">
      <t>ブ</t>
    </rPh>
    <rPh sb="22" eb="24">
      <t>ジキ</t>
    </rPh>
    <rPh sb="24" eb="26">
      <t>タンサ</t>
    </rPh>
    <rPh sb="26" eb="28">
      <t>ギョウム</t>
    </rPh>
    <rPh sb="28" eb="30">
      <t>イタク</t>
    </rPh>
    <phoneticPr fontId="4"/>
  </si>
  <si>
    <t>磁気探査　一式</t>
    <rPh sb="0" eb="4">
      <t>ジキタンサ</t>
    </rPh>
    <rPh sb="5" eb="7">
      <t>イッシキ</t>
    </rPh>
    <phoneticPr fontId="4"/>
  </si>
  <si>
    <t>海岸工事現場技術業務委託（R3-2）</t>
    <rPh sb="0" eb="2">
      <t>カイガン</t>
    </rPh>
    <rPh sb="2" eb="4">
      <t>コウジ</t>
    </rPh>
    <rPh sb="4" eb="6">
      <t>ゲンバ</t>
    </rPh>
    <rPh sb="6" eb="8">
      <t>ギジュツ</t>
    </rPh>
    <rPh sb="8" eb="10">
      <t>ギョウム</t>
    </rPh>
    <rPh sb="10" eb="12">
      <t>イタク</t>
    </rPh>
    <phoneticPr fontId="4"/>
  </si>
  <si>
    <t>砂防工事現場技術業務委託（R3-2）</t>
    <rPh sb="0" eb="2">
      <t>サボウ</t>
    </rPh>
    <rPh sb="2" eb="4">
      <t>コウジ</t>
    </rPh>
    <rPh sb="4" eb="6">
      <t>ゲンバ</t>
    </rPh>
    <rPh sb="6" eb="8">
      <t>ギジュツ</t>
    </rPh>
    <rPh sb="8" eb="10">
      <t>ギョウム</t>
    </rPh>
    <rPh sb="10" eb="12">
      <t>イタク</t>
    </rPh>
    <phoneticPr fontId="4"/>
  </si>
  <si>
    <t>比屋根（2）急傾斜地磁気探査業務委託（令和3年災4号）</t>
    <rPh sb="0" eb="3">
      <t>ヒヤゴン</t>
    </rPh>
    <rPh sb="6" eb="10">
      <t>キュウケイシャチ</t>
    </rPh>
    <rPh sb="10" eb="12">
      <t>ジキ</t>
    </rPh>
    <rPh sb="12" eb="14">
      <t>タンサ</t>
    </rPh>
    <rPh sb="14" eb="16">
      <t>ギョウム</t>
    </rPh>
    <rPh sb="16" eb="18">
      <t>イタク</t>
    </rPh>
    <rPh sb="19" eb="21">
      <t>レイワ</t>
    </rPh>
    <rPh sb="22" eb="24">
      <t>ネンサイ</t>
    </rPh>
    <rPh sb="25" eb="26">
      <t>ゴウ</t>
    </rPh>
    <phoneticPr fontId="4"/>
  </si>
  <si>
    <t>沖縄市比屋根地内</t>
    <rPh sb="0" eb="3">
      <t>オキナワシ</t>
    </rPh>
    <rPh sb="3" eb="6">
      <t>ヒヤゴン</t>
    </rPh>
    <rPh sb="6" eb="7">
      <t>チ</t>
    </rPh>
    <rPh sb="7" eb="8">
      <t>ナイ</t>
    </rPh>
    <phoneticPr fontId="4"/>
  </si>
  <si>
    <t>当間地すべり磁気探査業務委託（R3-2）</t>
    <rPh sb="0" eb="2">
      <t>トウマ</t>
    </rPh>
    <rPh sb="2" eb="3">
      <t>ジ</t>
    </rPh>
    <rPh sb="6" eb="8">
      <t>ジキ</t>
    </rPh>
    <rPh sb="8" eb="10">
      <t>タンサ</t>
    </rPh>
    <rPh sb="10" eb="12">
      <t>ギョウム</t>
    </rPh>
    <rPh sb="12" eb="14">
      <t>イタク</t>
    </rPh>
    <phoneticPr fontId="1"/>
  </si>
  <si>
    <t>中城村当間地内</t>
    <rPh sb="0" eb="3">
      <t>ナカグスクソン</t>
    </rPh>
    <rPh sb="3" eb="5">
      <t>トウマ</t>
    </rPh>
    <rPh sb="5" eb="7">
      <t>チナイ</t>
    </rPh>
    <phoneticPr fontId="4"/>
  </si>
  <si>
    <t>当間（4）地すべり調査測量設計業務委託（R3）</t>
    <rPh sb="0" eb="2">
      <t>トウマ</t>
    </rPh>
    <rPh sb="5" eb="6">
      <t>ジ</t>
    </rPh>
    <rPh sb="9" eb="11">
      <t>チョウサ</t>
    </rPh>
    <rPh sb="11" eb="13">
      <t>ソクリョウ</t>
    </rPh>
    <rPh sb="13" eb="15">
      <t>セッケイ</t>
    </rPh>
    <rPh sb="15" eb="17">
      <t>ギョウム</t>
    </rPh>
    <rPh sb="17" eb="19">
      <t>イタク</t>
    </rPh>
    <phoneticPr fontId="1"/>
  </si>
  <si>
    <t>調査測量設計業務　一式</t>
    <rPh sb="0" eb="2">
      <t>チョウサ</t>
    </rPh>
    <rPh sb="2" eb="4">
      <t>ソクリョウ</t>
    </rPh>
    <rPh sb="4" eb="6">
      <t>セッケイ</t>
    </rPh>
    <rPh sb="6" eb="8">
      <t>ギョウム</t>
    </rPh>
    <rPh sb="9" eb="11">
      <t>イッシキ</t>
    </rPh>
    <phoneticPr fontId="4"/>
  </si>
  <si>
    <t>当間（4）地すべり磁気探査業務委託（R3-1）</t>
    <rPh sb="0" eb="2">
      <t>トウマ</t>
    </rPh>
    <rPh sb="5" eb="6">
      <t>ジ</t>
    </rPh>
    <rPh sb="9" eb="11">
      <t>ジキ</t>
    </rPh>
    <rPh sb="11" eb="13">
      <t>タンサ</t>
    </rPh>
    <rPh sb="13" eb="15">
      <t>ギョウム</t>
    </rPh>
    <rPh sb="15" eb="17">
      <t>イタク</t>
    </rPh>
    <phoneticPr fontId="1"/>
  </si>
  <si>
    <t>熱田（4）地すべり磁気探査業務委託（R3-1）</t>
    <rPh sb="0" eb="2">
      <t>アッタ</t>
    </rPh>
    <rPh sb="5" eb="6">
      <t>ジ</t>
    </rPh>
    <rPh sb="9" eb="11">
      <t>ジキ</t>
    </rPh>
    <rPh sb="11" eb="13">
      <t>タンサ</t>
    </rPh>
    <rPh sb="13" eb="15">
      <t>ギョウム</t>
    </rPh>
    <rPh sb="15" eb="17">
      <t>イタク</t>
    </rPh>
    <phoneticPr fontId="1"/>
  </si>
  <si>
    <t>北中城村熱田地内</t>
    <rPh sb="0" eb="1">
      <t>キタ</t>
    </rPh>
    <rPh sb="1" eb="4">
      <t>ナカグスクソン</t>
    </rPh>
    <rPh sb="4" eb="6">
      <t>アッタ</t>
    </rPh>
    <rPh sb="6" eb="8">
      <t>ジナイ</t>
    </rPh>
    <rPh sb="7" eb="8">
      <t>トウチ</t>
    </rPh>
    <phoneticPr fontId="4"/>
  </si>
  <si>
    <t>泊地すべり調査設計業務委託（R3）</t>
    <rPh sb="0" eb="1">
      <t>トマリ</t>
    </rPh>
    <rPh sb="1" eb="2">
      <t>ジ</t>
    </rPh>
    <rPh sb="5" eb="7">
      <t>チョウサ</t>
    </rPh>
    <rPh sb="7" eb="9">
      <t>セッケイ</t>
    </rPh>
    <rPh sb="9" eb="11">
      <t>ギョウム</t>
    </rPh>
    <rPh sb="11" eb="13">
      <t>イタク</t>
    </rPh>
    <phoneticPr fontId="1"/>
  </si>
  <si>
    <t>中城村泊地内</t>
    <rPh sb="0" eb="3">
      <t>ナカグスクソン</t>
    </rPh>
    <rPh sb="3" eb="4">
      <t>トマリ</t>
    </rPh>
    <rPh sb="4" eb="5">
      <t>チ</t>
    </rPh>
    <rPh sb="5" eb="6">
      <t>ナイ</t>
    </rPh>
    <phoneticPr fontId="4"/>
  </si>
  <si>
    <t>調査設計業務　一式</t>
    <rPh sb="0" eb="2">
      <t>チョウサ</t>
    </rPh>
    <rPh sb="2" eb="4">
      <t>セッケイ</t>
    </rPh>
    <rPh sb="4" eb="6">
      <t>ギョウム</t>
    </rPh>
    <rPh sb="7" eb="9">
      <t>イッシキ</t>
    </rPh>
    <phoneticPr fontId="4"/>
  </si>
  <si>
    <t>泊地すべり磁気探査業務委託（R3-1）</t>
    <rPh sb="0" eb="1">
      <t>トマリ</t>
    </rPh>
    <rPh sb="1" eb="2">
      <t>ジ</t>
    </rPh>
    <rPh sb="5" eb="7">
      <t>ジキ</t>
    </rPh>
    <rPh sb="7" eb="9">
      <t>タンサ</t>
    </rPh>
    <rPh sb="9" eb="11">
      <t>ギョウム</t>
    </rPh>
    <rPh sb="11" eb="13">
      <t>イタク</t>
    </rPh>
    <phoneticPr fontId="1"/>
  </si>
  <si>
    <t>仲順地すべり磁気探査業務委託（R3-1）</t>
    <rPh sb="0" eb="2">
      <t>チュンジュン</t>
    </rPh>
    <rPh sb="2" eb="3">
      <t>ジ</t>
    </rPh>
    <rPh sb="6" eb="8">
      <t>ジキ</t>
    </rPh>
    <rPh sb="8" eb="10">
      <t>タンサ</t>
    </rPh>
    <rPh sb="10" eb="12">
      <t>ギョウム</t>
    </rPh>
    <rPh sb="12" eb="14">
      <t>イタク</t>
    </rPh>
    <phoneticPr fontId="1"/>
  </si>
  <si>
    <t>北中城村仲順地内</t>
    <rPh sb="0" eb="1">
      <t>キタ</t>
    </rPh>
    <rPh sb="1" eb="4">
      <t>ナカグスクソン</t>
    </rPh>
    <rPh sb="4" eb="6">
      <t>チュンジュン</t>
    </rPh>
    <rPh sb="6" eb="8">
      <t>ジナイ</t>
    </rPh>
    <rPh sb="7" eb="8">
      <t>トウチ</t>
    </rPh>
    <phoneticPr fontId="4"/>
  </si>
  <si>
    <t>仲順地すべり磁気探査業務委託（R3-2）</t>
    <rPh sb="0" eb="2">
      <t>チュンジュン</t>
    </rPh>
    <rPh sb="2" eb="3">
      <t>ジ</t>
    </rPh>
    <rPh sb="6" eb="8">
      <t>ジキ</t>
    </rPh>
    <rPh sb="8" eb="10">
      <t>タンサ</t>
    </rPh>
    <rPh sb="10" eb="12">
      <t>ギョウム</t>
    </rPh>
    <rPh sb="12" eb="14">
      <t>イタク</t>
    </rPh>
    <phoneticPr fontId="1"/>
  </si>
  <si>
    <t>仲順地すべり（緊急改築）磁気探査業務委託（R3-1）</t>
    <rPh sb="0" eb="2">
      <t>チュンジュン</t>
    </rPh>
    <rPh sb="2" eb="3">
      <t>ジ</t>
    </rPh>
    <rPh sb="7" eb="9">
      <t>キンキュウ</t>
    </rPh>
    <rPh sb="9" eb="11">
      <t>カイチク</t>
    </rPh>
    <rPh sb="12" eb="14">
      <t>ジキ</t>
    </rPh>
    <rPh sb="14" eb="16">
      <t>タンサ</t>
    </rPh>
    <rPh sb="16" eb="18">
      <t>ギョウム</t>
    </rPh>
    <rPh sb="18" eb="20">
      <t>イタク</t>
    </rPh>
    <phoneticPr fontId="1"/>
  </si>
  <si>
    <t>久場（2）地すべり調査測量設計業務委託（R3）</t>
    <rPh sb="0" eb="2">
      <t>クバ</t>
    </rPh>
    <rPh sb="5" eb="6">
      <t>ジ</t>
    </rPh>
    <rPh sb="9" eb="11">
      <t>チョウサ</t>
    </rPh>
    <rPh sb="11" eb="13">
      <t>ソクリョウ</t>
    </rPh>
    <rPh sb="13" eb="15">
      <t>セッケイ</t>
    </rPh>
    <rPh sb="15" eb="17">
      <t>ギョウム</t>
    </rPh>
    <rPh sb="17" eb="19">
      <t>イタク</t>
    </rPh>
    <phoneticPr fontId="1"/>
  </si>
  <si>
    <t>中城村久場地内</t>
    <rPh sb="0" eb="3">
      <t>ナカグスクソン</t>
    </rPh>
    <rPh sb="3" eb="5">
      <t>クバ</t>
    </rPh>
    <rPh sb="5" eb="6">
      <t>チ</t>
    </rPh>
    <rPh sb="6" eb="7">
      <t>ナイ</t>
    </rPh>
    <phoneticPr fontId="4"/>
  </si>
  <si>
    <t>砂防事業現場技術業務委託（R4-1）</t>
    <rPh sb="0" eb="2">
      <t>サボウ</t>
    </rPh>
    <rPh sb="2" eb="4">
      <t>ジギョウ</t>
    </rPh>
    <rPh sb="4" eb="6">
      <t>ゲンバ</t>
    </rPh>
    <rPh sb="6" eb="8">
      <t>ギジュツ</t>
    </rPh>
    <rPh sb="8" eb="10">
      <t>ギョウム</t>
    </rPh>
    <rPh sb="10" eb="12">
      <t>イタク</t>
    </rPh>
    <phoneticPr fontId="1"/>
  </si>
  <si>
    <t>砂防事業現場技術業務委託（R4-2）</t>
    <rPh sb="0" eb="2">
      <t>サボウ</t>
    </rPh>
    <rPh sb="2" eb="4">
      <t>ジギョウ</t>
    </rPh>
    <rPh sb="4" eb="6">
      <t>ゲンバ</t>
    </rPh>
    <rPh sb="6" eb="8">
      <t>ギジュツ</t>
    </rPh>
    <rPh sb="8" eb="10">
      <t>ギョウム</t>
    </rPh>
    <rPh sb="10" eb="12">
      <t>イタク</t>
    </rPh>
    <phoneticPr fontId="1"/>
  </si>
  <si>
    <t>砂防事業現場技術業務委託（R4-3）</t>
    <rPh sb="0" eb="2">
      <t>サボウ</t>
    </rPh>
    <rPh sb="2" eb="4">
      <t>ジギョウ</t>
    </rPh>
    <rPh sb="4" eb="6">
      <t>ゲンバ</t>
    </rPh>
    <rPh sb="6" eb="8">
      <t>ギジュツ</t>
    </rPh>
    <rPh sb="8" eb="10">
      <t>ギョウム</t>
    </rPh>
    <rPh sb="10" eb="12">
      <t>イタク</t>
    </rPh>
    <phoneticPr fontId="1"/>
  </si>
  <si>
    <t>島袋急傾斜地磁気探査業務委託（R3-1）</t>
  </si>
  <si>
    <t>北中城村島袋地内</t>
    <rPh sb="0" eb="4">
      <t>キタナカグスクソン</t>
    </rPh>
    <rPh sb="4" eb="6">
      <t>シマブクロ</t>
    </rPh>
    <rPh sb="6" eb="7">
      <t>チ</t>
    </rPh>
    <rPh sb="7" eb="8">
      <t>ナイ</t>
    </rPh>
    <phoneticPr fontId="4"/>
  </si>
  <si>
    <t>添石急傾斜地磁気探査業務委託（R3-1）</t>
  </si>
  <si>
    <t>中城村添石地内</t>
    <rPh sb="0" eb="3">
      <t>ナカグスクソン</t>
    </rPh>
    <rPh sb="3" eb="5">
      <t>ソエイシ</t>
    </rPh>
    <rPh sb="5" eb="6">
      <t>チ</t>
    </rPh>
    <rPh sb="6" eb="7">
      <t>ナイ</t>
    </rPh>
    <phoneticPr fontId="4"/>
  </si>
  <si>
    <t>屋慶名急傾斜地磁気探査業務委託（R3-1）</t>
  </si>
  <si>
    <t>うるま市与那城屋慶名地内</t>
    <rPh sb="3" eb="4">
      <t>シ</t>
    </rPh>
    <rPh sb="4" eb="7">
      <t>ヨナシロ</t>
    </rPh>
    <rPh sb="7" eb="10">
      <t>ヤケナ</t>
    </rPh>
    <rPh sb="10" eb="11">
      <t>チ</t>
    </rPh>
    <rPh sb="11" eb="12">
      <t>ナイ</t>
    </rPh>
    <phoneticPr fontId="4"/>
  </si>
  <si>
    <t>水釜海岸設計業務委託（R3）</t>
    <rPh sb="0" eb="2">
      <t>ミズガマ</t>
    </rPh>
    <rPh sb="2" eb="4">
      <t>カイガン</t>
    </rPh>
    <rPh sb="4" eb="6">
      <t>セッケイ</t>
    </rPh>
    <rPh sb="6" eb="8">
      <t>ギョウム</t>
    </rPh>
    <rPh sb="8" eb="10">
      <t>イタク</t>
    </rPh>
    <phoneticPr fontId="1"/>
  </si>
  <si>
    <t>嘉手納町水釜地内</t>
    <rPh sb="0" eb="4">
      <t>カデナチョウ</t>
    </rPh>
    <rPh sb="4" eb="6">
      <t>ミズガマ</t>
    </rPh>
    <rPh sb="6" eb="7">
      <t>チ</t>
    </rPh>
    <rPh sb="7" eb="8">
      <t>ナイ</t>
    </rPh>
    <phoneticPr fontId="4"/>
  </si>
  <si>
    <t>設計業務　一式</t>
    <rPh sb="0" eb="2">
      <t>セッケイ</t>
    </rPh>
    <rPh sb="2" eb="4">
      <t>ギョウム</t>
    </rPh>
    <rPh sb="5" eb="7">
      <t>イッシキ</t>
    </rPh>
    <phoneticPr fontId="4"/>
  </si>
  <si>
    <t>伊佐海岸環境調査業務委託（R3-2）</t>
    <rPh sb="0" eb="2">
      <t>イサ</t>
    </rPh>
    <rPh sb="2" eb="4">
      <t>カイガン</t>
    </rPh>
    <rPh sb="4" eb="6">
      <t>カンキョウ</t>
    </rPh>
    <rPh sb="6" eb="8">
      <t>チョウサ</t>
    </rPh>
    <rPh sb="8" eb="10">
      <t>ギョウム</t>
    </rPh>
    <rPh sb="10" eb="12">
      <t>イタク</t>
    </rPh>
    <phoneticPr fontId="1"/>
  </si>
  <si>
    <t>宜野湾市伊佐地内</t>
    <rPh sb="0" eb="4">
      <t>ギノワンシ</t>
    </rPh>
    <rPh sb="4" eb="6">
      <t>イサ</t>
    </rPh>
    <rPh sb="6" eb="7">
      <t>チ</t>
    </rPh>
    <rPh sb="7" eb="8">
      <t>ナイ</t>
    </rPh>
    <phoneticPr fontId="4"/>
  </si>
  <si>
    <t>海岸事業現場技術業務委託（R4-1）</t>
    <rPh sb="0" eb="2">
      <t>カイガン</t>
    </rPh>
    <rPh sb="2" eb="4">
      <t>ジギョウ</t>
    </rPh>
    <rPh sb="4" eb="6">
      <t>ゲンバ</t>
    </rPh>
    <rPh sb="6" eb="8">
      <t>ギジュツ</t>
    </rPh>
    <rPh sb="8" eb="10">
      <t>ギョウム</t>
    </rPh>
    <rPh sb="10" eb="12">
      <t>イタク</t>
    </rPh>
    <phoneticPr fontId="1"/>
  </si>
  <si>
    <t>急傾斜地崩壊危険区域(沢岻)資料作成業務委託(R3)</t>
    <rPh sb="11" eb="13">
      <t>タクシ</t>
    </rPh>
    <phoneticPr fontId="4"/>
  </si>
  <si>
    <t>急傾斜地崩壊危険区域指定に係る調査及び資料作成</t>
    <rPh sb="0" eb="4">
      <t>キュウケイシャチ</t>
    </rPh>
    <rPh sb="4" eb="6">
      <t>ホウカイ</t>
    </rPh>
    <rPh sb="6" eb="8">
      <t>キケン</t>
    </rPh>
    <rPh sb="8" eb="10">
      <t>クイキ</t>
    </rPh>
    <rPh sb="10" eb="12">
      <t>シテイ</t>
    </rPh>
    <rPh sb="13" eb="14">
      <t>カカ</t>
    </rPh>
    <rPh sb="15" eb="17">
      <t>チョウサ</t>
    </rPh>
    <rPh sb="17" eb="18">
      <t>オヨ</t>
    </rPh>
    <rPh sb="19" eb="21">
      <t>シリョウ</t>
    </rPh>
    <rPh sb="21" eb="23">
      <t>サクセイ</t>
    </rPh>
    <phoneticPr fontId="4"/>
  </si>
  <si>
    <t>土砂災害防止法に基づく基礎調査業務委託(R3-1)</t>
    <phoneticPr fontId="4"/>
  </si>
  <si>
    <t>土砂災害防止法に基づく基礎調査</t>
  </si>
  <si>
    <t>土砂災害防止法に基づく基礎調査業務委託(R3-2)</t>
    <phoneticPr fontId="4"/>
  </si>
  <si>
    <t>令和3年度 南部管内土砂災害基礎調査業務委託</t>
    <rPh sb="0" eb="2">
      <t>レイワ</t>
    </rPh>
    <rPh sb="3" eb="5">
      <t>ネンド</t>
    </rPh>
    <rPh sb="6" eb="22">
      <t>ナンブカンナイドシャサイガイキソチョウサギョウムイタク</t>
    </rPh>
    <phoneticPr fontId="4"/>
  </si>
  <si>
    <t>土砂災害基礎調査</t>
  </si>
  <si>
    <t>令和3年度 南部管内土砂災害基礎調査業務委託（その2）</t>
    <rPh sb="0" eb="2">
      <t>レイワ</t>
    </rPh>
    <rPh sb="3" eb="5">
      <t>ネンド</t>
    </rPh>
    <rPh sb="6" eb="22">
      <t>ナンブカンナイドシャサイガイキソチョウサギョウムイタク</t>
    </rPh>
    <phoneticPr fontId="4"/>
  </si>
  <si>
    <t>砂防事業現場技術業務委託（その3）</t>
    <rPh sb="0" eb="2">
      <t>サボウ</t>
    </rPh>
    <rPh sb="2" eb="4">
      <t>ジギョウ</t>
    </rPh>
    <rPh sb="4" eb="6">
      <t>ゲンバ</t>
    </rPh>
    <rPh sb="6" eb="8">
      <t>ギジュツ</t>
    </rPh>
    <rPh sb="8" eb="10">
      <t>ギョウム</t>
    </rPh>
    <rPh sb="10" eb="12">
      <t>イタク</t>
    </rPh>
    <phoneticPr fontId="4"/>
  </si>
  <si>
    <t>八重山家畜保健衛生所焼却施設改修工事設計業務</t>
    <rPh sb="0" eb="3">
      <t>ヤエヤマ</t>
    </rPh>
    <rPh sb="10" eb="12">
      <t>ショウキャク</t>
    </rPh>
    <rPh sb="12" eb="14">
      <t>シセツ</t>
    </rPh>
    <rPh sb="14" eb="16">
      <t>カイシュウ</t>
    </rPh>
    <rPh sb="16" eb="18">
      <t>コウジ</t>
    </rPh>
    <rPh sb="18" eb="20">
      <t>セッケイ</t>
    </rPh>
    <rPh sb="20" eb="22">
      <t>ギョウム</t>
    </rPh>
    <phoneticPr fontId="1"/>
  </si>
  <si>
    <t>病害虫防除技術センター中央監視装置改修工事監理業務</t>
    <rPh sb="0" eb="3">
      <t>ビョウガイチュウ</t>
    </rPh>
    <rPh sb="3" eb="5">
      <t>ボウジョ</t>
    </rPh>
    <rPh sb="5" eb="7">
      <t>ギジュツ</t>
    </rPh>
    <rPh sb="11" eb="13">
      <t>チュウオウ</t>
    </rPh>
    <rPh sb="13" eb="15">
      <t>カンシ</t>
    </rPh>
    <rPh sb="15" eb="17">
      <t>ソウチ</t>
    </rPh>
    <rPh sb="17" eb="19">
      <t>カイシュウ</t>
    </rPh>
    <rPh sb="19" eb="21">
      <t>コウジ</t>
    </rPh>
    <rPh sb="21" eb="23">
      <t>カンリ</t>
    </rPh>
    <rPh sb="23" eb="25">
      <t>ギョウム</t>
    </rPh>
    <phoneticPr fontId="4"/>
  </si>
  <si>
    <t>県営団地昇降機改修工事　設計業務（R03）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</si>
</sst>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件&quot;"/>
    <numFmt numFmtId="177" formatCode="###0&quot;件&quot;"/>
    <numFmt numFmtId="178" formatCode="[DBNum3]&quot;第&quot;[$-411]0&quot;四半期&quot;"/>
    <numFmt numFmtId="179" formatCode="[&lt;10][DBNum3][$-411]0&quot;か月&quot;;0&quot;か月&quot;"/>
  </numFmts>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sz val="11"/>
      <name val="ＭＳ Ｐ明朝"/>
      <family val="1"/>
      <charset val="128"/>
    </font>
    <font>
      <sz val="11"/>
      <color rgb="FFFF0000"/>
      <name val="ＭＳ Ｐ明朝"/>
      <family val="1"/>
      <charset val="128"/>
    </font>
    <font>
      <sz val="8.5"/>
      <name val="ＭＳ ゴシック"/>
      <family val="3"/>
      <charset val="128"/>
    </font>
    <font>
      <b/>
      <sz val="18"/>
      <color theme="0"/>
      <name val="ＭＳ ゴシック"/>
      <family val="3"/>
      <charset val="128"/>
    </font>
    <font>
      <sz val="8"/>
      <name val="ＭＳ ゴシック"/>
      <family val="3"/>
      <charset val="128"/>
    </font>
    <font>
      <sz val="11"/>
      <color theme="1"/>
      <name val="游ゴシック"/>
      <family val="3"/>
      <charset val="128"/>
      <scheme val="minor"/>
    </font>
    <font>
      <sz val="7"/>
      <name val="ＭＳ ゴシック"/>
      <family val="3"/>
      <charset val="128"/>
    </font>
    <font>
      <sz val="11"/>
      <color theme="1"/>
      <name val="游ゴシック"/>
      <family val="2"/>
      <scheme val="minor"/>
    </font>
    <font>
      <sz val="11"/>
      <color rgb="FFFF0000"/>
      <name val="ＭＳ ゴシック"/>
      <family val="3"/>
      <charset val="128"/>
    </font>
    <font>
      <b/>
      <sz val="9"/>
      <color indexed="81"/>
      <name val="MS P ゴシック"/>
      <family val="3"/>
      <charset val="128"/>
    </font>
    <font>
      <sz val="12"/>
      <color theme="1"/>
      <name val="ＭＳ ゴシック"/>
      <family val="3"/>
      <charset val="128"/>
    </font>
    <font>
      <sz val="11"/>
      <color theme="1"/>
      <name val="ＭＳ ゴシック"/>
      <family val="3"/>
      <charset val="128"/>
    </font>
    <font>
      <strike/>
      <sz val="11"/>
      <color rgb="FFFF0000"/>
      <name val="ＭＳ ゴシック"/>
      <family val="3"/>
      <charset val="128"/>
    </font>
    <font>
      <sz val="12"/>
      <color rgb="FFFF0000"/>
      <name val="ＭＳ ゴシック"/>
      <family val="3"/>
      <charset val="128"/>
    </font>
    <font>
      <strike/>
      <sz val="12"/>
      <color rgb="FFFF0000"/>
      <name val="ＭＳ ゴシック"/>
      <family val="3"/>
      <charset val="128"/>
    </font>
    <font>
      <strike/>
      <sz val="11"/>
      <color rgb="FFFF0000"/>
      <name val="游ゴシック Light"/>
      <family val="3"/>
      <charset val="128"/>
    </font>
    <font>
      <sz val="8"/>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0" fontId="3" fillId="0" borderId="0"/>
    <xf numFmtId="0" fontId="3" fillId="0" borderId="0"/>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3" fillId="0" borderId="0">
      <alignment vertical="center"/>
    </xf>
    <xf numFmtId="0" fontId="21" fillId="0" borderId="0">
      <alignment vertical="center"/>
    </xf>
    <xf numFmtId="0" fontId="23" fillId="0" borderId="0"/>
  </cellStyleXfs>
  <cellXfs count="172">
    <xf numFmtId="0" fontId="0" fillId="0" borderId="0" xfId="0"/>
    <xf numFmtId="49" fontId="6" fillId="0" borderId="0" xfId="3" applyNumberFormat="1" applyFont="1">
      <alignment vertical="center"/>
    </xf>
    <xf numFmtId="49" fontId="6" fillId="0" borderId="0" xfId="3" applyNumberFormat="1" applyFont="1" applyAlignment="1">
      <alignment vertical="center" wrapText="1"/>
    </xf>
    <xf numFmtId="49" fontId="6" fillId="0" borderId="0" xfId="3" applyNumberFormat="1" applyFont="1" applyAlignment="1">
      <alignment horizontal="right" vertical="center"/>
    </xf>
    <xf numFmtId="0" fontId="10" fillId="0" borderId="4" xfId="3" applyFont="1" applyFill="1" applyBorder="1" applyAlignment="1">
      <alignment horizontal="left" vertical="center" wrapText="1"/>
    </xf>
    <xf numFmtId="49" fontId="6" fillId="0" borderId="0" xfId="3" applyNumberFormat="1" applyFont="1" applyFill="1" applyAlignment="1">
      <alignment vertical="top" wrapText="1"/>
    </xf>
    <xf numFmtId="0" fontId="6" fillId="0" borderId="4" xfId="3" applyFont="1" applyBorder="1" applyAlignment="1">
      <alignment horizontal="left" vertical="center" shrinkToFit="1"/>
    </xf>
    <xf numFmtId="0" fontId="6" fillId="0" borderId="4" xfId="3" applyFont="1" applyFill="1" applyBorder="1" applyAlignment="1">
      <alignment horizontal="left" vertical="center" wrapText="1"/>
    </xf>
    <xf numFmtId="0" fontId="15" fillId="0" borderId="0" xfId="1" applyFont="1" applyAlignment="1">
      <alignment vertical="center"/>
    </xf>
    <xf numFmtId="0" fontId="11" fillId="0" borderId="0" xfId="1" applyFont="1" applyAlignment="1">
      <alignment vertical="center"/>
    </xf>
    <xf numFmtId="0" fontId="13" fillId="0" borderId="4" xfId="3" applyFont="1" applyFill="1" applyBorder="1" applyAlignment="1">
      <alignment horizontal="left" vertical="center" wrapText="1"/>
    </xf>
    <xf numFmtId="0" fontId="16" fillId="0" borderId="4" xfId="3" applyFont="1" applyBorder="1" applyAlignment="1">
      <alignment horizontal="left" vertical="center" shrinkToFit="1"/>
    </xf>
    <xf numFmtId="0" fontId="16" fillId="0" borderId="4" xfId="3" applyFont="1" applyBorder="1" applyAlignment="1">
      <alignment horizontal="center" vertical="center" shrinkToFit="1"/>
    </xf>
    <xf numFmtId="179" fontId="16" fillId="0" borderId="4" xfId="3" applyNumberFormat="1" applyFont="1" applyFill="1" applyBorder="1" applyAlignment="1">
      <alignment horizontal="center" vertical="center" shrinkToFit="1"/>
    </xf>
    <xf numFmtId="178" fontId="16" fillId="0" borderId="4" xfId="3" applyNumberFormat="1" applyFont="1" applyFill="1" applyBorder="1" applyAlignment="1">
      <alignment horizontal="center" vertical="center" shrinkToFit="1"/>
    </xf>
    <xf numFmtId="49" fontId="10" fillId="0" borderId="4" xfId="3" applyNumberFormat="1" applyFont="1" applyFill="1" applyBorder="1" applyAlignment="1">
      <alignment vertical="center" wrapText="1"/>
    </xf>
    <xf numFmtId="0" fontId="10" fillId="0" borderId="4" xfId="3" applyFont="1" applyFill="1" applyBorder="1" applyAlignment="1">
      <alignment vertical="center" wrapText="1"/>
    </xf>
    <xf numFmtId="0" fontId="6" fillId="0" borderId="4" xfId="3" applyNumberFormat="1" applyFont="1" applyFill="1" applyBorder="1" applyAlignment="1">
      <alignment horizontal="center" vertical="center" wrapText="1"/>
    </xf>
    <xf numFmtId="0" fontId="10" fillId="0" borderId="4" xfId="0" applyFont="1" applyFill="1" applyBorder="1" applyAlignment="1">
      <alignment vertical="center" wrapText="1"/>
    </xf>
    <xf numFmtId="49" fontId="10" fillId="0" borderId="4" xfId="0" applyNumberFormat="1" applyFont="1" applyFill="1" applyBorder="1" applyAlignment="1">
      <alignment vertical="center" wrapText="1"/>
    </xf>
    <xf numFmtId="178" fontId="16" fillId="0" borderId="4" xfId="0" applyNumberFormat="1" applyFont="1" applyFill="1" applyBorder="1" applyAlignment="1">
      <alignment horizontal="center" vertical="center" shrinkToFit="1"/>
    </xf>
    <xf numFmtId="0" fontId="10" fillId="0" borderId="4" xfId="0" applyFont="1" applyFill="1" applyBorder="1" applyAlignment="1">
      <alignment horizontal="left" vertical="center" wrapText="1"/>
    </xf>
    <xf numFmtId="179" fontId="16" fillId="0" borderId="4" xfId="0" applyNumberFormat="1" applyFont="1" applyFill="1" applyBorder="1" applyAlignment="1">
      <alignment horizontal="center" vertical="center" shrinkToFit="1"/>
    </xf>
    <xf numFmtId="0" fontId="16" fillId="0" borderId="4" xfId="0" applyFont="1" applyBorder="1" applyAlignment="1">
      <alignment horizontal="center" vertical="center" shrinkToFit="1"/>
    </xf>
    <xf numFmtId="0" fontId="16" fillId="0" borderId="4" xfId="0" applyFont="1" applyBorder="1" applyAlignment="1">
      <alignment horizontal="left" vertical="center" shrinkToFit="1"/>
    </xf>
    <xf numFmtId="0" fontId="10" fillId="0" borderId="4" xfId="3" applyFont="1" applyFill="1" applyBorder="1" applyAlignment="1">
      <alignment horizontal="center" vertical="center" wrapText="1"/>
    </xf>
    <xf numFmtId="178" fontId="6" fillId="0" borderId="4" xfId="3" applyNumberFormat="1" applyFont="1" applyFill="1" applyBorder="1" applyAlignment="1">
      <alignment horizontal="center" vertical="center" shrinkToFit="1"/>
    </xf>
    <xf numFmtId="0" fontId="12" fillId="0" borderId="4" xfId="3" applyFont="1" applyFill="1" applyBorder="1" applyAlignment="1">
      <alignment horizontal="left" vertical="center" wrapText="1"/>
    </xf>
    <xf numFmtId="0" fontId="18" fillId="0" borderId="4" xfId="3" applyFont="1" applyFill="1" applyBorder="1" applyAlignment="1">
      <alignment horizontal="left" vertical="center" wrapText="1"/>
    </xf>
    <xf numFmtId="179" fontId="6" fillId="0" borderId="4" xfId="3" applyNumberFormat="1" applyFont="1" applyFill="1" applyBorder="1" applyAlignment="1">
      <alignment horizontal="center" vertical="center" shrinkToFit="1"/>
    </xf>
    <xf numFmtId="49" fontId="6" fillId="0" borderId="4" xfId="3" applyNumberFormat="1" applyFont="1" applyFill="1" applyBorder="1" applyAlignment="1">
      <alignment vertical="center" wrapText="1"/>
    </xf>
    <xf numFmtId="38" fontId="16" fillId="0" borderId="7" xfId="5" applyFont="1" applyBorder="1" applyAlignment="1">
      <alignment horizontal="center" vertical="center" shrinkToFit="1"/>
    </xf>
    <xf numFmtId="3" fontId="6" fillId="0" borderId="7" xfId="3" applyNumberFormat="1" applyFont="1" applyBorder="1" applyAlignment="1">
      <alignment horizontal="center" vertical="center" shrinkToFit="1"/>
    </xf>
    <xf numFmtId="38" fontId="16" fillId="0" borderId="7" xfId="5" applyFont="1" applyFill="1" applyBorder="1" applyAlignment="1">
      <alignment horizontal="center" vertical="center" shrinkToFit="1"/>
    </xf>
    <xf numFmtId="38" fontId="17" fillId="0" borderId="7" xfId="5" applyFont="1" applyBorder="1" applyAlignment="1">
      <alignment horizontal="center" vertical="center" shrinkToFit="1"/>
    </xf>
    <xf numFmtId="0" fontId="16" fillId="0" borderId="4" xfId="3" applyFont="1" applyBorder="1" applyAlignment="1">
      <alignment horizontal="center" vertical="center"/>
    </xf>
    <xf numFmtId="0" fontId="16" fillId="0" borderId="4" xfId="0" applyFont="1" applyBorder="1" applyAlignment="1">
      <alignment horizontal="center" vertical="center"/>
    </xf>
    <xf numFmtId="0" fontId="6" fillId="0" borderId="4" xfId="3" applyFont="1" applyBorder="1" applyAlignment="1">
      <alignment horizontal="center" vertical="center"/>
    </xf>
    <xf numFmtId="0" fontId="8" fillId="0" borderId="0" xfId="3" applyNumberFormat="1" applyFont="1" applyAlignment="1">
      <alignment horizontal="right" vertical="center"/>
    </xf>
    <xf numFmtId="0" fontId="19" fillId="0" borderId="0" xfId="3" applyNumberFormat="1" applyFont="1" applyAlignment="1">
      <alignment horizontal="right" vertical="center"/>
    </xf>
    <xf numFmtId="0" fontId="10" fillId="0" borderId="3" xfId="6" applyFont="1" applyFill="1" applyBorder="1" applyAlignment="1">
      <alignment horizontal="left" vertical="center" wrapText="1"/>
    </xf>
    <xf numFmtId="178" fontId="6" fillId="0" borderId="4" xfId="6" applyNumberFormat="1" applyFont="1" applyFill="1" applyBorder="1" applyAlignment="1">
      <alignment horizontal="center" vertical="center" shrinkToFit="1"/>
    </xf>
    <xf numFmtId="0" fontId="10" fillId="0" borderId="4" xfId="6" applyFont="1" applyFill="1" applyBorder="1" applyAlignment="1">
      <alignment horizontal="left" vertical="center" wrapText="1"/>
    </xf>
    <xf numFmtId="179" fontId="6" fillId="0" borderId="4" xfId="6" applyNumberFormat="1" applyFont="1" applyFill="1" applyBorder="1" applyAlignment="1">
      <alignment horizontal="center" vertical="center" shrinkToFit="1"/>
    </xf>
    <xf numFmtId="0" fontId="10" fillId="0" borderId="4" xfId="7" applyFont="1" applyFill="1" applyBorder="1" applyAlignment="1">
      <alignment horizontal="left" vertical="center" wrapText="1"/>
    </xf>
    <xf numFmtId="0" fontId="20" fillId="0" borderId="4" xfId="3" applyFont="1" applyFill="1" applyBorder="1" applyAlignment="1">
      <alignment horizontal="left" vertical="center" wrapText="1"/>
    </xf>
    <xf numFmtId="0" fontId="22" fillId="0" borderId="4" xfId="3" applyFont="1" applyFill="1" applyBorder="1" applyAlignment="1">
      <alignment horizontal="left" vertical="center" wrapText="1"/>
    </xf>
    <xf numFmtId="178" fontId="6" fillId="0" borderId="4" xfId="0" applyNumberFormat="1" applyFont="1" applyFill="1" applyBorder="1" applyAlignment="1">
      <alignment horizontal="center" vertical="center" shrinkToFit="1"/>
    </xf>
    <xf numFmtId="0" fontId="6" fillId="0" borderId="4" xfId="0" applyFont="1" applyFill="1" applyBorder="1" applyAlignment="1">
      <alignment horizontal="left" vertical="center" wrapText="1"/>
    </xf>
    <xf numFmtId="179" fontId="6" fillId="0" borderId="4" xfId="0" applyNumberFormat="1" applyFont="1" applyFill="1" applyBorder="1" applyAlignment="1">
      <alignment horizontal="center" vertical="center" shrinkToFit="1"/>
    </xf>
    <xf numFmtId="38" fontId="6" fillId="0" borderId="7" xfId="5" applyFont="1" applyBorder="1" applyAlignment="1">
      <alignment horizontal="center" vertical="center" shrinkToFit="1"/>
    </xf>
    <xf numFmtId="0" fontId="6" fillId="0" borderId="4" xfId="0" applyFont="1" applyBorder="1" applyAlignment="1">
      <alignment horizontal="left" vertical="center" shrinkToFit="1"/>
    </xf>
    <xf numFmtId="178" fontId="10" fillId="0" borderId="4" xfId="0" applyNumberFormat="1" applyFont="1" applyFill="1" applyBorder="1" applyAlignment="1">
      <alignment horizontal="center" vertical="center" shrinkToFit="1"/>
    </xf>
    <xf numFmtId="0" fontId="11" fillId="0" borderId="0" xfId="1" applyFont="1" applyFill="1" applyBorder="1" applyAlignment="1">
      <alignment vertical="center"/>
    </xf>
    <xf numFmtId="0" fontId="6" fillId="0" borderId="4" xfId="3" applyFont="1" applyFill="1" applyBorder="1" applyAlignment="1">
      <alignment horizontal="left" vertical="center" shrinkToFit="1"/>
    </xf>
    <xf numFmtId="0" fontId="6" fillId="0" borderId="4" xfId="3" applyFont="1" applyFill="1" applyBorder="1" applyAlignment="1">
      <alignment horizontal="center" vertical="center"/>
    </xf>
    <xf numFmtId="38" fontId="6" fillId="0" borderId="4" xfId="5" applyFont="1" applyFill="1" applyBorder="1" applyAlignment="1">
      <alignment horizontal="center" vertical="center" shrinkToFit="1"/>
    </xf>
    <xf numFmtId="0" fontId="6" fillId="0" borderId="4" xfId="0" applyFont="1" applyFill="1" applyBorder="1" applyAlignment="1">
      <alignment horizontal="center" vertical="center"/>
    </xf>
    <xf numFmtId="49" fontId="6" fillId="0" borderId="0" xfId="3" applyNumberFormat="1" applyFont="1" applyAlignment="1">
      <alignment horizontal="left" vertical="center"/>
    </xf>
    <xf numFmtId="49" fontId="6" fillId="0" borderId="0" xfId="3" applyNumberFormat="1" applyFont="1" applyAlignment="1">
      <alignment horizontal="left" vertical="center" wrapText="1"/>
    </xf>
    <xf numFmtId="49" fontId="10" fillId="0" borderId="4" xfId="3"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0" fillId="0" borderId="4" xfId="6" applyNumberFormat="1" applyFont="1" applyFill="1" applyBorder="1" applyAlignment="1">
      <alignment horizontal="left" vertical="center" wrapText="1"/>
    </xf>
    <xf numFmtId="49" fontId="6" fillId="0" borderId="4" xfId="3" applyNumberFormat="1" applyFont="1" applyFill="1" applyBorder="1" applyAlignment="1">
      <alignment horizontal="left" vertical="center" wrapText="1"/>
    </xf>
    <xf numFmtId="49" fontId="12" fillId="0" borderId="4" xfId="3" applyNumberFormat="1" applyFont="1" applyFill="1" applyBorder="1" applyAlignment="1">
      <alignment horizontal="left" vertical="center" wrapText="1"/>
    </xf>
    <xf numFmtId="0" fontId="6" fillId="0" borderId="4" xfId="6" applyFont="1" applyBorder="1" applyAlignment="1">
      <alignment horizontal="left" vertical="center" shrinkToFit="1"/>
    </xf>
    <xf numFmtId="0" fontId="6" fillId="0" borderId="4" xfId="0" applyFont="1" applyFill="1" applyBorder="1" applyAlignment="1">
      <alignment horizontal="left" vertical="center" shrinkToFit="1"/>
    </xf>
    <xf numFmtId="49" fontId="6" fillId="0" borderId="0" xfId="3" applyNumberFormat="1" applyFont="1" applyAlignment="1">
      <alignment horizontal="center" vertical="center"/>
    </xf>
    <xf numFmtId="178" fontId="6" fillId="0" borderId="4" xfId="3" applyNumberFormat="1" applyFont="1" applyFill="1" applyBorder="1" applyAlignment="1">
      <alignment horizontal="center" vertical="center" wrapText="1" shrinkToFit="1"/>
    </xf>
    <xf numFmtId="49" fontId="6" fillId="0" borderId="0" xfId="3" applyNumberFormat="1" applyFont="1" applyAlignment="1">
      <alignment horizontal="center" vertical="center" wrapText="1"/>
    </xf>
    <xf numFmtId="49" fontId="6" fillId="0" borderId="0" xfId="3" applyNumberFormat="1" applyFont="1" applyAlignment="1">
      <alignment horizontal="center" vertical="center"/>
    </xf>
    <xf numFmtId="0" fontId="14" fillId="0" borderId="0" xfId="1" applyFont="1" applyAlignment="1">
      <alignment vertical="center"/>
    </xf>
    <xf numFmtId="176" fontId="15" fillId="0" borderId="0" xfId="1" applyNumberFormat="1" applyFont="1" applyFill="1" applyBorder="1" applyAlignment="1">
      <alignment horizontal="center" vertical="center"/>
    </xf>
    <xf numFmtId="0" fontId="10" fillId="0" borderId="0" xfId="1" applyFont="1" applyAlignment="1">
      <alignment vertical="center"/>
    </xf>
    <xf numFmtId="0" fontId="11"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14" fillId="0" borderId="4" xfId="1" applyFont="1" applyBorder="1" applyAlignment="1">
      <alignment vertical="center"/>
    </xf>
    <xf numFmtId="0" fontId="6" fillId="0" borderId="4" xfId="1" applyFont="1" applyBorder="1" applyAlignment="1">
      <alignment horizontal="center" vertical="center" wrapText="1"/>
    </xf>
    <xf numFmtId="0" fontId="6" fillId="0" borderId="0" xfId="1" applyFont="1" applyAlignment="1">
      <alignment vertical="center"/>
    </xf>
    <xf numFmtId="0" fontId="6" fillId="0" borderId="8" xfId="1" applyFont="1" applyBorder="1" applyAlignment="1">
      <alignment horizontal="center" vertical="center" wrapText="1"/>
    </xf>
    <xf numFmtId="0" fontId="14" fillId="0" borderId="7" xfId="1" applyFont="1" applyBorder="1" applyAlignment="1">
      <alignment horizontal="center" vertical="center"/>
    </xf>
    <xf numFmtId="0" fontId="14" fillId="0" borderId="4" xfId="1" applyFont="1" applyBorder="1" applyAlignment="1">
      <alignment horizontal="center" vertical="center"/>
    </xf>
    <xf numFmtId="176" fontId="14" fillId="0" borderId="4" xfId="1" applyNumberFormat="1" applyFont="1" applyBorder="1" applyAlignment="1">
      <alignment vertical="center"/>
    </xf>
    <xf numFmtId="176" fontId="14" fillId="0" borderId="9" xfId="1" applyNumberFormat="1" applyFont="1" applyBorder="1" applyAlignment="1">
      <alignment vertical="center"/>
    </xf>
    <xf numFmtId="176" fontId="14" fillId="0" borderId="7" xfId="1" applyNumberFormat="1" applyFont="1" applyBorder="1" applyAlignment="1">
      <alignment vertical="center"/>
    </xf>
    <xf numFmtId="0" fontId="13" fillId="0" borderId="0" xfId="2" applyFont="1" applyAlignment="1">
      <alignment vertical="center"/>
    </xf>
    <xf numFmtId="176" fontId="14" fillId="0" borderId="10" xfId="1" applyNumberFormat="1" applyFont="1" applyBorder="1" applyAlignment="1">
      <alignment vertical="center"/>
    </xf>
    <xf numFmtId="0" fontId="11" fillId="0" borderId="0" xfId="1" applyFont="1" applyBorder="1" applyAlignment="1">
      <alignment vertical="center"/>
    </xf>
    <xf numFmtId="177" fontId="11" fillId="0" borderId="0" xfId="1" applyNumberFormat="1" applyFont="1" applyBorder="1" applyAlignment="1">
      <alignment vertical="center"/>
    </xf>
    <xf numFmtId="0" fontId="14" fillId="0" borderId="4" xfId="1" applyFont="1" applyBorder="1" applyAlignment="1">
      <alignment vertical="center" shrinkToFit="1"/>
    </xf>
    <xf numFmtId="49" fontId="6" fillId="0" borderId="0" xfId="3" applyNumberFormat="1" applyFont="1" applyAlignment="1">
      <alignment horizontal="center" vertical="center" wrapText="1"/>
    </xf>
    <xf numFmtId="49" fontId="6" fillId="0" borderId="0" xfId="3" applyNumberFormat="1" applyFont="1" applyAlignment="1">
      <alignment horizontal="center" vertical="center"/>
    </xf>
    <xf numFmtId="0" fontId="6" fillId="0" borderId="4" xfId="6" applyNumberFormat="1" applyFont="1" applyFill="1" applyBorder="1" applyAlignment="1">
      <alignment vertical="center" wrapText="1"/>
    </xf>
    <xf numFmtId="0" fontId="24" fillId="0" borderId="4" xfId="6" applyNumberFormat="1" applyFont="1" applyFill="1" applyBorder="1" applyAlignment="1">
      <alignment vertical="center" wrapText="1"/>
    </xf>
    <xf numFmtId="0" fontId="24" fillId="0" borderId="4" xfId="3" applyFont="1" applyBorder="1" applyAlignment="1">
      <alignment horizontal="center" vertical="center"/>
    </xf>
    <xf numFmtId="38" fontId="24" fillId="0" borderId="7" xfId="5" applyFont="1" applyBorder="1" applyAlignment="1">
      <alignment horizontal="center" vertical="center" shrinkToFit="1"/>
    </xf>
    <xf numFmtId="0" fontId="24" fillId="0" borderId="4" xfId="3" applyNumberFormat="1" applyFont="1" applyFill="1" applyBorder="1" applyAlignment="1">
      <alignment horizontal="center" vertical="center" wrapText="1"/>
    </xf>
    <xf numFmtId="49" fontId="24" fillId="0" borderId="0" xfId="3" applyNumberFormat="1" applyFont="1" applyFill="1" applyAlignment="1">
      <alignment vertical="top" wrapText="1"/>
    </xf>
    <xf numFmtId="49" fontId="6" fillId="0" borderId="0" xfId="3" applyNumberFormat="1" applyFont="1" applyAlignment="1">
      <alignment horizontal="center" vertical="center" wrapText="1"/>
    </xf>
    <xf numFmtId="49" fontId="6" fillId="0" borderId="0" xfId="3" applyNumberFormat="1" applyFont="1" applyAlignment="1">
      <alignment horizontal="center" vertical="center"/>
    </xf>
    <xf numFmtId="0" fontId="6" fillId="0" borderId="4" xfId="3" applyNumberFormat="1" applyFont="1" applyBorder="1" applyAlignment="1">
      <alignment horizontal="left" vertical="center" shrinkToFit="1"/>
    </xf>
    <xf numFmtId="49" fontId="26" fillId="0" borderId="4" xfId="3" applyNumberFormat="1" applyFont="1" applyFill="1" applyBorder="1" applyAlignment="1">
      <alignment horizontal="left" vertical="center" wrapText="1"/>
    </xf>
    <xf numFmtId="178" fontId="27" fillId="0" borderId="4" xfId="3" applyNumberFormat="1" applyFont="1" applyFill="1" applyBorder="1" applyAlignment="1">
      <alignment horizontal="center" vertical="center" shrinkToFit="1"/>
    </xf>
    <xf numFmtId="0" fontId="26" fillId="0" borderId="4" xfId="3" applyFont="1" applyFill="1" applyBorder="1" applyAlignment="1">
      <alignment horizontal="left" vertical="center" wrapText="1"/>
    </xf>
    <xf numFmtId="179" fontId="27" fillId="0" borderId="4" xfId="3" applyNumberFormat="1" applyFont="1" applyFill="1" applyBorder="1" applyAlignment="1">
      <alignment horizontal="center" vertical="center" shrinkToFit="1"/>
    </xf>
    <xf numFmtId="0" fontId="27" fillId="0" borderId="4" xfId="3" applyFont="1" applyBorder="1" applyAlignment="1">
      <alignment horizontal="left" vertical="center" shrinkToFit="1"/>
    </xf>
    <xf numFmtId="49" fontId="6" fillId="3" borderId="0" xfId="3" applyNumberFormat="1" applyFont="1" applyFill="1" applyAlignment="1">
      <alignment vertical="top" wrapText="1"/>
    </xf>
    <xf numFmtId="0" fontId="6" fillId="0" borderId="7" xfId="3" applyFont="1" applyFill="1" applyBorder="1" applyAlignment="1">
      <alignment horizontal="center" vertical="center"/>
    </xf>
    <xf numFmtId="178" fontId="10" fillId="0" borderId="4" xfId="0" applyNumberFormat="1" applyFont="1" applyFill="1" applyBorder="1" applyAlignment="1">
      <alignment horizontal="left" vertical="center" shrinkToFit="1"/>
    </xf>
    <xf numFmtId="179" fontId="10" fillId="0" borderId="4" xfId="0" applyNumberFormat="1" applyFont="1" applyFill="1" applyBorder="1" applyAlignment="1">
      <alignment horizontal="center" vertical="center" shrinkToFit="1"/>
    </xf>
    <xf numFmtId="178" fontId="28" fillId="0" borderId="4" xfId="3" applyNumberFormat="1" applyFont="1" applyFill="1" applyBorder="1" applyAlignment="1">
      <alignment horizontal="center" vertical="center" shrinkToFit="1"/>
    </xf>
    <xf numFmtId="179" fontId="28" fillId="0" borderId="4" xfId="3" applyNumberFormat="1" applyFont="1" applyFill="1" applyBorder="1" applyAlignment="1">
      <alignment horizontal="center" vertical="center" shrinkToFit="1"/>
    </xf>
    <xf numFmtId="178" fontId="24" fillId="0" borderId="4" xfId="3" applyNumberFormat="1" applyFont="1" applyFill="1" applyBorder="1" applyAlignment="1">
      <alignment horizontal="center" vertical="center" shrinkToFit="1"/>
    </xf>
    <xf numFmtId="179" fontId="24" fillId="0" borderId="4" xfId="3" applyNumberFormat="1" applyFont="1" applyFill="1" applyBorder="1" applyAlignment="1">
      <alignment horizontal="center" vertical="center" shrinkToFit="1"/>
    </xf>
    <xf numFmtId="0" fontId="28" fillId="0" borderId="4" xfId="3" applyFont="1" applyBorder="1" applyAlignment="1">
      <alignment horizontal="left" vertical="center" shrinkToFit="1"/>
    </xf>
    <xf numFmtId="0" fontId="24" fillId="0" borderId="4" xfId="3" applyFont="1" applyBorder="1" applyAlignment="1">
      <alignment horizontal="left" vertical="center" shrinkToFit="1"/>
    </xf>
    <xf numFmtId="0" fontId="29" fillId="0" borderId="4" xfId="3" applyFont="1" applyFill="1" applyBorder="1" applyAlignment="1">
      <alignment horizontal="left" vertical="center" wrapText="1"/>
    </xf>
    <xf numFmtId="49" fontId="29" fillId="0" borderId="4" xfId="3" applyNumberFormat="1" applyFont="1" applyFill="1" applyBorder="1" applyAlignment="1">
      <alignment horizontal="left" vertical="center" wrapText="1"/>
    </xf>
    <xf numFmtId="0" fontId="24" fillId="0" borderId="4" xfId="3" applyFont="1" applyFill="1" applyBorder="1" applyAlignment="1">
      <alignment horizontal="center" vertical="center"/>
    </xf>
    <xf numFmtId="49" fontId="30" fillId="0" borderId="4" xfId="3" applyNumberFormat="1" applyFont="1" applyFill="1" applyBorder="1" applyAlignment="1">
      <alignment horizontal="left" vertical="center" wrapText="1"/>
    </xf>
    <xf numFmtId="0" fontId="28" fillId="0" borderId="4" xfId="3" applyNumberFormat="1" applyFont="1" applyFill="1" applyBorder="1" applyAlignment="1">
      <alignment horizontal="center" vertical="center" wrapText="1"/>
    </xf>
    <xf numFmtId="0" fontId="30" fillId="0" borderId="4" xfId="3" applyFont="1" applyFill="1" applyBorder="1" applyAlignment="1">
      <alignment horizontal="left" vertical="center" wrapText="1"/>
    </xf>
    <xf numFmtId="0" fontId="28" fillId="0" borderId="4" xfId="3" applyFont="1" applyBorder="1" applyAlignment="1">
      <alignment horizontal="center" vertical="center"/>
    </xf>
    <xf numFmtId="0" fontId="24" fillId="0" borderId="7" xfId="3" applyFont="1" applyBorder="1" applyAlignment="1">
      <alignment horizontal="center" vertical="center"/>
    </xf>
    <xf numFmtId="0" fontId="27" fillId="0" borderId="4" xfId="3" applyFont="1" applyBorder="1" applyAlignment="1">
      <alignment horizontal="center" vertical="center"/>
    </xf>
    <xf numFmtId="49" fontId="24" fillId="0" borderId="4" xfId="3" applyNumberFormat="1" applyFont="1" applyFill="1" applyBorder="1" applyAlignment="1">
      <alignment vertical="center" wrapText="1"/>
    </xf>
    <xf numFmtId="0" fontId="31" fillId="0" borderId="4" xfId="3" applyFont="1" applyBorder="1" applyAlignment="1">
      <alignment horizontal="center" vertical="center"/>
    </xf>
    <xf numFmtId="49" fontId="30" fillId="0" borderId="4" xfId="6" applyNumberFormat="1" applyFont="1" applyFill="1" applyBorder="1" applyAlignment="1">
      <alignment horizontal="left" vertical="center" wrapText="1"/>
    </xf>
    <xf numFmtId="178" fontId="28" fillId="0" borderId="4" xfId="6" applyNumberFormat="1" applyFont="1" applyFill="1" applyBorder="1" applyAlignment="1">
      <alignment horizontal="center" vertical="center" shrinkToFit="1"/>
    </xf>
    <xf numFmtId="0" fontId="30" fillId="0" borderId="4" xfId="6" applyFont="1" applyFill="1" applyBorder="1" applyAlignment="1">
      <alignment horizontal="left" vertical="center" wrapText="1"/>
    </xf>
    <xf numFmtId="179" fontId="28" fillId="0" borderId="4" xfId="6" applyNumberFormat="1" applyFont="1" applyFill="1" applyBorder="1" applyAlignment="1">
      <alignment horizontal="center" vertical="center" shrinkToFit="1"/>
    </xf>
    <xf numFmtId="0" fontId="28" fillId="0" borderId="4" xfId="6" applyFont="1" applyFill="1" applyBorder="1" applyAlignment="1">
      <alignment horizontal="left" vertical="center" shrinkToFit="1"/>
    </xf>
    <xf numFmtId="49" fontId="29" fillId="0" borderId="4" xfId="6" applyNumberFormat="1" applyFont="1" applyFill="1" applyBorder="1" applyAlignment="1">
      <alignment horizontal="left" vertical="center" wrapText="1"/>
    </xf>
    <xf numFmtId="0" fontId="28" fillId="0" borderId="4" xfId="3" applyFont="1" applyFill="1" applyBorder="1" applyAlignment="1">
      <alignment horizontal="left" vertical="center" shrinkToFit="1"/>
    </xf>
    <xf numFmtId="0" fontId="29" fillId="0" borderId="4" xfId="0" applyFont="1" applyFill="1" applyBorder="1" applyAlignment="1">
      <alignment horizontal="left" vertical="center" wrapText="1"/>
    </xf>
    <xf numFmtId="0" fontId="29" fillId="0" borderId="4" xfId="3" applyFont="1" applyFill="1" applyBorder="1" applyAlignment="1">
      <alignment horizontal="center" vertical="center" wrapText="1"/>
    </xf>
    <xf numFmtId="0" fontId="24" fillId="0" borderId="4" xfId="3" applyFont="1" applyFill="1" applyBorder="1" applyAlignment="1">
      <alignment horizontal="left" vertical="center" shrinkToFit="1"/>
    </xf>
    <xf numFmtId="178" fontId="29" fillId="0" borderId="4" xfId="3" applyNumberFormat="1" applyFont="1" applyFill="1" applyBorder="1" applyAlignment="1">
      <alignment horizontal="left" vertical="center" wrapText="1" shrinkToFit="1"/>
    </xf>
    <xf numFmtId="0" fontId="24" fillId="0" borderId="4" xfId="3" applyFont="1" applyFill="1" applyBorder="1" applyAlignment="1">
      <alignment horizontal="center" vertical="center" wrapText="1"/>
    </xf>
    <xf numFmtId="0" fontId="28" fillId="0" borderId="4" xfId="3" applyFont="1" applyFill="1" applyBorder="1" applyAlignment="1">
      <alignment horizontal="center" vertical="center"/>
    </xf>
    <xf numFmtId="0" fontId="30" fillId="0" borderId="4" xfId="7" applyFont="1" applyFill="1" applyBorder="1" applyAlignment="1">
      <alignment horizontal="left" vertical="center" wrapText="1"/>
    </xf>
    <xf numFmtId="49" fontId="30" fillId="0" borderId="4" xfId="7" applyNumberFormat="1" applyFont="1" applyFill="1" applyBorder="1" applyAlignment="1">
      <alignment horizontal="left" vertical="center" wrapText="1"/>
    </xf>
    <xf numFmtId="178" fontId="28" fillId="0" borderId="4" xfId="7" applyNumberFormat="1" applyFont="1" applyFill="1" applyBorder="1" applyAlignment="1">
      <alignment horizontal="center" vertical="center" shrinkToFit="1"/>
    </xf>
    <xf numFmtId="179" fontId="28" fillId="0" borderId="4" xfId="7" applyNumberFormat="1" applyFont="1" applyFill="1" applyBorder="1" applyAlignment="1">
      <alignment horizontal="center" vertical="center" shrinkToFit="1"/>
    </xf>
    <xf numFmtId="0" fontId="28" fillId="0" borderId="4" xfId="7" applyFont="1" applyFill="1" applyBorder="1" applyAlignment="1">
      <alignment horizontal="left" vertical="center" shrinkToFit="1"/>
    </xf>
    <xf numFmtId="49" fontId="29" fillId="0" borderId="4" xfId="0" applyNumberFormat="1" applyFont="1" applyFill="1" applyBorder="1" applyAlignment="1">
      <alignment horizontal="left" vertical="center" wrapText="1"/>
    </xf>
    <xf numFmtId="178" fontId="24" fillId="0" borderId="4" xfId="0" applyNumberFormat="1" applyFont="1" applyFill="1" applyBorder="1" applyAlignment="1">
      <alignment horizontal="center" vertical="center" shrinkToFit="1"/>
    </xf>
    <xf numFmtId="179" fontId="24" fillId="0" borderId="4" xfId="0" applyNumberFormat="1" applyFont="1" applyFill="1" applyBorder="1" applyAlignment="1">
      <alignment horizontal="center" vertical="center" shrinkToFit="1"/>
    </xf>
    <xf numFmtId="0" fontId="24" fillId="0" borderId="4" xfId="0" applyFont="1" applyFill="1" applyBorder="1" applyAlignment="1">
      <alignment horizontal="left" vertical="center" shrinkToFit="1"/>
    </xf>
    <xf numFmtId="0" fontId="24" fillId="0" borderId="4" xfId="0" applyFont="1" applyFill="1" applyBorder="1" applyAlignment="1">
      <alignment horizontal="center" vertical="center"/>
    </xf>
    <xf numFmtId="49" fontId="6" fillId="0" borderId="0" xfId="3" applyNumberFormat="1" applyFont="1" applyFill="1">
      <alignment vertical="center"/>
    </xf>
    <xf numFmtId="0" fontId="29" fillId="0" borderId="4" xfId="6" applyFont="1" applyFill="1" applyBorder="1" applyAlignment="1">
      <alignment horizontal="left" vertical="center" wrapText="1"/>
    </xf>
    <xf numFmtId="178" fontId="24" fillId="0" borderId="4" xfId="3" applyNumberFormat="1" applyFont="1" applyFill="1" applyBorder="1" applyAlignment="1">
      <alignment vertical="center" wrapText="1" shrinkToFit="1"/>
    </xf>
    <xf numFmtId="49" fontId="29" fillId="0" borderId="4" xfId="3" applyNumberFormat="1" applyFont="1" applyFill="1" applyBorder="1" applyAlignment="1">
      <alignment vertical="center" wrapText="1"/>
    </xf>
    <xf numFmtId="0" fontId="17" fillId="0" borderId="4" xfId="3" applyFont="1" applyBorder="1" applyAlignment="1">
      <alignment horizontal="center" vertical="center" shrinkToFit="1"/>
    </xf>
    <xf numFmtId="0" fontId="17" fillId="0" borderId="4" xfId="3" applyFont="1" applyBorder="1" applyAlignment="1">
      <alignment horizontal="center" vertical="center"/>
    </xf>
    <xf numFmtId="49" fontId="24" fillId="0" borderId="0" xfId="3" applyNumberFormat="1" applyFont="1">
      <alignment vertical="center"/>
    </xf>
    <xf numFmtId="49" fontId="9" fillId="2" borderId="4" xfId="3" applyNumberFormat="1" applyFont="1" applyFill="1" applyBorder="1" applyAlignment="1">
      <alignment horizontal="center" vertical="center" wrapText="1"/>
    </xf>
    <xf numFmtId="0" fontId="16" fillId="2" borderId="4" xfId="3" applyFont="1" applyFill="1" applyBorder="1" applyAlignment="1">
      <alignment horizontal="center" vertical="center" shrinkToFit="1"/>
    </xf>
    <xf numFmtId="0" fontId="16" fillId="2" borderId="6" xfId="3" applyFont="1" applyFill="1" applyBorder="1" applyAlignment="1">
      <alignment horizontal="center" vertical="center" wrapText="1" shrinkToFit="1"/>
    </xf>
    <xf numFmtId="0" fontId="16" fillId="2" borderId="5" xfId="3" applyFont="1" applyFill="1" applyBorder="1" applyAlignment="1">
      <alignment horizontal="center" vertical="center" wrapText="1" shrinkToFit="1"/>
    </xf>
    <xf numFmtId="0" fontId="16" fillId="2" borderId="2" xfId="3" applyFont="1" applyFill="1" applyBorder="1" applyAlignment="1">
      <alignment horizontal="center" vertical="center" shrinkToFit="1"/>
    </xf>
    <xf numFmtId="0" fontId="16" fillId="2" borderId="3" xfId="3" applyFont="1" applyFill="1" applyBorder="1" applyAlignment="1">
      <alignment horizontal="center" vertical="center" shrinkToFit="1"/>
    </xf>
    <xf numFmtId="49" fontId="7" fillId="0" borderId="0" xfId="3" applyNumberFormat="1" applyFont="1" applyAlignment="1">
      <alignment horizontal="center" vertical="center" wrapText="1"/>
    </xf>
    <xf numFmtId="49" fontId="8" fillId="0" borderId="0" xfId="3" applyNumberFormat="1" applyFont="1" applyAlignment="1">
      <alignment horizontal="center" vertical="top" wrapText="1"/>
    </xf>
    <xf numFmtId="49" fontId="6" fillId="2" borderId="4" xfId="3" applyNumberFormat="1" applyFont="1" applyFill="1" applyBorder="1" applyAlignment="1">
      <alignment horizontal="center" vertical="center"/>
    </xf>
    <xf numFmtId="0" fontId="15" fillId="0" borderId="0" xfId="1" applyFont="1" applyAlignment="1">
      <alignment horizontal="center" vertical="center"/>
    </xf>
    <xf numFmtId="0" fontId="11" fillId="0" borderId="0" xfId="1" applyFont="1" applyAlignment="1">
      <alignment horizontal="left" vertical="center"/>
    </xf>
    <xf numFmtId="0" fontId="15" fillId="0" borderId="0" xfId="1" applyFont="1" applyFill="1" applyBorder="1" applyAlignment="1">
      <alignment horizontal="right" vertical="center"/>
    </xf>
    <xf numFmtId="49" fontId="7" fillId="0" borderId="1" xfId="3" applyNumberFormat="1" applyFont="1" applyBorder="1" applyAlignment="1">
      <alignment horizontal="center" vertical="center" wrapText="1"/>
    </xf>
    <xf numFmtId="49" fontId="6" fillId="2" borderId="4" xfId="3" applyNumberFormat="1" applyFont="1" applyFill="1" applyBorder="1" applyAlignment="1">
      <alignment horizontal="center" vertical="center" wrapText="1"/>
    </xf>
    <xf numFmtId="0" fontId="6" fillId="2" borderId="4" xfId="3" applyFont="1" applyFill="1" applyBorder="1" applyAlignment="1">
      <alignment horizontal="center" vertical="center" shrinkToFit="1"/>
    </xf>
  </cellXfs>
  <cellStyles count="9">
    <cellStyle name="桁区切り 2" xfId="5"/>
    <cellStyle name="標準" xfId="0" builtinId="0"/>
    <cellStyle name="標準 2" xfId="2"/>
    <cellStyle name="標準 3" xfId="3"/>
    <cellStyle name="標準 3 2" xfId="6"/>
    <cellStyle name="標準 3 2 2" xfId="7"/>
    <cellStyle name="標準 5" xfId="8"/>
    <cellStyle name="標準 5 2" xfId="4"/>
    <cellStyle name="標準_H15発注予定"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465667</xdr:colOff>
      <xdr:row>140</xdr:row>
      <xdr:rowOff>169334</xdr:rowOff>
    </xdr:from>
    <xdr:to>
      <xdr:col>0</xdr:col>
      <xdr:colOff>687916</xdr:colOff>
      <xdr:row>140</xdr:row>
      <xdr:rowOff>190500</xdr:rowOff>
    </xdr:to>
    <xdr:cxnSp macro="">
      <xdr:nvCxnSpPr>
        <xdr:cNvPr id="2" name="直線矢印コネクタ 1"/>
        <xdr:cNvCxnSpPr/>
      </xdr:nvCxnSpPr>
      <xdr:spPr>
        <a:xfrm flipV="1">
          <a:off x="456142" y="81960509"/>
          <a:ext cx="3174" cy="2116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pageSetUpPr fitToPage="1"/>
  </sheetPr>
  <dimension ref="A1:M345"/>
  <sheetViews>
    <sheetView view="pageBreakPreview" zoomScale="80" zoomScaleNormal="80" zoomScaleSheetLayoutView="80" workbookViewId="0">
      <pane ySplit="4" topLeftCell="A5" activePane="bottomLeft" state="frozen"/>
      <selection activeCell="F44" sqref="F44"/>
      <selection pane="bottomLeft" activeCell="F7" sqref="F7"/>
    </sheetView>
  </sheetViews>
  <sheetFormatPr defaultRowHeight="13.5"/>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2" width="9" style="1"/>
    <col min="13" max="13" width="15.625" style="1" customWidth="1"/>
    <col min="14" max="16384" width="9" style="1"/>
  </cols>
  <sheetData>
    <row r="1" spans="1:13" ht="33" customHeight="1">
      <c r="B1" s="1" t="s">
        <v>4</v>
      </c>
      <c r="I1" s="3"/>
      <c r="K1" s="38"/>
    </row>
    <row r="2" spans="1:13" ht="31.5" customHeight="1">
      <c r="B2" s="163" t="s">
        <v>22</v>
      </c>
      <c r="C2" s="163"/>
      <c r="D2" s="163"/>
      <c r="E2" s="164"/>
      <c r="F2" s="164"/>
      <c r="G2" s="163"/>
      <c r="H2" s="163"/>
      <c r="I2" s="163"/>
      <c r="L2" s="1" t="s">
        <v>5</v>
      </c>
    </row>
    <row r="3" spans="1:13" ht="31.5" customHeight="1">
      <c r="A3" s="165" t="s">
        <v>15</v>
      </c>
      <c r="B3" s="157" t="s">
        <v>6</v>
      </c>
      <c r="C3" s="157" t="s">
        <v>7</v>
      </c>
      <c r="D3" s="157" t="s">
        <v>21</v>
      </c>
      <c r="E3" s="157" t="s">
        <v>26</v>
      </c>
      <c r="F3" s="157" t="s">
        <v>20</v>
      </c>
      <c r="G3" s="157" t="s">
        <v>19</v>
      </c>
      <c r="H3" s="157" t="s">
        <v>18</v>
      </c>
      <c r="I3" s="157" t="s">
        <v>17</v>
      </c>
      <c r="J3" s="157" t="s">
        <v>8</v>
      </c>
      <c r="K3" s="158" t="s">
        <v>9</v>
      </c>
      <c r="L3" s="159" t="s">
        <v>10</v>
      </c>
      <c r="M3" s="161" t="s">
        <v>16</v>
      </c>
    </row>
    <row r="4" spans="1:13" s="2" customFormat="1" ht="50.1" customHeight="1">
      <c r="A4" s="165"/>
      <c r="B4" s="157"/>
      <c r="C4" s="157"/>
      <c r="D4" s="157"/>
      <c r="E4" s="157"/>
      <c r="F4" s="157"/>
      <c r="G4" s="157"/>
      <c r="H4" s="157"/>
      <c r="I4" s="157"/>
      <c r="J4" s="157"/>
      <c r="K4" s="158"/>
      <c r="L4" s="160"/>
      <c r="M4" s="162"/>
    </row>
    <row r="5" spans="1:13" s="5" customFormat="1" ht="45" customHeight="1">
      <c r="A5" s="17">
        <v>1</v>
      </c>
      <c r="B5" s="16"/>
      <c r="C5" s="16"/>
      <c r="D5" s="15"/>
      <c r="E5" s="14"/>
      <c r="F5" s="4"/>
      <c r="G5" s="4"/>
      <c r="H5" s="13"/>
      <c r="I5" s="4"/>
      <c r="J5" s="12"/>
      <c r="K5" s="35"/>
      <c r="L5" s="31"/>
      <c r="M5" s="11"/>
    </row>
    <row r="6" spans="1:13" s="5" customFormat="1" ht="45" customHeight="1">
      <c r="A6" s="17">
        <v>2</v>
      </c>
      <c r="B6" s="16"/>
      <c r="C6" s="16"/>
      <c r="D6" s="15"/>
      <c r="E6" s="14"/>
      <c r="F6" s="4"/>
      <c r="G6" s="4"/>
      <c r="H6" s="13"/>
      <c r="I6" s="4"/>
      <c r="J6" s="12"/>
      <c r="K6" s="35"/>
      <c r="L6" s="31"/>
      <c r="M6" s="11"/>
    </row>
    <row r="7" spans="1:13" s="5" customFormat="1" ht="45" customHeight="1">
      <c r="A7" s="17">
        <v>3</v>
      </c>
      <c r="B7" s="16"/>
      <c r="C7" s="16"/>
      <c r="D7" s="15"/>
      <c r="E7" s="14"/>
      <c r="F7" s="4"/>
      <c r="G7" s="4"/>
      <c r="H7" s="13"/>
      <c r="I7" s="4"/>
      <c r="J7" s="12"/>
      <c r="K7" s="35"/>
      <c r="L7" s="31"/>
      <c r="M7" s="11"/>
    </row>
    <row r="8" spans="1:13" s="5" customFormat="1" ht="45" customHeight="1">
      <c r="A8" s="17">
        <v>4</v>
      </c>
      <c r="B8" s="16"/>
      <c r="C8" s="16"/>
      <c r="D8" s="15"/>
      <c r="E8" s="14"/>
      <c r="F8" s="4"/>
      <c r="G8" s="4"/>
      <c r="H8" s="13"/>
      <c r="I8" s="4"/>
      <c r="J8" s="12"/>
      <c r="K8" s="35"/>
      <c r="L8" s="31"/>
      <c r="M8" s="11"/>
    </row>
    <row r="9" spans="1:13" s="5" customFormat="1" ht="45" customHeight="1">
      <c r="A9" s="17">
        <v>5</v>
      </c>
      <c r="B9" s="16"/>
      <c r="C9" s="16"/>
      <c r="D9" s="15"/>
      <c r="E9" s="14"/>
      <c r="F9" s="4"/>
      <c r="G9" s="4"/>
      <c r="H9" s="13"/>
      <c r="I9" s="4"/>
      <c r="J9" s="12"/>
      <c r="K9" s="35"/>
      <c r="L9" s="31"/>
      <c r="M9" s="11"/>
    </row>
    <row r="10" spans="1:13" s="5" customFormat="1" ht="45" customHeight="1">
      <c r="A10" s="17">
        <v>6</v>
      </c>
      <c r="B10" s="16"/>
      <c r="C10" s="16"/>
      <c r="D10" s="15"/>
      <c r="E10" s="14"/>
      <c r="F10" s="4"/>
      <c r="G10" s="4"/>
      <c r="H10" s="13"/>
      <c r="I10" s="4"/>
      <c r="J10" s="12"/>
      <c r="K10" s="35"/>
      <c r="L10" s="31"/>
      <c r="M10" s="11"/>
    </row>
    <row r="11" spans="1:13" s="5" customFormat="1" ht="45" customHeight="1">
      <c r="A11" s="17">
        <v>7</v>
      </c>
      <c r="B11" s="16"/>
      <c r="C11" s="16"/>
      <c r="D11" s="15"/>
      <c r="E11" s="14"/>
      <c r="F11" s="4"/>
      <c r="G11" s="4"/>
      <c r="H11" s="13"/>
      <c r="I11" s="4"/>
      <c r="J11" s="12"/>
      <c r="K11" s="35"/>
      <c r="L11" s="31"/>
      <c r="M11" s="11"/>
    </row>
    <row r="12" spans="1:13" s="5" customFormat="1" ht="45" customHeight="1">
      <c r="A12" s="17">
        <v>8</v>
      </c>
      <c r="B12" s="16"/>
      <c r="C12" s="16"/>
      <c r="D12" s="15"/>
      <c r="E12" s="14"/>
      <c r="F12" s="4"/>
      <c r="G12" s="4"/>
      <c r="H12" s="13"/>
      <c r="I12" s="4"/>
      <c r="J12" s="12"/>
      <c r="K12" s="35"/>
      <c r="L12" s="31"/>
      <c r="M12" s="11"/>
    </row>
    <row r="13" spans="1:13" s="5" customFormat="1" ht="45" customHeight="1">
      <c r="A13" s="17">
        <v>9</v>
      </c>
      <c r="B13" s="16"/>
      <c r="C13" s="16"/>
      <c r="D13" s="15"/>
      <c r="E13" s="14"/>
      <c r="F13" s="4"/>
      <c r="G13" s="4"/>
      <c r="H13" s="13"/>
      <c r="I13" s="4"/>
      <c r="J13" s="12"/>
      <c r="K13" s="35"/>
      <c r="L13" s="31"/>
      <c r="M13" s="11"/>
    </row>
    <row r="14" spans="1:13" s="5" customFormat="1" ht="45" customHeight="1">
      <c r="A14" s="17">
        <v>10</v>
      </c>
      <c r="B14" s="16"/>
      <c r="C14" s="16"/>
      <c r="D14" s="15"/>
      <c r="E14" s="14"/>
      <c r="F14" s="4"/>
      <c r="G14" s="4"/>
      <c r="H14" s="13"/>
      <c r="I14" s="4"/>
      <c r="J14" s="12"/>
      <c r="K14" s="35"/>
      <c r="L14" s="31"/>
      <c r="M14" s="11"/>
    </row>
    <row r="15" spans="1:13" s="5" customFormat="1" ht="45" customHeight="1">
      <c r="A15" s="17">
        <v>11</v>
      </c>
      <c r="B15" s="16"/>
      <c r="C15" s="16"/>
      <c r="D15" s="15"/>
      <c r="E15" s="14"/>
      <c r="F15" s="4"/>
      <c r="G15" s="4"/>
      <c r="H15" s="13"/>
      <c r="I15" s="4"/>
      <c r="J15" s="12"/>
      <c r="K15" s="35"/>
      <c r="L15" s="31"/>
      <c r="M15" s="11"/>
    </row>
    <row r="16" spans="1:13" s="5" customFormat="1" ht="45" customHeight="1">
      <c r="A16" s="17">
        <v>12</v>
      </c>
      <c r="B16" s="16"/>
      <c r="C16" s="16"/>
      <c r="D16" s="15"/>
      <c r="E16" s="14"/>
      <c r="F16" s="4"/>
      <c r="G16" s="4"/>
      <c r="H16" s="13"/>
      <c r="I16" s="4"/>
      <c r="J16" s="12"/>
      <c r="K16" s="35"/>
      <c r="L16" s="31"/>
      <c r="M16" s="11"/>
    </row>
    <row r="17" spans="1:13" s="5" customFormat="1" ht="45" customHeight="1">
      <c r="A17" s="17">
        <v>13</v>
      </c>
      <c r="B17" s="16"/>
      <c r="C17" s="16"/>
      <c r="D17" s="15"/>
      <c r="E17" s="14"/>
      <c r="F17" s="4"/>
      <c r="G17" s="4"/>
      <c r="H17" s="13"/>
      <c r="I17" s="4"/>
      <c r="J17" s="12"/>
      <c r="K17" s="35"/>
      <c r="L17" s="31"/>
      <c r="M17" s="11"/>
    </row>
    <row r="18" spans="1:13" s="5" customFormat="1" ht="45" customHeight="1">
      <c r="A18" s="17">
        <v>14</v>
      </c>
      <c r="B18" s="16"/>
      <c r="C18" s="16"/>
      <c r="D18" s="15"/>
      <c r="E18" s="14"/>
      <c r="F18" s="4"/>
      <c r="G18" s="4"/>
      <c r="H18" s="13"/>
      <c r="I18" s="4"/>
      <c r="J18" s="12"/>
      <c r="K18" s="35"/>
      <c r="L18" s="31"/>
      <c r="M18" s="11"/>
    </row>
    <row r="19" spans="1:13" s="5" customFormat="1" ht="45" customHeight="1">
      <c r="A19" s="17">
        <v>15</v>
      </c>
      <c r="B19" s="16"/>
      <c r="C19" s="16"/>
      <c r="D19" s="15"/>
      <c r="E19" s="14"/>
      <c r="F19" s="4"/>
      <c r="G19" s="4"/>
      <c r="H19" s="13"/>
      <c r="I19" s="4"/>
      <c r="J19" s="12"/>
      <c r="K19" s="35"/>
      <c r="L19" s="31"/>
      <c r="M19" s="11"/>
    </row>
    <row r="20" spans="1:13" s="5" customFormat="1" ht="45" customHeight="1">
      <c r="A20" s="17">
        <v>16</v>
      </c>
      <c r="B20" s="16"/>
      <c r="C20" s="16"/>
      <c r="D20" s="15"/>
      <c r="E20" s="14"/>
      <c r="F20" s="4"/>
      <c r="G20" s="4"/>
      <c r="H20" s="13"/>
      <c r="I20" s="4"/>
      <c r="J20" s="12"/>
      <c r="K20" s="35"/>
      <c r="L20" s="31"/>
      <c r="M20" s="11"/>
    </row>
    <row r="21" spans="1:13" s="5" customFormat="1" ht="45" customHeight="1">
      <c r="A21" s="17">
        <v>17</v>
      </c>
      <c r="B21" s="16"/>
      <c r="C21" s="16"/>
      <c r="D21" s="15"/>
      <c r="E21" s="14"/>
      <c r="F21" s="4"/>
      <c r="G21" s="4"/>
      <c r="H21" s="13"/>
      <c r="I21" s="4"/>
      <c r="J21" s="12"/>
      <c r="K21" s="35"/>
      <c r="L21" s="31"/>
      <c r="M21" s="11"/>
    </row>
    <row r="22" spans="1:13" s="5" customFormat="1" ht="45" customHeight="1">
      <c r="A22" s="17">
        <v>18</v>
      </c>
      <c r="B22" s="16"/>
      <c r="C22" s="16"/>
      <c r="D22" s="15"/>
      <c r="E22" s="14"/>
      <c r="F22" s="4"/>
      <c r="G22" s="4"/>
      <c r="H22" s="13"/>
      <c r="I22" s="4"/>
      <c r="J22" s="12"/>
      <c r="K22" s="35"/>
      <c r="L22" s="31"/>
      <c r="M22" s="11"/>
    </row>
    <row r="23" spans="1:13" s="5" customFormat="1" ht="45" customHeight="1">
      <c r="A23" s="17">
        <v>19</v>
      </c>
      <c r="B23" s="16"/>
      <c r="C23" s="16"/>
      <c r="D23" s="15"/>
      <c r="E23" s="14"/>
      <c r="F23" s="4"/>
      <c r="G23" s="4"/>
      <c r="H23" s="13"/>
      <c r="I23" s="4"/>
      <c r="J23" s="12"/>
      <c r="K23" s="35"/>
      <c r="L23" s="31"/>
      <c r="M23" s="11"/>
    </row>
    <row r="24" spans="1:13" s="5" customFormat="1" ht="45" customHeight="1">
      <c r="A24" s="17">
        <v>20</v>
      </c>
      <c r="B24" s="16"/>
      <c r="C24" s="16"/>
      <c r="D24" s="15"/>
      <c r="E24" s="14"/>
      <c r="F24" s="4"/>
      <c r="G24" s="4"/>
      <c r="H24" s="13"/>
      <c r="I24" s="4"/>
      <c r="J24" s="12"/>
      <c r="K24" s="35"/>
      <c r="L24" s="31"/>
      <c r="M24" s="11"/>
    </row>
    <row r="25" spans="1:13" s="5" customFormat="1" ht="45" customHeight="1">
      <c r="A25" s="17">
        <v>21</v>
      </c>
      <c r="B25" s="16"/>
      <c r="C25" s="16"/>
      <c r="D25" s="15"/>
      <c r="E25" s="14"/>
      <c r="F25" s="4"/>
      <c r="G25" s="4"/>
      <c r="H25" s="13"/>
      <c r="I25" s="4"/>
      <c r="J25" s="12"/>
      <c r="K25" s="35"/>
      <c r="L25" s="31"/>
      <c r="M25" s="11"/>
    </row>
    <row r="26" spans="1:13" s="5" customFormat="1" ht="45" customHeight="1">
      <c r="A26" s="17">
        <v>22</v>
      </c>
      <c r="B26" s="16"/>
      <c r="C26" s="16"/>
      <c r="D26" s="15"/>
      <c r="E26" s="14"/>
      <c r="F26" s="4"/>
      <c r="G26" s="4"/>
      <c r="H26" s="13"/>
      <c r="I26" s="4"/>
      <c r="J26" s="12"/>
      <c r="K26" s="35"/>
      <c r="L26" s="31"/>
      <c r="M26" s="11"/>
    </row>
    <row r="27" spans="1:13" s="5" customFormat="1" ht="45" customHeight="1">
      <c r="A27" s="17">
        <v>23</v>
      </c>
      <c r="B27" s="16"/>
      <c r="C27" s="16"/>
      <c r="D27" s="15"/>
      <c r="E27" s="14"/>
      <c r="F27" s="4"/>
      <c r="G27" s="4"/>
      <c r="H27" s="13"/>
      <c r="I27" s="4"/>
      <c r="J27" s="12"/>
      <c r="K27" s="35"/>
      <c r="L27" s="31"/>
      <c r="M27" s="11"/>
    </row>
    <row r="28" spans="1:13" s="5" customFormat="1" ht="45" customHeight="1">
      <c r="A28" s="17">
        <v>24</v>
      </c>
      <c r="B28" s="16"/>
      <c r="C28" s="16"/>
      <c r="D28" s="15"/>
      <c r="E28" s="14"/>
      <c r="F28" s="4"/>
      <c r="G28" s="4"/>
      <c r="H28" s="13"/>
      <c r="I28" s="4"/>
      <c r="J28" s="12"/>
      <c r="K28" s="35"/>
      <c r="L28" s="31"/>
      <c r="M28" s="11"/>
    </row>
    <row r="29" spans="1:13" s="5" customFormat="1" ht="45" customHeight="1">
      <c r="A29" s="17">
        <v>25</v>
      </c>
      <c r="B29" s="16"/>
      <c r="C29" s="16"/>
      <c r="D29" s="15"/>
      <c r="E29" s="14"/>
      <c r="F29" s="4"/>
      <c r="G29" s="4"/>
      <c r="H29" s="13"/>
      <c r="I29" s="4"/>
      <c r="J29" s="12"/>
      <c r="K29" s="35"/>
      <c r="L29" s="31"/>
      <c r="M29" s="11"/>
    </row>
    <row r="30" spans="1:13" s="5" customFormat="1" ht="45" customHeight="1">
      <c r="A30" s="17">
        <v>26</v>
      </c>
      <c r="B30" s="16"/>
      <c r="C30" s="16"/>
      <c r="D30" s="15"/>
      <c r="E30" s="14"/>
      <c r="F30" s="4"/>
      <c r="G30" s="4"/>
      <c r="H30" s="13"/>
      <c r="I30" s="4"/>
      <c r="J30" s="12"/>
      <c r="K30" s="35"/>
      <c r="L30" s="31"/>
      <c r="M30" s="11"/>
    </row>
    <row r="31" spans="1:13" s="5" customFormat="1" ht="45" customHeight="1">
      <c r="A31" s="17">
        <v>27</v>
      </c>
      <c r="B31" s="16"/>
      <c r="C31" s="16"/>
      <c r="D31" s="15"/>
      <c r="E31" s="14"/>
      <c r="F31" s="4"/>
      <c r="G31" s="4"/>
      <c r="H31" s="13"/>
      <c r="I31" s="4"/>
      <c r="J31" s="12"/>
      <c r="K31" s="35"/>
      <c r="L31" s="31"/>
      <c r="M31" s="11"/>
    </row>
    <row r="32" spans="1:13" s="5" customFormat="1" ht="45" customHeight="1">
      <c r="A32" s="17">
        <v>28</v>
      </c>
      <c r="B32" s="16"/>
      <c r="C32" s="16"/>
      <c r="D32" s="15"/>
      <c r="E32" s="14"/>
      <c r="F32" s="4"/>
      <c r="G32" s="4"/>
      <c r="H32" s="13"/>
      <c r="I32" s="4"/>
      <c r="J32" s="12"/>
      <c r="K32" s="35"/>
      <c r="L32" s="31"/>
      <c r="M32" s="11"/>
    </row>
    <row r="33" spans="1:13" s="5" customFormat="1" ht="45" customHeight="1">
      <c r="A33" s="17">
        <v>29</v>
      </c>
      <c r="B33" s="16"/>
      <c r="C33" s="16"/>
      <c r="D33" s="15"/>
      <c r="E33" s="14"/>
      <c r="F33" s="4"/>
      <c r="G33" s="4"/>
      <c r="H33" s="13"/>
      <c r="I33" s="4"/>
      <c r="J33" s="12"/>
      <c r="K33" s="35"/>
      <c r="L33" s="31"/>
      <c r="M33" s="11"/>
    </row>
    <row r="34" spans="1:13" s="5" customFormat="1" ht="45" customHeight="1">
      <c r="A34" s="17">
        <v>30</v>
      </c>
      <c r="B34" s="16"/>
      <c r="C34" s="16"/>
      <c r="D34" s="15"/>
      <c r="E34" s="14"/>
      <c r="F34" s="4"/>
      <c r="G34" s="4"/>
      <c r="H34" s="13"/>
      <c r="I34" s="4"/>
      <c r="J34" s="12"/>
      <c r="K34" s="35"/>
      <c r="L34" s="31"/>
      <c r="M34" s="11"/>
    </row>
    <row r="35" spans="1:13" s="5" customFormat="1" ht="45" customHeight="1">
      <c r="A35" s="17">
        <v>31</v>
      </c>
      <c r="B35" s="16"/>
      <c r="C35" s="16"/>
      <c r="D35" s="15"/>
      <c r="E35" s="14"/>
      <c r="F35" s="4"/>
      <c r="G35" s="4"/>
      <c r="H35" s="13"/>
      <c r="I35" s="4"/>
      <c r="J35" s="12"/>
      <c r="K35" s="35"/>
      <c r="L35" s="31"/>
      <c r="M35" s="11"/>
    </row>
    <row r="36" spans="1:13" s="5" customFormat="1" ht="45" customHeight="1">
      <c r="A36" s="17">
        <v>32</v>
      </c>
      <c r="B36" s="16"/>
      <c r="C36" s="16"/>
      <c r="D36" s="15"/>
      <c r="E36" s="14"/>
      <c r="F36" s="4"/>
      <c r="G36" s="4"/>
      <c r="H36" s="13"/>
      <c r="I36" s="4"/>
      <c r="J36" s="12"/>
      <c r="K36" s="35"/>
      <c r="L36" s="31"/>
      <c r="M36" s="11"/>
    </row>
    <row r="37" spans="1:13" s="5" customFormat="1" ht="45" customHeight="1">
      <c r="A37" s="17">
        <v>33</v>
      </c>
      <c r="B37" s="16"/>
      <c r="C37" s="16"/>
      <c r="D37" s="15"/>
      <c r="E37" s="14"/>
      <c r="F37" s="4"/>
      <c r="G37" s="4"/>
      <c r="H37" s="13"/>
      <c r="I37" s="4"/>
      <c r="J37" s="12"/>
      <c r="K37" s="35"/>
      <c r="L37" s="31"/>
      <c r="M37" s="11"/>
    </row>
    <row r="38" spans="1:13" s="5" customFormat="1" ht="45" customHeight="1">
      <c r="A38" s="17">
        <v>34</v>
      </c>
      <c r="B38" s="16"/>
      <c r="C38" s="16"/>
      <c r="D38" s="15"/>
      <c r="E38" s="14"/>
      <c r="F38" s="4"/>
      <c r="G38" s="4"/>
      <c r="H38" s="13"/>
      <c r="I38" s="4"/>
      <c r="J38" s="12"/>
      <c r="K38" s="35"/>
      <c r="L38" s="31"/>
      <c r="M38" s="11"/>
    </row>
    <row r="39" spans="1:13" s="5" customFormat="1" ht="45" customHeight="1">
      <c r="A39" s="17">
        <v>35</v>
      </c>
      <c r="B39" s="16"/>
      <c r="C39" s="16"/>
      <c r="D39" s="15"/>
      <c r="E39" s="14"/>
      <c r="F39" s="4"/>
      <c r="G39" s="4"/>
      <c r="H39" s="13"/>
      <c r="I39" s="4"/>
      <c r="J39" s="12"/>
      <c r="K39" s="35"/>
      <c r="L39" s="31"/>
      <c r="M39" s="11"/>
    </row>
    <row r="40" spans="1:13" s="5" customFormat="1" ht="45" customHeight="1">
      <c r="A40" s="17">
        <v>36</v>
      </c>
      <c r="B40" s="16"/>
      <c r="C40" s="16"/>
      <c r="D40" s="15"/>
      <c r="E40" s="14"/>
      <c r="F40" s="4"/>
      <c r="G40" s="4"/>
      <c r="H40" s="13"/>
      <c r="I40" s="4"/>
      <c r="J40" s="12"/>
      <c r="K40" s="35"/>
      <c r="L40" s="31"/>
      <c r="M40" s="11"/>
    </row>
    <row r="41" spans="1:13" s="5" customFormat="1" ht="45" customHeight="1">
      <c r="A41" s="17">
        <v>37</v>
      </c>
      <c r="B41" s="16"/>
      <c r="C41" s="16"/>
      <c r="D41" s="15"/>
      <c r="E41" s="14"/>
      <c r="F41" s="4"/>
      <c r="G41" s="4"/>
      <c r="H41" s="13"/>
      <c r="I41" s="4"/>
      <c r="J41" s="12"/>
      <c r="K41" s="35"/>
      <c r="L41" s="31"/>
      <c r="M41" s="11"/>
    </row>
    <row r="42" spans="1:13" s="5" customFormat="1" ht="45" customHeight="1">
      <c r="A42" s="17">
        <v>38</v>
      </c>
      <c r="B42" s="16"/>
      <c r="C42" s="16"/>
      <c r="D42" s="15"/>
      <c r="E42" s="14"/>
      <c r="F42" s="4"/>
      <c r="G42" s="4"/>
      <c r="H42" s="13"/>
      <c r="I42" s="4"/>
      <c r="J42" s="12"/>
      <c r="K42" s="35"/>
      <c r="L42" s="31"/>
      <c r="M42" s="11"/>
    </row>
    <row r="43" spans="1:13" s="5" customFormat="1" ht="45" customHeight="1">
      <c r="A43" s="17">
        <v>39</v>
      </c>
      <c r="B43" s="16"/>
      <c r="C43" s="16"/>
      <c r="D43" s="15"/>
      <c r="E43" s="14"/>
      <c r="F43" s="4"/>
      <c r="G43" s="4"/>
      <c r="H43" s="13"/>
      <c r="I43" s="4"/>
      <c r="J43" s="12"/>
      <c r="K43" s="35"/>
      <c r="L43" s="31"/>
      <c r="M43" s="11"/>
    </row>
    <row r="44" spans="1:13" s="5" customFormat="1" ht="45" customHeight="1">
      <c r="A44" s="17">
        <v>40</v>
      </c>
      <c r="B44" s="16"/>
      <c r="C44" s="16"/>
      <c r="D44" s="15"/>
      <c r="E44" s="14"/>
      <c r="F44" s="4"/>
      <c r="G44" s="4"/>
      <c r="H44" s="13"/>
      <c r="I44" s="4"/>
      <c r="J44" s="12"/>
      <c r="K44" s="35"/>
      <c r="L44" s="31"/>
      <c r="M44" s="11"/>
    </row>
    <row r="45" spans="1:13" s="5" customFormat="1" ht="45" customHeight="1">
      <c r="A45" s="17">
        <v>41</v>
      </c>
      <c r="B45" s="16"/>
      <c r="C45" s="16"/>
      <c r="D45" s="15"/>
      <c r="E45" s="14"/>
      <c r="F45" s="4"/>
      <c r="G45" s="4"/>
      <c r="H45" s="13"/>
      <c r="I45" s="4"/>
      <c r="J45" s="12"/>
      <c r="K45" s="35"/>
      <c r="L45" s="31"/>
      <c r="M45" s="11"/>
    </row>
    <row r="46" spans="1:13" s="5" customFormat="1" ht="45" customHeight="1">
      <c r="A46" s="17">
        <v>42</v>
      </c>
      <c r="B46" s="16"/>
      <c r="C46" s="16"/>
      <c r="D46" s="15"/>
      <c r="E46" s="14"/>
      <c r="F46" s="4"/>
      <c r="G46" s="4"/>
      <c r="H46" s="13"/>
      <c r="I46" s="4"/>
      <c r="J46" s="12"/>
      <c r="K46" s="35"/>
      <c r="L46" s="31"/>
      <c r="M46" s="11"/>
    </row>
    <row r="47" spans="1:13" s="5" customFormat="1" ht="45" customHeight="1">
      <c r="A47" s="17">
        <v>43</v>
      </c>
      <c r="B47" s="16"/>
      <c r="C47" s="16"/>
      <c r="D47" s="15"/>
      <c r="E47" s="14"/>
      <c r="F47" s="4"/>
      <c r="G47" s="4"/>
      <c r="H47" s="13"/>
      <c r="I47" s="4"/>
      <c r="J47" s="12"/>
      <c r="K47" s="35"/>
      <c r="L47" s="31"/>
      <c r="M47" s="11"/>
    </row>
    <row r="48" spans="1:13" s="5" customFormat="1" ht="45" customHeight="1">
      <c r="A48" s="17">
        <v>44</v>
      </c>
      <c r="B48" s="16"/>
      <c r="C48" s="16"/>
      <c r="D48" s="15"/>
      <c r="E48" s="14"/>
      <c r="F48" s="4"/>
      <c r="G48" s="4"/>
      <c r="H48" s="13"/>
      <c r="I48" s="4"/>
      <c r="J48" s="12"/>
      <c r="K48" s="35"/>
      <c r="L48" s="31"/>
      <c r="M48" s="11"/>
    </row>
    <row r="49" spans="1:13" s="5" customFormat="1" ht="45" customHeight="1">
      <c r="A49" s="17">
        <v>45</v>
      </c>
      <c r="B49" s="16"/>
      <c r="C49" s="16"/>
      <c r="D49" s="15"/>
      <c r="E49" s="14"/>
      <c r="F49" s="4"/>
      <c r="G49" s="4"/>
      <c r="H49" s="13"/>
      <c r="I49" s="4"/>
      <c r="J49" s="12"/>
      <c r="K49" s="35"/>
      <c r="L49" s="31"/>
      <c r="M49" s="11"/>
    </row>
    <row r="50" spans="1:13" s="5" customFormat="1" ht="45" customHeight="1">
      <c r="A50" s="17">
        <v>46</v>
      </c>
      <c r="B50" s="16"/>
      <c r="C50" s="16"/>
      <c r="D50" s="15"/>
      <c r="E50" s="14"/>
      <c r="F50" s="4"/>
      <c r="G50" s="4"/>
      <c r="H50" s="13"/>
      <c r="I50" s="4"/>
      <c r="J50" s="12"/>
      <c r="K50" s="35"/>
      <c r="L50" s="31"/>
      <c r="M50" s="11"/>
    </row>
    <row r="51" spans="1:13" s="5" customFormat="1" ht="45" customHeight="1">
      <c r="A51" s="17">
        <v>47</v>
      </c>
      <c r="B51" s="16"/>
      <c r="C51" s="16"/>
      <c r="D51" s="15"/>
      <c r="E51" s="14"/>
      <c r="F51" s="4"/>
      <c r="G51" s="4"/>
      <c r="H51" s="13"/>
      <c r="I51" s="4"/>
      <c r="J51" s="12"/>
      <c r="K51" s="35"/>
      <c r="L51" s="31"/>
      <c r="M51" s="11"/>
    </row>
    <row r="52" spans="1:13" s="5" customFormat="1" ht="45" customHeight="1">
      <c r="A52" s="17">
        <v>48</v>
      </c>
      <c r="B52" s="16"/>
      <c r="C52" s="16"/>
      <c r="D52" s="15"/>
      <c r="E52" s="14"/>
      <c r="F52" s="4"/>
      <c r="G52" s="4"/>
      <c r="H52" s="13"/>
      <c r="I52" s="4"/>
      <c r="J52" s="12"/>
      <c r="K52" s="35"/>
      <c r="L52" s="31"/>
      <c r="M52" s="11"/>
    </row>
    <row r="53" spans="1:13" s="5" customFormat="1" ht="45" customHeight="1">
      <c r="A53" s="17">
        <v>49</v>
      </c>
      <c r="B53" s="16"/>
      <c r="C53" s="16"/>
      <c r="D53" s="15"/>
      <c r="E53" s="14"/>
      <c r="F53" s="4"/>
      <c r="G53" s="4"/>
      <c r="H53" s="13"/>
      <c r="I53" s="4"/>
      <c r="J53" s="12"/>
      <c r="K53" s="35"/>
      <c r="L53" s="31"/>
      <c r="M53" s="11"/>
    </row>
    <row r="54" spans="1:13" s="5" customFormat="1" ht="45" customHeight="1">
      <c r="A54" s="17">
        <v>50</v>
      </c>
      <c r="B54" s="16"/>
      <c r="C54" s="16"/>
      <c r="D54" s="15"/>
      <c r="E54" s="14"/>
      <c r="F54" s="4"/>
      <c r="G54" s="4"/>
      <c r="H54" s="13"/>
      <c r="I54" s="4"/>
      <c r="J54" s="12"/>
      <c r="K54" s="35"/>
      <c r="L54" s="31"/>
      <c r="M54" s="11"/>
    </row>
    <row r="55" spans="1:13" s="5" customFormat="1" ht="45" customHeight="1">
      <c r="A55" s="17">
        <v>51</v>
      </c>
      <c r="B55" s="16"/>
      <c r="C55" s="16"/>
      <c r="D55" s="15"/>
      <c r="E55" s="14"/>
      <c r="F55" s="4"/>
      <c r="G55" s="4"/>
      <c r="H55" s="13"/>
      <c r="I55" s="4"/>
      <c r="J55" s="12"/>
      <c r="K55" s="35"/>
      <c r="L55" s="31"/>
      <c r="M55" s="11"/>
    </row>
    <row r="56" spans="1:13" s="5" customFormat="1" ht="45" customHeight="1">
      <c r="A56" s="17">
        <v>52</v>
      </c>
      <c r="B56" s="16"/>
      <c r="C56" s="16"/>
      <c r="D56" s="15"/>
      <c r="E56" s="14"/>
      <c r="F56" s="4"/>
      <c r="G56" s="4"/>
      <c r="H56" s="13"/>
      <c r="I56" s="4"/>
      <c r="J56" s="12"/>
      <c r="K56" s="35"/>
      <c r="L56" s="31"/>
      <c r="M56" s="11"/>
    </row>
    <row r="57" spans="1:13" s="5" customFormat="1" ht="45" customHeight="1">
      <c r="A57" s="17">
        <v>53</v>
      </c>
      <c r="B57" s="16"/>
      <c r="C57" s="16"/>
      <c r="D57" s="15"/>
      <c r="E57" s="14"/>
      <c r="F57" s="4"/>
      <c r="G57" s="4"/>
      <c r="H57" s="13"/>
      <c r="I57" s="4"/>
      <c r="J57" s="12"/>
      <c r="K57" s="35"/>
      <c r="L57" s="31"/>
      <c r="M57" s="11"/>
    </row>
    <row r="58" spans="1:13" s="5" customFormat="1" ht="45" customHeight="1">
      <c r="A58" s="17">
        <v>54</v>
      </c>
      <c r="B58" s="16"/>
      <c r="C58" s="16"/>
      <c r="D58" s="15"/>
      <c r="E58" s="14"/>
      <c r="F58" s="4"/>
      <c r="G58" s="4"/>
      <c r="H58" s="13"/>
      <c r="I58" s="4"/>
      <c r="J58" s="12"/>
      <c r="K58" s="35"/>
      <c r="L58" s="31"/>
      <c r="M58" s="11"/>
    </row>
    <row r="59" spans="1:13" s="5" customFormat="1" ht="45" customHeight="1">
      <c r="A59" s="17">
        <v>55</v>
      </c>
      <c r="B59" s="16"/>
      <c r="C59" s="16"/>
      <c r="D59" s="15"/>
      <c r="E59" s="14"/>
      <c r="F59" s="4"/>
      <c r="G59" s="4"/>
      <c r="H59" s="13"/>
      <c r="I59" s="4"/>
      <c r="J59" s="12"/>
      <c r="K59" s="35"/>
      <c r="L59" s="31"/>
      <c r="M59" s="11"/>
    </row>
    <row r="60" spans="1:13" s="5" customFormat="1" ht="45" customHeight="1">
      <c r="A60" s="17">
        <v>56</v>
      </c>
      <c r="B60" s="16"/>
      <c r="C60" s="16"/>
      <c r="D60" s="15"/>
      <c r="E60" s="14"/>
      <c r="F60" s="4"/>
      <c r="G60" s="4"/>
      <c r="H60" s="13"/>
      <c r="I60" s="4"/>
      <c r="J60" s="12"/>
      <c r="K60" s="35"/>
      <c r="L60" s="31"/>
      <c r="M60" s="11"/>
    </row>
    <row r="61" spans="1:13" s="5" customFormat="1" ht="45" customHeight="1">
      <c r="A61" s="17">
        <v>57</v>
      </c>
      <c r="B61" s="16"/>
      <c r="C61" s="16"/>
      <c r="D61" s="15"/>
      <c r="E61" s="14"/>
      <c r="F61" s="4"/>
      <c r="G61" s="4"/>
      <c r="H61" s="13"/>
      <c r="I61" s="4"/>
      <c r="J61" s="12"/>
      <c r="K61" s="35"/>
      <c r="L61" s="31"/>
      <c r="M61" s="11"/>
    </row>
    <row r="62" spans="1:13" s="5" customFormat="1" ht="45" customHeight="1">
      <c r="A62" s="17">
        <v>58</v>
      </c>
      <c r="B62" s="16"/>
      <c r="C62" s="16"/>
      <c r="D62" s="15"/>
      <c r="E62" s="14"/>
      <c r="F62" s="4"/>
      <c r="G62" s="4"/>
      <c r="H62" s="13"/>
      <c r="I62" s="4"/>
      <c r="J62" s="12"/>
      <c r="K62" s="35"/>
      <c r="L62" s="31"/>
      <c r="M62" s="11"/>
    </row>
    <row r="63" spans="1:13" s="5" customFormat="1" ht="45" customHeight="1">
      <c r="A63" s="17">
        <v>59</v>
      </c>
      <c r="B63" s="16"/>
      <c r="C63" s="16"/>
      <c r="D63" s="15"/>
      <c r="E63" s="14"/>
      <c r="F63" s="4"/>
      <c r="G63" s="4"/>
      <c r="H63" s="13"/>
      <c r="I63" s="4"/>
      <c r="J63" s="12"/>
      <c r="K63" s="35"/>
      <c r="L63" s="31"/>
      <c r="M63" s="11"/>
    </row>
    <row r="64" spans="1:13" s="5" customFormat="1" ht="45" customHeight="1">
      <c r="A64" s="17">
        <v>60</v>
      </c>
      <c r="B64" s="16"/>
      <c r="C64" s="16"/>
      <c r="D64" s="15"/>
      <c r="E64" s="14"/>
      <c r="F64" s="4"/>
      <c r="G64" s="4"/>
      <c r="H64" s="13"/>
      <c r="I64" s="4"/>
      <c r="J64" s="12"/>
      <c r="K64" s="35"/>
      <c r="L64" s="31"/>
      <c r="M64" s="11"/>
    </row>
    <row r="65" spans="1:13" s="5" customFormat="1" ht="45" customHeight="1">
      <c r="A65" s="17">
        <v>61</v>
      </c>
      <c r="B65" s="16"/>
      <c r="C65" s="16"/>
      <c r="D65" s="15"/>
      <c r="E65" s="14"/>
      <c r="F65" s="4"/>
      <c r="G65" s="4"/>
      <c r="H65" s="13"/>
      <c r="I65" s="4"/>
      <c r="J65" s="12"/>
      <c r="K65" s="35"/>
      <c r="L65" s="31"/>
      <c r="M65" s="11"/>
    </row>
    <row r="66" spans="1:13" s="5" customFormat="1" ht="45" customHeight="1">
      <c r="A66" s="17">
        <v>62</v>
      </c>
      <c r="B66" s="16"/>
      <c r="C66" s="16"/>
      <c r="D66" s="15"/>
      <c r="E66" s="14"/>
      <c r="F66" s="4"/>
      <c r="G66" s="4"/>
      <c r="H66" s="13"/>
      <c r="I66" s="4"/>
      <c r="J66" s="12"/>
      <c r="K66" s="35"/>
      <c r="L66" s="31"/>
      <c r="M66" s="11"/>
    </row>
    <row r="67" spans="1:13" s="5" customFormat="1" ht="45" customHeight="1">
      <c r="A67" s="17">
        <v>63</v>
      </c>
      <c r="B67" s="16"/>
      <c r="C67" s="16"/>
      <c r="D67" s="15"/>
      <c r="E67" s="14"/>
      <c r="F67" s="4"/>
      <c r="G67" s="4"/>
      <c r="H67" s="13"/>
      <c r="I67" s="4"/>
      <c r="J67" s="12"/>
      <c r="K67" s="35"/>
      <c r="L67" s="31"/>
      <c r="M67" s="11"/>
    </row>
    <row r="68" spans="1:13" s="5" customFormat="1" ht="45" customHeight="1">
      <c r="A68" s="17">
        <v>64</v>
      </c>
      <c r="B68" s="16"/>
      <c r="C68" s="16"/>
      <c r="D68" s="15"/>
      <c r="E68" s="14"/>
      <c r="F68" s="4"/>
      <c r="G68" s="4"/>
      <c r="H68" s="13"/>
      <c r="I68" s="4"/>
      <c r="J68" s="12"/>
      <c r="K68" s="35"/>
      <c r="L68" s="31"/>
      <c r="M68" s="11"/>
    </row>
    <row r="69" spans="1:13" s="5" customFormat="1" ht="45" customHeight="1">
      <c r="A69" s="17">
        <v>65</v>
      </c>
      <c r="B69" s="16"/>
      <c r="C69" s="16"/>
      <c r="D69" s="15"/>
      <c r="E69" s="14"/>
      <c r="F69" s="4"/>
      <c r="G69" s="4"/>
      <c r="H69" s="13"/>
      <c r="I69" s="4"/>
      <c r="J69" s="12"/>
      <c r="K69" s="35"/>
      <c r="L69" s="31"/>
      <c r="M69" s="11"/>
    </row>
    <row r="70" spans="1:13" s="5" customFormat="1" ht="45" customHeight="1">
      <c r="A70" s="17">
        <v>66</v>
      </c>
      <c r="B70" s="16"/>
      <c r="C70" s="16"/>
      <c r="D70" s="15"/>
      <c r="E70" s="14"/>
      <c r="F70" s="4"/>
      <c r="G70" s="4"/>
      <c r="H70" s="13"/>
      <c r="I70" s="4"/>
      <c r="J70" s="12"/>
      <c r="K70" s="35"/>
      <c r="L70" s="31"/>
      <c r="M70" s="11"/>
    </row>
    <row r="71" spans="1:13" s="5" customFormat="1" ht="45" customHeight="1">
      <c r="A71" s="17">
        <v>67</v>
      </c>
      <c r="B71" s="16"/>
      <c r="C71" s="16"/>
      <c r="D71" s="15"/>
      <c r="E71" s="14"/>
      <c r="F71" s="4"/>
      <c r="G71" s="4"/>
      <c r="H71" s="13"/>
      <c r="I71" s="4"/>
      <c r="J71" s="12"/>
      <c r="K71" s="35"/>
      <c r="L71" s="31"/>
      <c r="M71" s="11"/>
    </row>
    <row r="72" spans="1:13" s="5" customFormat="1" ht="45" customHeight="1">
      <c r="A72" s="17">
        <v>68</v>
      </c>
      <c r="B72" s="16"/>
      <c r="C72" s="16"/>
      <c r="D72" s="15"/>
      <c r="E72" s="14"/>
      <c r="F72" s="4"/>
      <c r="G72" s="4"/>
      <c r="H72" s="13"/>
      <c r="I72" s="4"/>
      <c r="J72" s="12"/>
      <c r="K72" s="35"/>
      <c r="L72" s="31"/>
      <c r="M72" s="11"/>
    </row>
    <row r="73" spans="1:13" s="5" customFormat="1" ht="45" customHeight="1">
      <c r="A73" s="17">
        <v>69</v>
      </c>
      <c r="B73" s="16"/>
      <c r="C73" s="16"/>
      <c r="D73" s="15"/>
      <c r="E73" s="14"/>
      <c r="F73" s="4"/>
      <c r="G73" s="4"/>
      <c r="H73" s="13"/>
      <c r="I73" s="4"/>
      <c r="J73" s="12"/>
      <c r="K73" s="35"/>
      <c r="L73" s="31"/>
      <c r="M73" s="11"/>
    </row>
    <row r="74" spans="1:13" s="5" customFormat="1" ht="45" customHeight="1">
      <c r="A74" s="17">
        <v>70</v>
      </c>
      <c r="B74" s="16"/>
      <c r="C74" s="16"/>
      <c r="D74" s="15"/>
      <c r="E74" s="14"/>
      <c r="F74" s="4"/>
      <c r="G74" s="4"/>
      <c r="H74" s="13"/>
      <c r="I74" s="4"/>
      <c r="J74" s="12"/>
      <c r="K74" s="35"/>
      <c r="L74" s="31"/>
      <c r="M74" s="11"/>
    </row>
    <row r="75" spans="1:13" s="5" customFormat="1" ht="45" customHeight="1">
      <c r="A75" s="17">
        <v>71</v>
      </c>
      <c r="B75" s="16"/>
      <c r="C75" s="16"/>
      <c r="D75" s="15"/>
      <c r="E75" s="14"/>
      <c r="F75" s="4"/>
      <c r="G75" s="4"/>
      <c r="H75" s="13"/>
      <c r="I75" s="4"/>
      <c r="J75" s="12"/>
      <c r="K75" s="35"/>
      <c r="L75" s="31"/>
      <c r="M75" s="11"/>
    </row>
    <row r="76" spans="1:13" s="5" customFormat="1" ht="45" customHeight="1">
      <c r="A76" s="17">
        <v>72</v>
      </c>
      <c r="B76" s="16"/>
      <c r="C76" s="16"/>
      <c r="D76" s="15"/>
      <c r="E76" s="14"/>
      <c r="F76" s="4"/>
      <c r="G76" s="4"/>
      <c r="H76" s="13"/>
      <c r="I76" s="4"/>
      <c r="J76" s="12"/>
      <c r="K76" s="35"/>
      <c r="L76" s="31"/>
      <c r="M76" s="11"/>
    </row>
    <row r="77" spans="1:13" s="5" customFormat="1" ht="45" customHeight="1">
      <c r="A77" s="17">
        <v>73</v>
      </c>
      <c r="B77" s="16"/>
      <c r="C77" s="16"/>
      <c r="D77" s="15"/>
      <c r="E77" s="14"/>
      <c r="F77" s="4"/>
      <c r="G77" s="4"/>
      <c r="H77" s="13"/>
      <c r="I77" s="4"/>
      <c r="J77" s="12"/>
      <c r="K77" s="35"/>
      <c r="L77" s="31"/>
      <c r="M77" s="11"/>
    </row>
    <row r="78" spans="1:13" s="5" customFormat="1" ht="45" customHeight="1">
      <c r="A78" s="17">
        <v>74</v>
      </c>
      <c r="B78" s="16"/>
      <c r="C78" s="16"/>
      <c r="D78" s="15"/>
      <c r="E78" s="14"/>
      <c r="F78" s="4"/>
      <c r="G78" s="4"/>
      <c r="H78" s="13"/>
      <c r="I78" s="4"/>
      <c r="J78" s="12"/>
      <c r="K78" s="35"/>
      <c r="L78" s="31"/>
      <c r="M78" s="11"/>
    </row>
    <row r="79" spans="1:13" s="5" customFormat="1" ht="45" customHeight="1">
      <c r="A79" s="17">
        <v>75</v>
      </c>
      <c r="B79" s="18"/>
      <c r="C79" s="18"/>
      <c r="D79" s="19"/>
      <c r="E79" s="20"/>
      <c r="F79" s="21"/>
      <c r="G79" s="21"/>
      <c r="H79" s="22"/>
      <c r="I79" s="21"/>
      <c r="J79" s="23"/>
      <c r="K79" s="36"/>
      <c r="L79" s="31"/>
      <c r="M79" s="24"/>
    </row>
    <row r="80" spans="1:13" s="5" customFormat="1" ht="45" customHeight="1">
      <c r="A80" s="17">
        <v>76</v>
      </c>
      <c r="B80" s="18"/>
      <c r="C80" s="18"/>
      <c r="D80" s="19"/>
      <c r="E80" s="20"/>
      <c r="F80" s="21"/>
      <c r="G80" s="21"/>
      <c r="H80" s="22"/>
      <c r="I80" s="21"/>
      <c r="J80" s="23"/>
      <c r="K80" s="36"/>
      <c r="L80" s="31"/>
      <c r="M80" s="24"/>
    </row>
    <row r="81" spans="1:13" s="5" customFormat="1" ht="45" customHeight="1">
      <c r="A81" s="17">
        <v>77</v>
      </c>
      <c r="B81" s="18"/>
      <c r="C81" s="18"/>
      <c r="D81" s="19"/>
      <c r="E81" s="20"/>
      <c r="F81" s="21"/>
      <c r="G81" s="21"/>
      <c r="H81" s="22"/>
      <c r="I81" s="21"/>
      <c r="J81" s="23"/>
      <c r="K81" s="36"/>
      <c r="L81" s="31"/>
      <c r="M81" s="24"/>
    </row>
    <row r="82" spans="1:13" s="5" customFormat="1" ht="45" customHeight="1">
      <c r="A82" s="17">
        <v>78</v>
      </c>
      <c r="B82" s="18"/>
      <c r="C82" s="18"/>
      <c r="D82" s="19"/>
      <c r="E82" s="20"/>
      <c r="F82" s="21"/>
      <c r="G82" s="21"/>
      <c r="H82" s="22"/>
      <c r="I82" s="21"/>
      <c r="J82" s="23"/>
      <c r="K82" s="36"/>
      <c r="L82" s="31"/>
      <c r="M82" s="24"/>
    </row>
    <row r="83" spans="1:13" s="5" customFormat="1" ht="45" customHeight="1">
      <c r="A83" s="17">
        <v>79</v>
      </c>
      <c r="B83" s="18"/>
      <c r="C83" s="18"/>
      <c r="D83" s="19"/>
      <c r="E83" s="20"/>
      <c r="F83" s="21"/>
      <c r="G83" s="21"/>
      <c r="H83" s="22"/>
      <c r="I83" s="21"/>
      <c r="J83" s="23"/>
      <c r="K83" s="36"/>
      <c r="L83" s="31"/>
      <c r="M83" s="24"/>
    </row>
    <row r="84" spans="1:13" s="5" customFormat="1" ht="45" customHeight="1">
      <c r="A84" s="17">
        <v>80</v>
      </c>
      <c r="B84" s="18"/>
      <c r="C84" s="18"/>
      <c r="D84" s="19"/>
      <c r="E84" s="20"/>
      <c r="F84" s="21"/>
      <c r="G84" s="21"/>
      <c r="H84" s="22"/>
      <c r="I84" s="21"/>
      <c r="J84" s="23"/>
      <c r="K84" s="36"/>
      <c r="L84" s="31"/>
      <c r="M84" s="24"/>
    </row>
    <row r="85" spans="1:13" s="5" customFormat="1" ht="45" customHeight="1">
      <c r="A85" s="17">
        <v>81</v>
      </c>
      <c r="B85" s="18"/>
      <c r="C85" s="18"/>
      <c r="D85" s="19"/>
      <c r="E85" s="20"/>
      <c r="F85" s="21"/>
      <c r="G85" s="21"/>
      <c r="H85" s="22"/>
      <c r="I85" s="21"/>
      <c r="J85" s="23"/>
      <c r="K85" s="36"/>
      <c r="L85" s="31"/>
      <c r="M85" s="24"/>
    </row>
    <row r="86" spans="1:13" s="5" customFormat="1" ht="45" customHeight="1">
      <c r="A86" s="17">
        <v>82</v>
      </c>
      <c r="B86" s="18"/>
      <c r="C86" s="18"/>
      <c r="D86" s="19"/>
      <c r="E86" s="20"/>
      <c r="F86" s="21"/>
      <c r="G86" s="21"/>
      <c r="H86" s="22"/>
      <c r="I86" s="21"/>
      <c r="J86" s="23"/>
      <c r="K86" s="36"/>
      <c r="L86" s="31"/>
      <c r="M86" s="24"/>
    </row>
    <row r="87" spans="1:13" s="5" customFormat="1" ht="45" customHeight="1">
      <c r="A87" s="17">
        <v>83</v>
      </c>
      <c r="B87" s="18"/>
      <c r="C87" s="18"/>
      <c r="D87" s="19"/>
      <c r="E87" s="20"/>
      <c r="F87" s="21"/>
      <c r="G87" s="21"/>
      <c r="H87" s="22"/>
      <c r="I87" s="21"/>
      <c r="J87" s="23"/>
      <c r="K87" s="36"/>
      <c r="L87" s="31"/>
      <c r="M87" s="24"/>
    </row>
    <row r="88" spans="1:13" s="5" customFormat="1" ht="45" customHeight="1">
      <c r="A88" s="17">
        <v>84</v>
      </c>
      <c r="B88" s="18"/>
      <c r="C88" s="18"/>
      <c r="D88" s="19"/>
      <c r="E88" s="20"/>
      <c r="F88" s="21"/>
      <c r="G88" s="21"/>
      <c r="H88" s="22"/>
      <c r="I88" s="21"/>
      <c r="J88" s="23"/>
      <c r="K88" s="36"/>
      <c r="L88" s="31"/>
      <c r="M88" s="24"/>
    </row>
    <row r="89" spans="1:13" s="5" customFormat="1" ht="45" customHeight="1">
      <c r="A89" s="17">
        <v>85</v>
      </c>
      <c r="B89" s="18"/>
      <c r="C89" s="18"/>
      <c r="D89" s="19"/>
      <c r="E89" s="20"/>
      <c r="F89" s="21"/>
      <c r="G89" s="21"/>
      <c r="H89" s="22"/>
      <c r="I89" s="21"/>
      <c r="J89" s="23"/>
      <c r="K89" s="36"/>
      <c r="L89" s="31"/>
      <c r="M89" s="24"/>
    </row>
    <row r="90" spans="1:13" s="5" customFormat="1" ht="45" customHeight="1">
      <c r="A90" s="17">
        <v>86</v>
      </c>
      <c r="B90" s="18"/>
      <c r="C90" s="18"/>
      <c r="D90" s="19"/>
      <c r="E90" s="20"/>
      <c r="F90" s="21"/>
      <c r="G90" s="21"/>
      <c r="H90" s="22"/>
      <c r="I90" s="21"/>
      <c r="J90" s="23"/>
      <c r="K90" s="36"/>
      <c r="L90" s="31"/>
      <c r="M90" s="24"/>
    </row>
    <row r="91" spans="1:13" s="5" customFormat="1" ht="45" customHeight="1">
      <c r="A91" s="17">
        <v>87</v>
      </c>
      <c r="B91" s="18"/>
      <c r="C91" s="18"/>
      <c r="D91" s="19"/>
      <c r="E91" s="20"/>
      <c r="F91" s="21"/>
      <c r="G91" s="21"/>
      <c r="H91" s="22"/>
      <c r="I91" s="21"/>
      <c r="J91" s="23"/>
      <c r="K91" s="36"/>
      <c r="L91" s="31"/>
      <c r="M91" s="24"/>
    </row>
    <row r="92" spans="1:13" s="5" customFormat="1" ht="45" customHeight="1">
      <c r="A92" s="17">
        <v>88</v>
      </c>
      <c r="B92" s="18"/>
      <c r="C92" s="18"/>
      <c r="D92" s="19"/>
      <c r="E92" s="20"/>
      <c r="F92" s="21"/>
      <c r="G92" s="21"/>
      <c r="H92" s="22"/>
      <c r="I92" s="21"/>
      <c r="J92" s="23"/>
      <c r="K92" s="36"/>
      <c r="L92" s="31"/>
      <c r="M92" s="24"/>
    </row>
    <row r="93" spans="1:13" s="5" customFormat="1" ht="45" customHeight="1">
      <c r="A93" s="17">
        <v>1</v>
      </c>
      <c r="B93" s="16"/>
      <c r="C93" s="16"/>
      <c r="D93" s="15"/>
      <c r="E93" s="14"/>
      <c r="F93" s="16"/>
      <c r="G93" s="4"/>
      <c r="H93" s="13"/>
      <c r="I93" s="4"/>
      <c r="J93" s="12"/>
      <c r="K93" s="35"/>
      <c r="L93" s="31"/>
      <c r="M93" s="11"/>
    </row>
    <row r="94" spans="1:13" s="5" customFormat="1" ht="45" customHeight="1">
      <c r="A94" s="17">
        <v>2</v>
      </c>
      <c r="B94" s="16"/>
      <c r="C94" s="16"/>
      <c r="D94" s="15"/>
      <c r="E94" s="14"/>
      <c r="F94" s="16"/>
      <c r="G94" s="4"/>
      <c r="H94" s="13"/>
      <c r="I94" s="4"/>
      <c r="J94" s="12"/>
      <c r="K94" s="35"/>
      <c r="L94" s="31"/>
      <c r="M94" s="11"/>
    </row>
    <row r="95" spans="1:13" s="5" customFormat="1" ht="45" customHeight="1">
      <c r="A95" s="17">
        <v>3</v>
      </c>
      <c r="B95" s="16"/>
      <c r="C95" s="16"/>
      <c r="D95" s="15"/>
      <c r="E95" s="14"/>
      <c r="F95" s="4"/>
      <c r="G95" s="4"/>
      <c r="H95" s="13"/>
      <c r="I95" s="4"/>
      <c r="J95" s="12"/>
      <c r="K95" s="35"/>
      <c r="L95" s="31"/>
      <c r="M95" s="11"/>
    </row>
    <row r="96" spans="1:13" s="5" customFormat="1" ht="45" customHeight="1">
      <c r="A96" s="17">
        <v>4</v>
      </c>
      <c r="B96" s="16"/>
      <c r="C96" s="16"/>
      <c r="D96" s="15"/>
      <c r="E96" s="14"/>
      <c r="F96" s="4"/>
      <c r="G96" s="4"/>
      <c r="H96" s="13"/>
      <c r="I96" s="4"/>
      <c r="J96" s="12"/>
      <c r="K96" s="35"/>
      <c r="L96" s="31"/>
      <c r="M96" s="11"/>
    </row>
    <row r="97" spans="1:13" s="5" customFormat="1" ht="45" customHeight="1">
      <c r="A97" s="17">
        <v>5</v>
      </c>
      <c r="B97" s="16"/>
      <c r="C97" s="16"/>
      <c r="D97" s="15"/>
      <c r="E97" s="14"/>
      <c r="F97" s="4"/>
      <c r="G97" s="4"/>
      <c r="H97" s="13"/>
      <c r="I97" s="4"/>
      <c r="J97" s="12"/>
      <c r="K97" s="35"/>
      <c r="L97" s="31"/>
      <c r="M97" s="11"/>
    </row>
    <row r="98" spans="1:13" s="5" customFormat="1" ht="45" customHeight="1">
      <c r="A98" s="17">
        <v>6</v>
      </c>
      <c r="B98" s="16"/>
      <c r="C98" s="16"/>
      <c r="D98" s="15"/>
      <c r="E98" s="14"/>
      <c r="F98" s="4"/>
      <c r="G98" s="4"/>
      <c r="H98" s="13"/>
      <c r="I98" s="4"/>
      <c r="J98" s="12"/>
      <c r="K98" s="35"/>
      <c r="L98" s="31"/>
      <c r="M98" s="11"/>
    </row>
    <row r="99" spans="1:13" s="5" customFormat="1" ht="45" customHeight="1">
      <c r="A99" s="17">
        <v>7</v>
      </c>
      <c r="B99" s="16"/>
      <c r="C99" s="16"/>
      <c r="D99" s="15"/>
      <c r="E99" s="14"/>
      <c r="F99" s="4"/>
      <c r="G99" s="4"/>
      <c r="H99" s="13"/>
      <c r="I99" s="4"/>
      <c r="J99" s="12"/>
      <c r="K99" s="35"/>
      <c r="L99" s="31"/>
      <c r="M99" s="11"/>
    </row>
    <row r="100" spans="1:13" s="5" customFormat="1" ht="45" customHeight="1">
      <c r="A100" s="17">
        <v>8</v>
      </c>
      <c r="B100" s="16"/>
      <c r="C100" s="16"/>
      <c r="D100" s="15"/>
      <c r="E100" s="14"/>
      <c r="F100" s="4"/>
      <c r="G100" s="4"/>
      <c r="H100" s="13"/>
      <c r="I100" s="4"/>
      <c r="J100" s="12"/>
      <c r="K100" s="35"/>
      <c r="L100" s="31"/>
      <c r="M100" s="11"/>
    </row>
    <row r="101" spans="1:13" s="5" customFormat="1" ht="45" customHeight="1">
      <c r="A101" s="17">
        <v>9</v>
      </c>
      <c r="B101" s="16"/>
      <c r="C101" s="16"/>
      <c r="D101" s="15"/>
      <c r="E101" s="14"/>
      <c r="F101" s="4"/>
      <c r="G101" s="4"/>
      <c r="H101" s="13"/>
      <c r="I101" s="4"/>
      <c r="J101" s="12"/>
      <c r="K101" s="35"/>
      <c r="L101" s="31"/>
      <c r="M101" s="11"/>
    </row>
    <row r="102" spans="1:13" s="5" customFormat="1" ht="45" customHeight="1">
      <c r="A102" s="17">
        <v>10</v>
      </c>
      <c r="B102" s="16"/>
      <c r="C102" s="16"/>
      <c r="D102" s="15"/>
      <c r="E102" s="14"/>
      <c r="F102" s="4"/>
      <c r="G102" s="4"/>
      <c r="H102" s="13"/>
      <c r="I102" s="4"/>
      <c r="J102" s="12"/>
      <c r="K102" s="35"/>
      <c r="L102" s="31"/>
      <c r="M102" s="11"/>
    </row>
    <row r="103" spans="1:13" s="5" customFormat="1" ht="45" customHeight="1">
      <c r="A103" s="17">
        <v>11</v>
      </c>
      <c r="B103" s="16"/>
      <c r="C103" s="16"/>
      <c r="D103" s="15"/>
      <c r="E103" s="14"/>
      <c r="F103" s="4"/>
      <c r="G103" s="4"/>
      <c r="H103" s="13"/>
      <c r="I103" s="4"/>
      <c r="J103" s="12"/>
      <c r="K103" s="35"/>
      <c r="L103" s="31"/>
      <c r="M103" s="11"/>
    </row>
    <row r="104" spans="1:13" s="5" customFormat="1" ht="45" customHeight="1">
      <c r="A104" s="17">
        <v>12</v>
      </c>
      <c r="B104" s="16"/>
      <c r="C104" s="16"/>
      <c r="D104" s="15"/>
      <c r="E104" s="14"/>
      <c r="F104" s="4"/>
      <c r="G104" s="4"/>
      <c r="H104" s="13"/>
      <c r="I104" s="4"/>
      <c r="J104" s="12"/>
      <c r="K104" s="35"/>
      <c r="L104" s="31"/>
      <c r="M104" s="11"/>
    </row>
    <row r="105" spans="1:13" s="5" customFormat="1" ht="45" customHeight="1">
      <c r="A105" s="17">
        <v>13</v>
      </c>
      <c r="B105" s="16"/>
      <c r="C105" s="16"/>
      <c r="D105" s="15"/>
      <c r="E105" s="14"/>
      <c r="F105" s="4"/>
      <c r="G105" s="4"/>
      <c r="H105" s="13"/>
      <c r="I105" s="4"/>
      <c r="J105" s="12"/>
      <c r="K105" s="35"/>
      <c r="L105" s="31"/>
      <c r="M105" s="11"/>
    </row>
    <row r="106" spans="1:13" s="5" customFormat="1" ht="45" customHeight="1">
      <c r="A106" s="17">
        <v>14</v>
      </c>
      <c r="B106" s="16"/>
      <c r="C106" s="16"/>
      <c r="D106" s="15"/>
      <c r="E106" s="14"/>
      <c r="F106" s="4"/>
      <c r="G106" s="4"/>
      <c r="H106" s="13"/>
      <c r="I106" s="4"/>
      <c r="J106" s="12"/>
      <c r="K106" s="35"/>
      <c r="L106" s="31"/>
      <c r="M106" s="11"/>
    </row>
    <row r="107" spans="1:13" s="5" customFormat="1" ht="45" customHeight="1">
      <c r="A107" s="17">
        <v>15</v>
      </c>
      <c r="B107" s="16"/>
      <c r="C107" s="16"/>
      <c r="D107" s="15"/>
      <c r="E107" s="14"/>
      <c r="F107" s="4"/>
      <c r="G107" s="4"/>
      <c r="H107" s="13"/>
      <c r="I107" s="4"/>
      <c r="J107" s="12"/>
      <c r="K107" s="35"/>
      <c r="L107" s="31"/>
      <c r="M107" s="11"/>
    </row>
    <row r="108" spans="1:13" s="5" customFormat="1" ht="45" customHeight="1">
      <c r="A108" s="17">
        <v>16</v>
      </c>
      <c r="B108" s="16"/>
      <c r="C108" s="16"/>
      <c r="D108" s="15"/>
      <c r="E108" s="14"/>
      <c r="F108" s="4"/>
      <c r="G108" s="4"/>
      <c r="H108" s="13"/>
      <c r="I108" s="4"/>
      <c r="J108" s="12"/>
      <c r="K108" s="35"/>
      <c r="L108" s="31"/>
      <c r="M108" s="11"/>
    </row>
    <row r="109" spans="1:13" s="5" customFormat="1" ht="45" customHeight="1">
      <c r="A109" s="17">
        <v>17</v>
      </c>
      <c r="B109" s="16"/>
      <c r="C109" s="16"/>
      <c r="D109" s="15"/>
      <c r="E109" s="14"/>
      <c r="F109" s="4"/>
      <c r="G109" s="4"/>
      <c r="H109" s="13"/>
      <c r="I109" s="4"/>
      <c r="J109" s="12"/>
      <c r="K109" s="35"/>
      <c r="L109" s="31"/>
      <c r="M109" s="11"/>
    </row>
    <row r="110" spans="1:13" s="5" customFormat="1" ht="45" customHeight="1">
      <c r="A110" s="17">
        <v>18</v>
      </c>
      <c r="B110" s="16"/>
      <c r="C110" s="16"/>
      <c r="D110" s="15"/>
      <c r="E110" s="14"/>
      <c r="F110" s="4"/>
      <c r="G110" s="4"/>
      <c r="H110" s="13"/>
      <c r="I110" s="4"/>
      <c r="J110" s="12"/>
      <c r="K110" s="35"/>
      <c r="L110" s="31"/>
      <c r="M110" s="11"/>
    </row>
    <row r="111" spans="1:13" s="5" customFormat="1" ht="45" customHeight="1">
      <c r="A111" s="17">
        <v>19</v>
      </c>
      <c r="B111" s="16"/>
      <c r="C111" s="16"/>
      <c r="D111" s="15"/>
      <c r="E111" s="14"/>
      <c r="F111" s="4"/>
      <c r="G111" s="4"/>
      <c r="H111" s="13"/>
      <c r="I111" s="4"/>
      <c r="J111" s="12"/>
      <c r="K111" s="35"/>
      <c r="L111" s="31"/>
      <c r="M111" s="11"/>
    </row>
    <row r="112" spans="1:13" s="5" customFormat="1" ht="45" customHeight="1">
      <c r="A112" s="17">
        <v>20</v>
      </c>
      <c r="B112" s="16"/>
      <c r="C112" s="16"/>
      <c r="D112" s="15"/>
      <c r="E112" s="14"/>
      <c r="F112" s="4"/>
      <c r="G112" s="4"/>
      <c r="H112" s="13"/>
      <c r="I112" s="4"/>
      <c r="J112" s="12"/>
      <c r="K112" s="35"/>
      <c r="L112" s="31"/>
      <c r="M112" s="11"/>
    </row>
    <row r="113" spans="1:13" s="5" customFormat="1" ht="45" customHeight="1">
      <c r="A113" s="17">
        <v>21</v>
      </c>
      <c r="B113" s="16"/>
      <c r="C113" s="16"/>
      <c r="D113" s="15"/>
      <c r="E113" s="14"/>
      <c r="F113" s="4"/>
      <c r="G113" s="4"/>
      <c r="H113" s="13"/>
      <c r="I113" s="4"/>
      <c r="J113" s="12"/>
      <c r="K113" s="35"/>
      <c r="L113" s="31"/>
      <c r="M113" s="11"/>
    </row>
    <row r="114" spans="1:13" s="5" customFormat="1" ht="45" customHeight="1">
      <c r="A114" s="17">
        <v>22</v>
      </c>
      <c r="B114" s="16"/>
      <c r="C114" s="16"/>
      <c r="D114" s="15"/>
      <c r="E114" s="14"/>
      <c r="F114" s="4"/>
      <c r="G114" s="4"/>
      <c r="H114" s="13"/>
      <c r="I114" s="4"/>
      <c r="J114" s="12"/>
      <c r="K114" s="35"/>
      <c r="L114" s="31"/>
      <c r="M114" s="11"/>
    </row>
    <row r="115" spans="1:13" s="5" customFormat="1" ht="45" customHeight="1">
      <c r="A115" s="17">
        <v>23</v>
      </c>
      <c r="B115" s="16"/>
      <c r="C115" s="16"/>
      <c r="D115" s="15"/>
      <c r="E115" s="14"/>
      <c r="F115" s="4"/>
      <c r="G115" s="4"/>
      <c r="H115" s="13"/>
      <c r="I115" s="4"/>
      <c r="J115" s="12"/>
      <c r="K115" s="35"/>
      <c r="L115" s="31"/>
      <c r="M115" s="11"/>
    </row>
    <row r="116" spans="1:13" s="5" customFormat="1" ht="45" customHeight="1">
      <c r="A116" s="17">
        <v>24</v>
      </c>
      <c r="B116" s="16"/>
      <c r="C116" s="16"/>
      <c r="D116" s="15"/>
      <c r="E116" s="14"/>
      <c r="F116" s="4"/>
      <c r="G116" s="4"/>
      <c r="H116" s="13"/>
      <c r="I116" s="4"/>
      <c r="J116" s="12"/>
      <c r="K116" s="35"/>
      <c r="L116" s="31"/>
      <c r="M116" s="11"/>
    </row>
    <row r="117" spans="1:13" s="5" customFormat="1" ht="45" customHeight="1">
      <c r="A117" s="17">
        <v>25</v>
      </c>
      <c r="B117" s="16"/>
      <c r="C117" s="16"/>
      <c r="D117" s="15"/>
      <c r="E117" s="14"/>
      <c r="F117" s="4"/>
      <c r="G117" s="4"/>
      <c r="H117" s="13"/>
      <c r="I117" s="4"/>
      <c r="J117" s="12"/>
      <c r="K117" s="35"/>
      <c r="L117" s="31"/>
      <c r="M117" s="11"/>
    </row>
    <row r="118" spans="1:13" s="5" customFormat="1" ht="45" customHeight="1">
      <c r="A118" s="17">
        <v>26</v>
      </c>
      <c r="B118" s="16"/>
      <c r="C118" s="16"/>
      <c r="D118" s="15"/>
      <c r="E118" s="14"/>
      <c r="F118" s="4"/>
      <c r="G118" s="4"/>
      <c r="H118" s="13"/>
      <c r="I118" s="4"/>
      <c r="J118" s="12"/>
      <c r="K118" s="35"/>
      <c r="L118" s="31"/>
      <c r="M118" s="11"/>
    </row>
    <row r="119" spans="1:13" s="5" customFormat="1" ht="45" customHeight="1">
      <c r="A119" s="17">
        <v>27</v>
      </c>
      <c r="B119" s="16"/>
      <c r="C119" s="16"/>
      <c r="D119" s="15"/>
      <c r="E119" s="14"/>
      <c r="F119" s="4"/>
      <c r="G119" s="4"/>
      <c r="H119" s="13"/>
      <c r="I119" s="4"/>
      <c r="J119" s="12"/>
      <c r="K119" s="35"/>
      <c r="L119" s="31"/>
      <c r="M119" s="11"/>
    </row>
    <row r="120" spans="1:13" s="5" customFormat="1" ht="45" customHeight="1">
      <c r="A120" s="17">
        <v>28</v>
      </c>
      <c r="B120" s="16"/>
      <c r="C120" s="16"/>
      <c r="D120" s="15"/>
      <c r="E120" s="14"/>
      <c r="F120" s="4"/>
      <c r="G120" s="4"/>
      <c r="H120" s="13"/>
      <c r="I120" s="4"/>
      <c r="J120" s="12"/>
      <c r="K120" s="35"/>
      <c r="L120" s="31"/>
      <c r="M120" s="11"/>
    </row>
    <row r="121" spans="1:13" s="5" customFormat="1" ht="45" customHeight="1">
      <c r="A121" s="17">
        <v>29</v>
      </c>
      <c r="B121" s="16"/>
      <c r="C121" s="16"/>
      <c r="D121" s="15"/>
      <c r="E121" s="14"/>
      <c r="F121" s="4"/>
      <c r="G121" s="4"/>
      <c r="H121" s="13"/>
      <c r="I121" s="4"/>
      <c r="J121" s="12"/>
      <c r="K121" s="35"/>
      <c r="L121" s="31"/>
      <c r="M121" s="11"/>
    </row>
    <row r="122" spans="1:13" s="5" customFormat="1" ht="45" customHeight="1">
      <c r="A122" s="17">
        <v>30</v>
      </c>
      <c r="B122" s="16"/>
      <c r="C122" s="16"/>
      <c r="D122" s="15"/>
      <c r="E122" s="14"/>
      <c r="F122" s="4"/>
      <c r="G122" s="4"/>
      <c r="H122" s="13"/>
      <c r="I122" s="4"/>
      <c r="J122" s="12"/>
      <c r="K122" s="35"/>
      <c r="L122" s="31"/>
      <c r="M122" s="11"/>
    </row>
    <row r="123" spans="1:13" s="5" customFormat="1" ht="45" customHeight="1">
      <c r="A123" s="17">
        <v>31</v>
      </c>
      <c r="B123" s="16"/>
      <c r="C123" s="16"/>
      <c r="D123" s="15"/>
      <c r="E123" s="14"/>
      <c r="F123" s="4"/>
      <c r="G123" s="4"/>
      <c r="H123" s="13"/>
      <c r="I123" s="4"/>
      <c r="J123" s="12"/>
      <c r="K123" s="35"/>
      <c r="L123" s="31"/>
      <c r="M123" s="11"/>
    </row>
    <row r="124" spans="1:13" s="5" customFormat="1" ht="45" customHeight="1">
      <c r="A124" s="17">
        <v>32</v>
      </c>
      <c r="B124" s="16"/>
      <c r="C124" s="16"/>
      <c r="D124" s="15"/>
      <c r="E124" s="14"/>
      <c r="F124" s="4"/>
      <c r="G124" s="4"/>
      <c r="H124" s="13"/>
      <c r="I124" s="4"/>
      <c r="J124" s="12"/>
      <c r="K124" s="35"/>
      <c r="L124" s="31"/>
      <c r="M124" s="11"/>
    </row>
    <row r="125" spans="1:13" s="5" customFormat="1" ht="45" customHeight="1">
      <c r="A125" s="17">
        <v>33</v>
      </c>
      <c r="B125" s="16"/>
      <c r="C125" s="16"/>
      <c r="D125" s="15"/>
      <c r="E125" s="14"/>
      <c r="F125" s="4"/>
      <c r="G125" s="4"/>
      <c r="H125" s="13"/>
      <c r="I125" s="4"/>
      <c r="J125" s="12"/>
      <c r="K125" s="35"/>
      <c r="L125" s="31"/>
      <c r="M125" s="11"/>
    </row>
    <row r="126" spans="1:13" s="5" customFormat="1" ht="45" customHeight="1">
      <c r="A126" s="17">
        <v>34</v>
      </c>
      <c r="B126" s="16"/>
      <c r="C126" s="16"/>
      <c r="D126" s="15"/>
      <c r="E126" s="14"/>
      <c r="F126" s="4"/>
      <c r="G126" s="4"/>
      <c r="H126" s="13"/>
      <c r="I126" s="4"/>
      <c r="J126" s="12"/>
      <c r="K126" s="35"/>
      <c r="L126" s="31"/>
      <c r="M126" s="11"/>
    </row>
    <row r="127" spans="1:13" s="5" customFormat="1" ht="45" customHeight="1">
      <c r="A127" s="17">
        <v>35</v>
      </c>
      <c r="B127" s="16"/>
      <c r="C127" s="16"/>
      <c r="D127" s="15"/>
      <c r="E127" s="14"/>
      <c r="F127" s="4"/>
      <c r="G127" s="4"/>
      <c r="H127" s="13"/>
      <c r="I127" s="4"/>
      <c r="J127" s="12"/>
      <c r="K127" s="35"/>
      <c r="L127" s="31"/>
      <c r="M127" s="11"/>
    </row>
    <row r="128" spans="1:13" s="5" customFormat="1" ht="45" customHeight="1">
      <c r="A128" s="17">
        <v>36</v>
      </c>
      <c r="B128" s="16"/>
      <c r="C128" s="16"/>
      <c r="D128" s="15"/>
      <c r="E128" s="14"/>
      <c r="F128" s="4"/>
      <c r="G128" s="4"/>
      <c r="H128" s="13"/>
      <c r="I128" s="4"/>
      <c r="J128" s="12"/>
      <c r="K128" s="35"/>
      <c r="L128" s="31"/>
      <c r="M128" s="11"/>
    </row>
    <row r="129" spans="1:13" s="5" customFormat="1" ht="45" customHeight="1">
      <c r="A129" s="17">
        <v>37</v>
      </c>
      <c r="B129" s="16"/>
      <c r="C129" s="16"/>
      <c r="D129" s="15"/>
      <c r="E129" s="14"/>
      <c r="F129" s="4"/>
      <c r="G129" s="4"/>
      <c r="H129" s="13"/>
      <c r="I129" s="4"/>
      <c r="J129" s="12"/>
      <c r="K129" s="35"/>
      <c r="L129" s="31"/>
      <c r="M129" s="11"/>
    </row>
    <row r="130" spans="1:13" s="5" customFormat="1" ht="45" customHeight="1">
      <c r="A130" s="17">
        <v>38</v>
      </c>
      <c r="B130" s="16"/>
      <c r="C130" s="16"/>
      <c r="D130" s="15"/>
      <c r="E130" s="14"/>
      <c r="F130" s="4"/>
      <c r="G130" s="4"/>
      <c r="H130" s="13"/>
      <c r="I130" s="4"/>
      <c r="J130" s="12"/>
      <c r="K130" s="35"/>
      <c r="L130" s="31"/>
      <c r="M130" s="11"/>
    </row>
    <row r="131" spans="1:13" s="5" customFormat="1" ht="45" customHeight="1">
      <c r="A131" s="17">
        <v>39</v>
      </c>
      <c r="B131" s="16"/>
      <c r="C131" s="16"/>
      <c r="D131" s="15"/>
      <c r="E131" s="14"/>
      <c r="F131" s="4"/>
      <c r="G131" s="4"/>
      <c r="H131" s="13"/>
      <c r="I131" s="4"/>
      <c r="J131" s="12"/>
      <c r="K131" s="35"/>
      <c r="L131" s="31"/>
      <c r="M131" s="11"/>
    </row>
    <row r="132" spans="1:13" s="5" customFormat="1" ht="45" customHeight="1">
      <c r="A132" s="17">
        <v>40</v>
      </c>
      <c r="B132" s="16"/>
      <c r="C132" s="16"/>
      <c r="D132" s="15"/>
      <c r="E132" s="14"/>
      <c r="F132" s="4"/>
      <c r="G132" s="4"/>
      <c r="H132" s="13"/>
      <c r="I132" s="4"/>
      <c r="J132" s="12"/>
      <c r="K132" s="35"/>
      <c r="L132" s="31"/>
      <c r="M132" s="11"/>
    </row>
    <row r="133" spans="1:13" s="5" customFormat="1" ht="45" customHeight="1">
      <c r="A133" s="17">
        <v>41</v>
      </c>
      <c r="B133" s="16"/>
      <c r="C133" s="16"/>
      <c r="D133" s="15"/>
      <c r="E133" s="14"/>
      <c r="F133" s="4"/>
      <c r="G133" s="4"/>
      <c r="H133" s="13"/>
      <c r="I133" s="4"/>
      <c r="J133" s="12"/>
      <c r="K133" s="35"/>
      <c r="L133" s="31"/>
      <c r="M133" s="11"/>
    </row>
    <row r="134" spans="1:13" s="5" customFormat="1" ht="45" customHeight="1">
      <c r="A134" s="17">
        <v>42</v>
      </c>
      <c r="B134" s="16"/>
      <c r="C134" s="16"/>
      <c r="D134" s="15"/>
      <c r="E134" s="14"/>
      <c r="F134" s="4"/>
      <c r="G134" s="4"/>
      <c r="H134" s="13"/>
      <c r="I134" s="4"/>
      <c r="J134" s="12"/>
      <c r="K134" s="35"/>
      <c r="L134" s="31"/>
      <c r="M134" s="11"/>
    </row>
    <row r="135" spans="1:13" s="5" customFormat="1" ht="45" customHeight="1">
      <c r="A135" s="17">
        <v>43</v>
      </c>
      <c r="B135" s="16"/>
      <c r="C135" s="16"/>
      <c r="D135" s="15"/>
      <c r="E135" s="14"/>
      <c r="F135" s="4"/>
      <c r="G135" s="4"/>
      <c r="H135" s="13"/>
      <c r="I135" s="4"/>
      <c r="J135" s="12"/>
      <c r="K135" s="35"/>
      <c r="L135" s="31"/>
      <c r="M135" s="11"/>
    </row>
    <row r="136" spans="1:13" s="5" customFormat="1" ht="45" customHeight="1">
      <c r="A136" s="17">
        <v>44</v>
      </c>
      <c r="B136" s="16"/>
      <c r="C136" s="16"/>
      <c r="D136" s="15"/>
      <c r="E136" s="14"/>
      <c r="F136" s="4"/>
      <c r="G136" s="4"/>
      <c r="H136" s="13"/>
      <c r="I136" s="4"/>
      <c r="J136" s="12"/>
      <c r="K136" s="35"/>
      <c r="L136" s="31"/>
      <c r="M136" s="11"/>
    </row>
    <row r="137" spans="1:13" s="5" customFormat="1" ht="45" customHeight="1">
      <c r="A137" s="17">
        <v>45</v>
      </c>
      <c r="B137" s="16"/>
      <c r="C137" s="16"/>
      <c r="D137" s="15"/>
      <c r="E137" s="14"/>
      <c r="F137" s="4"/>
      <c r="G137" s="4"/>
      <c r="H137" s="13"/>
      <c r="I137" s="4"/>
      <c r="J137" s="12"/>
      <c r="K137" s="35"/>
      <c r="L137" s="31"/>
      <c r="M137" s="11"/>
    </row>
    <row r="138" spans="1:13" s="5" customFormat="1" ht="45" customHeight="1">
      <c r="A138" s="17">
        <v>46</v>
      </c>
      <c r="B138" s="16"/>
      <c r="C138" s="16"/>
      <c r="D138" s="15"/>
      <c r="E138" s="14"/>
      <c r="F138" s="4"/>
      <c r="G138" s="4"/>
      <c r="H138" s="13"/>
      <c r="I138" s="4"/>
      <c r="J138" s="12"/>
      <c r="K138" s="35"/>
      <c r="L138" s="31"/>
      <c r="M138" s="11"/>
    </row>
    <row r="139" spans="1:13" s="5" customFormat="1" ht="45" customHeight="1">
      <c r="A139" s="17">
        <v>47</v>
      </c>
      <c r="B139" s="16"/>
      <c r="C139" s="16"/>
      <c r="D139" s="15"/>
      <c r="E139" s="14"/>
      <c r="F139" s="4"/>
      <c r="G139" s="4"/>
      <c r="H139" s="13"/>
      <c r="I139" s="4"/>
      <c r="J139" s="12"/>
      <c r="K139" s="35"/>
      <c r="L139" s="31"/>
      <c r="M139" s="11"/>
    </row>
    <row r="140" spans="1:13" s="5" customFormat="1" ht="45" customHeight="1">
      <c r="A140" s="17">
        <v>48</v>
      </c>
      <c r="B140" s="16"/>
      <c r="C140" s="16"/>
      <c r="D140" s="15"/>
      <c r="E140" s="14"/>
      <c r="F140" s="4"/>
      <c r="G140" s="4"/>
      <c r="H140" s="13"/>
      <c r="I140" s="4"/>
      <c r="J140" s="12"/>
      <c r="K140" s="35"/>
      <c r="L140" s="31"/>
      <c r="M140" s="11"/>
    </row>
    <row r="141" spans="1:13" s="5" customFormat="1" ht="45" customHeight="1">
      <c r="A141" s="17">
        <v>49</v>
      </c>
      <c r="B141" s="16"/>
      <c r="C141" s="16"/>
      <c r="D141" s="15"/>
      <c r="E141" s="14"/>
      <c r="F141" s="4"/>
      <c r="G141" s="4"/>
      <c r="H141" s="13"/>
      <c r="I141" s="4"/>
      <c r="J141" s="12"/>
      <c r="K141" s="35"/>
      <c r="L141" s="31"/>
      <c r="M141" s="11"/>
    </row>
    <row r="142" spans="1:13" s="5" customFormat="1" ht="45" customHeight="1">
      <c r="A142" s="17">
        <v>50</v>
      </c>
      <c r="B142" s="16"/>
      <c r="C142" s="16"/>
      <c r="D142" s="15"/>
      <c r="E142" s="14"/>
      <c r="F142" s="4"/>
      <c r="G142" s="4"/>
      <c r="H142" s="13"/>
      <c r="I142" s="4"/>
      <c r="J142" s="12"/>
      <c r="K142" s="35"/>
      <c r="L142" s="31"/>
      <c r="M142" s="11"/>
    </row>
    <row r="143" spans="1:13" s="5" customFormat="1" ht="45" customHeight="1">
      <c r="A143" s="17">
        <v>51</v>
      </c>
      <c r="B143" s="16"/>
      <c r="C143" s="16"/>
      <c r="D143" s="15"/>
      <c r="E143" s="14"/>
      <c r="F143" s="4"/>
      <c r="G143" s="4"/>
      <c r="H143" s="13"/>
      <c r="I143" s="4"/>
      <c r="J143" s="12"/>
      <c r="K143" s="35"/>
      <c r="L143" s="31"/>
      <c r="M143" s="11"/>
    </row>
    <row r="144" spans="1:13" s="5" customFormat="1" ht="45" customHeight="1">
      <c r="A144" s="17">
        <v>52</v>
      </c>
      <c r="B144" s="16"/>
      <c r="C144" s="16"/>
      <c r="D144" s="15"/>
      <c r="E144" s="14"/>
      <c r="F144" s="4"/>
      <c r="G144" s="4"/>
      <c r="H144" s="13"/>
      <c r="I144" s="4"/>
      <c r="J144" s="12"/>
      <c r="K144" s="35"/>
      <c r="L144" s="31"/>
      <c r="M144" s="11"/>
    </row>
    <row r="145" spans="1:13" s="5" customFormat="1" ht="45" customHeight="1">
      <c r="A145" s="17">
        <v>53</v>
      </c>
      <c r="B145" s="16"/>
      <c r="C145" s="16"/>
      <c r="D145" s="15"/>
      <c r="E145" s="14"/>
      <c r="F145" s="4"/>
      <c r="G145" s="4"/>
      <c r="H145" s="13"/>
      <c r="I145" s="4"/>
      <c r="J145" s="12"/>
      <c r="K145" s="35"/>
      <c r="L145" s="31"/>
      <c r="M145" s="11"/>
    </row>
    <row r="146" spans="1:13" s="5" customFormat="1" ht="45" customHeight="1">
      <c r="A146" s="17">
        <v>54</v>
      </c>
      <c r="B146" s="16"/>
      <c r="C146" s="16"/>
      <c r="D146" s="15"/>
      <c r="E146" s="14"/>
      <c r="F146" s="4"/>
      <c r="G146" s="4"/>
      <c r="H146" s="13"/>
      <c r="I146" s="4"/>
      <c r="J146" s="12"/>
      <c r="K146" s="35"/>
      <c r="L146" s="31"/>
      <c r="M146" s="11"/>
    </row>
    <row r="147" spans="1:13" s="5" customFormat="1" ht="45" customHeight="1">
      <c r="A147" s="17">
        <v>55</v>
      </c>
      <c r="B147" s="16"/>
      <c r="C147" s="16"/>
      <c r="D147" s="15"/>
      <c r="E147" s="14"/>
      <c r="F147" s="4"/>
      <c r="G147" s="4"/>
      <c r="H147" s="13"/>
      <c r="I147" s="4"/>
      <c r="J147" s="12"/>
      <c r="K147" s="35"/>
      <c r="L147" s="31"/>
      <c r="M147" s="11"/>
    </row>
    <row r="148" spans="1:13" s="5" customFormat="1" ht="45" customHeight="1">
      <c r="A148" s="17">
        <v>56</v>
      </c>
      <c r="B148" s="16"/>
      <c r="C148" s="16"/>
      <c r="D148" s="15"/>
      <c r="E148" s="14"/>
      <c r="F148" s="4"/>
      <c r="G148" s="4"/>
      <c r="H148" s="13"/>
      <c r="I148" s="4"/>
      <c r="J148" s="12"/>
      <c r="K148" s="35"/>
      <c r="L148" s="31"/>
      <c r="M148" s="11"/>
    </row>
    <row r="149" spans="1:13" s="5" customFormat="1" ht="45" customHeight="1">
      <c r="A149" s="17">
        <v>57</v>
      </c>
      <c r="B149" s="16"/>
      <c r="C149" s="16"/>
      <c r="D149" s="15"/>
      <c r="E149" s="14"/>
      <c r="F149" s="4"/>
      <c r="G149" s="4"/>
      <c r="H149" s="13"/>
      <c r="I149" s="4"/>
      <c r="J149" s="12"/>
      <c r="K149" s="35"/>
      <c r="L149" s="31"/>
      <c r="M149" s="11"/>
    </row>
    <row r="150" spans="1:13" s="5" customFormat="1" ht="45" customHeight="1">
      <c r="A150" s="17">
        <v>58</v>
      </c>
      <c r="B150" s="16"/>
      <c r="C150" s="16"/>
      <c r="D150" s="15"/>
      <c r="E150" s="14"/>
      <c r="F150" s="4"/>
      <c r="G150" s="4"/>
      <c r="H150" s="13"/>
      <c r="I150" s="4"/>
      <c r="J150" s="12"/>
      <c r="K150" s="35"/>
      <c r="L150" s="31"/>
      <c r="M150" s="11"/>
    </row>
    <row r="151" spans="1:13" s="5" customFormat="1" ht="45" customHeight="1">
      <c r="A151" s="17">
        <v>59</v>
      </c>
      <c r="B151" s="16"/>
      <c r="C151" s="16"/>
      <c r="D151" s="15"/>
      <c r="E151" s="14"/>
      <c r="F151" s="4"/>
      <c r="G151" s="4"/>
      <c r="H151" s="13"/>
      <c r="I151" s="4"/>
      <c r="J151" s="12"/>
      <c r="K151" s="35"/>
      <c r="L151" s="31"/>
      <c r="M151" s="11"/>
    </row>
    <row r="152" spans="1:13" s="5" customFormat="1" ht="45" customHeight="1">
      <c r="A152" s="17">
        <v>60</v>
      </c>
      <c r="B152" s="16"/>
      <c r="C152" s="16"/>
      <c r="D152" s="15"/>
      <c r="E152" s="14"/>
      <c r="F152" s="4"/>
      <c r="G152" s="4"/>
      <c r="H152" s="13"/>
      <c r="I152" s="4"/>
      <c r="J152" s="12"/>
      <c r="K152" s="35"/>
      <c r="L152" s="31"/>
      <c r="M152" s="11"/>
    </row>
    <row r="153" spans="1:13" s="5" customFormat="1" ht="45" customHeight="1">
      <c r="A153" s="17">
        <v>61</v>
      </c>
      <c r="B153" s="16"/>
      <c r="C153" s="16"/>
      <c r="D153" s="15"/>
      <c r="E153" s="14"/>
      <c r="F153" s="4"/>
      <c r="G153" s="4"/>
      <c r="H153" s="13"/>
      <c r="I153" s="4"/>
      <c r="J153" s="12"/>
      <c r="K153" s="35"/>
      <c r="L153" s="31"/>
      <c r="M153" s="11"/>
    </row>
    <row r="154" spans="1:13" s="5" customFormat="1" ht="45" customHeight="1">
      <c r="A154" s="17">
        <v>62</v>
      </c>
      <c r="B154" s="16"/>
      <c r="C154" s="16"/>
      <c r="D154" s="15"/>
      <c r="E154" s="14"/>
      <c r="F154" s="4"/>
      <c r="G154" s="4"/>
      <c r="H154" s="13"/>
      <c r="I154" s="4"/>
      <c r="J154" s="12"/>
      <c r="K154" s="35"/>
      <c r="L154" s="31"/>
      <c r="M154" s="11"/>
    </row>
    <row r="155" spans="1:13" s="5" customFormat="1" ht="45" customHeight="1">
      <c r="A155" s="17">
        <v>63</v>
      </c>
      <c r="B155" s="16"/>
      <c r="C155" s="16"/>
      <c r="D155" s="15"/>
      <c r="E155" s="14"/>
      <c r="F155" s="4"/>
      <c r="G155" s="4"/>
      <c r="H155" s="13"/>
      <c r="I155" s="4"/>
      <c r="J155" s="12"/>
      <c r="K155" s="35"/>
      <c r="L155" s="31"/>
      <c r="M155" s="11"/>
    </row>
    <row r="156" spans="1:13" s="5" customFormat="1" ht="45" customHeight="1">
      <c r="A156" s="17">
        <v>64</v>
      </c>
      <c r="B156" s="16"/>
      <c r="C156" s="16"/>
      <c r="D156" s="15"/>
      <c r="E156" s="14"/>
      <c r="F156" s="4"/>
      <c r="G156" s="4"/>
      <c r="H156" s="13"/>
      <c r="I156" s="4"/>
      <c r="J156" s="12"/>
      <c r="K156" s="35"/>
      <c r="L156" s="31"/>
      <c r="M156" s="11"/>
    </row>
    <row r="157" spans="1:13" s="5" customFormat="1" ht="45" customHeight="1">
      <c r="A157" s="17">
        <v>65</v>
      </c>
      <c r="B157" s="16"/>
      <c r="C157" s="16"/>
      <c r="D157" s="15"/>
      <c r="E157" s="14"/>
      <c r="F157" s="4"/>
      <c r="G157" s="4"/>
      <c r="H157" s="13"/>
      <c r="I157" s="4"/>
      <c r="J157" s="12"/>
      <c r="K157" s="35"/>
      <c r="L157" s="31"/>
      <c r="M157" s="11"/>
    </row>
    <row r="158" spans="1:13" s="5" customFormat="1" ht="45" customHeight="1">
      <c r="A158" s="17">
        <v>66</v>
      </c>
      <c r="B158" s="16"/>
      <c r="C158" s="16"/>
      <c r="D158" s="15"/>
      <c r="E158" s="14"/>
      <c r="F158" s="4"/>
      <c r="G158" s="4"/>
      <c r="H158" s="13"/>
      <c r="I158" s="4"/>
      <c r="J158" s="12"/>
      <c r="K158" s="35"/>
      <c r="L158" s="31"/>
      <c r="M158" s="11"/>
    </row>
    <row r="159" spans="1:13" s="5" customFormat="1" ht="45" customHeight="1">
      <c r="A159" s="17">
        <v>67</v>
      </c>
      <c r="B159" s="16"/>
      <c r="C159" s="16"/>
      <c r="D159" s="15"/>
      <c r="E159" s="14"/>
      <c r="F159" s="4"/>
      <c r="G159" s="4"/>
      <c r="H159" s="13"/>
      <c r="I159" s="4"/>
      <c r="J159" s="12"/>
      <c r="K159" s="35"/>
      <c r="L159" s="31"/>
      <c r="M159" s="11"/>
    </row>
    <row r="160" spans="1:13" s="5" customFormat="1" ht="45" customHeight="1">
      <c r="A160" s="17">
        <v>1</v>
      </c>
      <c r="B160" s="16"/>
      <c r="C160" s="16"/>
      <c r="D160" s="15"/>
      <c r="E160" s="14"/>
      <c r="F160" s="4"/>
      <c r="G160" s="4"/>
      <c r="H160" s="13"/>
      <c r="I160" s="4"/>
      <c r="J160" s="12"/>
      <c r="K160" s="35"/>
      <c r="L160" s="31"/>
      <c r="M160" s="11"/>
    </row>
    <row r="161" spans="1:13" s="5" customFormat="1" ht="45" customHeight="1">
      <c r="A161" s="17">
        <v>2</v>
      </c>
      <c r="B161" s="16"/>
      <c r="C161" s="16"/>
      <c r="D161" s="15"/>
      <c r="E161" s="14"/>
      <c r="F161" s="4"/>
      <c r="G161" s="4"/>
      <c r="H161" s="13"/>
      <c r="I161" s="4"/>
      <c r="J161" s="12"/>
      <c r="K161" s="35"/>
      <c r="L161" s="31"/>
      <c r="M161" s="11"/>
    </row>
    <row r="162" spans="1:13" s="5" customFormat="1" ht="45" customHeight="1">
      <c r="A162" s="17">
        <v>3</v>
      </c>
      <c r="B162" s="16"/>
      <c r="C162" s="16"/>
      <c r="D162" s="15"/>
      <c r="E162" s="14"/>
      <c r="F162" s="4"/>
      <c r="G162" s="4"/>
      <c r="H162" s="13"/>
      <c r="I162" s="4"/>
      <c r="J162" s="12"/>
      <c r="K162" s="35"/>
      <c r="L162" s="31"/>
      <c r="M162" s="11"/>
    </row>
    <row r="163" spans="1:13" s="5" customFormat="1" ht="45" customHeight="1">
      <c r="A163" s="17">
        <v>4</v>
      </c>
      <c r="B163" s="16"/>
      <c r="C163" s="16"/>
      <c r="D163" s="15"/>
      <c r="E163" s="14"/>
      <c r="F163" s="4"/>
      <c r="G163" s="4"/>
      <c r="H163" s="13"/>
      <c r="I163" s="4"/>
      <c r="J163" s="12"/>
      <c r="K163" s="35"/>
      <c r="L163" s="31"/>
      <c r="M163" s="11"/>
    </row>
    <row r="164" spans="1:13" s="5" customFormat="1" ht="45" customHeight="1">
      <c r="A164" s="17">
        <v>5</v>
      </c>
      <c r="B164" s="16"/>
      <c r="C164" s="16"/>
      <c r="D164" s="15"/>
      <c r="E164" s="14"/>
      <c r="F164" s="4"/>
      <c r="G164" s="4"/>
      <c r="H164" s="13"/>
      <c r="I164" s="4"/>
      <c r="J164" s="12"/>
      <c r="K164" s="35"/>
      <c r="L164" s="31"/>
      <c r="M164" s="11"/>
    </row>
    <row r="165" spans="1:13" s="5" customFormat="1" ht="45" customHeight="1">
      <c r="A165" s="17">
        <v>6</v>
      </c>
      <c r="B165" s="16"/>
      <c r="C165" s="16"/>
      <c r="D165" s="15"/>
      <c r="E165" s="14"/>
      <c r="F165" s="4"/>
      <c r="G165" s="4"/>
      <c r="H165" s="13"/>
      <c r="I165" s="4"/>
      <c r="J165" s="12"/>
      <c r="K165" s="35"/>
      <c r="L165" s="31"/>
      <c r="M165" s="11"/>
    </row>
    <row r="166" spans="1:13" s="5" customFormat="1" ht="45" customHeight="1">
      <c r="A166" s="17">
        <v>7</v>
      </c>
      <c r="B166" s="16"/>
      <c r="C166" s="16"/>
      <c r="D166" s="15"/>
      <c r="E166" s="14"/>
      <c r="F166" s="4"/>
      <c r="G166" s="4"/>
      <c r="H166" s="13"/>
      <c r="I166" s="4"/>
      <c r="J166" s="12"/>
      <c r="K166" s="35"/>
      <c r="L166" s="31"/>
      <c r="M166" s="11"/>
    </row>
    <row r="167" spans="1:13" s="5" customFormat="1" ht="45" customHeight="1">
      <c r="A167" s="17">
        <v>8</v>
      </c>
      <c r="B167" s="16"/>
      <c r="C167" s="16"/>
      <c r="D167" s="15"/>
      <c r="E167" s="14"/>
      <c r="F167" s="4"/>
      <c r="G167" s="4"/>
      <c r="H167" s="13"/>
      <c r="I167" s="4"/>
      <c r="J167" s="12"/>
      <c r="K167" s="35"/>
      <c r="L167" s="31"/>
      <c r="M167" s="11"/>
    </row>
    <row r="168" spans="1:13" s="5" customFormat="1" ht="45" customHeight="1">
      <c r="A168" s="17">
        <v>9</v>
      </c>
      <c r="B168" s="16"/>
      <c r="C168" s="16"/>
      <c r="D168" s="15"/>
      <c r="E168" s="14"/>
      <c r="F168" s="4"/>
      <c r="G168" s="4"/>
      <c r="H168" s="13"/>
      <c r="I168" s="4"/>
      <c r="J168" s="12"/>
      <c r="K168" s="35"/>
      <c r="L168" s="31"/>
      <c r="M168" s="11"/>
    </row>
    <row r="169" spans="1:13" s="5" customFormat="1" ht="45" customHeight="1">
      <c r="A169" s="17">
        <v>10</v>
      </c>
      <c r="B169" s="16"/>
      <c r="C169" s="16"/>
      <c r="D169" s="15"/>
      <c r="E169" s="14"/>
      <c r="F169" s="4"/>
      <c r="G169" s="4"/>
      <c r="H169" s="13"/>
      <c r="I169" s="4"/>
      <c r="J169" s="12"/>
      <c r="K169" s="35"/>
      <c r="L169" s="31"/>
      <c r="M169" s="11"/>
    </row>
    <row r="170" spans="1:13" s="5" customFormat="1" ht="45" customHeight="1">
      <c r="A170" s="17">
        <v>11</v>
      </c>
      <c r="B170" s="16"/>
      <c r="C170" s="16"/>
      <c r="D170" s="15"/>
      <c r="E170" s="14"/>
      <c r="F170" s="4"/>
      <c r="G170" s="4"/>
      <c r="H170" s="13"/>
      <c r="I170" s="4"/>
      <c r="J170" s="12"/>
      <c r="K170" s="35"/>
      <c r="L170" s="31"/>
      <c r="M170" s="11"/>
    </row>
    <row r="171" spans="1:13" s="5" customFormat="1" ht="45" customHeight="1">
      <c r="A171" s="17">
        <v>12</v>
      </c>
      <c r="B171" s="16"/>
      <c r="C171" s="16"/>
      <c r="D171" s="15"/>
      <c r="E171" s="14"/>
      <c r="F171" s="4"/>
      <c r="G171" s="4"/>
      <c r="H171" s="13"/>
      <c r="I171" s="4"/>
      <c r="J171" s="12"/>
      <c r="K171" s="35"/>
      <c r="L171" s="31"/>
      <c r="M171" s="11"/>
    </row>
    <row r="172" spans="1:13" s="5" customFormat="1" ht="45" customHeight="1">
      <c r="A172" s="17">
        <v>13</v>
      </c>
      <c r="B172" s="16"/>
      <c r="C172" s="16"/>
      <c r="D172" s="15"/>
      <c r="E172" s="14"/>
      <c r="F172" s="4"/>
      <c r="G172" s="4"/>
      <c r="H172" s="13"/>
      <c r="I172" s="4"/>
      <c r="J172" s="12"/>
      <c r="K172" s="35"/>
      <c r="L172" s="31"/>
      <c r="M172" s="11"/>
    </row>
    <row r="173" spans="1:13" s="5" customFormat="1" ht="45" customHeight="1">
      <c r="A173" s="17">
        <v>14</v>
      </c>
      <c r="B173" s="16"/>
      <c r="C173" s="16"/>
      <c r="D173" s="15"/>
      <c r="E173" s="14"/>
      <c r="F173" s="4"/>
      <c r="G173" s="4"/>
      <c r="H173" s="13"/>
      <c r="I173" s="4"/>
      <c r="J173" s="12"/>
      <c r="K173" s="35"/>
      <c r="L173" s="31"/>
      <c r="M173" s="11"/>
    </row>
    <row r="174" spans="1:13" s="5" customFormat="1" ht="45" customHeight="1">
      <c r="A174" s="17">
        <v>15</v>
      </c>
      <c r="B174" s="16"/>
      <c r="C174" s="16"/>
      <c r="D174" s="15"/>
      <c r="E174" s="14"/>
      <c r="F174" s="4"/>
      <c r="G174" s="4"/>
      <c r="H174" s="13"/>
      <c r="I174" s="4"/>
      <c r="J174" s="12"/>
      <c r="K174" s="35"/>
      <c r="L174" s="31"/>
      <c r="M174" s="11"/>
    </row>
    <row r="175" spans="1:13" s="5" customFormat="1" ht="45" customHeight="1">
      <c r="A175" s="17">
        <v>16</v>
      </c>
      <c r="B175" s="16"/>
      <c r="C175" s="16"/>
      <c r="D175" s="15"/>
      <c r="E175" s="14"/>
      <c r="F175" s="4"/>
      <c r="G175" s="4"/>
      <c r="H175" s="13"/>
      <c r="I175" s="4"/>
      <c r="J175" s="12"/>
      <c r="K175" s="35"/>
      <c r="L175" s="31"/>
      <c r="M175" s="11"/>
    </row>
    <row r="176" spans="1:13" s="5" customFormat="1" ht="45" customHeight="1">
      <c r="A176" s="17">
        <v>17</v>
      </c>
      <c r="B176" s="16"/>
      <c r="C176" s="16"/>
      <c r="D176" s="15"/>
      <c r="E176" s="14"/>
      <c r="F176" s="4"/>
      <c r="G176" s="4"/>
      <c r="H176" s="13"/>
      <c r="I176" s="4"/>
      <c r="J176" s="12"/>
      <c r="K176" s="35"/>
      <c r="L176" s="31"/>
      <c r="M176" s="11"/>
    </row>
    <row r="177" spans="1:13" s="5" customFormat="1" ht="45" customHeight="1">
      <c r="A177" s="17">
        <v>18</v>
      </c>
      <c r="B177" s="16"/>
      <c r="C177" s="16"/>
      <c r="D177" s="15"/>
      <c r="E177" s="14"/>
      <c r="F177" s="4"/>
      <c r="G177" s="4"/>
      <c r="H177" s="13"/>
      <c r="I177" s="4"/>
      <c r="J177" s="12"/>
      <c r="K177" s="35"/>
      <c r="L177" s="31"/>
      <c r="M177" s="11"/>
    </row>
    <row r="178" spans="1:13" s="5" customFormat="1" ht="45" customHeight="1">
      <c r="A178" s="17">
        <v>19</v>
      </c>
      <c r="B178" s="16"/>
      <c r="C178" s="16"/>
      <c r="D178" s="15"/>
      <c r="E178" s="14"/>
      <c r="F178" s="4"/>
      <c r="G178" s="4"/>
      <c r="H178" s="13"/>
      <c r="I178" s="4"/>
      <c r="J178" s="12"/>
      <c r="K178" s="35"/>
      <c r="L178" s="31"/>
      <c r="M178" s="11"/>
    </row>
    <row r="179" spans="1:13" s="5" customFormat="1" ht="45" customHeight="1">
      <c r="A179" s="17">
        <v>20</v>
      </c>
      <c r="B179" s="16"/>
      <c r="C179" s="16"/>
      <c r="D179" s="15"/>
      <c r="E179" s="14"/>
      <c r="F179" s="4"/>
      <c r="G179" s="4"/>
      <c r="H179" s="13"/>
      <c r="I179" s="4"/>
      <c r="J179" s="12"/>
      <c r="K179" s="35"/>
      <c r="L179" s="31"/>
      <c r="M179" s="11"/>
    </row>
    <row r="180" spans="1:13" s="5" customFormat="1" ht="45" customHeight="1">
      <c r="A180" s="17">
        <v>21</v>
      </c>
      <c r="B180" s="16"/>
      <c r="C180" s="16"/>
      <c r="D180" s="15"/>
      <c r="E180" s="14"/>
      <c r="F180" s="4"/>
      <c r="G180" s="4"/>
      <c r="H180" s="13"/>
      <c r="I180" s="4"/>
      <c r="J180" s="12"/>
      <c r="K180" s="35"/>
      <c r="L180" s="31"/>
      <c r="M180" s="11"/>
    </row>
    <row r="181" spans="1:13" s="5" customFormat="1" ht="45" customHeight="1">
      <c r="A181" s="17">
        <v>22</v>
      </c>
      <c r="B181" s="16"/>
      <c r="C181" s="16"/>
      <c r="D181" s="15"/>
      <c r="E181" s="14"/>
      <c r="F181" s="4"/>
      <c r="G181" s="4"/>
      <c r="H181" s="13"/>
      <c r="I181" s="4"/>
      <c r="J181" s="12"/>
      <c r="K181" s="35"/>
      <c r="L181" s="31"/>
      <c r="M181" s="11"/>
    </row>
    <row r="182" spans="1:13" s="5" customFormat="1" ht="45" customHeight="1">
      <c r="A182" s="17">
        <v>23</v>
      </c>
      <c r="B182" s="16"/>
      <c r="C182" s="16"/>
      <c r="D182" s="15"/>
      <c r="E182" s="14"/>
      <c r="F182" s="4"/>
      <c r="G182" s="4"/>
      <c r="H182" s="13"/>
      <c r="I182" s="4"/>
      <c r="J182" s="12"/>
      <c r="K182" s="35"/>
      <c r="L182" s="31"/>
      <c r="M182" s="11"/>
    </row>
    <row r="183" spans="1:13" s="5" customFormat="1" ht="45" customHeight="1">
      <c r="A183" s="17">
        <v>24</v>
      </c>
      <c r="B183" s="16"/>
      <c r="C183" s="16"/>
      <c r="D183" s="15"/>
      <c r="E183" s="14"/>
      <c r="F183" s="4"/>
      <c r="G183" s="4"/>
      <c r="H183" s="13"/>
      <c r="I183" s="4"/>
      <c r="J183" s="12"/>
      <c r="K183" s="35"/>
      <c r="L183" s="31"/>
      <c r="M183" s="11"/>
    </row>
    <row r="184" spans="1:13" s="5" customFormat="1" ht="45" customHeight="1">
      <c r="A184" s="17">
        <v>25</v>
      </c>
      <c r="B184" s="16"/>
      <c r="C184" s="16"/>
      <c r="D184" s="15"/>
      <c r="E184" s="14"/>
      <c r="F184" s="4"/>
      <c r="G184" s="4"/>
      <c r="H184" s="13"/>
      <c r="I184" s="4"/>
      <c r="J184" s="12"/>
      <c r="K184" s="35"/>
      <c r="L184" s="31"/>
      <c r="M184" s="11"/>
    </row>
    <row r="185" spans="1:13" s="5" customFormat="1" ht="45" customHeight="1">
      <c r="A185" s="17">
        <v>26</v>
      </c>
      <c r="B185" s="16"/>
      <c r="C185" s="16"/>
      <c r="D185" s="15"/>
      <c r="E185" s="14"/>
      <c r="F185" s="4"/>
      <c r="G185" s="4"/>
      <c r="H185" s="13"/>
      <c r="I185" s="4"/>
      <c r="J185" s="12"/>
      <c r="K185" s="35"/>
      <c r="L185" s="31"/>
      <c r="M185" s="11"/>
    </row>
    <row r="186" spans="1:13" s="5" customFormat="1" ht="45" customHeight="1">
      <c r="A186" s="17">
        <v>27</v>
      </c>
      <c r="B186" s="16"/>
      <c r="C186" s="16"/>
      <c r="D186" s="15"/>
      <c r="E186" s="14"/>
      <c r="F186" s="4"/>
      <c r="G186" s="4"/>
      <c r="H186" s="13"/>
      <c r="I186" s="4"/>
      <c r="J186" s="12"/>
      <c r="K186" s="35"/>
      <c r="L186" s="31"/>
      <c r="M186" s="11"/>
    </row>
    <row r="187" spans="1:13" s="5" customFormat="1" ht="45" customHeight="1">
      <c r="A187" s="17">
        <v>28</v>
      </c>
      <c r="B187" s="16"/>
      <c r="C187" s="16"/>
      <c r="D187" s="15"/>
      <c r="E187" s="14"/>
      <c r="F187" s="4"/>
      <c r="G187" s="4"/>
      <c r="H187" s="13"/>
      <c r="I187" s="4"/>
      <c r="J187" s="12"/>
      <c r="K187" s="35"/>
      <c r="L187" s="31"/>
      <c r="M187" s="11"/>
    </row>
    <row r="188" spans="1:13" s="5" customFormat="1" ht="45" customHeight="1">
      <c r="A188" s="17">
        <v>29</v>
      </c>
      <c r="B188" s="16"/>
      <c r="C188" s="16"/>
      <c r="D188" s="15"/>
      <c r="E188" s="14"/>
      <c r="F188" s="4"/>
      <c r="G188" s="4"/>
      <c r="H188" s="13"/>
      <c r="I188" s="4"/>
      <c r="J188" s="12"/>
      <c r="K188" s="35"/>
      <c r="L188" s="31"/>
      <c r="M188" s="11"/>
    </row>
    <row r="189" spans="1:13" s="5" customFormat="1" ht="45" customHeight="1">
      <c r="A189" s="17">
        <v>30</v>
      </c>
      <c r="B189" s="16"/>
      <c r="C189" s="16"/>
      <c r="D189" s="15"/>
      <c r="E189" s="14"/>
      <c r="F189" s="4"/>
      <c r="G189" s="4"/>
      <c r="H189" s="13"/>
      <c r="I189" s="4"/>
      <c r="J189" s="12"/>
      <c r="K189" s="35"/>
      <c r="L189" s="31"/>
      <c r="M189" s="11"/>
    </row>
    <row r="190" spans="1:13" s="5" customFormat="1" ht="45" customHeight="1">
      <c r="A190" s="17">
        <v>31</v>
      </c>
      <c r="B190" s="16"/>
      <c r="C190" s="16"/>
      <c r="D190" s="15"/>
      <c r="E190" s="14"/>
      <c r="F190" s="4"/>
      <c r="G190" s="4"/>
      <c r="H190" s="13"/>
      <c r="I190" s="4"/>
      <c r="J190" s="12"/>
      <c r="K190" s="35"/>
      <c r="L190" s="31"/>
      <c r="M190" s="11"/>
    </row>
    <row r="191" spans="1:13" s="5" customFormat="1" ht="45" customHeight="1">
      <c r="A191" s="17">
        <v>32</v>
      </c>
      <c r="B191" s="16"/>
      <c r="C191" s="16"/>
      <c r="D191" s="30"/>
      <c r="E191" s="14"/>
      <c r="F191" s="4"/>
      <c r="G191" s="4"/>
      <c r="H191" s="13"/>
      <c r="I191" s="4"/>
      <c r="J191" s="12"/>
      <c r="K191" s="35"/>
      <c r="L191" s="31"/>
      <c r="M191" s="11"/>
    </row>
    <row r="192" spans="1:13" s="5" customFormat="1" ht="45" customHeight="1">
      <c r="A192" s="17">
        <v>33</v>
      </c>
      <c r="B192" s="16"/>
      <c r="C192" s="16"/>
      <c r="D192" s="30"/>
      <c r="E192" s="14"/>
      <c r="F192" s="4"/>
      <c r="G192" s="4"/>
      <c r="H192" s="13"/>
      <c r="I192" s="4"/>
      <c r="J192" s="12"/>
      <c r="K192" s="35"/>
      <c r="L192" s="31"/>
      <c r="M192" s="11"/>
    </row>
    <row r="193" spans="1:13" s="5" customFormat="1" ht="45" customHeight="1">
      <c r="A193" s="17">
        <v>34</v>
      </c>
      <c r="B193" s="16"/>
      <c r="C193" s="16"/>
      <c r="D193" s="30"/>
      <c r="E193" s="14"/>
      <c r="F193" s="4"/>
      <c r="G193" s="4"/>
      <c r="H193" s="13"/>
      <c r="I193" s="4"/>
      <c r="J193" s="12"/>
      <c r="K193" s="35"/>
      <c r="L193" s="31"/>
      <c r="M193" s="11"/>
    </row>
    <row r="194" spans="1:13" s="5" customFormat="1" ht="45" customHeight="1">
      <c r="A194" s="17">
        <v>35</v>
      </c>
      <c r="B194" s="16"/>
      <c r="C194" s="16"/>
      <c r="D194" s="15"/>
      <c r="E194" s="14"/>
      <c r="F194" s="4"/>
      <c r="G194" s="4"/>
      <c r="H194" s="13"/>
      <c r="I194" s="4"/>
      <c r="J194" s="12"/>
      <c r="K194" s="35"/>
      <c r="L194" s="31"/>
      <c r="M194" s="11"/>
    </row>
    <row r="195" spans="1:13" s="5" customFormat="1" ht="45" customHeight="1">
      <c r="A195" s="17">
        <v>36</v>
      </c>
      <c r="B195" s="16"/>
      <c r="C195" s="16"/>
      <c r="D195" s="15"/>
      <c r="E195" s="14"/>
      <c r="F195" s="4"/>
      <c r="G195" s="4"/>
      <c r="H195" s="13"/>
      <c r="I195" s="4"/>
      <c r="J195" s="12"/>
      <c r="K195" s="35"/>
      <c r="L195" s="31"/>
      <c r="M195" s="11"/>
    </row>
    <row r="196" spans="1:13" s="5" customFormat="1" ht="45" customHeight="1">
      <c r="A196" s="17">
        <v>37</v>
      </c>
      <c r="B196" s="16"/>
      <c r="C196" s="16"/>
      <c r="D196" s="15"/>
      <c r="E196" s="14"/>
      <c r="F196" s="4"/>
      <c r="G196" s="4"/>
      <c r="H196" s="13"/>
      <c r="I196" s="4"/>
      <c r="J196" s="12"/>
      <c r="K196" s="35"/>
      <c r="L196" s="31"/>
      <c r="M196" s="11"/>
    </row>
    <row r="197" spans="1:13" s="5" customFormat="1" ht="45" customHeight="1">
      <c r="A197" s="17">
        <v>38</v>
      </c>
      <c r="B197" s="16"/>
      <c r="C197" s="16"/>
      <c r="D197" s="15"/>
      <c r="E197" s="14"/>
      <c r="F197" s="4"/>
      <c r="G197" s="4"/>
      <c r="H197" s="13"/>
      <c r="I197" s="4"/>
      <c r="J197" s="12"/>
      <c r="K197" s="35"/>
      <c r="L197" s="31"/>
      <c r="M197" s="11"/>
    </row>
    <row r="198" spans="1:13" s="5" customFormat="1" ht="45" customHeight="1">
      <c r="A198" s="17">
        <v>39</v>
      </c>
      <c r="B198" s="16"/>
      <c r="C198" s="16"/>
      <c r="D198" s="15"/>
      <c r="E198" s="14"/>
      <c r="F198" s="4"/>
      <c r="G198" s="4"/>
      <c r="H198" s="13"/>
      <c r="I198" s="4"/>
      <c r="J198" s="12"/>
      <c r="K198" s="35"/>
      <c r="L198" s="31"/>
      <c r="M198" s="11"/>
    </row>
    <row r="199" spans="1:13" s="5" customFormat="1" ht="45" customHeight="1">
      <c r="A199" s="17">
        <v>40</v>
      </c>
      <c r="B199" s="16"/>
      <c r="C199" s="16"/>
      <c r="D199" s="30"/>
      <c r="E199" s="14"/>
      <c r="F199" s="4"/>
      <c r="G199" s="4"/>
      <c r="H199" s="13"/>
      <c r="I199" s="4"/>
      <c r="J199" s="12"/>
      <c r="K199" s="35"/>
      <c r="L199" s="31"/>
      <c r="M199" s="11"/>
    </row>
    <row r="200" spans="1:13" s="5" customFormat="1" ht="45" customHeight="1">
      <c r="A200" s="17">
        <v>41</v>
      </c>
      <c r="B200" s="16"/>
      <c r="C200" s="16"/>
      <c r="D200" s="15"/>
      <c r="E200" s="14"/>
      <c r="F200" s="4"/>
      <c r="G200" s="4"/>
      <c r="H200" s="13"/>
      <c r="I200" s="4"/>
      <c r="J200" s="12"/>
      <c r="K200" s="35"/>
      <c r="L200" s="31"/>
      <c r="M200" s="11"/>
    </row>
    <row r="201" spans="1:13" s="5" customFormat="1" ht="45" customHeight="1">
      <c r="A201" s="17">
        <v>42</v>
      </c>
      <c r="B201" s="16"/>
      <c r="C201" s="16"/>
      <c r="D201" s="15"/>
      <c r="E201" s="14"/>
      <c r="F201" s="4"/>
      <c r="G201" s="4"/>
      <c r="H201" s="13"/>
      <c r="I201" s="4"/>
      <c r="J201" s="12"/>
      <c r="K201" s="35"/>
      <c r="L201" s="31"/>
      <c r="M201" s="11"/>
    </row>
    <row r="202" spans="1:13" s="5" customFormat="1" ht="45" customHeight="1">
      <c r="A202" s="17">
        <v>43</v>
      </c>
      <c r="B202" s="16"/>
      <c r="C202" s="16"/>
      <c r="D202" s="15"/>
      <c r="E202" s="14"/>
      <c r="F202" s="4"/>
      <c r="G202" s="4"/>
      <c r="H202" s="13"/>
      <c r="I202" s="4"/>
      <c r="J202" s="12"/>
      <c r="K202" s="35"/>
      <c r="L202" s="31"/>
      <c r="M202" s="11"/>
    </row>
    <row r="203" spans="1:13" s="5" customFormat="1" ht="45" customHeight="1">
      <c r="A203" s="17">
        <v>44</v>
      </c>
      <c r="B203" s="16"/>
      <c r="C203" s="16"/>
      <c r="D203" s="15"/>
      <c r="E203" s="14"/>
      <c r="F203" s="4"/>
      <c r="G203" s="4"/>
      <c r="H203" s="13"/>
      <c r="I203" s="4"/>
      <c r="J203" s="12"/>
      <c r="K203" s="35"/>
      <c r="L203" s="31"/>
      <c r="M203" s="11"/>
    </row>
    <row r="204" spans="1:13" s="5" customFormat="1" ht="45" customHeight="1">
      <c r="A204" s="17">
        <v>45</v>
      </c>
      <c r="B204" s="16"/>
      <c r="C204" s="16"/>
      <c r="D204" s="15"/>
      <c r="E204" s="14"/>
      <c r="F204" s="4"/>
      <c r="G204" s="4"/>
      <c r="H204" s="13"/>
      <c r="I204" s="4"/>
      <c r="J204" s="12"/>
      <c r="K204" s="35"/>
      <c r="L204" s="34"/>
      <c r="M204" s="11"/>
    </row>
    <row r="205" spans="1:13" s="5" customFormat="1" ht="45" customHeight="1">
      <c r="A205" s="17">
        <v>46</v>
      </c>
      <c r="B205" s="16"/>
      <c r="C205" s="16"/>
      <c r="D205" s="15"/>
      <c r="E205" s="14"/>
      <c r="F205" s="4"/>
      <c r="G205" s="4"/>
      <c r="H205" s="13"/>
      <c r="I205" s="4"/>
      <c r="J205" s="12"/>
      <c r="K205" s="35"/>
      <c r="L205" s="31"/>
      <c r="M205" s="11"/>
    </row>
    <row r="206" spans="1:13" s="5" customFormat="1" ht="45" customHeight="1">
      <c r="A206" s="17">
        <v>47</v>
      </c>
      <c r="B206" s="16"/>
      <c r="C206" s="16"/>
      <c r="D206" s="15"/>
      <c r="E206" s="14"/>
      <c r="F206" s="4"/>
      <c r="G206" s="4"/>
      <c r="H206" s="13"/>
      <c r="I206" s="4"/>
      <c r="J206" s="12"/>
      <c r="K206" s="35"/>
      <c r="L206" s="31"/>
      <c r="M206" s="11"/>
    </row>
    <row r="207" spans="1:13" s="5" customFormat="1" ht="45" customHeight="1">
      <c r="A207" s="17">
        <v>48</v>
      </c>
      <c r="B207" s="16"/>
      <c r="C207" s="16"/>
      <c r="D207" s="15"/>
      <c r="E207" s="14"/>
      <c r="F207" s="4"/>
      <c r="G207" s="4"/>
      <c r="H207" s="13"/>
      <c r="I207" s="4"/>
      <c r="J207" s="12"/>
      <c r="K207" s="35"/>
      <c r="L207" s="31"/>
      <c r="M207" s="11"/>
    </row>
    <row r="208" spans="1:13" s="5" customFormat="1" ht="45" customHeight="1">
      <c r="A208" s="17">
        <v>49</v>
      </c>
      <c r="B208" s="16"/>
      <c r="C208" s="16"/>
      <c r="D208" s="15"/>
      <c r="E208" s="14"/>
      <c r="F208" s="4"/>
      <c r="G208" s="4"/>
      <c r="H208" s="13"/>
      <c r="I208" s="4"/>
      <c r="J208" s="12"/>
      <c r="K208" s="35"/>
      <c r="L208" s="31"/>
      <c r="M208" s="11"/>
    </row>
    <row r="209" spans="1:13" s="5" customFormat="1" ht="45" customHeight="1">
      <c r="A209" s="17">
        <v>50</v>
      </c>
      <c r="B209" s="16"/>
      <c r="C209" s="16"/>
      <c r="D209" s="15"/>
      <c r="E209" s="14"/>
      <c r="F209" s="4"/>
      <c r="G209" s="4"/>
      <c r="H209" s="13"/>
      <c r="I209" s="4"/>
      <c r="J209" s="12"/>
      <c r="K209" s="35"/>
      <c r="L209" s="31"/>
      <c r="M209" s="11"/>
    </row>
    <row r="210" spans="1:13" s="5" customFormat="1" ht="45" customHeight="1">
      <c r="A210" s="17">
        <v>1</v>
      </c>
      <c r="B210" s="16"/>
      <c r="C210" s="16"/>
      <c r="D210" s="15"/>
      <c r="E210" s="26"/>
      <c r="F210" s="25"/>
      <c r="G210" s="4"/>
      <c r="H210" s="13"/>
      <c r="I210" s="7"/>
      <c r="J210" s="12"/>
      <c r="K210" s="35"/>
      <c r="L210" s="31"/>
      <c r="M210" s="11"/>
    </row>
    <row r="211" spans="1:13" s="5" customFormat="1" ht="45" customHeight="1">
      <c r="A211" s="17">
        <v>2</v>
      </c>
      <c r="B211" s="16"/>
      <c r="C211" s="16"/>
      <c r="D211" s="15"/>
      <c r="E211" s="26"/>
      <c r="F211" s="25"/>
      <c r="G211" s="4"/>
      <c r="H211" s="13"/>
      <c r="I211" s="7"/>
      <c r="J211" s="12"/>
      <c r="K211" s="35"/>
      <c r="L211" s="31"/>
      <c r="M211" s="11"/>
    </row>
    <row r="212" spans="1:13" s="5" customFormat="1" ht="45" customHeight="1">
      <c r="A212" s="17">
        <v>3</v>
      </c>
      <c r="B212" s="16"/>
      <c r="C212" s="16"/>
      <c r="D212" s="15"/>
      <c r="E212" s="26"/>
      <c r="F212" s="25"/>
      <c r="G212" s="4"/>
      <c r="H212" s="13"/>
      <c r="I212" s="7"/>
      <c r="J212" s="12"/>
      <c r="K212" s="35"/>
      <c r="L212" s="31"/>
      <c r="M212" s="11"/>
    </row>
    <row r="213" spans="1:13" s="5" customFormat="1" ht="45" customHeight="1">
      <c r="A213" s="17">
        <v>4</v>
      </c>
      <c r="B213" s="16"/>
      <c r="C213" s="16"/>
      <c r="D213" s="15"/>
      <c r="E213" s="14"/>
      <c r="F213" s="4"/>
      <c r="G213" s="4"/>
      <c r="H213" s="13"/>
      <c r="I213" s="4"/>
      <c r="J213" s="12"/>
      <c r="K213" s="35"/>
      <c r="L213" s="31"/>
      <c r="M213" s="11"/>
    </row>
    <row r="214" spans="1:13" s="5" customFormat="1" ht="45" customHeight="1">
      <c r="A214" s="17">
        <v>5</v>
      </c>
      <c r="B214" s="16"/>
      <c r="C214" s="16"/>
      <c r="D214" s="15"/>
      <c r="E214" s="14"/>
      <c r="F214" s="4"/>
      <c r="G214" s="4"/>
      <c r="H214" s="13"/>
      <c r="I214" s="4"/>
      <c r="J214" s="12"/>
      <c r="K214" s="35"/>
      <c r="L214" s="31"/>
      <c r="M214" s="11"/>
    </row>
    <row r="215" spans="1:13" s="5" customFormat="1" ht="45" customHeight="1">
      <c r="A215" s="17">
        <v>6</v>
      </c>
      <c r="B215" s="16"/>
      <c r="C215" s="16"/>
      <c r="D215" s="15"/>
      <c r="E215" s="14"/>
      <c r="F215" s="4"/>
      <c r="G215" s="4"/>
      <c r="H215" s="13"/>
      <c r="I215" s="4"/>
      <c r="J215" s="12"/>
      <c r="K215" s="35"/>
      <c r="L215" s="31"/>
      <c r="M215" s="11"/>
    </row>
    <row r="216" spans="1:13" s="5" customFormat="1" ht="45" customHeight="1">
      <c r="A216" s="17">
        <v>7</v>
      </c>
      <c r="B216" s="16"/>
      <c r="C216" s="16"/>
      <c r="D216" s="15"/>
      <c r="E216" s="14"/>
      <c r="F216" s="4"/>
      <c r="G216" s="4"/>
      <c r="H216" s="13"/>
      <c r="I216" s="4"/>
      <c r="J216" s="12"/>
      <c r="K216" s="35"/>
      <c r="L216" s="31"/>
      <c r="M216" s="11"/>
    </row>
    <row r="217" spans="1:13" s="5" customFormat="1" ht="45" customHeight="1">
      <c r="A217" s="17">
        <v>8</v>
      </c>
      <c r="B217" s="16"/>
      <c r="C217" s="16"/>
      <c r="D217" s="15"/>
      <c r="E217" s="14"/>
      <c r="F217" s="4"/>
      <c r="G217" s="4"/>
      <c r="H217" s="13"/>
      <c r="I217" s="4"/>
      <c r="J217" s="12"/>
      <c r="K217" s="35"/>
      <c r="L217" s="31"/>
      <c r="M217" s="11"/>
    </row>
    <row r="218" spans="1:13" s="5" customFormat="1" ht="45" customHeight="1">
      <c r="A218" s="17">
        <v>9</v>
      </c>
      <c r="B218" s="16"/>
      <c r="C218" s="16"/>
      <c r="D218" s="15"/>
      <c r="E218" s="14"/>
      <c r="F218" s="4"/>
      <c r="G218" s="4"/>
      <c r="H218" s="13"/>
      <c r="I218" s="4"/>
      <c r="J218" s="12"/>
      <c r="K218" s="35"/>
      <c r="L218" s="31"/>
      <c r="M218" s="11"/>
    </row>
    <row r="219" spans="1:13" s="5" customFormat="1" ht="45" customHeight="1">
      <c r="A219" s="17">
        <v>10</v>
      </c>
      <c r="B219" s="16"/>
      <c r="C219" s="16"/>
      <c r="D219" s="15"/>
      <c r="E219" s="14"/>
      <c r="F219" s="4"/>
      <c r="G219" s="4"/>
      <c r="H219" s="13"/>
      <c r="I219" s="4"/>
      <c r="J219" s="12"/>
      <c r="K219" s="35"/>
      <c r="L219" s="31"/>
      <c r="M219" s="11"/>
    </row>
    <row r="220" spans="1:13" s="5" customFormat="1" ht="45" customHeight="1">
      <c r="A220" s="17">
        <v>11</v>
      </c>
      <c r="B220" s="16"/>
      <c r="C220" s="16"/>
      <c r="D220" s="15"/>
      <c r="E220" s="14"/>
      <c r="F220" s="4"/>
      <c r="G220" s="4"/>
      <c r="H220" s="13"/>
      <c r="I220" s="4"/>
      <c r="J220" s="12"/>
      <c r="K220" s="35"/>
      <c r="L220" s="31"/>
      <c r="M220" s="11"/>
    </row>
    <row r="221" spans="1:13" s="5" customFormat="1" ht="45" customHeight="1">
      <c r="A221" s="17">
        <v>12</v>
      </c>
      <c r="B221" s="16"/>
      <c r="C221" s="16"/>
      <c r="D221" s="15"/>
      <c r="E221" s="14"/>
      <c r="F221" s="4"/>
      <c r="G221" s="4"/>
      <c r="H221" s="13"/>
      <c r="I221" s="4"/>
      <c r="J221" s="12"/>
      <c r="K221" s="35"/>
      <c r="L221" s="31"/>
      <c r="M221" s="11"/>
    </row>
    <row r="222" spans="1:13" s="5" customFormat="1" ht="45" customHeight="1">
      <c r="A222" s="17">
        <v>13</v>
      </c>
      <c r="B222" s="16"/>
      <c r="C222" s="16"/>
      <c r="D222" s="15"/>
      <c r="E222" s="14"/>
      <c r="F222" s="4"/>
      <c r="G222" s="4"/>
      <c r="H222" s="13"/>
      <c r="I222" s="4"/>
      <c r="J222" s="12"/>
      <c r="K222" s="35"/>
      <c r="L222" s="31"/>
      <c r="M222" s="11"/>
    </row>
    <row r="223" spans="1:13" s="5" customFormat="1" ht="45" customHeight="1">
      <c r="A223" s="17">
        <v>14</v>
      </c>
      <c r="B223" s="16"/>
      <c r="C223" s="16"/>
      <c r="D223" s="15"/>
      <c r="E223" s="14"/>
      <c r="F223" s="4"/>
      <c r="G223" s="4"/>
      <c r="H223" s="13"/>
      <c r="I223" s="4"/>
      <c r="J223" s="12"/>
      <c r="K223" s="35"/>
      <c r="L223" s="31"/>
      <c r="M223" s="11"/>
    </row>
    <row r="224" spans="1:13" s="5" customFormat="1" ht="45" customHeight="1">
      <c r="A224" s="17">
        <v>15</v>
      </c>
      <c r="B224" s="16"/>
      <c r="C224" s="16"/>
      <c r="D224" s="15"/>
      <c r="E224" s="14"/>
      <c r="F224" s="4"/>
      <c r="G224" s="4"/>
      <c r="H224" s="13"/>
      <c r="I224" s="4"/>
      <c r="J224" s="12"/>
      <c r="K224" s="35"/>
      <c r="L224" s="31"/>
      <c r="M224" s="11"/>
    </row>
    <row r="225" spans="1:13" s="5" customFormat="1" ht="45" customHeight="1">
      <c r="A225" s="17">
        <v>16</v>
      </c>
      <c r="B225" s="16"/>
      <c r="C225" s="16"/>
      <c r="D225" s="15"/>
      <c r="E225" s="14"/>
      <c r="F225" s="4"/>
      <c r="G225" s="4"/>
      <c r="H225" s="13"/>
      <c r="I225" s="4"/>
      <c r="J225" s="12"/>
      <c r="K225" s="35"/>
      <c r="L225" s="31"/>
      <c r="M225" s="11"/>
    </row>
    <row r="226" spans="1:13" s="5" customFormat="1" ht="45" customHeight="1">
      <c r="A226" s="17">
        <v>17</v>
      </c>
      <c r="B226" s="16"/>
      <c r="C226" s="16"/>
      <c r="D226" s="15"/>
      <c r="E226" s="14"/>
      <c r="F226" s="4"/>
      <c r="G226" s="4"/>
      <c r="H226" s="13"/>
      <c r="I226" s="4"/>
      <c r="J226" s="12"/>
      <c r="K226" s="35"/>
      <c r="L226" s="31"/>
      <c r="M226" s="11"/>
    </row>
    <row r="227" spans="1:13" s="5" customFormat="1" ht="45" customHeight="1">
      <c r="A227" s="17">
        <v>18</v>
      </c>
      <c r="B227" s="16"/>
      <c r="C227" s="16"/>
      <c r="D227" s="15"/>
      <c r="E227" s="14"/>
      <c r="F227" s="4"/>
      <c r="G227" s="4"/>
      <c r="H227" s="13"/>
      <c r="I227" s="4"/>
      <c r="J227" s="12"/>
      <c r="K227" s="35"/>
      <c r="L227" s="31"/>
      <c r="M227" s="11"/>
    </row>
    <row r="228" spans="1:13" s="5" customFormat="1" ht="45" customHeight="1">
      <c r="A228" s="17">
        <v>19</v>
      </c>
      <c r="B228" s="16"/>
      <c r="C228" s="16"/>
      <c r="D228" s="15"/>
      <c r="E228" s="14"/>
      <c r="F228" s="4"/>
      <c r="G228" s="4"/>
      <c r="H228" s="13"/>
      <c r="I228" s="4"/>
      <c r="J228" s="12"/>
      <c r="K228" s="35"/>
      <c r="L228" s="31"/>
      <c r="M228" s="11"/>
    </row>
    <row r="229" spans="1:13" s="5" customFormat="1" ht="45" customHeight="1">
      <c r="A229" s="17">
        <v>20</v>
      </c>
      <c r="B229" s="16"/>
      <c r="C229" s="16"/>
      <c r="D229" s="15"/>
      <c r="E229" s="14"/>
      <c r="F229" s="4"/>
      <c r="G229" s="4"/>
      <c r="H229" s="13"/>
      <c r="I229" s="4"/>
      <c r="J229" s="12"/>
      <c r="K229" s="35"/>
      <c r="L229" s="31"/>
      <c r="M229" s="11"/>
    </row>
    <row r="230" spans="1:13" s="5" customFormat="1" ht="45" customHeight="1">
      <c r="A230" s="17">
        <v>21</v>
      </c>
      <c r="B230" s="16"/>
      <c r="C230" s="16"/>
      <c r="D230" s="15"/>
      <c r="E230" s="14"/>
      <c r="F230" s="4"/>
      <c r="G230" s="4"/>
      <c r="H230" s="13"/>
      <c r="I230" s="4"/>
      <c r="J230" s="12"/>
      <c r="K230" s="35"/>
      <c r="L230" s="31"/>
      <c r="M230" s="11"/>
    </row>
    <row r="231" spans="1:13" s="5" customFormat="1" ht="45" customHeight="1">
      <c r="A231" s="17">
        <v>22</v>
      </c>
      <c r="B231" s="16"/>
      <c r="C231" s="16"/>
      <c r="D231" s="15"/>
      <c r="E231" s="14"/>
      <c r="F231" s="4"/>
      <c r="G231" s="4"/>
      <c r="H231" s="13"/>
      <c r="I231" s="4"/>
      <c r="J231" s="12"/>
      <c r="K231" s="35"/>
      <c r="L231" s="31"/>
      <c r="M231" s="11"/>
    </row>
    <row r="232" spans="1:13" s="5" customFormat="1" ht="45" customHeight="1">
      <c r="A232" s="17">
        <v>23</v>
      </c>
      <c r="B232" s="16"/>
      <c r="C232" s="16"/>
      <c r="D232" s="15"/>
      <c r="E232" s="14"/>
      <c r="F232" s="4"/>
      <c r="G232" s="4"/>
      <c r="H232" s="13"/>
      <c r="I232" s="4"/>
      <c r="J232" s="12"/>
      <c r="K232" s="35"/>
      <c r="L232" s="31"/>
      <c r="M232" s="11"/>
    </row>
    <row r="233" spans="1:13" s="5" customFormat="1" ht="45" customHeight="1">
      <c r="A233" s="17">
        <v>24</v>
      </c>
      <c r="B233" s="16"/>
      <c r="C233" s="16"/>
      <c r="D233" s="15"/>
      <c r="E233" s="14"/>
      <c r="F233" s="4"/>
      <c r="G233" s="4"/>
      <c r="H233" s="13"/>
      <c r="I233" s="4"/>
      <c r="J233" s="12"/>
      <c r="K233" s="35"/>
      <c r="L233" s="31"/>
      <c r="M233" s="11"/>
    </row>
    <row r="234" spans="1:13" s="5" customFormat="1" ht="45" customHeight="1">
      <c r="A234" s="17">
        <v>25</v>
      </c>
      <c r="B234" s="16"/>
      <c r="C234" s="16"/>
      <c r="D234" s="15"/>
      <c r="E234" s="14"/>
      <c r="F234" s="4"/>
      <c r="G234" s="4"/>
      <c r="H234" s="13"/>
      <c r="I234" s="4"/>
      <c r="J234" s="12"/>
      <c r="K234" s="35"/>
      <c r="L234" s="31"/>
      <c r="M234" s="11"/>
    </row>
    <row r="235" spans="1:13" s="5" customFormat="1" ht="45" customHeight="1">
      <c r="A235" s="17">
        <v>26</v>
      </c>
      <c r="B235" s="16"/>
      <c r="C235" s="16"/>
      <c r="D235" s="15"/>
      <c r="E235" s="14"/>
      <c r="F235" s="4"/>
      <c r="G235" s="4"/>
      <c r="H235" s="13"/>
      <c r="I235" s="4"/>
      <c r="J235" s="12"/>
      <c r="K235" s="35"/>
      <c r="L235" s="31"/>
      <c r="M235" s="11"/>
    </row>
    <row r="236" spans="1:13" s="5" customFormat="1" ht="45" customHeight="1">
      <c r="A236" s="17">
        <v>27</v>
      </c>
      <c r="B236" s="16"/>
      <c r="C236" s="16"/>
      <c r="D236" s="15"/>
      <c r="E236" s="14"/>
      <c r="F236" s="4"/>
      <c r="G236" s="4"/>
      <c r="H236" s="13"/>
      <c r="I236" s="4"/>
      <c r="J236" s="12"/>
      <c r="K236" s="35"/>
      <c r="L236" s="31"/>
      <c r="M236" s="11"/>
    </row>
    <row r="237" spans="1:13" s="5" customFormat="1" ht="45" customHeight="1">
      <c r="A237" s="17">
        <v>1</v>
      </c>
      <c r="B237" s="16"/>
      <c r="C237" s="16"/>
      <c r="D237" s="15"/>
      <c r="E237" s="14"/>
      <c r="F237" s="4"/>
      <c r="G237" s="4"/>
      <c r="H237" s="13"/>
      <c r="I237" s="4"/>
      <c r="J237" s="12"/>
      <c r="K237" s="35"/>
      <c r="L237" s="31"/>
      <c r="M237" s="11"/>
    </row>
    <row r="238" spans="1:13" s="5" customFormat="1" ht="45" customHeight="1">
      <c r="A238" s="17">
        <v>2</v>
      </c>
      <c r="B238" s="16"/>
      <c r="C238" s="16"/>
      <c r="D238" s="15"/>
      <c r="E238" s="14"/>
      <c r="F238" s="4"/>
      <c r="G238" s="4"/>
      <c r="H238" s="13"/>
      <c r="I238" s="4"/>
      <c r="J238" s="12"/>
      <c r="K238" s="35"/>
      <c r="L238" s="31"/>
      <c r="M238" s="11"/>
    </row>
    <row r="239" spans="1:13" s="5" customFormat="1" ht="45" customHeight="1">
      <c r="A239" s="17">
        <v>3</v>
      </c>
      <c r="B239" s="16"/>
      <c r="C239" s="16"/>
      <c r="D239" s="15"/>
      <c r="E239" s="14"/>
      <c r="F239" s="4"/>
      <c r="G239" s="4"/>
      <c r="H239" s="13"/>
      <c r="I239" s="4"/>
      <c r="J239" s="12"/>
      <c r="K239" s="35"/>
      <c r="L239" s="31"/>
      <c r="M239" s="11"/>
    </row>
    <row r="240" spans="1:13" s="5" customFormat="1" ht="45" customHeight="1">
      <c r="A240" s="17">
        <v>4</v>
      </c>
      <c r="B240" s="16"/>
      <c r="C240" s="16"/>
      <c r="D240" s="15"/>
      <c r="E240" s="14"/>
      <c r="F240" s="4"/>
      <c r="G240" s="4"/>
      <c r="H240" s="13"/>
      <c r="I240" s="4"/>
      <c r="J240" s="12"/>
      <c r="K240" s="35"/>
      <c r="L240" s="31"/>
      <c r="M240" s="11"/>
    </row>
    <row r="241" spans="1:13" s="5" customFormat="1" ht="45" customHeight="1">
      <c r="A241" s="17">
        <v>5</v>
      </c>
      <c r="B241" s="16"/>
      <c r="C241" s="16"/>
      <c r="D241" s="15"/>
      <c r="E241" s="14"/>
      <c r="F241" s="4"/>
      <c r="G241" s="4"/>
      <c r="H241" s="13"/>
      <c r="I241" s="4"/>
      <c r="J241" s="12"/>
      <c r="K241" s="35"/>
      <c r="L241" s="31"/>
      <c r="M241" s="11"/>
    </row>
    <row r="242" spans="1:13" s="5" customFormat="1" ht="45" customHeight="1">
      <c r="A242" s="17">
        <v>6</v>
      </c>
      <c r="B242" s="16"/>
      <c r="C242" s="16"/>
      <c r="D242" s="15"/>
      <c r="E242" s="14"/>
      <c r="F242" s="4"/>
      <c r="G242" s="4"/>
      <c r="H242" s="13"/>
      <c r="I242" s="4"/>
      <c r="J242" s="12"/>
      <c r="K242" s="35"/>
      <c r="L242" s="31"/>
      <c r="M242" s="11"/>
    </row>
    <row r="243" spans="1:13" s="5" customFormat="1" ht="45" customHeight="1">
      <c r="A243" s="17">
        <v>7</v>
      </c>
      <c r="B243" s="16"/>
      <c r="C243" s="16"/>
      <c r="D243" s="15"/>
      <c r="E243" s="14"/>
      <c r="F243" s="4"/>
      <c r="G243" s="4"/>
      <c r="H243" s="13"/>
      <c r="I243" s="4"/>
      <c r="J243" s="12"/>
      <c r="K243" s="35"/>
      <c r="L243" s="31"/>
      <c r="M243" s="11"/>
    </row>
    <row r="244" spans="1:13" s="5" customFormat="1" ht="45" customHeight="1">
      <c r="A244" s="17">
        <v>8</v>
      </c>
      <c r="B244" s="16"/>
      <c r="C244" s="16"/>
      <c r="D244" s="15"/>
      <c r="E244" s="14"/>
      <c r="F244" s="4"/>
      <c r="G244" s="4"/>
      <c r="H244" s="13"/>
      <c r="I244" s="4"/>
      <c r="J244" s="12"/>
      <c r="K244" s="35"/>
      <c r="L244" s="31"/>
      <c r="M244" s="11"/>
    </row>
    <row r="245" spans="1:13" s="5" customFormat="1" ht="45" customHeight="1">
      <c r="A245" s="17">
        <v>9</v>
      </c>
      <c r="B245" s="16"/>
      <c r="C245" s="16"/>
      <c r="D245" s="15"/>
      <c r="E245" s="14"/>
      <c r="F245" s="4"/>
      <c r="G245" s="4"/>
      <c r="H245" s="13"/>
      <c r="I245" s="4"/>
      <c r="J245" s="12"/>
      <c r="K245" s="35"/>
      <c r="L245" s="31"/>
      <c r="M245" s="11"/>
    </row>
    <row r="246" spans="1:13" s="5" customFormat="1" ht="45" customHeight="1">
      <c r="A246" s="17">
        <v>10</v>
      </c>
      <c r="B246" s="16"/>
      <c r="C246" s="16"/>
      <c r="D246" s="15"/>
      <c r="E246" s="14"/>
      <c r="F246" s="4"/>
      <c r="G246" s="4"/>
      <c r="H246" s="13"/>
      <c r="I246" s="4"/>
      <c r="J246" s="12"/>
      <c r="K246" s="35"/>
      <c r="L246" s="31"/>
      <c r="M246" s="11"/>
    </row>
    <row r="247" spans="1:13" s="5" customFormat="1" ht="45" customHeight="1">
      <c r="A247" s="17">
        <v>11</v>
      </c>
      <c r="B247" s="16"/>
      <c r="C247" s="16"/>
      <c r="D247" s="15"/>
      <c r="E247" s="14"/>
      <c r="F247" s="4"/>
      <c r="G247" s="4"/>
      <c r="H247" s="13"/>
      <c r="I247" s="4"/>
      <c r="J247" s="12"/>
      <c r="K247" s="35"/>
      <c r="L247" s="31"/>
      <c r="M247" s="11"/>
    </row>
    <row r="248" spans="1:13" s="5" customFormat="1" ht="45" customHeight="1">
      <c r="A248" s="17">
        <v>12</v>
      </c>
      <c r="B248" s="16"/>
      <c r="C248" s="16"/>
      <c r="D248" s="15"/>
      <c r="E248" s="14"/>
      <c r="F248" s="4"/>
      <c r="G248" s="4"/>
      <c r="H248" s="13"/>
      <c r="I248" s="4"/>
      <c r="J248" s="12"/>
      <c r="K248" s="35"/>
      <c r="L248" s="31"/>
      <c r="M248" s="11"/>
    </row>
    <row r="249" spans="1:13" s="5" customFormat="1" ht="45" customHeight="1">
      <c r="A249" s="17">
        <v>13</v>
      </c>
      <c r="B249" s="16"/>
      <c r="C249" s="16"/>
      <c r="D249" s="15"/>
      <c r="E249" s="14"/>
      <c r="F249" s="4"/>
      <c r="G249" s="4"/>
      <c r="H249" s="13"/>
      <c r="I249" s="4"/>
      <c r="J249" s="12"/>
      <c r="K249" s="35"/>
      <c r="L249" s="31"/>
      <c r="M249" s="11"/>
    </row>
    <row r="250" spans="1:13" s="5" customFormat="1" ht="45" customHeight="1">
      <c r="A250" s="17">
        <v>14</v>
      </c>
      <c r="B250" s="16"/>
      <c r="C250" s="16"/>
      <c r="D250" s="15"/>
      <c r="E250" s="14"/>
      <c r="F250" s="4"/>
      <c r="G250" s="4"/>
      <c r="H250" s="13"/>
      <c r="I250" s="4"/>
      <c r="J250" s="12"/>
      <c r="K250" s="35"/>
      <c r="L250" s="31"/>
      <c r="M250" s="11"/>
    </row>
    <row r="251" spans="1:13" s="5" customFormat="1" ht="45" customHeight="1">
      <c r="A251" s="17">
        <v>1</v>
      </c>
      <c r="B251" s="16"/>
      <c r="C251" s="16"/>
      <c r="D251" s="15"/>
      <c r="E251" s="14"/>
      <c r="F251" s="4"/>
      <c r="G251" s="4"/>
      <c r="H251" s="13"/>
      <c r="I251" s="4"/>
      <c r="J251" s="12"/>
      <c r="K251" s="35"/>
      <c r="L251" s="31"/>
      <c r="M251" s="11"/>
    </row>
    <row r="252" spans="1:13" s="5" customFormat="1" ht="45" customHeight="1">
      <c r="A252" s="17">
        <v>2</v>
      </c>
      <c r="B252" s="16"/>
      <c r="C252" s="16"/>
      <c r="D252" s="15"/>
      <c r="E252" s="14"/>
      <c r="F252" s="4"/>
      <c r="G252" s="4"/>
      <c r="H252" s="13"/>
      <c r="I252" s="4"/>
      <c r="J252" s="12"/>
      <c r="K252" s="35"/>
      <c r="L252" s="31"/>
      <c r="M252" s="11"/>
    </row>
    <row r="253" spans="1:13" s="5" customFormat="1" ht="45" customHeight="1">
      <c r="A253" s="17">
        <v>3</v>
      </c>
      <c r="B253" s="16"/>
      <c r="C253" s="16"/>
      <c r="D253" s="15"/>
      <c r="E253" s="14"/>
      <c r="F253" s="4"/>
      <c r="G253" s="4"/>
      <c r="H253" s="13"/>
      <c r="I253" s="4"/>
      <c r="J253" s="12"/>
      <c r="K253" s="35"/>
      <c r="L253" s="31"/>
      <c r="M253" s="11"/>
    </row>
    <row r="254" spans="1:13" s="5" customFormat="1" ht="45" customHeight="1">
      <c r="A254" s="17">
        <v>4</v>
      </c>
      <c r="B254" s="16"/>
      <c r="C254" s="16"/>
      <c r="D254" s="15"/>
      <c r="E254" s="14"/>
      <c r="F254" s="4"/>
      <c r="G254" s="4"/>
      <c r="H254" s="13"/>
      <c r="I254" s="4"/>
      <c r="J254" s="12"/>
      <c r="K254" s="35"/>
      <c r="L254" s="31"/>
      <c r="M254" s="11"/>
    </row>
    <row r="255" spans="1:13" s="5" customFormat="1" ht="45" customHeight="1">
      <c r="A255" s="17">
        <v>5</v>
      </c>
      <c r="B255" s="16"/>
      <c r="C255" s="16"/>
      <c r="D255" s="15"/>
      <c r="E255" s="14"/>
      <c r="F255" s="4"/>
      <c r="G255" s="4"/>
      <c r="H255" s="13"/>
      <c r="I255" s="4"/>
      <c r="J255" s="12"/>
      <c r="K255" s="35"/>
      <c r="L255" s="31"/>
      <c r="M255" s="11"/>
    </row>
    <row r="256" spans="1:13" s="5" customFormat="1" ht="45" customHeight="1">
      <c r="A256" s="17">
        <v>6</v>
      </c>
      <c r="B256" s="16"/>
      <c r="C256" s="16"/>
      <c r="D256" s="15"/>
      <c r="E256" s="14"/>
      <c r="F256" s="4"/>
      <c r="G256" s="4"/>
      <c r="H256" s="13"/>
      <c r="I256" s="4"/>
      <c r="J256" s="12"/>
      <c r="K256" s="35"/>
      <c r="L256" s="31"/>
      <c r="M256" s="11"/>
    </row>
    <row r="257" spans="1:13" s="5" customFormat="1" ht="45" customHeight="1">
      <c r="A257" s="17">
        <v>7</v>
      </c>
      <c r="B257" s="16"/>
      <c r="C257" s="16"/>
      <c r="D257" s="15"/>
      <c r="E257" s="14"/>
      <c r="F257" s="4"/>
      <c r="G257" s="4"/>
      <c r="H257" s="13"/>
      <c r="I257" s="4"/>
      <c r="J257" s="12"/>
      <c r="K257" s="35"/>
      <c r="L257" s="31"/>
      <c r="M257" s="11"/>
    </row>
    <row r="258" spans="1:13" s="5" customFormat="1" ht="45" customHeight="1">
      <c r="A258" s="17">
        <v>8</v>
      </c>
      <c r="B258" s="16"/>
      <c r="C258" s="16"/>
      <c r="D258" s="15"/>
      <c r="E258" s="14"/>
      <c r="F258" s="4"/>
      <c r="G258" s="4"/>
      <c r="H258" s="13"/>
      <c r="I258" s="4"/>
      <c r="J258" s="12"/>
      <c r="K258" s="35"/>
      <c r="L258" s="33"/>
      <c r="M258" s="11"/>
    </row>
    <row r="259" spans="1:13" s="5" customFormat="1" ht="45" customHeight="1">
      <c r="A259" s="17">
        <v>9</v>
      </c>
      <c r="B259" s="16"/>
      <c r="C259" s="16"/>
      <c r="D259" s="15"/>
      <c r="E259" s="14"/>
      <c r="F259" s="4"/>
      <c r="G259" s="4"/>
      <c r="H259" s="13"/>
      <c r="I259" s="4"/>
      <c r="J259" s="12"/>
      <c r="K259" s="35"/>
      <c r="L259" s="33"/>
      <c r="M259" s="11"/>
    </row>
    <row r="260" spans="1:13" s="5" customFormat="1" ht="45" customHeight="1">
      <c r="A260" s="17">
        <v>10</v>
      </c>
      <c r="B260" s="16"/>
      <c r="C260" s="16"/>
      <c r="D260" s="15"/>
      <c r="E260" s="14"/>
      <c r="F260" s="4"/>
      <c r="G260" s="4"/>
      <c r="H260" s="13"/>
      <c r="I260" s="4"/>
      <c r="J260" s="12"/>
      <c r="K260" s="35"/>
      <c r="L260" s="31"/>
      <c r="M260" s="11"/>
    </row>
    <row r="261" spans="1:13" s="5" customFormat="1" ht="45" customHeight="1">
      <c r="A261" s="17">
        <v>11</v>
      </c>
      <c r="B261" s="16"/>
      <c r="C261" s="16"/>
      <c r="D261" s="15"/>
      <c r="E261" s="14"/>
      <c r="F261" s="4"/>
      <c r="G261" s="4"/>
      <c r="H261" s="13"/>
      <c r="I261" s="4"/>
      <c r="J261" s="12"/>
      <c r="K261" s="35"/>
      <c r="L261" s="31"/>
      <c r="M261" s="11"/>
    </row>
    <row r="262" spans="1:13" s="5" customFormat="1" ht="45" customHeight="1">
      <c r="A262" s="17">
        <v>12</v>
      </c>
      <c r="B262" s="16"/>
      <c r="C262" s="16"/>
      <c r="D262" s="15"/>
      <c r="E262" s="14"/>
      <c r="F262" s="4"/>
      <c r="G262" s="4"/>
      <c r="H262" s="13"/>
      <c r="I262" s="4"/>
      <c r="J262" s="12"/>
      <c r="K262" s="35"/>
      <c r="L262" s="31"/>
      <c r="M262" s="11"/>
    </row>
    <row r="263" spans="1:13" s="5" customFormat="1" ht="45" customHeight="1">
      <c r="A263" s="17">
        <v>13</v>
      </c>
      <c r="B263" s="16"/>
      <c r="C263" s="16"/>
      <c r="D263" s="15"/>
      <c r="E263" s="14"/>
      <c r="F263" s="4"/>
      <c r="G263" s="4"/>
      <c r="H263" s="13"/>
      <c r="I263" s="4"/>
      <c r="J263" s="12"/>
      <c r="K263" s="35"/>
      <c r="L263" s="31"/>
      <c r="M263" s="11"/>
    </row>
    <row r="264" spans="1:13" s="5" customFormat="1" ht="45" customHeight="1">
      <c r="A264" s="17">
        <v>14</v>
      </c>
      <c r="B264" s="16"/>
      <c r="C264" s="16"/>
      <c r="D264" s="15"/>
      <c r="E264" s="14"/>
      <c r="F264" s="4"/>
      <c r="G264" s="4"/>
      <c r="H264" s="13"/>
      <c r="I264" s="4"/>
      <c r="J264" s="12"/>
      <c r="K264" s="35"/>
      <c r="L264" s="31"/>
      <c r="M264" s="11"/>
    </row>
    <row r="265" spans="1:13" s="5" customFormat="1" ht="45" customHeight="1">
      <c r="A265" s="17">
        <v>15</v>
      </c>
      <c r="B265" s="16"/>
      <c r="C265" s="16"/>
      <c r="D265" s="15"/>
      <c r="E265" s="14"/>
      <c r="F265" s="4"/>
      <c r="G265" s="4"/>
      <c r="H265" s="13"/>
      <c r="I265" s="4"/>
      <c r="J265" s="12"/>
      <c r="K265" s="35"/>
      <c r="L265" s="31"/>
      <c r="M265" s="11"/>
    </row>
    <row r="266" spans="1:13" s="5" customFormat="1" ht="45" customHeight="1">
      <c r="A266" s="17">
        <v>16</v>
      </c>
      <c r="B266" s="16"/>
      <c r="C266" s="16"/>
      <c r="D266" s="15"/>
      <c r="E266" s="14"/>
      <c r="F266" s="4"/>
      <c r="G266" s="4"/>
      <c r="H266" s="13"/>
      <c r="I266" s="4"/>
      <c r="J266" s="12"/>
      <c r="K266" s="35"/>
      <c r="L266" s="31"/>
      <c r="M266" s="11"/>
    </row>
    <row r="267" spans="1:13" s="5" customFormat="1" ht="45" customHeight="1">
      <c r="A267" s="17">
        <v>17</v>
      </c>
      <c r="B267" s="16"/>
      <c r="C267" s="16"/>
      <c r="D267" s="15"/>
      <c r="E267" s="14"/>
      <c r="F267" s="4"/>
      <c r="G267" s="4"/>
      <c r="H267" s="13"/>
      <c r="I267" s="4"/>
      <c r="J267" s="12"/>
      <c r="K267" s="35"/>
      <c r="L267" s="31"/>
      <c r="M267" s="11"/>
    </row>
    <row r="268" spans="1:13" s="5" customFormat="1" ht="45" customHeight="1">
      <c r="A268" s="17">
        <v>18</v>
      </c>
      <c r="B268" s="16"/>
      <c r="C268" s="16"/>
      <c r="D268" s="15"/>
      <c r="E268" s="14"/>
      <c r="F268" s="4"/>
      <c r="G268" s="4"/>
      <c r="H268" s="13"/>
      <c r="I268" s="4"/>
      <c r="J268" s="12"/>
      <c r="K268" s="35"/>
      <c r="L268" s="31"/>
      <c r="M268" s="11"/>
    </row>
    <row r="269" spans="1:13" s="5" customFormat="1" ht="45" customHeight="1">
      <c r="A269" s="17">
        <v>19</v>
      </c>
      <c r="B269" s="16"/>
      <c r="C269" s="16"/>
      <c r="D269" s="15"/>
      <c r="E269" s="14"/>
      <c r="F269" s="4"/>
      <c r="G269" s="4"/>
      <c r="H269" s="13"/>
      <c r="I269" s="4"/>
      <c r="J269" s="12"/>
      <c r="K269" s="35"/>
      <c r="L269" s="31"/>
      <c r="M269" s="11"/>
    </row>
    <row r="270" spans="1:13" s="5" customFormat="1" ht="45" customHeight="1">
      <c r="A270" s="17">
        <v>20</v>
      </c>
      <c r="B270" s="16"/>
      <c r="C270" s="16"/>
      <c r="D270" s="15"/>
      <c r="E270" s="14"/>
      <c r="F270" s="4"/>
      <c r="G270" s="4"/>
      <c r="H270" s="13"/>
      <c r="I270" s="4"/>
      <c r="J270" s="12"/>
      <c r="K270" s="35"/>
      <c r="L270" s="31"/>
      <c r="M270" s="11"/>
    </row>
    <row r="271" spans="1:13" s="5" customFormat="1" ht="45" customHeight="1">
      <c r="A271" s="17">
        <v>21</v>
      </c>
      <c r="B271" s="16"/>
      <c r="C271" s="16"/>
      <c r="D271" s="15"/>
      <c r="E271" s="14"/>
      <c r="F271" s="4"/>
      <c r="G271" s="4"/>
      <c r="H271" s="13"/>
      <c r="I271" s="10"/>
      <c r="J271" s="12"/>
      <c r="K271" s="35"/>
      <c r="L271" s="31"/>
      <c r="M271" s="11"/>
    </row>
    <row r="272" spans="1:13" s="5" customFormat="1" ht="45" customHeight="1">
      <c r="A272" s="17">
        <v>22</v>
      </c>
      <c r="B272" s="16"/>
      <c r="C272" s="16"/>
      <c r="D272" s="15"/>
      <c r="E272" s="14"/>
      <c r="F272" s="4"/>
      <c r="G272" s="4"/>
      <c r="H272" s="13"/>
      <c r="I272" s="4"/>
      <c r="J272" s="12"/>
      <c r="K272" s="35"/>
      <c r="L272" s="31"/>
      <c r="M272" s="11"/>
    </row>
    <row r="273" spans="1:13" s="5" customFormat="1" ht="45" customHeight="1">
      <c r="A273" s="17">
        <v>23</v>
      </c>
      <c r="B273" s="16"/>
      <c r="C273" s="16"/>
      <c r="D273" s="15"/>
      <c r="E273" s="14"/>
      <c r="F273" s="4"/>
      <c r="G273" s="4"/>
      <c r="H273" s="13"/>
      <c r="I273" s="4"/>
      <c r="J273" s="12"/>
      <c r="K273" s="35"/>
      <c r="L273" s="31"/>
      <c r="M273" s="11"/>
    </row>
    <row r="274" spans="1:13" s="5" customFormat="1" ht="45" customHeight="1">
      <c r="A274" s="17">
        <v>24</v>
      </c>
      <c r="B274" s="16"/>
      <c r="C274" s="16"/>
      <c r="D274" s="15"/>
      <c r="E274" s="14"/>
      <c r="F274" s="4"/>
      <c r="G274" s="4"/>
      <c r="H274" s="13"/>
      <c r="I274" s="4"/>
      <c r="J274" s="12"/>
      <c r="K274" s="35"/>
      <c r="L274" s="31"/>
      <c r="M274" s="11"/>
    </row>
    <row r="275" spans="1:13" s="5" customFormat="1" ht="45" customHeight="1">
      <c r="A275" s="17">
        <v>25</v>
      </c>
      <c r="B275" s="16"/>
      <c r="C275" s="16"/>
      <c r="D275" s="15"/>
      <c r="E275" s="14"/>
      <c r="F275" s="4"/>
      <c r="G275" s="4"/>
      <c r="H275" s="13"/>
      <c r="I275" s="10"/>
      <c r="J275" s="12"/>
      <c r="K275" s="35"/>
      <c r="L275" s="31"/>
      <c r="M275" s="11"/>
    </row>
    <row r="276" spans="1:13" s="5" customFormat="1" ht="45" customHeight="1">
      <c r="A276" s="17">
        <v>26</v>
      </c>
      <c r="B276" s="16"/>
      <c r="C276" s="16"/>
      <c r="D276" s="15"/>
      <c r="E276" s="14"/>
      <c r="F276" s="4"/>
      <c r="G276" s="4"/>
      <c r="H276" s="13"/>
      <c r="I276" s="4"/>
      <c r="J276" s="12"/>
      <c r="K276" s="35"/>
      <c r="L276" s="31"/>
      <c r="M276" s="11"/>
    </row>
    <row r="277" spans="1:13" s="5" customFormat="1" ht="45" customHeight="1">
      <c r="A277" s="17">
        <v>27</v>
      </c>
      <c r="B277" s="16"/>
      <c r="C277" s="16"/>
      <c r="D277" s="15"/>
      <c r="E277" s="14"/>
      <c r="F277" s="4"/>
      <c r="G277" s="4"/>
      <c r="H277" s="13"/>
      <c r="I277" s="4"/>
      <c r="J277" s="12"/>
      <c r="K277" s="35"/>
      <c r="L277" s="31"/>
      <c r="M277" s="11"/>
    </row>
    <row r="278" spans="1:13" s="5" customFormat="1" ht="45" customHeight="1">
      <c r="A278" s="17">
        <v>1</v>
      </c>
      <c r="B278" s="16"/>
      <c r="C278" s="16"/>
      <c r="D278" s="15"/>
      <c r="E278" s="14"/>
      <c r="F278" s="4"/>
      <c r="G278" s="4"/>
      <c r="H278" s="13"/>
      <c r="I278" s="4"/>
      <c r="J278" s="12"/>
      <c r="K278" s="35"/>
      <c r="L278" s="31"/>
      <c r="M278" s="11"/>
    </row>
    <row r="279" spans="1:13" s="5" customFormat="1" ht="45" customHeight="1">
      <c r="A279" s="17">
        <v>2</v>
      </c>
      <c r="B279" s="16"/>
      <c r="C279" s="16"/>
      <c r="D279" s="15"/>
      <c r="E279" s="14"/>
      <c r="F279" s="4"/>
      <c r="G279" s="4"/>
      <c r="H279" s="13"/>
      <c r="I279" s="4"/>
      <c r="J279" s="12"/>
      <c r="K279" s="35"/>
      <c r="L279" s="31"/>
      <c r="M279" s="11"/>
    </row>
    <row r="280" spans="1:13" s="5" customFormat="1" ht="45" customHeight="1">
      <c r="A280" s="17">
        <v>3</v>
      </c>
      <c r="B280" s="16"/>
      <c r="C280" s="16"/>
      <c r="D280" s="15"/>
      <c r="E280" s="14"/>
      <c r="F280" s="4"/>
      <c r="G280" s="4"/>
      <c r="H280" s="13"/>
      <c r="I280" s="4"/>
      <c r="J280" s="12"/>
      <c r="K280" s="35"/>
      <c r="L280" s="31"/>
      <c r="M280" s="11"/>
    </row>
    <row r="281" spans="1:13" s="5" customFormat="1" ht="45" customHeight="1">
      <c r="A281" s="17">
        <v>4</v>
      </c>
      <c r="B281" s="16"/>
      <c r="C281" s="16"/>
      <c r="D281" s="15"/>
      <c r="E281" s="14"/>
      <c r="F281" s="4"/>
      <c r="G281" s="4"/>
      <c r="H281" s="13"/>
      <c r="I281" s="4"/>
      <c r="J281" s="12"/>
      <c r="K281" s="35"/>
      <c r="L281" s="31"/>
      <c r="M281" s="11"/>
    </row>
    <row r="282" spans="1:13" s="5" customFormat="1" ht="45" customHeight="1">
      <c r="A282" s="17">
        <v>5</v>
      </c>
      <c r="B282" s="16"/>
      <c r="C282" s="16"/>
      <c r="D282" s="15"/>
      <c r="E282" s="14"/>
      <c r="F282" s="4"/>
      <c r="G282" s="4"/>
      <c r="H282" s="13"/>
      <c r="I282" s="4"/>
      <c r="J282" s="12"/>
      <c r="K282" s="35"/>
      <c r="L282" s="31"/>
      <c r="M282" s="11"/>
    </row>
    <row r="283" spans="1:13" s="5" customFormat="1" ht="45" customHeight="1">
      <c r="A283" s="17">
        <v>6</v>
      </c>
      <c r="B283" s="16"/>
      <c r="C283" s="16"/>
      <c r="D283" s="15"/>
      <c r="E283" s="14"/>
      <c r="F283" s="4"/>
      <c r="G283" s="4"/>
      <c r="H283" s="13"/>
      <c r="I283" s="4"/>
      <c r="J283" s="12"/>
      <c r="K283" s="35"/>
      <c r="L283" s="31"/>
      <c r="M283" s="11"/>
    </row>
    <row r="284" spans="1:13" s="5" customFormat="1" ht="45" customHeight="1">
      <c r="A284" s="17">
        <v>7</v>
      </c>
      <c r="B284" s="16"/>
      <c r="C284" s="16"/>
      <c r="D284" s="15"/>
      <c r="E284" s="14"/>
      <c r="F284" s="4"/>
      <c r="G284" s="4"/>
      <c r="H284" s="13"/>
      <c r="I284" s="4"/>
      <c r="J284" s="12"/>
      <c r="K284" s="35"/>
      <c r="L284" s="31"/>
      <c r="M284" s="11"/>
    </row>
    <row r="285" spans="1:13" s="5" customFormat="1" ht="45" customHeight="1">
      <c r="A285" s="17">
        <v>8</v>
      </c>
      <c r="B285" s="16"/>
      <c r="C285" s="16"/>
      <c r="D285" s="15"/>
      <c r="E285" s="14"/>
      <c r="F285" s="4"/>
      <c r="G285" s="4"/>
      <c r="H285" s="13"/>
      <c r="I285" s="4"/>
      <c r="J285" s="12"/>
      <c r="K285" s="35"/>
      <c r="L285" s="31"/>
      <c r="M285" s="11"/>
    </row>
    <row r="286" spans="1:13" s="5" customFormat="1" ht="45" customHeight="1">
      <c r="A286" s="17">
        <v>9</v>
      </c>
      <c r="B286" s="16"/>
      <c r="C286" s="16"/>
      <c r="D286" s="15"/>
      <c r="E286" s="14"/>
      <c r="F286" s="4"/>
      <c r="G286" s="4"/>
      <c r="H286" s="13"/>
      <c r="I286" s="4"/>
      <c r="J286" s="12"/>
      <c r="K286" s="35"/>
      <c r="L286" s="31"/>
      <c r="M286" s="11"/>
    </row>
    <row r="287" spans="1:13" s="5" customFormat="1" ht="45" customHeight="1">
      <c r="A287" s="17">
        <v>10</v>
      </c>
      <c r="B287" s="16"/>
      <c r="C287" s="16"/>
      <c r="D287" s="15"/>
      <c r="E287" s="14"/>
      <c r="F287" s="4"/>
      <c r="G287" s="4"/>
      <c r="H287" s="13"/>
      <c r="I287" s="4"/>
      <c r="J287" s="12"/>
      <c r="K287" s="35"/>
      <c r="L287" s="31"/>
      <c r="M287" s="11"/>
    </row>
    <row r="288" spans="1:13" s="5" customFormat="1" ht="45" customHeight="1">
      <c r="A288" s="17">
        <v>11</v>
      </c>
      <c r="B288" s="16"/>
      <c r="C288" s="16"/>
      <c r="D288" s="15"/>
      <c r="E288" s="14"/>
      <c r="F288" s="4"/>
      <c r="G288" s="4"/>
      <c r="H288" s="13"/>
      <c r="I288" s="4"/>
      <c r="J288" s="12"/>
      <c r="K288" s="35"/>
      <c r="L288" s="31"/>
      <c r="M288" s="11"/>
    </row>
    <row r="289" spans="1:13" s="5" customFormat="1" ht="45" customHeight="1">
      <c r="A289" s="17">
        <v>12</v>
      </c>
      <c r="B289" s="16"/>
      <c r="C289" s="16"/>
      <c r="D289" s="15"/>
      <c r="E289" s="14"/>
      <c r="F289" s="4"/>
      <c r="G289" s="4"/>
      <c r="H289" s="13"/>
      <c r="I289" s="4"/>
      <c r="J289" s="12"/>
      <c r="K289" s="35"/>
      <c r="L289" s="31"/>
      <c r="M289" s="11"/>
    </row>
    <row r="290" spans="1:13" s="5" customFormat="1" ht="45" customHeight="1">
      <c r="A290" s="17">
        <v>13</v>
      </c>
      <c r="B290" s="16"/>
      <c r="C290" s="16"/>
      <c r="D290" s="15"/>
      <c r="E290" s="14"/>
      <c r="F290" s="4"/>
      <c r="G290" s="4"/>
      <c r="H290" s="13"/>
      <c r="I290" s="4"/>
      <c r="J290" s="12"/>
      <c r="K290" s="35"/>
      <c r="L290" s="31"/>
      <c r="M290" s="11"/>
    </row>
    <row r="291" spans="1:13" s="5" customFormat="1" ht="45" customHeight="1">
      <c r="A291" s="17">
        <v>14</v>
      </c>
      <c r="B291" s="16"/>
      <c r="C291" s="16"/>
      <c r="D291" s="15"/>
      <c r="E291" s="14"/>
      <c r="F291" s="4"/>
      <c r="G291" s="4"/>
      <c r="H291" s="13"/>
      <c r="I291" s="4"/>
      <c r="J291" s="12"/>
      <c r="K291" s="35"/>
      <c r="L291" s="31"/>
      <c r="M291" s="11"/>
    </row>
    <row r="292" spans="1:13" s="5" customFormat="1" ht="45" customHeight="1">
      <c r="A292" s="17">
        <v>15</v>
      </c>
      <c r="B292" s="16"/>
      <c r="C292" s="16"/>
      <c r="D292" s="15"/>
      <c r="E292" s="14"/>
      <c r="F292" s="4"/>
      <c r="G292" s="4"/>
      <c r="H292" s="13"/>
      <c r="I292" s="4"/>
      <c r="J292" s="12"/>
      <c r="K292" s="35"/>
      <c r="L292" s="31"/>
      <c r="M292" s="11"/>
    </row>
    <row r="293" spans="1:13" s="5" customFormat="1" ht="45" customHeight="1">
      <c r="A293" s="17">
        <v>16</v>
      </c>
      <c r="B293" s="16"/>
      <c r="C293" s="16"/>
      <c r="D293" s="15"/>
      <c r="E293" s="14"/>
      <c r="F293" s="4"/>
      <c r="G293" s="4"/>
      <c r="H293" s="13"/>
      <c r="I293" s="4"/>
      <c r="J293" s="12"/>
      <c r="K293" s="35"/>
      <c r="L293" s="31"/>
      <c r="M293" s="11"/>
    </row>
    <row r="294" spans="1:13" s="5" customFormat="1" ht="45" customHeight="1">
      <c r="A294" s="17">
        <v>17</v>
      </c>
      <c r="B294" s="16"/>
      <c r="C294" s="16"/>
      <c r="D294" s="15"/>
      <c r="E294" s="14"/>
      <c r="F294" s="4"/>
      <c r="G294" s="4"/>
      <c r="H294" s="13"/>
      <c r="I294" s="4"/>
      <c r="J294" s="12"/>
      <c r="K294" s="35"/>
      <c r="L294" s="31"/>
      <c r="M294" s="11"/>
    </row>
    <row r="295" spans="1:13" s="5" customFormat="1" ht="45" customHeight="1">
      <c r="A295" s="17">
        <v>18</v>
      </c>
      <c r="B295" s="16"/>
      <c r="C295" s="16"/>
      <c r="D295" s="15"/>
      <c r="E295" s="14"/>
      <c r="F295" s="4"/>
      <c r="G295" s="4"/>
      <c r="H295" s="13"/>
      <c r="I295" s="4"/>
      <c r="J295" s="12"/>
      <c r="K295" s="35"/>
      <c r="L295" s="31"/>
      <c r="M295" s="11"/>
    </row>
    <row r="296" spans="1:13" s="5" customFormat="1" ht="45" customHeight="1">
      <c r="A296" s="17">
        <v>19</v>
      </c>
      <c r="B296" s="16"/>
      <c r="C296" s="16"/>
      <c r="D296" s="15"/>
      <c r="E296" s="14"/>
      <c r="F296" s="4"/>
      <c r="G296" s="4"/>
      <c r="H296" s="13"/>
      <c r="I296" s="4"/>
      <c r="J296" s="12"/>
      <c r="K296" s="35"/>
      <c r="L296" s="31"/>
      <c r="M296" s="11"/>
    </row>
    <row r="297" spans="1:13" s="5" customFormat="1" ht="45" customHeight="1">
      <c r="A297" s="17">
        <v>20</v>
      </c>
      <c r="B297" s="16"/>
      <c r="C297" s="16"/>
      <c r="D297" s="15"/>
      <c r="E297" s="14"/>
      <c r="F297" s="4"/>
      <c r="G297" s="4"/>
      <c r="H297" s="13"/>
      <c r="I297" s="4"/>
      <c r="J297" s="12"/>
      <c r="K297" s="35"/>
      <c r="L297" s="31"/>
      <c r="M297" s="11"/>
    </row>
    <row r="298" spans="1:13" s="5" customFormat="1" ht="45" customHeight="1">
      <c r="A298" s="17">
        <v>21</v>
      </c>
      <c r="B298" s="16"/>
      <c r="C298" s="16"/>
      <c r="D298" s="15"/>
      <c r="E298" s="14"/>
      <c r="F298" s="4"/>
      <c r="G298" s="4"/>
      <c r="H298" s="13"/>
      <c r="I298" s="4"/>
      <c r="J298" s="12"/>
      <c r="K298" s="35"/>
      <c r="L298" s="31"/>
      <c r="M298" s="11"/>
    </row>
    <row r="299" spans="1:13" s="5" customFormat="1" ht="45" customHeight="1">
      <c r="A299" s="17">
        <v>1</v>
      </c>
      <c r="B299" s="16"/>
      <c r="C299" s="16"/>
      <c r="D299" s="15"/>
      <c r="E299" s="14"/>
      <c r="F299" s="4"/>
      <c r="G299" s="4"/>
      <c r="H299" s="13"/>
      <c r="I299" s="4"/>
      <c r="J299" s="12"/>
      <c r="K299" s="35"/>
      <c r="L299" s="31"/>
      <c r="M299" s="11"/>
    </row>
    <row r="300" spans="1:13" s="5" customFormat="1" ht="45" customHeight="1">
      <c r="A300" s="17">
        <v>2</v>
      </c>
      <c r="B300" s="16"/>
      <c r="C300" s="16"/>
      <c r="D300" s="15"/>
      <c r="E300" s="14"/>
      <c r="F300" s="4"/>
      <c r="G300" s="4"/>
      <c r="H300" s="13"/>
      <c r="I300" s="4"/>
      <c r="J300" s="12"/>
      <c r="K300" s="35"/>
      <c r="L300" s="31"/>
      <c r="M300" s="11"/>
    </row>
    <row r="301" spans="1:13" s="5" customFormat="1" ht="45" customHeight="1">
      <c r="A301" s="17">
        <v>3</v>
      </c>
      <c r="B301" s="16"/>
      <c r="C301" s="16"/>
      <c r="D301" s="15"/>
      <c r="E301" s="14"/>
      <c r="F301" s="4"/>
      <c r="G301" s="4"/>
      <c r="H301" s="13"/>
      <c r="I301" s="4"/>
      <c r="J301" s="12"/>
      <c r="K301" s="35"/>
      <c r="L301" s="31"/>
      <c r="M301" s="11"/>
    </row>
    <row r="302" spans="1:13" s="5" customFormat="1" ht="45" customHeight="1">
      <c r="A302" s="17">
        <v>4</v>
      </c>
      <c r="B302" s="16"/>
      <c r="C302" s="16"/>
      <c r="D302" s="15"/>
      <c r="E302" s="14"/>
      <c r="F302" s="4"/>
      <c r="G302" s="4"/>
      <c r="H302" s="13"/>
      <c r="I302" s="4"/>
      <c r="J302" s="12"/>
      <c r="K302" s="35"/>
      <c r="L302" s="31"/>
      <c r="M302" s="11"/>
    </row>
    <row r="303" spans="1:13" s="5" customFormat="1" ht="45" customHeight="1">
      <c r="A303" s="17">
        <v>5</v>
      </c>
      <c r="B303" s="16"/>
      <c r="C303" s="16"/>
      <c r="D303" s="15"/>
      <c r="E303" s="14"/>
      <c r="F303" s="4"/>
      <c r="G303" s="4"/>
      <c r="H303" s="13"/>
      <c r="I303" s="4"/>
      <c r="J303" s="12"/>
      <c r="K303" s="35"/>
      <c r="L303" s="31"/>
      <c r="M303" s="11"/>
    </row>
    <row r="304" spans="1:13" s="5" customFormat="1" ht="45" customHeight="1">
      <c r="A304" s="17">
        <v>6</v>
      </c>
      <c r="B304" s="16"/>
      <c r="C304" s="16"/>
      <c r="D304" s="15"/>
      <c r="E304" s="14"/>
      <c r="F304" s="15"/>
      <c r="G304" s="15"/>
      <c r="H304" s="13"/>
      <c r="I304" s="4"/>
      <c r="J304" s="12"/>
      <c r="K304" s="37"/>
      <c r="L304" s="31"/>
      <c r="M304" s="11"/>
    </row>
    <row r="305" spans="1:13" s="5" customFormat="1" ht="45" customHeight="1">
      <c r="A305" s="17">
        <v>7</v>
      </c>
      <c r="B305" s="16"/>
      <c r="C305" s="16"/>
      <c r="D305" s="15"/>
      <c r="E305" s="14"/>
      <c r="F305" s="15"/>
      <c r="G305" s="15"/>
      <c r="H305" s="13"/>
      <c r="I305" s="4"/>
      <c r="J305" s="12"/>
      <c r="K305" s="37"/>
      <c r="L305" s="31"/>
      <c r="M305" s="11"/>
    </row>
    <row r="306" spans="1:13" s="5" customFormat="1" ht="45" customHeight="1">
      <c r="A306" s="17">
        <v>8</v>
      </c>
      <c r="B306" s="16"/>
      <c r="C306" s="16"/>
      <c r="D306" s="15"/>
      <c r="E306" s="14"/>
      <c r="F306" s="15"/>
      <c r="G306" s="15"/>
      <c r="H306" s="13"/>
      <c r="I306" s="4"/>
      <c r="J306" s="12"/>
      <c r="K306" s="37"/>
      <c r="L306" s="31"/>
      <c r="M306" s="11"/>
    </row>
    <row r="307" spans="1:13" s="5" customFormat="1" ht="45" customHeight="1">
      <c r="A307" s="17">
        <v>9</v>
      </c>
      <c r="B307" s="16"/>
      <c r="C307" s="16"/>
      <c r="D307" s="15"/>
      <c r="E307" s="14"/>
      <c r="F307" s="4"/>
      <c r="G307" s="4"/>
      <c r="H307" s="13"/>
      <c r="I307" s="4"/>
      <c r="J307" s="12"/>
      <c r="K307" s="35"/>
      <c r="L307" s="31"/>
      <c r="M307" s="11"/>
    </row>
    <row r="308" spans="1:13" s="5" customFormat="1" ht="45" customHeight="1">
      <c r="A308" s="17">
        <v>10</v>
      </c>
      <c r="B308" s="16"/>
      <c r="C308" s="16"/>
      <c r="D308" s="15"/>
      <c r="E308" s="14"/>
      <c r="F308" s="4"/>
      <c r="G308" s="4"/>
      <c r="H308" s="13"/>
      <c r="I308" s="4"/>
      <c r="J308" s="12"/>
      <c r="K308" s="35"/>
      <c r="L308" s="31"/>
      <c r="M308" s="11"/>
    </row>
    <row r="309" spans="1:13" s="5" customFormat="1" ht="45" customHeight="1">
      <c r="A309" s="17">
        <v>11</v>
      </c>
      <c r="B309" s="16"/>
      <c r="C309" s="16"/>
      <c r="D309" s="15"/>
      <c r="E309" s="14"/>
      <c r="F309" s="4"/>
      <c r="G309" s="4"/>
      <c r="H309" s="13"/>
      <c r="I309" s="4"/>
      <c r="J309" s="12"/>
      <c r="K309" s="35"/>
      <c r="L309" s="31"/>
      <c r="M309" s="11"/>
    </row>
    <row r="310" spans="1:13" s="5" customFormat="1" ht="45" customHeight="1">
      <c r="A310" s="17">
        <v>12</v>
      </c>
      <c r="B310" s="16"/>
      <c r="C310" s="16"/>
      <c r="D310" s="15"/>
      <c r="E310" s="14"/>
      <c r="F310" s="4"/>
      <c r="G310" s="4"/>
      <c r="H310" s="13"/>
      <c r="I310" s="4"/>
      <c r="J310" s="12"/>
      <c r="K310" s="35"/>
      <c r="L310" s="31"/>
      <c r="M310" s="11"/>
    </row>
    <row r="311" spans="1:13" s="5" customFormat="1" ht="45" customHeight="1">
      <c r="A311" s="17">
        <v>13</v>
      </c>
      <c r="B311" s="16"/>
      <c r="C311" s="16"/>
      <c r="D311" s="15"/>
      <c r="E311" s="14"/>
      <c r="F311" s="4"/>
      <c r="G311" s="4"/>
      <c r="H311" s="13"/>
      <c r="I311" s="4"/>
      <c r="J311" s="12"/>
      <c r="K311" s="35"/>
      <c r="L311" s="31"/>
      <c r="M311" s="11"/>
    </row>
    <row r="312" spans="1:13" s="5" customFormat="1" ht="45" customHeight="1">
      <c r="A312" s="17">
        <v>14</v>
      </c>
      <c r="B312" s="16"/>
      <c r="C312" s="16"/>
      <c r="D312" s="15"/>
      <c r="E312" s="14"/>
      <c r="F312" s="4"/>
      <c r="G312" s="4"/>
      <c r="H312" s="13"/>
      <c r="I312" s="4"/>
      <c r="J312" s="12"/>
      <c r="K312" s="35"/>
      <c r="L312" s="31"/>
      <c r="M312" s="11"/>
    </row>
    <row r="313" spans="1:13" s="5" customFormat="1" ht="45" customHeight="1">
      <c r="A313" s="17">
        <v>15</v>
      </c>
      <c r="B313" s="16"/>
      <c r="C313" s="16"/>
      <c r="D313" s="15"/>
      <c r="E313" s="14"/>
      <c r="F313" s="4"/>
      <c r="G313" s="4"/>
      <c r="H313" s="13"/>
      <c r="I313" s="4"/>
      <c r="J313" s="12"/>
      <c r="K313" s="35"/>
      <c r="L313" s="31"/>
      <c r="M313" s="11"/>
    </row>
    <row r="314" spans="1:13" s="5" customFormat="1" ht="45" customHeight="1">
      <c r="A314" s="17">
        <v>16</v>
      </c>
      <c r="B314" s="16"/>
      <c r="C314" s="16"/>
      <c r="D314" s="15"/>
      <c r="E314" s="14"/>
      <c r="F314" s="4"/>
      <c r="G314" s="4"/>
      <c r="H314" s="13"/>
      <c r="I314" s="4"/>
      <c r="J314" s="12"/>
      <c r="K314" s="35"/>
      <c r="L314" s="31"/>
      <c r="M314" s="11"/>
    </row>
    <row r="315" spans="1:13" s="5" customFormat="1" ht="45" customHeight="1">
      <c r="A315" s="17">
        <v>17</v>
      </c>
      <c r="B315" s="16"/>
      <c r="C315" s="16"/>
      <c r="D315" s="15"/>
      <c r="E315" s="14"/>
      <c r="F315" s="4"/>
      <c r="G315" s="4"/>
      <c r="H315" s="13"/>
      <c r="I315" s="4"/>
      <c r="J315" s="12"/>
      <c r="K315" s="35"/>
      <c r="L315" s="31"/>
      <c r="M315" s="11"/>
    </row>
    <row r="316" spans="1:13" s="5" customFormat="1" ht="45" customHeight="1">
      <c r="A316" s="17">
        <v>18</v>
      </c>
      <c r="B316" s="16"/>
      <c r="C316" s="16"/>
      <c r="D316" s="15"/>
      <c r="E316" s="14"/>
      <c r="F316" s="4"/>
      <c r="G316" s="4"/>
      <c r="H316" s="13"/>
      <c r="I316" s="27"/>
      <c r="J316" s="12"/>
      <c r="K316" s="35"/>
      <c r="L316" s="31"/>
      <c r="M316" s="11"/>
    </row>
    <row r="317" spans="1:13" s="5" customFormat="1" ht="45" customHeight="1">
      <c r="A317" s="17">
        <v>19</v>
      </c>
      <c r="B317" s="16"/>
      <c r="C317" s="16"/>
      <c r="D317" s="15"/>
      <c r="E317" s="14"/>
      <c r="F317" s="4"/>
      <c r="G317" s="4"/>
      <c r="H317" s="13"/>
      <c r="I317" s="4"/>
      <c r="J317" s="12"/>
      <c r="K317" s="35"/>
      <c r="L317" s="31"/>
      <c r="M317" s="11"/>
    </row>
    <row r="318" spans="1:13" s="5" customFormat="1" ht="45" customHeight="1">
      <c r="A318" s="17">
        <v>20</v>
      </c>
      <c r="B318" s="16"/>
      <c r="C318" s="16"/>
      <c r="D318" s="15"/>
      <c r="E318" s="14"/>
      <c r="F318" s="4"/>
      <c r="G318" s="4"/>
      <c r="H318" s="13"/>
      <c r="I318" s="4"/>
      <c r="J318" s="12"/>
      <c r="K318" s="35"/>
      <c r="L318" s="31"/>
      <c r="M318" s="11"/>
    </row>
    <row r="319" spans="1:13" s="5" customFormat="1" ht="45" customHeight="1">
      <c r="A319" s="17">
        <v>21</v>
      </c>
      <c r="B319" s="16"/>
      <c r="C319" s="16"/>
      <c r="D319" s="15"/>
      <c r="E319" s="14"/>
      <c r="F319" s="4"/>
      <c r="G319" s="4"/>
      <c r="H319" s="13"/>
      <c r="I319" s="10"/>
      <c r="J319" s="12"/>
      <c r="K319" s="35"/>
      <c r="L319" s="31"/>
      <c r="M319" s="11"/>
    </row>
    <row r="320" spans="1:13" s="5" customFormat="1" ht="45" customHeight="1">
      <c r="A320" s="17">
        <v>22</v>
      </c>
      <c r="B320" s="16"/>
      <c r="C320" s="16"/>
      <c r="D320" s="15"/>
      <c r="E320" s="14"/>
      <c r="F320" s="4"/>
      <c r="G320" s="4"/>
      <c r="H320" s="13"/>
      <c r="I320" s="27"/>
      <c r="J320" s="12"/>
      <c r="K320" s="35"/>
      <c r="L320" s="31"/>
      <c r="M320" s="11"/>
    </row>
    <row r="321" spans="1:13" s="5" customFormat="1" ht="45" customHeight="1">
      <c r="A321" s="17">
        <v>23</v>
      </c>
      <c r="B321" s="16"/>
      <c r="C321" s="16"/>
      <c r="D321" s="15"/>
      <c r="E321" s="14"/>
      <c r="F321" s="4"/>
      <c r="G321" s="4"/>
      <c r="H321" s="13"/>
      <c r="I321" s="28"/>
      <c r="J321" s="12"/>
      <c r="K321" s="35"/>
      <c r="L321" s="31"/>
      <c r="M321" s="11"/>
    </row>
    <row r="322" spans="1:13" s="5" customFormat="1" ht="45" customHeight="1">
      <c r="A322" s="17">
        <v>24</v>
      </c>
      <c r="B322" s="16"/>
      <c r="C322" s="16"/>
      <c r="D322" s="15"/>
      <c r="E322" s="14"/>
      <c r="F322" s="4"/>
      <c r="G322" s="4"/>
      <c r="H322" s="13"/>
      <c r="I322" s="10"/>
      <c r="J322" s="12"/>
      <c r="K322" s="35"/>
      <c r="L322" s="31"/>
      <c r="M322" s="11"/>
    </row>
    <row r="323" spans="1:13" s="5" customFormat="1" ht="45" customHeight="1">
      <c r="A323" s="17">
        <v>25</v>
      </c>
      <c r="B323" s="16"/>
      <c r="C323" s="16"/>
      <c r="D323" s="15"/>
      <c r="E323" s="14"/>
      <c r="F323" s="4"/>
      <c r="G323" s="4"/>
      <c r="H323" s="13"/>
      <c r="I323" s="27"/>
      <c r="J323" s="12"/>
      <c r="K323" s="35"/>
      <c r="L323" s="31"/>
      <c r="M323" s="11"/>
    </row>
    <row r="324" spans="1:13" s="5" customFormat="1" ht="45" customHeight="1">
      <c r="A324" s="17">
        <v>26</v>
      </c>
      <c r="B324" s="16"/>
      <c r="C324" s="16"/>
      <c r="D324" s="15"/>
      <c r="E324" s="26"/>
      <c r="F324" s="4"/>
      <c r="G324" s="4"/>
      <c r="H324" s="29"/>
      <c r="I324" s="4"/>
      <c r="J324" s="4"/>
      <c r="K324" s="37"/>
      <c r="L324" s="32"/>
      <c r="M324" s="6"/>
    </row>
    <row r="325" spans="1:13" s="5" customFormat="1" ht="45" customHeight="1">
      <c r="A325" s="17">
        <v>27</v>
      </c>
      <c r="B325" s="16"/>
      <c r="C325" s="16"/>
      <c r="D325" s="15"/>
      <c r="E325" s="26"/>
      <c r="F325" s="4"/>
      <c r="G325" s="4"/>
      <c r="H325" s="29"/>
      <c r="I325" s="4"/>
      <c r="J325" s="12"/>
      <c r="K325" s="35"/>
      <c r="L325" s="31"/>
      <c r="M325" s="11"/>
    </row>
    <row r="326" spans="1:13" s="5" customFormat="1" ht="45" customHeight="1">
      <c r="A326" s="17">
        <v>28</v>
      </c>
      <c r="B326" s="16"/>
      <c r="C326" s="16"/>
      <c r="D326" s="15"/>
      <c r="E326" s="26"/>
      <c r="F326" s="4"/>
      <c r="G326" s="4"/>
      <c r="H326" s="29"/>
      <c r="I326" s="4"/>
      <c r="J326" s="12"/>
      <c r="K326" s="35"/>
      <c r="L326" s="31"/>
      <c r="M326" s="11"/>
    </row>
    <row r="327" spans="1:13" s="5" customFormat="1" ht="45" customHeight="1">
      <c r="A327" s="17">
        <v>29</v>
      </c>
      <c r="B327" s="16"/>
      <c r="C327" s="16"/>
      <c r="D327" s="15"/>
      <c r="E327" s="26"/>
      <c r="F327" s="4"/>
      <c r="G327" s="4"/>
      <c r="H327" s="29"/>
      <c r="I327" s="4"/>
      <c r="J327" s="12"/>
      <c r="K327" s="35"/>
      <c r="L327" s="31"/>
      <c r="M327" s="11"/>
    </row>
    <row r="328" spans="1:13" s="5" customFormat="1" ht="45" customHeight="1">
      <c r="A328" s="17">
        <v>30</v>
      </c>
      <c r="B328" s="16"/>
      <c r="C328" s="16"/>
      <c r="D328" s="15"/>
      <c r="E328" s="26"/>
      <c r="F328" s="4"/>
      <c r="G328" s="4"/>
      <c r="H328" s="29"/>
      <c r="I328" s="4"/>
      <c r="J328" s="12"/>
      <c r="K328" s="35"/>
      <c r="L328" s="31"/>
      <c r="M328" s="11"/>
    </row>
    <row r="329" spans="1:13" s="5" customFormat="1" ht="45" customHeight="1">
      <c r="A329" s="17">
        <v>31</v>
      </c>
      <c r="B329" s="16"/>
      <c r="C329" s="16"/>
      <c r="D329" s="15"/>
      <c r="E329" s="14"/>
      <c r="F329" s="4"/>
      <c r="G329" s="4"/>
      <c r="H329" s="13"/>
      <c r="I329" s="4"/>
      <c r="J329" s="12"/>
      <c r="K329" s="35"/>
      <c r="L329" s="31"/>
      <c r="M329" s="11"/>
    </row>
    <row r="330" spans="1:13" s="5" customFormat="1" ht="45" customHeight="1">
      <c r="A330" s="17">
        <v>32</v>
      </c>
      <c r="B330" s="16"/>
      <c r="C330" s="16"/>
      <c r="D330" s="15"/>
      <c r="E330" s="14"/>
      <c r="F330" s="4"/>
      <c r="G330" s="4"/>
      <c r="H330" s="13"/>
      <c r="I330" s="4"/>
      <c r="J330" s="12"/>
      <c r="K330" s="35"/>
      <c r="L330" s="31"/>
      <c r="M330" s="11"/>
    </row>
    <row r="331" spans="1:13" s="5" customFormat="1" ht="45" customHeight="1">
      <c r="A331" s="17">
        <v>33</v>
      </c>
      <c r="B331" s="16"/>
      <c r="C331" s="16"/>
      <c r="D331" s="15"/>
      <c r="E331" s="14"/>
      <c r="F331" s="4"/>
      <c r="G331" s="4"/>
      <c r="H331" s="13"/>
      <c r="I331" s="4"/>
      <c r="J331" s="12"/>
      <c r="K331" s="35"/>
      <c r="L331" s="31"/>
      <c r="M331" s="11"/>
    </row>
    <row r="332" spans="1:13" s="5" customFormat="1" ht="45" customHeight="1">
      <c r="A332" s="17">
        <v>34</v>
      </c>
      <c r="B332" s="16"/>
      <c r="C332" s="16"/>
      <c r="D332" s="15"/>
      <c r="E332" s="14"/>
      <c r="F332" s="4"/>
      <c r="G332" s="4"/>
      <c r="H332" s="13"/>
      <c r="I332" s="4"/>
      <c r="J332" s="12"/>
      <c r="K332" s="35"/>
      <c r="L332" s="31"/>
      <c r="M332" s="11"/>
    </row>
    <row r="333" spans="1:13" s="5" customFormat="1" ht="45" customHeight="1">
      <c r="A333" s="17">
        <v>1</v>
      </c>
      <c r="B333" s="16"/>
      <c r="C333" s="16"/>
      <c r="D333" s="15"/>
      <c r="E333" s="14"/>
      <c r="F333" s="4"/>
      <c r="G333" s="4"/>
      <c r="H333" s="13"/>
      <c r="I333" s="4"/>
      <c r="J333" s="12"/>
      <c r="K333" s="35"/>
      <c r="L333" s="31"/>
      <c r="M333" s="11"/>
    </row>
    <row r="334" spans="1:13" s="5" customFormat="1" ht="45" customHeight="1">
      <c r="A334" s="17">
        <v>2</v>
      </c>
      <c r="B334" s="16"/>
      <c r="C334" s="16"/>
      <c r="D334" s="15"/>
      <c r="E334" s="14"/>
      <c r="F334" s="4"/>
      <c r="G334" s="4"/>
      <c r="H334" s="13"/>
      <c r="I334" s="4"/>
      <c r="J334" s="12"/>
      <c r="K334" s="35"/>
      <c r="L334" s="31"/>
      <c r="M334" s="11"/>
    </row>
    <row r="335" spans="1:13" s="5" customFormat="1" ht="45" customHeight="1">
      <c r="A335" s="17">
        <v>3</v>
      </c>
      <c r="B335" s="16"/>
      <c r="C335" s="16"/>
      <c r="D335" s="15"/>
      <c r="E335" s="14"/>
      <c r="F335" s="4"/>
      <c r="G335" s="4"/>
      <c r="H335" s="13"/>
      <c r="I335" s="4"/>
      <c r="J335" s="12"/>
      <c r="K335" s="35"/>
      <c r="L335" s="31"/>
      <c r="M335" s="11"/>
    </row>
    <row r="336" spans="1:13" s="5" customFormat="1" ht="45" customHeight="1">
      <c r="A336" s="17">
        <v>4</v>
      </c>
      <c r="B336" s="16"/>
      <c r="C336" s="16"/>
      <c r="D336" s="15"/>
      <c r="E336" s="14"/>
      <c r="F336" s="4"/>
      <c r="G336" s="4"/>
      <c r="H336" s="13"/>
      <c r="I336" s="4"/>
      <c r="J336" s="12"/>
      <c r="K336" s="35"/>
      <c r="L336" s="31"/>
      <c r="M336" s="11"/>
    </row>
    <row r="337" spans="1:13" s="5" customFormat="1" ht="45" customHeight="1">
      <c r="A337" s="17">
        <v>5</v>
      </c>
      <c r="B337" s="16"/>
      <c r="C337" s="16"/>
      <c r="D337" s="15"/>
      <c r="E337" s="14"/>
      <c r="F337" s="4"/>
      <c r="G337" s="4"/>
      <c r="H337" s="13"/>
      <c r="I337" s="4"/>
      <c r="J337" s="12"/>
      <c r="K337" s="35"/>
      <c r="L337" s="31"/>
      <c r="M337" s="11"/>
    </row>
    <row r="338" spans="1:13" s="5" customFormat="1" ht="45" customHeight="1">
      <c r="A338" s="17">
        <v>6</v>
      </c>
      <c r="B338" s="16"/>
      <c r="C338" s="16"/>
      <c r="D338" s="15"/>
      <c r="E338" s="14"/>
      <c r="F338" s="4"/>
      <c r="G338" s="4"/>
      <c r="H338" s="13"/>
      <c r="I338" s="4"/>
      <c r="J338" s="12"/>
      <c r="K338" s="35"/>
      <c r="L338" s="31"/>
      <c r="M338" s="11"/>
    </row>
    <row r="339" spans="1:13" s="5" customFormat="1" ht="45" customHeight="1">
      <c r="A339" s="17">
        <v>7</v>
      </c>
      <c r="B339" s="16"/>
      <c r="C339" s="16"/>
      <c r="D339" s="15"/>
      <c r="E339" s="14"/>
      <c r="F339" s="4"/>
      <c r="G339" s="4"/>
      <c r="H339" s="13"/>
      <c r="I339" s="4"/>
      <c r="J339" s="12"/>
      <c r="K339" s="35"/>
      <c r="L339" s="31"/>
      <c r="M339" s="11"/>
    </row>
    <row r="340" spans="1:13" s="5" customFormat="1" ht="45" customHeight="1">
      <c r="A340" s="17">
        <v>8</v>
      </c>
      <c r="B340" s="16"/>
      <c r="C340" s="16"/>
      <c r="D340" s="15"/>
      <c r="E340" s="14"/>
      <c r="F340" s="4"/>
      <c r="G340" s="4"/>
      <c r="H340" s="13"/>
      <c r="I340" s="4"/>
      <c r="J340" s="12"/>
      <c r="K340" s="35"/>
      <c r="L340" s="31"/>
      <c r="M340" s="11"/>
    </row>
    <row r="341" spans="1:13" s="5" customFormat="1" ht="45" customHeight="1">
      <c r="A341" s="17">
        <v>9</v>
      </c>
      <c r="B341" s="16"/>
      <c r="C341" s="16"/>
      <c r="D341" s="15"/>
      <c r="E341" s="14"/>
      <c r="F341" s="4"/>
      <c r="G341" s="4"/>
      <c r="H341" s="13"/>
      <c r="I341" s="4"/>
      <c r="J341" s="12"/>
      <c r="K341" s="35"/>
      <c r="L341" s="31"/>
      <c r="M341" s="11"/>
    </row>
    <row r="342" spans="1:13" s="5" customFormat="1" ht="45" customHeight="1">
      <c r="A342" s="17">
        <v>10</v>
      </c>
      <c r="B342" s="16"/>
      <c r="C342" s="16"/>
      <c r="D342" s="15"/>
      <c r="E342" s="14"/>
      <c r="F342" s="4"/>
      <c r="G342" s="4"/>
      <c r="H342" s="13"/>
      <c r="I342" s="4"/>
      <c r="J342" s="12"/>
      <c r="K342" s="35"/>
      <c r="L342" s="31"/>
      <c r="M342" s="11"/>
    </row>
    <row r="343" spans="1:13" s="5" customFormat="1" ht="45" customHeight="1">
      <c r="A343" s="17">
        <v>11</v>
      </c>
      <c r="B343" s="16"/>
      <c r="C343" s="16"/>
      <c r="D343" s="15"/>
      <c r="E343" s="14"/>
      <c r="F343" s="4"/>
      <c r="G343" s="4"/>
      <c r="H343" s="13"/>
      <c r="I343" s="4"/>
      <c r="J343" s="12"/>
      <c r="K343" s="35"/>
      <c r="L343" s="31"/>
      <c r="M343" s="11"/>
    </row>
    <row r="344" spans="1:13" s="5" customFormat="1" ht="45" customHeight="1">
      <c r="A344" s="17">
        <v>12</v>
      </c>
      <c r="B344" s="16"/>
      <c r="C344" s="16"/>
      <c r="D344" s="15"/>
      <c r="E344" s="14"/>
      <c r="F344" s="4"/>
      <c r="G344" s="4"/>
      <c r="H344" s="13"/>
      <c r="I344" s="7"/>
      <c r="J344" s="12"/>
      <c r="K344" s="35"/>
      <c r="L344" s="31"/>
      <c r="M344" s="11"/>
    </row>
    <row r="345" spans="1:13" s="5" customFormat="1" ht="45" customHeight="1">
      <c r="A345" s="17">
        <v>13</v>
      </c>
      <c r="B345" s="16"/>
      <c r="C345" s="16"/>
      <c r="D345" s="15"/>
      <c r="E345" s="14"/>
      <c r="F345" s="4"/>
      <c r="G345" s="4"/>
      <c r="H345" s="13"/>
      <c r="I345" s="4"/>
      <c r="J345" s="12"/>
      <c r="K345" s="35"/>
      <c r="L345" s="31"/>
      <c r="M345" s="11"/>
    </row>
  </sheetData>
  <protectedRanges>
    <protectedRange sqref="E5:E7 E9:E78" name="範囲2_1"/>
    <protectedRange sqref="H5:H7 H9:H78" name="範囲2_2"/>
    <protectedRange sqref="E8" name="範囲2_1_1"/>
    <protectedRange sqref="H8" name="範囲2_2_1"/>
    <protectedRange sqref="E79:E92" name="範囲2_1_4"/>
    <protectedRange sqref="H79:H92" name="範囲2_2_4"/>
    <protectedRange sqref="E118:E159" name="範囲2_1_2"/>
    <protectedRange sqref="H118:H159" name="範囲2_2_2"/>
    <protectedRange sqref="E93:E111" name="範囲2_1_1_1"/>
    <protectedRange sqref="H93:H111" name="範囲2_2_1_1"/>
    <protectedRange sqref="H160:H209" name="範囲2_2_5"/>
    <protectedRange sqref="E160:E209" name="範囲2_1_1_3"/>
    <protectedRange sqref="E213:E236" name="範囲2_1_3"/>
    <protectedRange sqref="H213:H236" name="範囲2_2_6"/>
    <protectedRange sqref="H210:H212" name="範囲2_2_1_2"/>
    <protectedRange sqref="E210:E212" name="範囲2_1_1_4"/>
    <protectedRange sqref="E249:E250 E237:E239" name="範囲2_1_5"/>
    <protectedRange sqref="H249:H250 H237:H240" name="範囲2_2_7"/>
    <protectedRange sqref="E240:E244" name="範囲2_1_1_5"/>
    <protectedRange sqref="H241:H244" name="範囲2_2_1_3"/>
    <protectedRange sqref="E251:E252" name="範囲2_1_6"/>
    <protectedRange sqref="H251:H252" name="範囲2_2_8"/>
    <protectedRange sqref="E253" name="範囲2_1_1_6"/>
    <protectedRange sqref="H253" name="範囲2_2_1_4"/>
    <protectedRange sqref="E254:E262" name="範囲2_1_2_1"/>
    <protectedRange sqref="H254:H262" name="範囲2_2_2_1"/>
    <protectedRange sqref="E263" name="範囲2_1_1_1_1"/>
    <protectedRange sqref="H263" name="範囲2_2_1_1_1"/>
    <protectedRange sqref="E267:E269" name="範囲2_1_2_1_1"/>
    <protectedRange sqref="H264:H269" name="範囲2_2_2_1_1"/>
    <protectedRange sqref="E264:E266" name="範囲2_1_2_1_1_1"/>
    <protectedRange sqref="E276" name="範囲2_1_3_1"/>
    <protectedRange sqref="H276" name="範囲2_2_3_1"/>
    <protectedRange sqref="E277" name="範囲2_1_1_2_1"/>
    <protectedRange sqref="H277" name="範囲2_2_1_2_1"/>
    <protectedRange sqref="E270:E275" name="範囲2_1_4_1"/>
    <protectedRange sqref="H270:H275" name="範囲2_2_4_1"/>
    <protectedRange sqref="E278:E298" name="範囲2_1_8"/>
    <protectedRange sqref="H298 H278:H296" name="範囲2_2_10"/>
    <protectedRange sqref="H297" name="範囲2_2_1_6"/>
    <protectedRange sqref="E308 E313:E314 E299" name="範囲2_1_9"/>
    <protectedRange sqref="H308 H313:H314 H299" name="範囲2_2_11"/>
    <protectedRange sqref="E309:E312" name="範囲2_1_2_2"/>
    <protectedRange sqref="H309:H312" name="範囲2_2_2_2"/>
    <protectedRange sqref="E315:E323" name="範囲2_1_3_2"/>
    <protectedRange sqref="H315:H323" name="範囲2_2_3_2"/>
    <protectedRange sqref="E300:E303 E306" name="範囲2_1_5_1"/>
    <protectedRange sqref="H300:H303 H306" name="範囲2_2_5_1"/>
    <protectedRange sqref="E324" name="範囲2_1_1_7"/>
    <protectedRange sqref="H324" name="範囲2_2_1_7"/>
    <protectedRange sqref="E329:E332" name="範囲2_1_4_2"/>
    <protectedRange sqref="H329:H332" name="範囲2_2_4_2"/>
    <protectedRange sqref="H325:H328" name="範囲2_2_1_1_2"/>
    <protectedRange sqref="E325:E328" name="範囲2_1_1_1_2"/>
    <protectedRange sqref="E304:E305" name="範囲2_1_6_1"/>
    <protectedRange sqref="H304:H305" name="範囲2_2_6_1"/>
    <protectedRange sqref="E307" name="範囲2_1_7_1"/>
    <protectedRange sqref="H307" name="範囲2_2_7_1"/>
    <protectedRange sqref="E333:E345" name="範囲2_1_11"/>
    <protectedRange sqref="H333:H345" name="範囲2_2_13"/>
  </protectedRanges>
  <autoFilter ref="A3:M345"/>
  <mergeCells count="14">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4"/>
  <dataValidations count="7">
    <dataValidation type="list" allowBlank="1" showInputMessage="1" showErrorMessage="1" sqref="G5:G345">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5:L345">
      <formula1>1000000</formula1>
    </dataValidation>
    <dataValidation type="list" showInputMessage="1" showErrorMessage="1" error="リストから選択ください" sqref="J5:J345">
      <formula1>"一般競争入札,総合評価,プロポーザル方式,指名競争入札,随意契約"</formula1>
    </dataValidation>
    <dataValidation type="list" allowBlank="1" showInputMessage="1" showErrorMessage="1" sqref="M5:M345">
      <formula1>"本庁発注,事務所発注"</formula1>
    </dataValidation>
    <dataValidation type="whole" operator="greaterThanOrEqual" allowBlank="1" showInputMessage="1" showErrorMessage="1" error="数字のみを記入ください。" sqref="H5:H345">
      <formula1>1</formula1>
    </dataValidation>
    <dataValidation type="whole" allowBlank="1" showInputMessage="1" showErrorMessage="1" error="数字のみを入力ください。" sqref="E5:E345">
      <formula1>1</formula1>
      <formula2>4</formula2>
    </dataValidation>
    <dataValidation type="list" showInputMessage="1" showErrorMessage="1" sqref="K5:K345">
      <formula1>"○,ー"</formula1>
    </dataValidation>
  </dataValidations>
  <printOptions horizontalCentered="1"/>
  <pageMargins left="0.9055118110236221" right="0.51181102362204722" top="0.74803149606299213" bottom="0.74803149606299213" header="0.31496062992125984" footer="0.31496062992125984"/>
  <pageSetup paperSize="9" scale="70" fitToHeight="0" pageOrder="overThenDown" orientation="landscape" cellComments="asDisplayed"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64"/>
  <sheetViews>
    <sheetView view="pageBreakPreview" topLeftCell="B1" zoomScale="80" zoomScaleNormal="80" zoomScaleSheetLayoutView="80" workbookViewId="0">
      <pane ySplit="4" topLeftCell="A5"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下水道課</v>
      </c>
    </row>
    <row r="2" spans="1:12" ht="31.5" customHeight="1">
      <c r="A2" s="169" t="s">
        <v>31</v>
      </c>
      <c r="B2" s="169"/>
      <c r="C2" s="169"/>
      <c r="D2" s="169"/>
      <c r="E2" s="169"/>
      <c r="F2" s="169"/>
      <c r="G2" s="169"/>
      <c r="H2" s="169"/>
      <c r="I2" s="169"/>
      <c r="J2" s="169"/>
      <c r="K2" s="169"/>
      <c r="L2" s="169"/>
    </row>
    <row r="3" spans="1:12" s="70"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69" customFormat="1" ht="50.1" customHeight="1">
      <c r="A4" s="165"/>
      <c r="B4" s="165"/>
      <c r="C4" s="157"/>
      <c r="D4" s="157"/>
      <c r="E4" s="157"/>
      <c r="F4" s="157"/>
      <c r="G4" s="157"/>
      <c r="H4" s="157"/>
      <c r="I4" s="157"/>
      <c r="J4" s="157"/>
      <c r="K4" s="157"/>
      <c r="L4" s="171"/>
    </row>
    <row r="5" spans="1:12" s="5" customFormat="1" ht="45" customHeight="1">
      <c r="A5" s="92"/>
      <c r="B5" s="17">
        <v>1</v>
      </c>
      <c r="C5" s="4" t="s">
        <v>294</v>
      </c>
      <c r="D5" s="4" t="s">
        <v>295</v>
      </c>
      <c r="E5" s="60" t="s">
        <v>296</v>
      </c>
      <c r="F5" s="26">
        <v>1</v>
      </c>
      <c r="G5" s="4" t="s">
        <v>181</v>
      </c>
      <c r="H5" s="4" t="s">
        <v>257</v>
      </c>
      <c r="I5" s="29">
        <v>12</v>
      </c>
      <c r="J5" s="4" t="s">
        <v>297</v>
      </c>
      <c r="K5" s="6" t="s">
        <v>79</v>
      </c>
      <c r="L5" s="37" t="s">
        <v>37</v>
      </c>
    </row>
    <row r="6" spans="1:12" s="5" customFormat="1" ht="45" customHeight="1">
      <c r="A6" s="92"/>
      <c r="B6" s="17">
        <f>B5+1</f>
        <v>2</v>
      </c>
      <c r="C6" s="4" t="s">
        <v>294</v>
      </c>
      <c r="D6" s="4" t="s">
        <v>295</v>
      </c>
      <c r="E6" s="60" t="s">
        <v>298</v>
      </c>
      <c r="F6" s="26">
        <v>1</v>
      </c>
      <c r="G6" s="4" t="s">
        <v>181</v>
      </c>
      <c r="H6" s="4" t="s">
        <v>257</v>
      </c>
      <c r="I6" s="29">
        <v>12</v>
      </c>
      <c r="J6" s="4" t="s">
        <v>297</v>
      </c>
      <c r="K6" s="6" t="s">
        <v>79</v>
      </c>
      <c r="L6" s="37" t="s">
        <v>37</v>
      </c>
    </row>
    <row r="7" spans="1:12" s="5" customFormat="1" ht="45" customHeight="1">
      <c r="A7" s="92"/>
      <c r="B7" s="17">
        <f t="shared" ref="B7:B22" si="0">B6+1</f>
        <v>3</v>
      </c>
      <c r="C7" s="4" t="s">
        <v>294</v>
      </c>
      <c r="D7" s="4" t="s">
        <v>295</v>
      </c>
      <c r="E7" s="60" t="s">
        <v>299</v>
      </c>
      <c r="F7" s="26">
        <v>1</v>
      </c>
      <c r="G7" s="4" t="s">
        <v>300</v>
      </c>
      <c r="H7" s="4" t="s">
        <v>257</v>
      </c>
      <c r="I7" s="29">
        <v>12</v>
      </c>
      <c r="J7" s="4" t="s">
        <v>297</v>
      </c>
      <c r="K7" s="6" t="s">
        <v>79</v>
      </c>
      <c r="L7" s="37" t="s">
        <v>37</v>
      </c>
    </row>
    <row r="8" spans="1:12" s="5" customFormat="1" ht="45" customHeight="1">
      <c r="A8" s="92"/>
      <c r="B8" s="17">
        <f t="shared" si="0"/>
        <v>4</v>
      </c>
      <c r="C8" s="4" t="s">
        <v>294</v>
      </c>
      <c r="D8" s="4" t="s">
        <v>295</v>
      </c>
      <c r="E8" s="60" t="s">
        <v>301</v>
      </c>
      <c r="F8" s="26">
        <v>1</v>
      </c>
      <c r="G8" s="4" t="s">
        <v>302</v>
      </c>
      <c r="H8" s="4" t="s">
        <v>239</v>
      </c>
      <c r="I8" s="29">
        <v>12</v>
      </c>
      <c r="J8" s="4" t="s">
        <v>303</v>
      </c>
      <c r="K8" s="6" t="s">
        <v>79</v>
      </c>
      <c r="L8" s="37" t="s">
        <v>37</v>
      </c>
    </row>
    <row r="9" spans="1:12" s="5" customFormat="1" ht="45" customHeight="1">
      <c r="A9" s="92"/>
      <c r="B9" s="17">
        <f t="shared" si="0"/>
        <v>5</v>
      </c>
      <c r="C9" s="4" t="s">
        <v>294</v>
      </c>
      <c r="D9" s="4" t="s">
        <v>295</v>
      </c>
      <c r="E9" s="60" t="s">
        <v>304</v>
      </c>
      <c r="F9" s="26">
        <v>1</v>
      </c>
      <c r="G9" s="4" t="s">
        <v>302</v>
      </c>
      <c r="H9" s="4" t="s">
        <v>257</v>
      </c>
      <c r="I9" s="29">
        <v>12</v>
      </c>
      <c r="J9" s="4" t="s">
        <v>305</v>
      </c>
      <c r="K9" s="6" t="s">
        <v>79</v>
      </c>
      <c r="L9" s="37" t="s">
        <v>37</v>
      </c>
    </row>
    <row r="10" spans="1:12" s="5" customFormat="1" ht="45" customHeight="1">
      <c r="A10" s="92"/>
      <c r="B10" s="17">
        <f t="shared" si="0"/>
        <v>6</v>
      </c>
      <c r="C10" s="4" t="s">
        <v>294</v>
      </c>
      <c r="D10" s="4" t="s">
        <v>295</v>
      </c>
      <c r="E10" s="60" t="s">
        <v>306</v>
      </c>
      <c r="F10" s="26">
        <v>1</v>
      </c>
      <c r="G10" s="4" t="s">
        <v>61</v>
      </c>
      <c r="H10" s="4" t="s">
        <v>257</v>
      </c>
      <c r="I10" s="29">
        <v>12</v>
      </c>
      <c r="J10" s="4" t="s">
        <v>305</v>
      </c>
      <c r="K10" s="6" t="s">
        <v>79</v>
      </c>
      <c r="L10" s="37" t="s">
        <v>37</v>
      </c>
    </row>
    <row r="11" spans="1:12" s="5" customFormat="1" ht="45" customHeight="1">
      <c r="A11" s="93"/>
      <c r="B11" s="17">
        <f t="shared" si="0"/>
        <v>7</v>
      </c>
      <c r="C11" s="4" t="s">
        <v>294</v>
      </c>
      <c r="D11" s="4" t="s">
        <v>295</v>
      </c>
      <c r="E11" s="60" t="s">
        <v>307</v>
      </c>
      <c r="F11" s="26">
        <v>3</v>
      </c>
      <c r="G11" s="4" t="s">
        <v>181</v>
      </c>
      <c r="H11" s="4" t="s">
        <v>257</v>
      </c>
      <c r="I11" s="29">
        <v>4</v>
      </c>
      <c r="J11" s="4" t="s">
        <v>308</v>
      </c>
      <c r="K11" s="6" t="s">
        <v>79</v>
      </c>
      <c r="L11" s="37" t="s">
        <v>37</v>
      </c>
    </row>
    <row r="12" spans="1:12" s="5" customFormat="1" ht="45" customHeight="1">
      <c r="A12" s="92"/>
      <c r="B12" s="17">
        <f>B11+1</f>
        <v>8</v>
      </c>
      <c r="C12" s="4" t="s">
        <v>294</v>
      </c>
      <c r="D12" s="4" t="s">
        <v>295</v>
      </c>
      <c r="E12" s="60" t="s">
        <v>309</v>
      </c>
      <c r="F12" s="26">
        <v>1</v>
      </c>
      <c r="G12" s="4" t="s">
        <v>181</v>
      </c>
      <c r="H12" s="4" t="s">
        <v>257</v>
      </c>
      <c r="I12" s="29">
        <v>5</v>
      </c>
      <c r="J12" s="4" t="s">
        <v>310</v>
      </c>
      <c r="K12" s="6" t="s">
        <v>79</v>
      </c>
      <c r="L12" s="37" t="s">
        <v>37</v>
      </c>
    </row>
    <row r="13" spans="1:12" s="5" customFormat="1" ht="45" customHeight="1">
      <c r="A13" s="92"/>
      <c r="B13" s="17">
        <f t="shared" si="0"/>
        <v>9</v>
      </c>
      <c r="C13" s="4" t="s">
        <v>294</v>
      </c>
      <c r="D13" s="4" t="s">
        <v>295</v>
      </c>
      <c r="E13" s="60" t="s">
        <v>311</v>
      </c>
      <c r="F13" s="26">
        <v>1</v>
      </c>
      <c r="G13" s="4" t="s">
        <v>302</v>
      </c>
      <c r="H13" s="4" t="s">
        <v>257</v>
      </c>
      <c r="I13" s="29">
        <v>10</v>
      </c>
      <c r="J13" s="4" t="s">
        <v>312</v>
      </c>
      <c r="K13" s="6" t="s">
        <v>79</v>
      </c>
      <c r="L13" s="37" t="s">
        <v>171</v>
      </c>
    </row>
    <row r="14" spans="1:12" s="5" customFormat="1" ht="45" customHeight="1">
      <c r="A14" s="93"/>
      <c r="B14" s="17">
        <f t="shared" si="0"/>
        <v>10</v>
      </c>
      <c r="C14" s="4" t="s">
        <v>294</v>
      </c>
      <c r="D14" s="4" t="s">
        <v>295</v>
      </c>
      <c r="E14" s="60" t="s">
        <v>313</v>
      </c>
      <c r="F14" s="26">
        <v>2</v>
      </c>
      <c r="G14" s="4" t="s">
        <v>300</v>
      </c>
      <c r="H14" s="4" t="s">
        <v>257</v>
      </c>
      <c r="I14" s="29">
        <v>8</v>
      </c>
      <c r="J14" s="4" t="s">
        <v>314</v>
      </c>
      <c r="K14" s="6" t="s">
        <v>36</v>
      </c>
      <c r="L14" s="37" t="s">
        <v>37</v>
      </c>
    </row>
    <row r="15" spans="1:12" s="5" customFormat="1" ht="45" customHeight="1">
      <c r="A15" s="93"/>
      <c r="B15" s="17">
        <f>B14+1</f>
        <v>11</v>
      </c>
      <c r="C15" s="4" t="s">
        <v>294</v>
      </c>
      <c r="D15" s="4" t="s">
        <v>295</v>
      </c>
      <c r="E15" s="60" t="s">
        <v>315</v>
      </c>
      <c r="F15" s="26">
        <v>2</v>
      </c>
      <c r="G15" s="4" t="s">
        <v>300</v>
      </c>
      <c r="H15" s="4" t="s">
        <v>257</v>
      </c>
      <c r="I15" s="29">
        <v>8</v>
      </c>
      <c r="J15" s="4" t="s">
        <v>314</v>
      </c>
      <c r="K15" s="6" t="s">
        <v>36</v>
      </c>
      <c r="L15" s="37" t="s">
        <v>37</v>
      </c>
    </row>
    <row r="16" spans="1:12" s="5" customFormat="1" ht="45" customHeight="1">
      <c r="A16" s="92"/>
      <c r="B16" s="17">
        <f>B15+1</f>
        <v>12</v>
      </c>
      <c r="C16" s="4" t="s">
        <v>294</v>
      </c>
      <c r="D16" s="4" t="s">
        <v>295</v>
      </c>
      <c r="E16" s="60" t="s">
        <v>316</v>
      </c>
      <c r="F16" s="26">
        <v>1</v>
      </c>
      <c r="G16" s="4" t="s">
        <v>181</v>
      </c>
      <c r="H16" s="4" t="s">
        <v>257</v>
      </c>
      <c r="I16" s="29">
        <v>12</v>
      </c>
      <c r="J16" s="4" t="s">
        <v>317</v>
      </c>
      <c r="K16" s="6" t="s">
        <v>79</v>
      </c>
      <c r="L16" s="37" t="s">
        <v>37</v>
      </c>
    </row>
    <row r="17" spans="1:12" s="5" customFormat="1" ht="45" customHeight="1">
      <c r="A17" s="92"/>
      <c r="B17" s="17">
        <f t="shared" si="0"/>
        <v>13</v>
      </c>
      <c r="C17" s="4" t="s">
        <v>294</v>
      </c>
      <c r="D17" s="4" t="s">
        <v>295</v>
      </c>
      <c r="E17" s="60" t="s">
        <v>318</v>
      </c>
      <c r="F17" s="26">
        <v>1</v>
      </c>
      <c r="G17" s="4" t="s">
        <v>181</v>
      </c>
      <c r="H17" s="4" t="s">
        <v>257</v>
      </c>
      <c r="I17" s="29">
        <v>12</v>
      </c>
      <c r="J17" s="4" t="s">
        <v>319</v>
      </c>
      <c r="K17" s="6" t="s">
        <v>36</v>
      </c>
      <c r="L17" s="37" t="s">
        <v>37</v>
      </c>
    </row>
    <row r="18" spans="1:12" s="5" customFormat="1" ht="45" customHeight="1">
      <c r="A18" s="93"/>
      <c r="B18" s="17">
        <f t="shared" si="0"/>
        <v>14</v>
      </c>
      <c r="C18" s="4" t="s">
        <v>294</v>
      </c>
      <c r="D18" s="4" t="s">
        <v>295</v>
      </c>
      <c r="E18" s="60" t="s">
        <v>320</v>
      </c>
      <c r="F18" s="26">
        <v>2</v>
      </c>
      <c r="G18" s="4" t="s">
        <v>302</v>
      </c>
      <c r="H18" s="4" t="s">
        <v>257</v>
      </c>
      <c r="I18" s="29">
        <v>6</v>
      </c>
      <c r="J18" s="4" t="s">
        <v>321</v>
      </c>
      <c r="K18" s="6" t="s">
        <v>79</v>
      </c>
      <c r="L18" s="37" t="s">
        <v>37</v>
      </c>
    </row>
    <row r="19" spans="1:12" s="5" customFormat="1" ht="45" customHeight="1">
      <c r="A19" s="92"/>
      <c r="B19" s="17">
        <f>B18+1</f>
        <v>15</v>
      </c>
      <c r="C19" s="4" t="s">
        <v>294</v>
      </c>
      <c r="D19" s="4" t="s">
        <v>295</v>
      </c>
      <c r="E19" s="60" t="s">
        <v>322</v>
      </c>
      <c r="F19" s="26">
        <v>2</v>
      </c>
      <c r="G19" s="4" t="s">
        <v>181</v>
      </c>
      <c r="H19" s="4" t="s">
        <v>323</v>
      </c>
      <c r="I19" s="29">
        <v>8</v>
      </c>
      <c r="J19" s="4" t="s">
        <v>324</v>
      </c>
      <c r="K19" s="6" t="s">
        <v>79</v>
      </c>
      <c r="L19" s="37" t="s">
        <v>37</v>
      </c>
    </row>
    <row r="20" spans="1:12" s="5" customFormat="1" ht="45" customHeight="1">
      <c r="A20" s="92"/>
      <c r="B20" s="17">
        <f t="shared" si="0"/>
        <v>16</v>
      </c>
      <c r="C20" s="4" t="s">
        <v>294</v>
      </c>
      <c r="D20" s="4" t="s">
        <v>295</v>
      </c>
      <c r="E20" s="60" t="s">
        <v>325</v>
      </c>
      <c r="F20" s="26">
        <v>1</v>
      </c>
      <c r="G20" s="4" t="s">
        <v>181</v>
      </c>
      <c r="H20" s="4" t="s">
        <v>257</v>
      </c>
      <c r="I20" s="29">
        <v>8</v>
      </c>
      <c r="J20" s="4" t="s">
        <v>326</v>
      </c>
      <c r="K20" s="6" t="s">
        <v>36</v>
      </c>
      <c r="L20" s="37" t="s">
        <v>37</v>
      </c>
    </row>
    <row r="21" spans="1:12" s="5" customFormat="1" ht="45" customHeight="1">
      <c r="A21" s="92"/>
      <c r="B21" s="17">
        <f t="shared" si="0"/>
        <v>17</v>
      </c>
      <c r="C21" s="4" t="s">
        <v>294</v>
      </c>
      <c r="D21" s="4" t="s">
        <v>294</v>
      </c>
      <c r="E21" s="60" t="s">
        <v>327</v>
      </c>
      <c r="F21" s="26">
        <v>2</v>
      </c>
      <c r="G21" s="4" t="s">
        <v>328</v>
      </c>
      <c r="H21" s="4" t="s">
        <v>323</v>
      </c>
      <c r="I21" s="29">
        <v>7</v>
      </c>
      <c r="J21" s="4" t="s">
        <v>329</v>
      </c>
      <c r="K21" s="6" t="s">
        <v>330</v>
      </c>
      <c r="L21" s="37" t="s">
        <v>37</v>
      </c>
    </row>
    <row r="22" spans="1:12" s="5" customFormat="1" ht="45" customHeight="1">
      <c r="A22" s="92"/>
      <c r="B22" s="17">
        <f t="shared" si="0"/>
        <v>18</v>
      </c>
      <c r="C22" s="4" t="s">
        <v>294</v>
      </c>
      <c r="D22" s="4" t="s">
        <v>294</v>
      </c>
      <c r="E22" s="60" t="s">
        <v>331</v>
      </c>
      <c r="F22" s="26">
        <v>1</v>
      </c>
      <c r="G22" s="4" t="s">
        <v>332</v>
      </c>
      <c r="H22" s="4" t="s">
        <v>323</v>
      </c>
      <c r="I22" s="29">
        <v>11</v>
      </c>
      <c r="J22" s="4" t="s">
        <v>333</v>
      </c>
      <c r="K22" s="6" t="s">
        <v>81</v>
      </c>
      <c r="L22" s="37" t="s">
        <v>37</v>
      </c>
    </row>
    <row r="23" spans="1:12" s="5" customFormat="1" ht="45" customHeight="1">
      <c r="A23" s="17" t="e">
        <f>#REF!+1</f>
        <v>#REF!</v>
      </c>
      <c r="B23" s="4"/>
      <c r="C23" s="4"/>
      <c r="D23" s="60"/>
      <c r="E23" s="26"/>
      <c r="F23" s="4"/>
      <c r="G23" s="4"/>
      <c r="H23" s="29"/>
      <c r="I23" s="4"/>
      <c r="J23" s="6"/>
      <c r="K23" s="37"/>
      <c r="L23" s="50"/>
    </row>
    <row r="24" spans="1:12" s="5" customFormat="1" ht="45" customHeight="1">
      <c r="A24" s="17" t="e">
        <f t="shared" ref="A24:A38" si="1">A23+1</f>
        <v>#REF!</v>
      </c>
      <c r="B24" s="4"/>
      <c r="C24" s="4"/>
      <c r="D24" s="60"/>
      <c r="E24" s="26"/>
      <c r="F24" s="4"/>
      <c r="G24" s="4"/>
      <c r="H24" s="29"/>
      <c r="I24" s="4"/>
      <c r="J24" s="6"/>
      <c r="K24" s="37"/>
      <c r="L24" s="50"/>
    </row>
    <row r="25" spans="1:12" s="5" customFormat="1" ht="45" customHeight="1">
      <c r="A25" s="17" t="e">
        <f t="shared" si="1"/>
        <v>#REF!</v>
      </c>
      <c r="B25" s="4"/>
      <c r="C25" s="4"/>
      <c r="D25" s="60"/>
      <c r="E25" s="26"/>
      <c r="F25" s="4"/>
      <c r="G25" s="4"/>
      <c r="H25" s="29"/>
      <c r="I25" s="4"/>
      <c r="J25" s="6"/>
      <c r="K25" s="37"/>
      <c r="L25" s="50"/>
    </row>
    <row r="26" spans="1:12" s="5" customFormat="1" ht="45" customHeight="1">
      <c r="A26" s="17" t="e">
        <f t="shared" si="1"/>
        <v>#REF!</v>
      </c>
      <c r="B26" s="4"/>
      <c r="C26" s="4"/>
      <c r="D26" s="60"/>
      <c r="E26" s="26"/>
      <c r="F26" s="4"/>
      <c r="G26" s="4"/>
      <c r="H26" s="29"/>
      <c r="I26" s="4"/>
      <c r="J26" s="6"/>
      <c r="K26" s="37"/>
      <c r="L26" s="50"/>
    </row>
    <row r="27" spans="1:12" s="5" customFormat="1" ht="45" customHeight="1">
      <c r="A27" s="17" t="e">
        <f t="shared" si="1"/>
        <v>#REF!</v>
      </c>
      <c r="B27" s="4"/>
      <c r="C27" s="4"/>
      <c r="D27" s="60"/>
      <c r="E27" s="26"/>
      <c r="F27" s="4"/>
      <c r="G27" s="4"/>
      <c r="H27" s="29"/>
      <c r="I27" s="4"/>
      <c r="J27" s="6"/>
      <c r="K27" s="37"/>
      <c r="L27" s="50"/>
    </row>
    <row r="28" spans="1:12" s="5" customFormat="1" ht="45" customHeight="1">
      <c r="A28" s="17" t="e">
        <f t="shared" si="1"/>
        <v>#REF!</v>
      </c>
      <c r="B28" s="4"/>
      <c r="C28" s="4"/>
      <c r="D28" s="60"/>
      <c r="E28" s="26"/>
      <c r="F28" s="4"/>
      <c r="G28" s="4"/>
      <c r="H28" s="29"/>
      <c r="I28" s="4"/>
      <c r="J28" s="6"/>
      <c r="K28" s="37"/>
      <c r="L28" s="50"/>
    </row>
    <row r="29" spans="1:12" s="5" customFormat="1" ht="45" customHeight="1">
      <c r="A29" s="17" t="e">
        <f t="shared" si="1"/>
        <v>#REF!</v>
      </c>
      <c r="B29" s="4"/>
      <c r="C29" s="4"/>
      <c r="D29" s="60"/>
      <c r="E29" s="26"/>
      <c r="F29" s="4"/>
      <c r="G29" s="4"/>
      <c r="H29" s="29"/>
      <c r="I29" s="4"/>
      <c r="J29" s="6"/>
      <c r="K29" s="37"/>
      <c r="L29" s="50"/>
    </row>
    <row r="30" spans="1:12" s="5" customFormat="1" ht="45" customHeight="1">
      <c r="A30" s="17" t="e">
        <f t="shared" si="1"/>
        <v>#REF!</v>
      </c>
      <c r="B30" s="4"/>
      <c r="C30" s="4"/>
      <c r="D30" s="60"/>
      <c r="E30" s="26"/>
      <c r="F30" s="4"/>
      <c r="G30" s="4"/>
      <c r="H30" s="29"/>
      <c r="I30" s="4"/>
      <c r="J30" s="6"/>
      <c r="K30" s="37"/>
      <c r="L30" s="50"/>
    </row>
    <row r="31" spans="1:12" s="5" customFormat="1" ht="45" customHeight="1">
      <c r="A31" s="17" t="e">
        <f t="shared" si="1"/>
        <v>#REF!</v>
      </c>
      <c r="B31" s="4"/>
      <c r="C31" s="4"/>
      <c r="D31" s="60"/>
      <c r="E31" s="26"/>
      <c r="F31" s="4"/>
      <c r="G31" s="4"/>
      <c r="H31" s="29"/>
      <c r="I31" s="4"/>
      <c r="J31" s="6"/>
      <c r="K31" s="37"/>
      <c r="L31" s="50"/>
    </row>
    <row r="32" spans="1:12" s="5" customFormat="1" ht="45" customHeight="1">
      <c r="A32" s="17" t="e">
        <f t="shared" si="1"/>
        <v>#REF!</v>
      </c>
      <c r="B32" s="4"/>
      <c r="C32" s="4"/>
      <c r="D32" s="60"/>
      <c r="E32" s="26"/>
      <c r="F32" s="4"/>
      <c r="G32" s="4"/>
      <c r="H32" s="29"/>
      <c r="I32" s="4"/>
      <c r="J32" s="6"/>
      <c r="K32" s="37"/>
      <c r="L32" s="50"/>
    </row>
    <row r="33" spans="1:12" s="5" customFormat="1" ht="45" customHeight="1">
      <c r="A33" s="17" t="e">
        <f t="shared" si="1"/>
        <v>#REF!</v>
      </c>
      <c r="B33" s="4"/>
      <c r="C33" s="4"/>
      <c r="D33" s="60"/>
      <c r="E33" s="26"/>
      <c r="F33" s="4"/>
      <c r="G33" s="4"/>
      <c r="H33" s="29"/>
      <c r="I33" s="4"/>
      <c r="J33" s="6"/>
      <c r="K33" s="37"/>
      <c r="L33" s="50"/>
    </row>
    <row r="34" spans="1:12" s="5" customFormat="1" ht="45" customHeight="1">
      <c r="A34" s="17" t="e">
        <f t="shared" si="1"/>
        <v>#REF!</v>
      </c>
      <c r="B34" s="4"/>
      <c r="C34" s="4"/>
      <c r="D34" s="60"/>
      <c r="E34" s="26"/>
      <c r="F34" s="4"/>
      <c r="G34" s="4"/>
      <c r="H34" s="29"/>
      <c r="I34" s="4"/>
      <c r="J34" s="6"/>
      <c r="K34" s="37"/>
      <c r="L34" s="50"/>
    </row>
    <row r="35" spans="1:12" s="5" customFormat="1" ht="45" customHeight="1">
      <c r="A35" s="17" t="e">
        <f t="shared" si="1"/>
        <v>#REF!</v>
      </c>
      <c r="B35" s="4"/>
      <c r="C35" s="4"/>
      <c r="D35" s="60"/>
      <c r="E35" s="26"/>
      <c r="F35" s="4"/>
      <c r="G35" s="4"/>
      <c r="H35" s="29"/>
      <c r="I35" s="4"/>
      <c r="J35" s="6"/>
      <c r="K35" s="37"/>
      <c r="L35" s="50"/>
    </row>
    <row r="36" spans="1:12" s="5" customFormat="1" ht="45" customHeight="1">
      <c r="A36" s="17" t="e">
        <f t="shared" si="1"/>
        <v>#REF!</v>
      </c>
      <c r="B36" s="4"/>
      <c r="C36" s="4"/>
      <c r="D36" s="60"/>
      <c r="E36" s="26"/>
      <c r="F36" s="4"/>
      <c r="G36" s="4"/>
      <c r="H36" s="29"/>
      <c r="I36" s="4"/>
      <c r="J36" s="6"/>
      <c r="K36" s="37"/>
      <c r="L36" s="50"/>
    </row>
    <row r="37" spans="1:12" s="5" customFormat="1" ht="45" customHeight="1">
      <c r="A37" s="17" t="e">
        <f t="shared" si="1"/>
        <v>#REF!</v>
      </c>
      <c r="B37" s="4"/>
      <c r="C37" s="4"/>
      <c r="D37" s="60"/>
      <c r="E37" s="26"/>
      <c r="F37" s="4"/>
      <c r="G37" s="4"/>
      <c r="H37" s="29"/>
      <c r="I37" s="4"/>
      <c r="J37" s="6"/>
      <c r="K37" s="37"/>
      <c r="L37" s="50"/>
    </row>
    <row r="38" spans="1:12" s="5" customFormat="1" ht="45" customHeight="1">
      <c r="A38" s="17" t="e">
        <f t="shared" si="1"/>
        <v>#REF!</v>
      </c>
      <c r="B38" s="4"/>
      <c r="C38" s="4"/>
      <c r="D38" s="60"/>
      <c r="E38" s="26"/>
      <c r="F38" s="4"/>
      <c r="G38" s="4"/>
      <c r="H38" s="29"/>
      <c r="I38" s="4"/>
      <c r="J38" s="6"/>
      <c r="K38" s="37"/>
      <c r="L38" s="50"/>
    </row>
    <row r="39" spans="1:12" s="5" customFormat="1" ht="45" customHeight="1">
      <c r="A39" s="17">
        <v>39</v>
      </c>
      <c r="B39" s="4"/>
      <c r="C39" s="4"/>
      <c r="D39" s="60"/>
      <c r="E39" s="26"/>
      <c r="F39" s="4"/>
      <c r="G39" s="4"/>
      <c r="H39" s="29"/>
      <c r="I39" s="4"/>
      <c r="J39" s="6"/>
      <c r="K39" s="37"/>
      <c r="L39" s="50"/>
    </row>
    <row r="40" spans="1:12" s="5" customFormat="1" ht="45" customHeight="1">
      <c r="A40" s="17">
        <v>40</v>
      </c>
      <c r="B40" s="4"/>
      <c r="C40" s="4"/>
      <c r="D40" s="60"/>
      <c r="E40" s="26"/>
      <c r="F40" s="4"/>
      <c r="G40" s="4"/>
      <c r="H40" s="29"/>
      <c r="I40" s="4"/>
      <c r="J40" s="6"/>
      <c r="K40" s="37"/>
      <c r="L40" s="50"/>
    </row>
    <row r="41" spans="1:12" s="5" customFormat="1" ht="45" customHeight="1">
      <c r="A41" s="17">
        <v>41</v>
      </c>
      <c r="B41" s="4"/>
      <c r="C41" s="4"/>
      <c r="D41" s="60"/>
      <c r="E41" s="26"/>
      <c r="F41" s="4"/>
      <c r="G41" s="4"/>
      <c r="H41" s="29"/>
      <c r="I41" s="4"/>
      <c r="J41" s="6"/>
      <c r="K41" s="37"/>
      <c r="L41" s="50"/>
    </row>
    <row r="42" spans="1:12" s="5" customFormat="1" ht="45" customHeight="1">
      <c r="A42" s="17">
        <v>42</v>
      </c>
      <c r="B42" s="4"/>
      <c r="C42" s="4"/>
      <c r="D42" s="60"/>
      <c r="E42" s="26"/>
      <c r="F42" s="4"/>
      <c r="G42" s="4"/>
      <c r="H42" s="29"/>
      <c r="I42" s="4"/>
      <c r="J42" s="6"/>
      <c r="K42" s="37"/>
      <c r="L42" s="50"/>
    </row>
    <row r="43" spans="1:12" s="5" customFormat="1" ht="45" customHeight="1">
      <c r="A43" s="17">
        <v>43</v>
      </c>
      <c r="B43" s="4"/>
      <c r="C43" s="4"/>
      <c r="D43" s="60"/>
      <c r="E43" s="26"/>
      <c r="F43" s="4"/>
      <c r="G43" s="4"/>
      <c r="H43" s="29"/>
      <c r="I43" s="4"/>
      <c r="J43" s="6"/>
      <c r="K43" s="37"/>
      <c r="L43" s="50"/>
    </row>
    <row r="44" spans="1:12" s="5" customFormat="1" ht="45" customHeight="1">
      <c r="A44" s="17">
        <v>44</v>
      </c>
      <c r="B44" s="4"/>
      <c r="C44" s="4"/>
      <c r="D44" s="60"/>
      <c r="E44" s="26"/>
      <c r="F44" s="4"/>
      <c r="G44" s="4"/>
      <c r="H44" s="29"/>
      <c r="I44" s="4"/>
      <c r="J44" s="6"/>
      <c r="K44" s="37"/>
      <c r="L44" s="50"/>
    </row>
    <row r="45" spans="1:12" s="5" customFormat="1" ht="45" customHeight="1">
      <c r="A45" s="17">
        <v>45</v>
      </c>
      <c r="B45" s="4"/>
      <c r="C45" s="4"/>
      <c r="D45" s="60"/>
      <c r="E45" s="26"/>
      <c r="F45" s="4"/>
      <c r="G45" s="4"/>
      <c r="H45" s="29"/>
      <c r="I45" s="4"/>
      <c r="J45" s="6"/>
      <c r="K45" s="37"/>
      <c r="L45" s="50"/>
    </row>
    <row r="46" spans="1:12" s="5" customFormat="1" ht="45" customHeight="1">
      <c r="A46" s="17">
        <v>46</v>
      </c>
      <c r="B46" s="4"/>
      <c r="C46" s="4"/>
      <c r="D46" s="60"/>
      <c r="E46" s="26"/>
      <c r="F46" s="4"/>
      <c r="G46" s="4"/>
      <c r="H46" s="29"/>
      <c r="I46" s="4"/>
      <c r="J46" s="6"/>
      <c r="K46" s="37"/>
      <c r="L46" s="50"/>
    </row>
    <row r="47" spans="1:12" s="5" customFormat="1" ht="45" customHeight="1">
      <c r="A47" s="17">
        <v>47</v>
      </c>
      <c r="B47" s="4"/>
      <c r="C47" s="4"/>
      <c r="D47" s="60"/>
      <c r="E47" s="26"/>
      <c r="F47" s="4"/>
      <c r="G47" s="4"/>
      <c r="H47" s="29"/>
      <c r="I47" s="4"/>
      <c r="J47" s="6"/>
      <c r="K47" s="37"/>
      <c r="L47" s="50"/>
    </row>
    <row r="48" spans="1:12" s="5" customFormat="1" ht="45" customHeight="1">
      <c r="A48" s="17">
        <v>48</v>
      </c>
      <c r="B48" s="4"/>
      <c r="C48" s="4"/>
      <c r="D48" s="60"/>
      <c r="E48" s="26"/>
      <c r="F48" s="4"/>
      <c r="G48" s="4"/>
      <c r="H48" s="29"/>
      <c r="I48" s="4"/>
      <c r="J48" s="6"/>
      <c r="K48" s="37"/>
      <c r="L48" s="50"/>
    </row>
    <row r="49" spans="1:12" s="5" customFormat="1" ht="45" customHeight="1">
      <c r="A49" s="17">
        <v>49</v>
      </c>
      <c r="B49" s="4"/>
      <c r="C49" s="4"/>
      <c r="D49" s="60"/>
      <c r="E49" s="26"/>
      <c r="F49" s="4"/>
      <c r="G49" s="4"/>
      <c r="H49" s="29"/>
      <c r="I49" s="4"/>
      <c r="J49" s="6"/>
      <c r="K49" s="37"/>
      <c r="L49" s="50"/>
    </row>
    <row r="50" spans="1:12" s="5" customFormat="1" ht="45" customHeight="1">
      <c r="A50" s="17">
        <v>50</v>
      </c>
      <c r="B50" s="4"/>
      <c r="C50" s="4"/>
      <c r="D50" s="60"/>
      <c r="E50" s="26"/>
      <c r="F50" s="4"/>
      <c r="G50" s="4"/>
      <c r="H50" s="29"/>
      <c r="I50" s="4"/>
      <c r="J50" s="6"/>
      <c r="K50" s="37"/>
      <c r="L50" s="50"/>
    </row>
    <row r="51" spans="1:12" s="5" customFormat="1" ht="45" customHeight="1">
      <c r="A51" s="17">
        <v>51</v>
      </c>
      <c r="B51" s="4"/>
      <c r="C51" s="4"/>
      <c r="D51" s="60"/>
      <c r="E51" s="26"/>
      <c r="F51" s="4"/>
      <c r="G51" s="4"/>
      <c r="H51" s="29"/>
      <c r="I51" s="4"/>
      <c r="J51" s="6"/>
      <c r="K51" s="37"/>
      <c r="L51" s="50"/>
    </row>
    <row r="52" spans="1:12" s="5" customFormat="1" ht="45" customHeight="1">
      <c r="A52" s="17">
        <v>52</v>
      </c>
      <c r="B52" s="4"/>
      <c r="C52" s="4"/>
      <c r="D52" s="60"/>
      <c r="E52" s="26"/>
      <c r="F52" s="4"/>
      <c r="G52" s="4"/>
      <c r="H52" s="29"/>
      <c r="I52" s="4"/>
      <c r="J52" s="6"/>
      <c r="K52" s="37"/>
      <c r="L52" s="50"/>
    </row>
    <row r="53" spans="1:12" s="5" customFormat="1" ht="45" customHeight="1">
      <c r="A53" s="17">
        <v>53</v>
      </c>
      <c r="B53" s="4"/>
      <c r="C53" s="4"/>
      <c r="D53" s="60"/>
      <c r="E53" s="26"/>
      <c r="F53" s="4"/>
      <c r="G53" s="4"/>
      <c r="H53" s="29"/>
      <c r="I53" s="4"/>
      <c r="J53" s="6"/>
      <c r="K53" s="37"/>
      <c r="L53" s="50"/>
    </row>
    <row r="54" spans="1:12" s="5" customFormat="1" ht="45" customHeight="1">
      <c r="A54" s="17">
        <v>54</v>
      </c>
      <c r="B54" s="4"/>
      <c r="C54" s="4"/>
      <c r="D54" s="60"/>
      <c r="E54" s="26"/>
      <c r="F54" s="4"/>
      <c r="G54" s="4"/>
      <c r="H54" s="29"/>
      <c r="I54" s="4"/>
      <c r="J54" s="6"/>
      <c r="K54" s="37"/>
      <c r="L54" s="50"/>
    </row>
    <row r="55" spans="1:12" s="5" customFormat="1" ht="45" customHeight="1">
      <c r="A55" s="17">
        <v>55</v>
      </c>
      <c r="B55" s="4"/>
      <c r="C55" s="4"/>
      <c r="D55" s="60"/>
      <c r="E55" s="26"/>
      <c r="F55" s="4"/>
      <c r="G55" s="4"/>
      <c r="H55" s="29"/>
      <c r="I55" s="4"/>
      <c r="J55" s="6"/>
      <c r="K55" s="37"/>
      <c r="L55" s="50"/>
    </row>
    <row r="56" spans="1:12" s="5" customFormat="1" ht="45" customHeight="1">
      <c r="A56" s="17">
        <v>56</v>
      </c>
      <c r="B56" s="4"/>
      <c r="C56" s="4"/>
      <c r="D56" s="60"/>
      <c r="E56" s="26"/>
      <c r="F56" s="4"/>
      <c r="G56" s="4"/>
      <c r="H56" s="29"/>
      <c r="I56" s="4"/>
      <c r="J56" s="6"/>
      <c r="K56" s="37"/>
      <c r="L56" s="50"/>
    </row>
    <row r="57" spans="1:12" s="5" customFormat="1" ht="45" customHeight="1">
      <c r="A57" s="17">
        <v>57</v>
      </c>
      <c r="B57" s="4"/>
      <c r="C57" s="4"/>
      <c r="D57" s="60"/>
      <c r="E57" s="26"/>
      <c r="F57" s="4"/>
      <c r="G57" s="4"/>
      <c r="H57" s="29"/>
      <c r="I57" s="4"/>
      <c r="J57" s="6"/>
      <c r="K57" s="37"/>
      <c r="L57" s="50"/>
    </row>
    <row r="58" spans="1:12" s="5" customFormat="1" ht="45" customHeight="1">
      <c r="A58" s="17">
        <v>58</v>
      </c>
      <c r="B58" s="4"/>
      <c r="C58" s="4"/>
      <c r="D58" s="60"/>
      <c r="E58" s="26"/>
      <c r="F58" s="4"/>
      <c r="G58" s="4"/>
      <c r="H58" s="29"/>
      <c r="I58" s="4"/>
      <c r="J58" s="6"/>
      <c r="K58" s="37"/>
      <c r="L58" s="50"/>
    </row>
    <row r="59" spans="1:12" s="5" customFormat="1" ht="45" customHeight="1">
      <c r="A59" s="17">
        <v>59</v>
      </c>
      <c r="B59" s="4"/>
      <c r="C59" s="4"/>
      <c r="D59" s="60"/>
      <c r="E59" s="26"/>
      <c r="F59" s="4"/>
      <c r="G59" s="4"/>
      <c r="H59" s="29"/>
      <c r="I59" s="4"/>
      <c r="J59" s="6"/>
      <c r="K59" s="37"/>
      <c r="L59" s="50"/>
    </row>
    <row r="60" spans="1:12" s="5" customFormat="1" ht="45" customHeight="1">
      <c r="A60" s="17">
        <v>60</v>
      </c>
      <c r="B60" s="4"/>
      <c r="C60" s="4"/>
      <c r="D60" s="60"/>
      <c r="E60" s="26"/>
      <c r="F60" s="4"/>
      <c r="G60" s="4"/>
      <c r="H60" s="29"/>
      <c r="I60" s="4"/>
      <c r="J60" s="6"/>
      <c r="K60" s="37"/>
      <c r="L60" s="50"/>
    </row>
    <row r="61" spans="1:12" s="5" customFormat="1" ht="45" customHeight="1">
      <c r="A61" s="17">
        <v>61</v>
      </c>
      <c r="B61" s="4"/>
      <c r="C61" s="4"/>
      <c r="D61" s="60"/>
      <c r="E61" s="26"/>
      <c r="F61" s="4"/>
      <c r="G61" s="4"/>
      <c r="H61" s="29"/>
      <c r="I61" s="4"/>
      <c r="J61" s="6"/>
      <c r="K61" s="37"/>
      <c r="L61" s="50"/>
    </row>
    <row r="62" spans="1:12" s="5" customFormat="1" ht="45" customHeight="1">
      <c r="A62" s="17">
        <v>62</v>
      </c>
      <c r="B62" s="4"/>
      <c r="C62" s="4"/>
      <c r="D62" s="60"/>
      <c r="E62" s="26"/>
      <c r="F62" s="4"/>
      <c r="G62" s="4"/>
      <c r="H62" s="29"/>
      <c r="I62" s="4"/>
      <c r="J62" s="6"/>
      <c r="K62" s="37"/>
      <c r="L62" s="50"/>
    </row>
    <row r="63" spans="1:12" s="5" customFormat="1" ht="45" customHeight="1">
      <c r="A63" s="17">
        <v>63</v>
      </c>
      <c r="B63" s="4"/>
      <c r="C63" s="4"/>
      <c r="D63" s="60"/>
      <c r="E63" s="26"/>
      <c r="F63" s="4"/>
      <c r="G63" s="4"/>
      <c r="H63" s="29"/>
      <c r="I63" s="4"/>
      <c r="J63" s="6"/>
      <c r="K63" s="37"/>
      <c r="L63" s="50"/>
    </row>
    <row r="64" spans="1:12" s="5" customFormat="1" ht="45" customHeight="1">
      <c r="A64" s="17">
        <v>64</v>
      </c>
      <c r="B64" s="4"/>
      <c r="C64" s="4"/>
      <c r="D64" s="60"/>
      <c r="E64" s="26"/>
      <c r="F64" s="4"/>
      <c r="G64" s="4"/>
      <c r="H64" s="29"/>
      <c r="I64" s="4"/>
      <c r="J64" s="6"/>
      <c r="K64" s="37"/>
      <c r="L64" s="50"/>
    </row>
    <row r="65" spans="1:12" s="5" customFormat="1" ht="45" customHeight="1">
      <c r="A65" s="17">
        <v>65</v>
      </c>
      <c r="B65" s="4"/>
      <c r="C65" s="4"/>
      <c r="D65" s="60"/>
      <c r="E65" s="26"/>
      <c r="F65" s="4"/>
      <c r="G65" s="4"/>
      <c r="H65" s="29"/>
      <c r="I65" s="4"/>
      <c r="J65" s="6"/>
      <c r="K65" s="37"/>
      <c r="L65" s="50"/>
    </row>
    <row r="66" spans="1:12" s="5" customFormat="1" ht="45" customHeight="1">
      <c r="A66" s="17">
        <v>66</v>
      </c>
      <c r="B66" s="4"/>
      <c r="C66" s="4"/>
      <c r="D66" s="60"/>
      <c r="E66" s="26"/>
      <c r="F66" s="4"/>
      <c r="G66" s="4"/>
      <c r="H66" s="29"/>
      <c r="I66" s="4"/>
      <c r="J66" s="6"/>
      <c r="K66" s="37"/>
      <c r="L66" s="50"/>
    </row>
    <row r="67" spans="1:12" s="5" customFormat="1" ht="45" customHeight="1">
      <c r="A67" s="17">
        <v>67</v>
      </c>
      <c r="B67" s="4"/>
      <c r="C67" s="4"/>
      <c r="D67" s="60"/>
      <c r="E67" s="26"/>
      <c r="F67" s="4"/>
      <c r="G67" s="4"/>
      <c r="H67" s="29"/>
      <c r="I67" s="4"/>
      <c r="J67" s="6"/>
      <c r="K67" s="37"/>
      <c r="L67" s="50"/>
    </row>
    <row r="68" spans="1:12" s="5" customFormat="1" ht="45" customHeight="1">
      <c r="A68" s="17">
        <v>68</v>
      </c>
      <c r="B68" s="4"/>
      <c r="C68" s="4"/>
      <c r="D68" s="60"/>
      <c r="E68" s="26"/>
      <c r="F68" s="4"/>
      <c r="G68" s="4"/>
      <c r="H68" s="29"/>
      <c r="I68" s="4"/>
      <c r="J68" s="6"/>
      <c r="K68" s="37"/>
      <c r="L68" s="50"/>
    </row>
    <row r="69" spans="1:12" s="5" customFormat="1" ht="45" customHeight="1">
      <c r="A69" s="17">
        <v>69</v>
      </c>
      <c r="B69" s="4"/>
      <c r="C69" s="4"/>
      <c r="D69" s="60"/>
      <c r="E69" s="26"/>
      <c r="F69" s="4"/>
      <c r="G69" s="4"/>
      <c r="H69" s="29"/>
      <c r="I69" s="4"/>
      <c r="J69" s="6"/>
      <c r="K69" s="37"/>
      <c r="L69" s="50"/>
    </row>
    <row r="70" spans="1:12" s="5" customFormat="1" ht="45" customHeight="1">
      <c r="A70" s="17">
        <v>70</v>
      </c>
      <c r="B70" s="4"/>
      <c r="C70" s="4"/>
      <c r="D70" s="60"/>
      <c r="E70" s="26"/>
      <c r="F70" s="4"/>
      <c r="G70" s="4"/>
      <c r="H70" s="29"/>
      <c r="I70" s="4"/>
      <c r="J70" s="6"/>
      <c r="K70" s="37"/>
      <c r="L70" s="50"/>
    </row>
    <row r="71" spans="1:12" s="5" customFormat="1" ht="45" customHeight="1">
      <c r="A71" s="17">
        <v>71</v>
      </c>
      <c r="B71" s="4"/>
      <c r="C71" s="4"/>
      <c r="D71" s="60"/>
      <c r="E71" s="26"/>
      <c r="F71" s="4"/>
      <c r="G71" s="4"/>
      <c r="H71" s="29"/>
      <c r="I71" s="4"/>
      <c r="J71" s="6"/>
      <c r="K71" s="37"/>
      <c r="L71" s="50"/>
    </row>
    <row r="72" spans="1:12" s="5" customFormat="1" ht="45" customHeight="1">
      <c r="A72" s="17">
        <v>72</v>
      </c>
      <c r="B72" s="4"/>
      <c r="C72" s="4"/>
      <c r="D72" s="60"/>
      <c r="E72" s="26"/>
      <c r="F72" s="4"/>
      <c r="G72" s="4"/>
      <c r="H72" s="29"/>
      <c r="I72" s="4"/>
      <c r="J72" s="6"/>
      <c r="K72" s="37"/>
      <c r="L72" s="50"/>
    </row>
    <row r="73" spans="1:12" s="5" customFormat="1" ht="45" customHeight="1">
      <c r="A73" s="17">
        <v>73</v>
      </c>
      <c r="B73" s="4"/>
      <c r="C73" s="4"/>
      <c r="D73" s="60"/>
      <c r="E73" s="26"/>
      <c r="F73" s="4"/>
      <c r="G73" s="4"/>
      <c r="H73" s="29"/>
      <c r="I73" s="4"/>
      <c r="J73" s="6"/>
      <c r="K73" s="37"/>
      <c r="L73" s="50"/>
    </row>
    <row r="74" spans="1:12" s="5" customFormat="1" ht="45" customHeight="1">
      <c r="A74" s="17">
        <v>74</v>
      </c>
      <c r="B74" s="4"/>
      <c r="C74" s="4"/>
      <c r="D74" s="60"/>
      <c r="E74" s="26"/>
      <c r="F74" s="4"/>
      <c r="G74" s="4"/>
      <c r="H74" s="29"/>
      <c r="I74" s="4"/>
      <c r="J74" s="6"/>
      <c r="K74" s="37"/>
      <c r="L74" s="50"/>
    </row>
    <row r="75" spans="1:12" s="5" customFormat="1" ht="45" customHeight="1">
      <c r="A75" s="17">
        <v>75</v>
      </c>
      <c r="B75" s="4"/>
      <c r="C75" s="4"/>
      <c r="D75" s="60"/>
      <c r="E75" s="26"/>
      <c r="F75" s="4"/>
      <c r="G75" s="4"/>
      <c r="H75" s="29"/>
      <c r="I75" s="4"/>
      <c r="J75" s="6"/>
      <c r="K75" s="37"/>
      <c r="L75" s="50"/>
    </row>
    <row r="76" spans="1:12" s="5" customFormat="1" ht="45" customHeight="1">
      <c r="A76" s="17">
        <v>76</v>
      </c>
      <c r="B76" s="4"/>
      <c r="C76" s="4"/>
      <c r="D76" s="60"/>
      <c r="E76" s="26"/>
      <c r="F76" s="4"/>
      <c r="G76" s="4"/>
      <c r="H76" s="29"/>
      <c r="I76" s="4"/>
      <c r="J76" s="6"/>
      <c r="K76" s="37"/>
      <c r="L76" s="50"/>
    </row>
    <row r="77" spans="1:12" s="5" customFormat="1" ht="45" customHeight="1">
      <c r="A77" s="17">
        <v>77</v>
      </c>
      <c r="B77" s="4"/>
      <c r="C77" s="4"/>
      <c r="D77" s="60"/>
      <c r="E77" s="26"/>
      <c r="F77" s="4"/>
      <c r="G77" s="4"/>
      <c r="H77" s="29"/>
      <c r="I77" s="4"/>
      <c r="J77" s="6"/>
      <c r="K77" s="37"/>
      <c r="L77" s="50"/>
    </row>
    <row r="78" spans="1:12" s="5" customFormat="1" ht="45" customHeight="1">
      <c r="A78" s="17">
        <v>78</v>
      </c>
      <c r="B78" s="4"/>
      <c r="C78" s="4"/>
      <c r="D78" s="60"/>
      <c r="E78" s="26"/>
      <c r="F78" s="4"/>
      <c r="G78" s="4"/>
      <c r="H78" s="29"/>
      <c r="I78" s="4"/>
      <c r="J78" s="6"/>
      <c r="K78" s="37"/>
      <c r="L78" s="50"/>
    </row>
    <row r="79" spans="1:12" s="5" customFormat="1" ht="45" customHeight="1">
      <c r="A79" s="17">
        <v>79</v>
      </c>
      <c r="B79" s="4"/>
      <c r="C79" s="4"/>
      <c r="D79" s="60"/>
      <c r="E79" s="26"/>
      <c r="F79" s="4"/>
      <c r="G79" s="4"/>
      <c r="H79" s="29"/>
      <c r="I79" s="4"/>
      <c r="J79" s="6"/>
      <c r="K79" s="37"/>
      <c r="L79" s="50"/>
    </row>
    <row r="80" spans="1:12" s="5" customFormat="1" ht="45" customHeight="1">
      <c r="A80" s="17">
        <v>80</v>
      </c>
      <c r="B80" s="4"/>
      <c r="C80" s="4"/>
      <c r="D80" s="60"/>
      <c r="E80" s="26"/>
      <c r="F80" s="4"/>
      <c r="G80" s="4"/>
      <c r="H80" s="29"/>
      <c r="I80" s="4"/>
      <c r="J80" s="6"/>
      <c r="K80" s="37"/>
      <c r="L80" s="50"/>
    </row>
    <row r="81" spans="1:12" s="5" customFormat="1" ht="45" customHeight="1">
      <c r="A81" s="17">
        <v>81</v>
      </c>
      <c r="B81" s="4"/>
      <c r="C81" s="4"/>
      <c r="D81" s="60"/>
      <c r="E81" s="26"/>
      <c r="F81" s="4"/>
      <c r="G81" s="4"/>
      <c r="H81" s="29"/>
      <c r="I81" s="4"/>
      <c r="J81" s="6"/>
      <c r="K81" s="37"/>
      <c r="L81" s="50"/>
    </row>
    <row r="82" spans="1:12" s="5" customFormat="1" ht="45" customHeight="1">
      <c r="A82" s="17">
        <v>82</v>
      </c>
      <c r="B82" s="4"/>
      <c r="C82" s="4"/>
      <c r="D82" s="60"/>
      <c r="E82" s="26"/>
      <c r="F82" s="4"/>
      <c r="G82" s="4"/>
      <c r="H82" s="29"/>
      <c r="I82" s="4"/>
      <c r="J82" s="6"/>
      <c r="K82" s="37"/>
      <c r="L82" s="50"/>
    </row>
    <row r="83" spans="1:12" s="5" customFormat="1" ht="45" customHeight="1">
      <c r="A83" s="17">
        <v>83</v>
      </c>
      <c r="B83" s="4"/>
      <c r="C83" s="4"/>
      <c r="D83" s="60"/>
      <c r="E83" s="26"/>
      <c r="F83" s="4"/>
      <c r="G83" s="4"/>
      <c r="H83" s="29"/>
      <c r="I83" s="4"/>
      <c r="J83" s="6"/>
      <c r="K83" s="37"/>
      <c r="L83" s="50"/>
    </row>
    <row r="84" spans="1:12" s="5" customFormat="1" ht="45" customHeight="1">
      <c r="A84" s="17">
        <v>84</v>
      </c>
      <c r="B84" s="4"/>
      <c r="C84" s="4"/>
      <c r="D84" s="60"/>
      <c r="E84" s="26"/>
      <c r="F84" s="4"/>
      <c r="G84" s="4"/>
      <c r="H84" s="29"/>
      <c r="I84" s="4"/>
      <c r="J84" s="6"/>
      <c r="K84" s="37"/>
      <c r="L84" s="50"/>
    </row>
    <row r="85" spans="1:12" s="5" customFormat="1" ht="45" customHeight="1">
      <c r="A85" s="17">
        <v>85</v>
      </c>
      <c r="B85" s="4"/>
      <c r="C85" s="4"/>
      <c r="D85" s="60"/>
      <c r="E85" s="26"/>
      <c r="F85" s="4"/>
      <c r="G85" s="4"/>
      <c r="H85" s="29"/>
      <c r="I85" s="4"/>
      <c r="J85" s="6"/>
      <c r="K85" s="37"/>
      <c r="L85" s="50"/>
    </row>
    <row r="86" spans="1:12" s="5" customFormat="1" ht="45" customHeight="1">
      <c r="A86" s="17">
        <v>86</v>
      </c>
      <c r="B86" s="4"/>
      <c r="C86" s="4"/>
      <c r="D86" s="60"/>
      <c r="E86" s="26"/>
      <c r="F86" s="4"/>
      <c r="G86" s="4"/>
      <c r="H86" s="29"/>
      <c r="I86" s="4"/>
      <c r="J86" s="6"/>
      <c r="K86" s="37"/>
      <c r="L86" s="50"/>
    </row>
    <row r="87" spans="1:12" s="5" customFormat="1" ht="45" customHeight="1">
      <c r="A87" s="17">
        <v>87</v>
      </c>
      <c r="B87" s="4"/>
      <c r="C87" s="4"/>
      <c r="D87" s="60"/>
      <c r="E87" s="26"/>
      <c r="F87" s="4"/>
      <c r="G87" s="4"/>
      <c r="H87" s="29"/>
      <c r="I87" s="4"/>
      <c r="J87" s="6"/>
      <c r="K87" s="37"/>
      <c r="L87" s="50"/>
    </row>
    <row r="88" spans="1:12" s="5" customFormat="1" ht="45" customHeight="1">
      <c r="A88" s="17">
        <v>88</v>
      </c>
      <c r="B88" s="4"/>
      <c r="C88" s="4"/>
      <c r="D88" s="60"/>
      <c r="E88" s="26"/>
      <c r="F88" s="4"/>
      <c r="G88" s="4"/>
      <c r="H88" s="29"/>
      <c r="I88" s="4"/>
      <c r="J88" s="6"/>
      <c r="K88" s="37"/>
      <c r="L88" s="50"/>
    </row>
    <row r="89" spans="1:12" s="5" customFormat="1" ht="45" customHeight="1">
      <c r="A89" s="17">
        <v>89</v>
      </c>
      <c r="B89" s="4"/>
      <c r="C89" s="4"/>
      <c r="D89" s="60"/>
      <c r="E89" s="26"/>
      <c r="F89" s="4"/>
      <c r="G89" s="4"/>
      <c r="H89" s="29"/>
      <c r="I89" s="4"/>
      <c r="J89" s="6"/>
      <c r="K89" s="37"/>
      <c r="L89" s="50"/>
    </row>
    <row r="90" spans="1:12" s="5" customFormat="1" ht="45" customHeight="1">
      <c r="A90" s="17">
        <v>90</v>
      </c>
      <c r="B90" s="4"/>
      <c r="C90" s="4"/>
      <c r="D90" s="60"/>
      <c r="E90" s="26"/>
      <c r="F90" s="4"/>
      <c r="G90" s="4"/>
      <c r="H90" s="29"/>
      <c r="I90" s="4"/>
      <c r="J90" s="6"/>
      <c r="K90" s="37"/>
      <c r="L90" s="50"/>
    </row>
    <row r="91" spans="1:12" s="5" customFormat="1" ht="45" customHeight="1">
      <c r="A91" s="17">
        <v>91</v>
      </c>
      <c r="B91" s="4"/>
      <c r="C91" s="4"/>
      <c r="D91" s="60"/>
      <c r="E91" s="26"/>
      <c r="F91" s="4"/>
      <c r="G91" s="4"/>
      <c r="H91" s="29"/>
      <c r="I91" s="4"/>
      <c r="J91" s="6"/>
      <c r="K91" s="37"/>
      <c r="L91" s="50"/>
    </row>
    <row r="92" spans="1:12" s="5" customFormat="1" ht="45" customHeight="1">
      <c r="A92" s="17">
        <v>92</v>
      </c>
      <c r="B92" s="4"/>
      <c r="C92" s="4"/>
      <c r="D92" s="60"/>
      <c r="E92" s="26"/>
      <c r="F92" s="4"/>
      <c r="G92" s="4"/>
      <c r="H92" s="29"/>
      <c r="I92" s="4"/>
      <c r="J92" s="6"/>
      <c r="K92" s="37"/>
      <c r="L92" s="50"/>
    </row>
    <row r="93" spans="1:12" s="5" customFormat="1" ht="45" customHeight="1">
      <c r="A93" s="17">
        <v>93</v>
      </c>
      <c r="B93" s="4"/>
      <c r="C93" s="4"/>
      <c r="D93" s="60"/>
      <c r="E93" s="26"/>
      <c r="F93" s="4"/>
      <c r="G93" s="4"/>
      <c r="H93" s="29"/>
      <c r="I93" s="4"/>
      <c r="J93" s="6"/>
      <c r="K93" s="37"/>
      <c r="L93" s="50"/>
    </row>
    <row r="94" spans="1:12" s="5" customFormat="1" ht="45" customHeight="1">
      <c r="A94" s="17">
        <v>94</v>
      </c>
      <c r="B94" s="4"/>
      <c r="C94" s="4"/>
      <c r="D94" s="60"/>
      <c r="E94" s="26"/>
      <c r="F94" s="4"/>
      <c r="G94" s="4"/>
      <c r="H94" s="29"/>
      <c r="I94" s="4"/>
      <c r="J94" s="6"/>
      <c r="K94" s="37"/>
      <c r="L94" s="50"/>
    </row>
    <row r="95" spans="1:12" s="5" customFormat="1" ht="45" customHeight="1">
      <c r="A95" s="17">
        <v>95</v>
      </c>
      <c r="B95" s="4"/>
      <c r="C95" s="4"/>
      <c r="D95" s="60"/>
      <c r="E95" s="26"/>
      <c r="F95" s="4"/>
      <c r="G95" s="4"/>
      <c r="H95" s="29"/>
      <c r="I95" s="4"/>
      <c r="J95" s="6"/>
      <c r="K95" s="37"/>
      <c r="L95" s="50"/>
    </row>
    <row r="96" spans="1:12" s="5" customFormat="1" ht="45" customHeight="1">
      <c r="A96" s="17">
        <v>96</v>
      </c>
      <c r="B96" s="4"/>
      <c r="C96" s="4"/>
      <c r="D96" s="60"/>
      <c r="E96" s="26"/>
      <c r="F96" s="4"/>
      <c r="G96" s="4"/>
      <c r="H96" s="29"/>
      <c r="I96" s="4"/>
      <c r="J96" s="6"/>
      <c r="K96" s="37"/>
      <c r="L96" s="50"/>
    </row>
    <row r="97" spans="1:12" s="5" customFormat="1" ht="45" customHeight="1">
      <c r="A97" s="17">
        <v>97</v>
      </c>
      <c r="B97" s="4"/>
      <c r="C97" s="4"/>
      <c r="D97" s="60"/>
      <c r="E97" s="26"/>
      <c r="F97" s="4"/>
      <c r="G97" s="4"/>
      <c r="H97" s="29"/>
      <c r="I97" s="4"/>
      <c r="J97" s="6"/>
      <c r="K97" s="37"/>
      <c r="L97" s="50"/>
    </row>
    <row r="98" spans="1:12" s="5" customFormat="1" ht="45" customHeight="1">
      <c r="A98" s="17">
        <v>98</v>
      </c>
      <c r="B98" s="4"/>
      <c r="C98" s="4"/>
      <c r="D98" s="60"/>
      <c r="E98" s="26"/>
      <c r="F98" s="4"/>
      <c r="G98" s="4"/>
      <c r="H98" s="29"/>
      <c r="I98" s="4"/>
      <c r="J98" s="6"/>
      <c r="K98" s="37"/>
      <c r="L98" s="50"/>
    </row>
    <row r="99" spans="1:12" s="5" customFormat="1" ht="45" customHeight="1">
      <c r="A99" s="17">
        <v>99</v>
      </c>
      <c r="B99" s="4"/>
      <c r="C99" s="4"/>
      <c r="D99" s="60"/>
      <c r="E99" s="26"/>
      <c r="F99" s="4"/>
      <c r="G99" s="4"/>
      <c r="H99" s="29"/>
      <c r="I99" s="4"/>
      <c r="J99" s="6"/>
      <c r="K99" s="37"/>
      <c r="L99" s="50"/>
    </row>
    <row r="100" spans="1:12" s="5" customFormat="1" ht="45" customHeight="1">
      <c r="A100" s="17">
        <v>100</v>
      </c>
      <c r="B100" s="4"/>
      <c r="C100" s="4"/>
      <c r="D100" s="60"/>
      <c r="E100" s="26"/>
      <c r="F100" s="4"/>
      <c r="G100" s="4"/>
      <c r="H100" s="29"/>
      <c r="I100" s="4"/>
      <c r="J100" s="6"/>
      <c r="K100" s="37"/>
      <c r="L100" s="50"/>
    </row>
    <row r="101" spans="1:12" s="5" customFormat="1" ht="45" customHeight="1">
      <c r="A101" s="17">
        <v>101</v>
      </c>
      <c r="B101" s="4"/>
      <c r="C101" s="4"/>
      <c r="D101" s="60"/>
      <c r="E101" s="26"/>
      <c r="F101" s="4"/>
      <c r="G101" s="4"/>
      <c r="H101" s="29"/>
      <c r="I101" s="4"/>
      <c r="J101" s="6"/>
      <c r="K101" s="37"/>
      <c r="L101" s="50"/>
    </row>
    <row r="102" spans="1:12" s="5" customFormat="1" ht="45" customHeight="1">
      <c r="A102" s="17">
        <v>102</v>
      </c>
      <c r="B102" s="4"/>
      <c r="C102" s="4"/>
      <c r="D102" s="60"/>
      <c r="E102" s="26"/>
      <c r="F102" s="4"/>
      <c r="G102" s="4"/>
      <c r="H102" s="29"/>
      <c r="I102" s="4"/>
      <c r="J102" s="6"/>
      <c r="K102" s="37"/>
      <c r="L102" s="50"/>
    </row>
    <row r="103" spans="1:12" s="5" customFormat="1" ht="45" customHeight="1">
      <c r="A103" s="17">
        <v>103</v>
      </c>
      <c r="B103" s="4"/>
      <c r="C103" s="4"/>
      <c r="D103" s="60"/>
      <c r="E103" s="26"/>
      <c r="F103" s="4"/>
      <c r="G103" s="4"/>
      <c r="H103" s="29"/>
      <c r="I103" s="4"/>
      <c r="J103" s="6"/>
      <c r="K103" s="37"/>
      <c r="L103" s="50"/>
    </row>
    <row r="104" spans="1:12" s="5" customFormat="1" ht="45" customHeight="1">
      <c r="A104" s="17">
        <v>104</v>
      </c>
      <c r="B104" s="4"/>
      <c r="C104" s="4"/>
      <c r="D104" s="60"/>
      <c r="E104" s="26"/>
      <c r="F104" s="4"/>
      <c r="G104" s="4"/>
      <c r="H104" s="29"/>
      <c r="I104" s="4"/>
      <c r="J104" s="6"/>
      <c r="K104" s="37"/>
      <c r="L104" s="50"/>
    </row>
    <row r="105" spans="1:12" s="5" customFormat="1" ht="45" customHeight="1">
      <c r="A105" s="17">
        <v>105</v>
      </c>
      <c r="B105" s="4"/>
      <c r="C105" s="4"/>
      <c r="D105" s="60"/>
      <c r="E105" s="26"/>
      <c r="F105" s="4"/>
      <c r="G105" s="4"/>
      <c r="H105" s="29"/>
      <c r="I105" s="4"/>
      <c r="J105" s="6"/>
      <c r="K105" s="37"/>
      <c r="L105" s="50"/>
    </row>
    <row r="106" spans="1:12" s="5" customFormat="1" ht="45" customHeight="1">
      <c r="A106" s="17">
        <v>106</v>
      </c>
      <c r="B106" s="4"/>
      <c r="C106" s="4"/>
      <c r="D106" s="60"/>
      <c r="E106" s="26"/>
      <c r="F106" s="4"/>
      <c r="G106" s="4"/>
      <c r="H106" s="29"/>
      <c r="I106" s="4"/>
      <c r="J106" s="6"/>
      <c r="K106" s="37"/>
      <c r="L106" s="50"/>
    </row>
    <row r="107" spans="1:12" s="5" customFormat="1" ht="45" customHeight="1">
      <c r="A107" s="17">
        <v>107</v>
      </c>
      <c r="B107" s="4"/>
      <c r="C107" s="4"/>
      <c r="D107" s="60"/>
      <c r="E107" s="26"/>
      <c r="F107" s="4"/>
      <c r="G107" s="4"/>
      <c r="H107" s="29"/>
      <c r="I107" s="4"/>
      <c r="J107" s="6"/>
      <c r="K107" s="37"/>
      <c r="L107" s="50"/>
    </row>
    <row r="108" spans="1:12" s="5" customFormat="1" ht="45" customHeight="1">
      <c r="A108" s="17">
        <v>108</v>
      </c>
      <c r="B108" s="4"/>
      <c r="C108" s="4"/>
      <c r="D108" s="60"/>
      <c r="E108" s="26"/>
      <c r="F108" s="4"/>
      <c r="G108" s="4"/>
      <c r="H108" s="29"/>
      <c r="I108" s="4"/>
      <c r="J108" s="6"/>
      <c r="K108" s="37"/>
      <c r="L108" s="50"/>
    </row>
    <row r="109" spans="1:12" s="5" customFormat="1" ht="45" customHeight="1">
      <c r="A109" s="17">
        <v>109</v>
      </c>
      <c r="B109" s="4"/>
      <c r="C109" s="4"/>
      <c r="D109" s="60"/>
      <c r="E109" s="26"/>
      <c r="F109" s="4"/>
      <c r="G109" s="4"/>
      <c r="H109" s="29"/>
      <c r="I109" s="4"/>
      <c r="J109" s="6"/>
      <c r="K109" s="37"/>
      <c r="L109" s="50"/>
    </row>
    <row r="110" spans="1:12" s="5" customFormat="1" ht="45" customHeight="1">
      <c r="A110" s="17">
        <v>110</v>
      </c>
      <c r="B110" s="4"/>
      <c r="C110" s="4"/>
      <c r="D110" s="60"/>
      <c r="E110" s="26"/>
      <c r="F110" s="4"/>
      <c r="G110" s="4"/>
      <c r="H110" s="29"/>
      <c r="I110" s="4"/>
      <c r="J110" s="6"/>
      <c r="K110" s="37"/>
      <c r="L110" s="50"/>
    </row>
    <row r="111" spans="1:12" s="5" customFormat="1" ht="45" customHeight="1">
      <c r="A111" s="17">
        <v>111</v>
      </c>
      <c r="B111" s="4"/>
      <c r="C111" s="4"/>
      <c r="D111" s="60"/>
      <c r="E111" s="26"/>
      <c r="F111" s="4"/>
      <c r="G111" s="4"/>
      <c r="H111" s="29"/>
      <c r="I111" s="4"/>
      <c r="J111" s="6"/>
      <c r="K111" s="37"/>
      <c r="L111" s="50"/>
    </row>
    <row r="112" spans="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sheetData>
  <protectedRanges>
    <protectedRange sqref="E23:E111" name="範囲2_1"/>
    <protectedRange sqref="H23:H111" name="範囲2_2"/>
    <protectedRange sqref="F16:F17 F5:F13 F19:F22" name="範囲2_1_2_1"/>
    <protectedRange sqref="I5:I17 I19:I22" name="範囲2_2_2_1"/>
    <protectedRange sqref="F14:F15 F18" name="範囲2_1_1_1_1"/>
    <protectedRange sqref="I18" name="範囲2_2_1_1_1"/>
  </protectedRanges>
  <autoFilter ref="A3:L111"/>
  <mergeCells count="13">
    <mergeCell ref="A2:L2"/>
    <mergeCell ref="A3:A4"/>
    <mergeCell ref="B3:B4"/>
    <mergeCell ref="C3:C4"/>
    <mergeCell ref="D3:D4"/>
    <mergeCell ref="E3:E4"/>
    <mergeCell ref="J3:J4"/>
    <mergeCell ref="K3:K4"/>
    <mergeCell ref="L3:L4"/>
    <mergeCell ref="F3:F4"/>
    <mergeCell ref="G3:G4"/>
    <mergeCell ref="H3:H4"/>
    <mergeCell ref="I3:I4"/>
  </mergeCells>
  <phoneticPr fontId="4"/>
  <dataValidations count="7">
    <dataValidation type="list" allowBlank="1" showInputMessage="1" showErrorMessage="1" sqref="G23:G111 H5:H22">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23:L111">
      <formula1>1000000</formula1>
    </dataValidation>
    <dataValidation type="list" showInputMessage="1" showErrorMessage="1" error="リストから選択ください" sqref="J23:J111 K5:K22">
      <formula1>"一般競争入札,総合評価,プロポーザル方式,指名競争入札,随意契約"</formula1>
    </dataValidation>
    <dataValidation type="whole" operator="greaterThanOrEqual" allowBlank="1" showInputMessage="1" showErrorMessage="1" error="数字のみを記入ください。" sqref="H23:H111 I5:I22">
      <formula1>1</formula1>
    </dataValidation>
    <dataValidation type="whole" allowBlank="1" showInputMessage="1" showErrorMessage="1" error="数字のみを入力ください。" sqref="E23:E111 F5:F22">
      <formula1>1</formula1>
      <formula2>4</formula2>
    </dataValidation>
    <dataValidation type="list" showInputMessage="1" showErrorMessage="1" sqref="K23:K111 L5:L22">
      <formula1>"○,ー"</formula1>
    </dataValidation>
    <dataValidation type="list" allowBlank="1" showInputMessage="1" showErrorMessage="1" sqref="A5:A22">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L191"/>
  <sheetViews>
    <sheetView view="pageBreakPreview" zoomScale="80" zoomScaleNormal="80" zoomScaleSheetLayoutView="80" workbookViewId="0">
      <pane ySplit="4" topLeftCell="A5"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河川課</v>
      </c>
    </row>
    <row r="2" spans="1:12" ht="31.5" customHeight="1">
      <c r="A2" s="169" t="s">
        <v>31</v>
      </c>
      <c r="B2" s="169"/>
      <c r="C2" s="169"/>
      <c r="D2" s="169"/>
      <c r="E2" s="169"/>
      <c r="F2" s="169"/>
      <c r="G2" s="169"/>
      <c r="H2" s="169"/>
      <c r="I2" s="169"/>
      <c r="J2" s="169"/>
      <c r="K2" s="169"/>
      <c r="L2" s="169"/>
    </row>
    <row r="3" spans="1:12" s="70"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69" customFormat="1" ht="50.1" customHeight="1">
      <c r="A4" s="165"/>
      <c r="B4" s="165"/>
      <c r="C4" s="157"/>
      <c r="D4" s="157"/>
      <c r="E4" s="157"/>
      <c r="F4" s="157"/>
      <c r="G4" s="157"/>
      <c r="H4" s="157"/>
      <c r="I4" s="157"/>
      <c r="J4" s="157"/>
      <c r="K4" s="157"/>
      <c r="L4" s="171"/>
    </row>
    <row r="5" spans="1:12" s="5" customFormat="1" ht="45" customHeight="1">
      <c r="A5" s="92"/>
      <c r="B5" s="17">
        <v>1</v>
      </c>
      <c r="C5" s="4" t="s">
        <v>583</v>
      </c>
      <c r="D5" s="4" t="s">
        <v>527</v>
      </c>
      <c r="E5" s="62" t="s">
        <v>584</v>
      </c>
      <c r="F5" s="26">
        <v>2</v>
      </c>
      <c r="G5" s="4" t="s">
        <v>585</v>
      </c>
      <c r="H5" s="4" t="s">
        <v>84</v>
      </c>
      <c r="I5" s="29">
        <v>4</v>
      </c>
      <c r="J5" s="42" t="s">
        <v>586</v>
      </c>
      <c r="K5" s="6" t="s">
        <v>36</v>
      </c>
      <c r="L5" s="37" t="s">
        <v>37</v>
      </c>
    </row>
    <row r="6" spans="1:12" s="5" customFormat="1" ht="45" customHeight="1">
      <c r="A6" s="93"/>
      <c r="B6" s="17">
        <f>B5+1</f>
        <v>2</v>
      </c>
      <c r="C6" s="4" t="s">
        <v>583</v>
      </c>
      <c r="D6" s="4" t="s">
        <v>527</v>
      </c>
      <c r="E6" s="62" t="s">
        <v>922</v>
      </c>
      <c r="F6" s="26">
        <v>2</v>
      </c>
      <c r="G6" s="4" t="s">
        <v>923</v>
      </c>
      <c r="H6" s="4" t="s">
        <v>84</v>
      </c>
      <c r="I6" s="29">
        <v>4</v>
      </c>
      <c r="J6" s="42" t="s">
        <v>587</v>
      </c>
      <c r="K6" s="6" t="s">
        <v>36</v>
      </c>
      <c r="L6" s="37" t="s">
        <v>37</v>
      </c>
    </row>
    <row r="7" spans="1:12" s="5" customFormat="1" ht="45" customHeight="1">
      <c r="A7" s="92"/>
      <c r="B7" s="17">
        <f>B6+1</f>
        <v>3</v>
      </c>
      <c r="C7" s="4" t="s">
        <v>583</v>
      </c>
      <c r="D7" s="4" t="s">
        <v>527</v>
      </c>
      <c r="E7" s="62" t="s">
        <v>588</v>
      </c>
      <c r="F7" s="26">
        <v>2</v>
      </c>
      <c r="G7" s="4" t="s">
        <v>589</v>
      </c>
      <c r="H7" s="4" t="s">
        <v>84</v>
      </c>
      <c r="I7" s="29">
        <v>4</v>
      </c>
      <c r="J7" s="42" t="s">
        <v>590</v>
      </c>
      <c r="K7" s="6" t="s">
        <v>36</v>
      </c>
      <c r="L7" s="37" t="s">
        <v>37</v>
      </c>
    </row>
    <row r="8" spans="1:12" s="5" customFormat="1" ht="45" customHeight="1">
      <c r="A8" s="93"/>
      <c r="B8" s="17">
        <f t="shared" ref="B8" si="0">B7+1</f>
        <v>4</v>
      </c>
      <c r="C8" s="4" t="s">
        <v>583</v>
      </c>
      <c r="D8" s="4" t="s">
        <v>527</v>
      </c>
      <c r="E8" s="60" t="s">
        <v>924</v>
      </c>
      <c r="F8" s="26">
        <v>2</v>
      </c>
      <c r="G8" s="4" t="s">
        <v>45</v>
      </c>
      <c r="H8" s="4" t="s">
        <v>257</v>
      </c>
      <c r="I8" s="29">
        <v>8</v>
      </c>
      <c r="J8" s="4" t="s">
        <v>591</v>
      </c>
      <c r="K8" s="6" t="s">
        <v>71</v>
      </c>
      <c r="L8" s="37" t="s">
        <v>37</v>
      </c>
    </row>
    <row r="9" spans="1:12" s="5" customFormat="1" ht="45" customHeight="1">
      <c r="A9" s="92"/>
      <c r="B9" s="17">
        <f>B8+1</f>
        <v>5</v>
      </c>
      <c r="C9" s="4" t="s">
        <v>592</v>
      </c>
      <c r="D9" s="4" t="s">
        <v>527</v>
      </c>
      <c r="E9" s="60" t="s">
        <v>593</v>
      </c>
      <c r="F9" s="26">
        <v>2</v>
      </c>
      <c r="G9" s="4" t="s">
        <v>25</v>
      </c>
      <c r="H9" s="4" t="s">
        <v>257</v>
      </c>
      <c r="I9" s="29" t="s">
        <v>23</v>
      </c>
      <c r="J9" s="4" t="s">
        <v>594</v>
      </c>
      <c r="K9" s="6" t="s">
        <v>595</v>
      </c>
      <c r="L9" s="37" t="s">
        <v>37</v>
      </c>
    </row>
    <row r="10" spans="1:12" s="5" customFormat="1" ht="45" customHeight="1">
      <c r="A10" s="93"/>
      <c r="B10" s="17">
        <f t="shared" ref="B10" si="1">B9+1</f>
        <v>6</v>
      </c>
      <c r="C10" s="4" t="s">
        <v>596</v>
      </c>
      <c r="D10" s="4" t="s">
        <v>413</v>
      </c>
      <c r="E10" s="60" t="s">
        <v>597</v>
      </c>
      <c r="F10" s="26">
        <v>3</v>
      </c>
      <c r="G10" s="4" t="s">
        <v>48</v>
      </c>
      <c r="H10" s="4" t="s">
        <v>257</v>
      </c>
      <c r="I10" s="29">
        <v>5</v>
      </c>
      <c r="J10" s="4" t="s">
        <v>598</v>
      </c>
      <c r="K10" s="6" t="s">
        <v>36</v>
      </c>
      <c r="L10" s="37" t="s">
        <v>37</v>
      </c>
    </row>
    <row r="11" spans="1:12" s="5" customFormat="1" ht="45" customHeight="1">
      <c r="A11" s="93"/>
      <c r="B11" s="17">
        <f>B10+1</f>
        <v>7</v>
      </c>
      <c r="C11" s="4" t="s">
        <v>596</v>
      </c>
      <c r="D11" s="4" t="s">
        <v>413</v>
      </c>
      <c r="E11" s="60" t="s">
        <v>599</v>
      </c>
      <c r="F11" s="26">
        <v>3</v>
      </c>
      <c r="G11" s="4" t="s">
        <v>48</v>
      </c>
      <c r="H11" s="4" t="s">
        <v>257</v>
      </c>
      <c r="I11" s="29">
        <v>2</v>
      </c>
      <c r="J11" s="4" t="s">
        <v>600</v>
      </c>
      <c r="K11" s="6" t="s">
        <v>36</v>
      </c>
      <c r="L11" s="37" t="s">
        <v>37</v>
      </c>
    </row>
    <row r="12" spans="1:12" s="5" customFormat="1" ht="45" customHeight="1">
      <c r="A12" s="92"/>
      <c r="B12" s="17">
        <f>B11+1</f>
        <v>8</v>
      </c>
      <c r="C12" s="4" t="s">
        <v>596</v>
      </c>
      <c r="D12" s="4" t="s">
        <v>413</v>
      </c>
      <c r="E12" s="60" t="s">
        <v>601</v>
      </c>
      <c r="F12" s="26">
        <v>3</v>
      </c>
      <c r="G12" s="4" t="s">
        <v>48</v>
      </c>
      <c r="H12" s="4" t="s">
        <v>257</v>
      </c>
      <c r="I12" s="29">
        <v>3</v>
      </c>
      <c r="J12" s="4" t="s">
        <v>602</v>
      </c>
      <c r="K12" s="6" t="s">
        <v>36</v>
      </c>
      <c r="L12" s="37" t="s">
        <v>37</v>
      </c>
    </row>
    <row r="13" spans="1:12" s="5" customFormat="1" ht="45" customHeight="1">
      <c r="A13" s="92"/>
      <c r="B13" s="17">
        <f t="shared" ref="B13:B54" si="2">B12+1</f>
        <v>9</v>
      </c>
      <c r="C13" s="4" t="s">
        <v>596</v>
      </c>
      <c r="D13" s="4" t="s">
        <v>413</v>
      </c>
      <c r="E13" s="60" t="s">
        <v>603</v>
      </c>
      <c r="F13" s="26">
        <v>3</v>
      </c>
      <c r="G13" s="4" t="s">
        <v>48</v>
      </c>
      <c r="H13" s="4" t="s">
        <v>257</v>
      </c>
      <c r="I13" s="29">
        <v>3</v>
      </c>
      <c r="J13" s="4" t="s">
        <v>604</v>
      </c>
      <c r="K13" s="6" t="s">
        <v>36</v>
      </c>
      <c r="L13" s="37" t="s">
        <v>37</v>
      </c>
    </row>
    <row r="14" spans="1:12" s="5" customFormat="1" ht="45" customHeight="1">
      <c r="A14" s="93"/>
      <c r="B14" s="17">
        <f t="shared" si="2"/>
        <v>10</v>
      </c>
      <c r="C14" s="4" t="s">
        <v>596</v>
      </c>
      <c r="D14" s="4" t="s">
        <v>413</v>
      </c>
      <c r="E14" s="60" t="s">
        <v>605</v>
      </c>
      <c r="F14" s="26">
        <v>2</v>
      </c>
      <c r="G14" s="4" t="s">
        <v>48</v>
      </c>
      <c r="H14" s="4" t="s">
        <v>257</v>
      </c>
      <c r="I14" s="29">
        <v>6</v>
      </c>
      <c r="J14" s="103" t="s">
        <v>364</v>
      </c>
      <c r="K14" s="105" t="s">
        <v>71</v>
      </c>
      <c r="L14" s="37" t="s">
        <v>37</v>
      </c>
    </row>
    <row r="15" spans="1:12" s="5" customFormat="1" ht="45" customHeight="1">
      <c r="A15" s="93"/>
      <c r="B15" s="17">
        <f>B14+1</f>
        <v>11</v>
      </c>
      <c r="C15" s="4" t="s">
        <v>731</v>
      </c>
      <c r="D15" s="4" t="s">
        <v>724</v>
      </c>
      <c r="E15" s="60" t="s">
        <v>925</v>
      </c>
      <c r="F15" s="26">
        <v>1</v>
      </c>
      <c r="G15" s="4" t="s">
        <v>732</v>
      </c>
      <c r="H15" s="4" t="s">
        <v>926</v>
      </c>
      <c r="I15" s="29">
        <v>7</v>
      </c>
      <c r="J15" s="4" t="s">
        <v>927</v>
      </c>
      <c r="K15" s="6" t="s">
        <v>36</v>
      </c>
      <c r="L15" s="37" t="s">
        <v>37</v>
      </c>
    </row>
    <row r="16" spans="1:12" s="5" customFormat="1" ht="45" customHeight="1">
      <c r="A16" s="92"/>
      <c r="B16" s="17">
        <f>B15+1</f>
        <v>12</v>
      </c>
      <c r="C16" s="4" t="s">
        <v>583</v>
      </c>
      <c r="D16" s="4" t="s">
        <v>395</v>
      </c>
      <c r="E16" s="60" t="s">
        <v>606</v>
      </c>
      <c r="F16" s="26">
        <v>1</v>
      </c>
      <c r="G16" s="4" t="s">
        <v>607</v>
      </c>
      <c r="H16" s="4" t="s">
        <v>257</v>
      </c>
      <c r="I16" s="29">
        <v>9</v>
      </c>
      <c r="J16" s="4" t="s">
        <v>608</v>
      </c>
      <c r="K16" s="6" t="s">
        <v>71</v>
      </c>
      <c r="L16" s="37" t="s">
        <v>37</v>
      </c>
    </row>
    <row r="17" spans="1:12" s="5" customFormat="1" ht="45" customHeight="1">
      <c r="A17" s="92"/>
      <c r="B17" s="17">
        <f t="shared" si="2"/>
        <v>13</v>
      </c>
      <c r="C17" s="4" t="s">
        <v>583</v>
      </c>
      <c r="D17" s="4" t="s">
        <v>395</v>
      </c>
      <c r="E17" s="60" t="s">
        <v>609</v>
      </c>
      <c r="F17" s="26">
        <v>1</v>
      </c>
      <c r="G17" s="4" t="s">
        <v>607</v>
      </c>
      <c r="H17" s="4" t="s">
        <v>257</v>
      </c>
      <c r="I17" s="29">
        <v>9</v>
      </c>
      <c r="J17" s="4" t="s">
        <v>608</v>
      </c>
      <c r="K17" s="6" t="s">
        <v>71</v>
      </c>
      <c r="L17" s="37" t="s">
        <v>37</v>
      </c>
    </row>
    <row r="18" spans="1:12" s="5" customFormat="1" ht="45" customHeight="1">
      <c r="A18" s="93"/>
      <c r="B18" s="17">
        <f t="shared" si="2"/>
        <v>14</v>
      </c>
      <c r="C18" s="4" t="s">
        <v>583</v>
      </c>
      <c r="D18" s="4" t="s">
        <v>395</v>
      </c>
      <c r="E18" s="60" t="s">
        <v>610</v>
      </c>
      <c r="F18" s="26">
        <v>2</v>
      </c>
      <c r="G18" s="4" t="s">
        <v>300</v>
      </c>
      <c r="H18" s="4" t="s">
        <v>49</v>
      </c>
      <c r="I18" s="29">
        <v>6</v>
      </c>
      <c r="J18" s="4" t="s">
        <v>989</v>
      </c>
      <c r="K18" s="6" t="s">
        <v>36</v>
      </c>
      <c r="L18" s="37" t="s">
        <v>37</v>
      </c>
    </row>
    <row r="19" spans="1:12" s="5" customFormat="1" ht="45" customHeight="1">
      <c r="A19" s="93"/>
      <c r="B19" s="17">
        <f>B18+1</f>
        <v>15</v>
      </c>
      <c r="C19" s="4" t="s">
        <v>583</v>
      </c>
      <c r="D19" s="4" t="s">
        <v>395</v>
      </c>
      <c r="E19" s="60" t="s">
        <v>611</v>
      </c>
      <c r="F19" s="26">
        <v>2</v>
      </c>
      <c r="G19" s="4" t="s">
        <v>89</v>
      </c>
      <c r="H19" s="4" t="s">
        <v>49</v>
      </c>
      <c r="I19" s="29">
        <v>5</v>
      </c>
      <c r="J19" s="4" t="s">
        <v>990</v>
      </c>
      <c r="K19" s="6" t="s">
        <v>36</v>
      </c>
      <c r="L19" s="37" t="s">
        <v>37</v>
      </c>
    </row>
    <row r="20" spans="1:12" s="5" customFormat="1" ht="45" customHeight="1">
      <c r="A20" s="92"/>
      <c r="B20" s="17">
        <f>B19+1</f>
        <v>16</v>
      </c>
      <c r="C20" s="4" t="s">
        <v>583</v>
      </c>
      <c r="D20" s="4" t="s">
        <v>395</v>
      </c>
      <c r="E20" s="60" t="s">
        <v>612</v>
      </c>
      <c r="F20" s="26">
        <v>1</v>
      </c>
      <c r="G20" s="4" t="s">
        <v>613</v>
      </c>
      <c r="H20" s="4" t="s">
        <v>49</v>
      </c>
      <c r="I20" s="29">
        <v>7</v>
      </c>
      <c r="J20" s="4" t="s">
        <v>614</v>
      </c>
      <c r="K20" s="6" t="s">
        <v>79</v>
      </c>
      <c r="L20" s="37" t="s">
        <v>37</v>
      </c>
    </row>
    <row r="21" spans="1:12" s="5" customFormat="1" ht="45" customHeight="1">
      <c r="A21" s="93"/>
      <c r="B21" s="17">
        <f t="shared" ref="B21:B22" si="3">B20+1</f>
        <v>17</v>
      </c>
      <c r="C21" s="4" t="s">
        <v>583</v>
      </c>
      <c r="D21" s="4" t="s">
        <v>395</v>
      </c>
      <c r="E21" s="60" t="s">
        <v>615</v>
      </c>
      <c r="F21" s="26">
        <v>3</v>
      </c>
      <c r="G21" s="4" t="s">
        <v>613</v>
      </c>
      <c r="H21" s="4" t="s">
        <v>49</v>
      </c>
      <c r="I21" s="29">
        <v>5</v>
      </c>
      <c r="J21" s="4" t="s">
        <v>928</v>
      </c>
      <c r="K21" s="6" t="s">
        <v>36</v>
      </c>
      <c r="L21" s="37" t="s">
        <v>37</v>
      </c>
    </row>
    <row r="22" spans="1:12" s="5" customFormat="1" ht="45" customHeight="1">
      <c r="A22" s="93"/>
      <c r="B22" s="17">
        <f t="shared" si="3"/>
        <v>18</v>
      </c>
      <c r="C22" s="4" t="s">
        <v>583</v>
      </c>
      <c r="D22" s="4" t="s">
        <v>395</v>
      </c>
      <c r="E22" s="60" t="s">
        <v>617</v>
      </c>
      <c r="F22" s="26">
        <v>3</v>
      </c>
      <c r="G22" s="4" t="s">
        <v>613</v>
      </c>
      <c r="H22" s="4" t="s">
        <v>273</v>
      </c>
      <c r="I22" s="29">
        <v>3</v>
      </c>
      <c r="J22" s="4" t="s">
        <v>616</v>
      </c>
      <c r="K22" s="6" t="s">
        <v>36</v>
      </c>
      <c r="L22" s="37" t="s">
        <v>37</v>
      </c>
    </row>
    <row r="23" spans="1:12" s="5" customFormat="1" ht="45" customHeight="1">
      <c r="A23" s="92"/>
      <c r="B23" s="17">
        <f>B22+1</f>
        <v>19</v>
      </c>
      <c r="C23" s="4" t="s">
        <v>583</v>
      </c>
      <c r="D23" s="4" t="s">
        <v>395</v>
      </c>
      <c r="E23" s="60" t="s">
        <v>618</v>
      </c>
      <c r="F23" s="26">
        <v>1</v>
      </c>
      <c r="G23" s="4" t="s">
        <v>613</v>
      </c>
      <c r="H23" s="4" t="s">
        <v>257</v>
      </c>
      <c r="I23" s="29">
        <v>9</v>
      </c>
      <c r="J23" s="4" t="s">
        <v>619</v>
      </c>
      <c r="K23" s="6" t="s">
        <v>79</v>
      </c>
      <c r="L23" s="37" t="s">
        <v>37</v>
      </c>
    </row>
    <row r="24" spans="1:12" s="5" customFormat="1" ht="45" customHeight="1">
      <c r="A24" s="92"/>
      <c r="B24" s="17">
        <f>B23+1</f>
        <v>20</v>
      </c>
      <c r="C24" s="4" t="s">
        <v>583</v>
      </c>
      <c r="D24" s="4" t="s">
        <v>395</v>
      </c>
      <c r="E24" s="60" t="s">
        <v>620</v>
      </c>
      <c r="F24" s="26">
        <v>1</v>
      </c>
      <c r="G24" s="4" t="s">
        <v>300</v>
      </c>
      <c r="H24" s="4" t="s">
        <v>257</v>
      </c>
      <c r="I24" s="29">
        <v>6</v>
      </c>
      <c r="J24" s="4" t="s">
        <v>621</v>
      </c>
      <c r="K24" s="6" t="s">
        <v>36</v>
      </c>
      <c r="L24" s="37" t="s">
        <v>37</v>
      </c>
    </row>
    <row r="25" spans="1:12" s="5" customFormat="1" ht="45" customHeight="1">
      <c r="A25" s="93" t="s">
        <v>993</v>
      </c>
      <c r="B25" s="17">
        <f t="shared" ref="B25" si="4">B24+1</f>
        <v>21</v>
      </c>
      <c r="C25" s="4" t="s">
        <v>596</v>
      </c>
      <c r="D25" s="4" t="s">
        <v>395</v>
      </c>
      <c r="E25" s="119" t="s">
        <v>622</v>
      </c>
      <c r="F25" s="110">
        <v>3</v>
      </c>
      <c r="G25" s="4" t="s">
        <v>623</v>
      </c>
      <c r="H25" s="4" t="s">
        <v>49</v>
      </c>
      <c r="I25" s="29">
        <v>3</v>
      </c>
      <c r="J25" s="4" t="s">
        <v>624</v>
      </c>
      <c r="K25" s="6" t="s">
        <v>36</v>
      </c>
      <c r="L25" s="37" t="s">
        <v>37</v>
      </c>
    </row>
    <row r="26" spans="1:12" s="5" customFormat="1" ht="45" customHeight="1">
      <c r="A26" s="93"/>
      <c r="B26" s="17"/>
      <c r="C26" s="4"/>
      <c r="D26" s="4"/>
      <c r="E26" s="117" t="s">
        <v>998</v>
      </c>
      <c r="F26" s="112">
        <v>4</v>
      </c>
      <c r="G26" s="4"/>
      <c r="H26" s="4"/>
      <c r="I26" s="29"/>
      <c r="J26" s="4"/>
      <c r="K26" s="6"/>
      <c r="L26" s="37"/>
    </row>
    <row r="27" spans="1:12" s="5" customFormat="1" ht="45" customHeight="1">
      <c r="A27" s="92"/>
      <c r="B27" s="17">
        <f>B25+1</f>
        <v>22</v>
      </c>
      <c r="C27" s="4" t="s">
        <v>596</v>
      </c>
      <c r="D27" s="4" t="s">
        <v>395</v>
      </c>
      <c r="E27" s="60" t="s">
        <v>625</v>
      </c>
      <c r="F27" s="26">
        <v>1</v>
      </c>
      <c r="G27" s="4" t="s">
        <v>626</v>
      </c>
      <c r="H27" s="4" t="s">
        <v>257</v>
      </c>
      <c r="I27" s="29">
        <v>3</v>
      </c>
      <c r="J27" s="4" t="s">
        <v>627</v>
      </c>
      <c r="K27" s="6" t="s">
        <v>36</v>
      </c>
      <c r="L27" s="37" t="s">
        <v>37</v>
      </c>
    </row>
    <row r="28" spans="1:12" s="5" customFormat="1" ht="45" customHeight="1">
      <c r="A28" s="92"/>
      <c r="B28" s="17">
        <f t="shared" si="2"/>
        <v>23</v>
      </c>
      <c r="C28" s="4" t="s">
        <v>596</v>
      </c>
      <c r="D28" s="4" t="s">
        <v>395</v>
      </c>
      <c r="E28" s="60" t="s">
        <v>628</v>
      </c>
      <c r="F28" s="26">
        <v>2</v>
      </c>
      <c r="G28" s="4" t="s">
        <v>629</v>
      </c>
      <c r="H28" s="4" t="s">
        <v>257</v>
      </c>
      <c r="I28" s="29">
        <v>6</v>
      </c>
      <c r="J28" s="4" t="s">
        <v>630</v>
      </c>
      <c r="K28" s="6" t="s">
        <v>36</v>
      </c>
      <c r="L28" s="37" t="s">
        <v>37</v>
      </c>
    </row>
    <row r="29" spans="1:12" s="5" customFormat="1" ht="45" customHeight="1">
      <c r="A29" s="92"/>
      <c r="B29" s="17">
        <f t="shared" si="2"/>
        <v>24</v>
      </c>
      <c r="C29" s="4" t="s">
        <v>596</v>
      </c>
      <c r="D29" s="4" t="s">
        <v>395</v>
      </c>
      <c r="E29" s="60" t="s">
        <v>631</v>
      </c>
      <c r="F29" s="26">
        <v>1</v>
      </c>
      <c r="G29" s="4" t="s">
        <v>89</v>
      </c>
      <c r="H29" s="4" t="s">
        <v>273</v>
      </c>
      <c r="I29" s="29">
        <v>12</v>
      </c>
      <c r="J29" s="4" t="s">
        <v>632</v>
      </c>
      <c r="K29" s="54" t="s">
        <v>36</v>
      </c>
      <c r="L29" s="37" t="s">
        <v>37</v>
      </c>
    </row>
    <row r="30" spans="1:12" s="5" customFormat="1" ht="45" customHeight="1">
      <c r="A30" s="92"/>
      <c r="B30" s="17">
        <f t="shared" si="2"/>
        <v>25</v>
      </c>
      <c r="C30" s="4" t="s">
        <v>596</v>
      </c>
      <c r="D30" s="4" t="s">
        <v>395</v>
      </c>
      <c r="E30" s="60" t="s">
        <v>633</v>
      </c>
      <c r="F30" s="26">
        <v>1</v>
      </c>
      <c r="G30" s="4" t="s">
        <v>89</v>
      </c>
      <c r="H30" s="4" t="s">
        <v>273</v>
      </c>
      <c r="I30" s="29">
        <v>4</v>
      </c>
      <c r="J30" s="4" t="s">
        <v>634</v>
      </c>
      <c r="K30" s="54" t="s">
        <v>36</v>
      </c>
      <c r="L30" s="37" t="s">
        <v>37</v>
      </c>
    </row>
    <row r="31" spans="1:12" s="5" customFormat="1" ht="45" customHeight="1">
      <c r="A31" s="92"/>
      <c r="B31" s="17">
        <f>B30+1</f>
        <v>26</v>
      </c>
      <c r="C31" s="4" t="s">
        <v>596</v>
      </c>
      <c r="D31" s="4" t="s">
        <v>395</v>
      </c>
      <c r="E31" s="60" t="s">
        <v>635</v>
      </c>
      <c r="F31" s="26">
        <v>2</v>
      </c>
      <c r="G31" s="4" t="s">
        <v>300</v>
      </c>
      <c r="H31" s="4" t="s">
        <v>273</v>
      </c>
      <c r="I31" s="29">
        <v>2</v>
      </c>
      <c r="J31" s="4" t="s">
        <v>636</v>
      </c>
      <c r="K31" s="54" t="s">
        <v>36</v>
      </c>
      <c r="L31" s="37" t="s">
        <v>37</v>
      </c>
    </row>
    <row r="32" spans="1:12" s="5" customFormat="1" ht="45" customHeight="1">
      <c r="A32" s="93"/>
      <c r="B32" s="17">
        <f t="shared" ref="B32" si="5">B31+1</f>
        <v>27</v>
      </c>
      <c r="C32" s="21" t="s">
        <v>3</v>
      </c>
      <c r="D32" s="21" t="s">
        <v>637</v>
      </c>
      <c r="E32" s="61" t="s">
        <v>991</v>
      </c>
      <c r="F32" s="47">
        <v>3</v>
      </c>
      <c r="G32" s="48" t="s">
        <v>756</v>
      </c>
      <c r="H32" s="48" t="s">
        <v>239</v>
      </c>
      <c r="I32" s="49">
        <v>6</v>
      </c>
      <c r="J32" s="21" t="s">
        <v>929</v>
      </c>
      <c r="K32" s="51" t="s">
        <v>36</v>
      </c>
      <c r="L32" s="37" t="s">
        <v>37</v>
      </c>
    </row>
    <row r="33" spans="1:12" s="5" customFormat="1" ht="45" customHeight="1">
      <c r="A33" s="92"/>
      <c r="B33" s="17">
        <f>B32+1</f>
        <v>28</v>
      </c>
      <c r="C33" s="21" t="s">
        <v>3</v>
      </c>
      <c r="D33" s="21" t="s">
        <v>637</v>
      </c>
      <c r="E33" s="61" t="s">
        <v>639</v>
      </c>
      <c r="F33" s="47">
        <v>1</v>
      </c>
      <c r="G33" s="48" t="s">
        <v>638</v>
      </c>
      <c r="H33" s="4" t="s">
        <v>257</v>
      </c>
      <c r="I33" s="49">
        <v>10</v>
      </c>
      <c r="J33" s="21" t="s">
        <v>640</v>
      </c>
      <c r="K33" s="51" t="s">
        <v>36</v>
      </c>
      <c r="L33" s="37" t="s">
        <v>37</v>
      </c>
    </row>
    <row r="34" spans="1:12" s="5" customFormat="1" ht="45" customHeight="1">
      <c r="A34" s="93"/>
      <c r="B34" s="17">
        <f t="shared" si="2"/>
        <v>29</v>
      </c>
      <c r="C34" s="4" t="s">
        <v>596</v>
      </c>
      <c r="D34" s="4" t="s">
        <v>108</v>
      </c>
      <c r="E34" s="60" t="s">
        <v>641</v>
      </c>
      <c r="F34" s="26">
        <v>3</v>
      </c>
      <c r="G34" s="4" t="s">
        <v>181</v>
      </c>
      <c r="H34" s="4" t="s">
        <v>257</v>
      </c>
      <c r="I34" s="29">
        <v>5</v>
      </c>
      <c r="J34" s="4" t="s">
        <v>642</v>
      </c>
      <c r="K34" s="6" t="s">
        <v>36</v>
      </c>
      <c r="L34" s="37" t="s">
        <v>37</v>
      </c>
    </row>
    <row r="35" spans="1:12" s="5" customFormat="1" ht="45" customHeight="1">
      <c r="A35" s="93"/>
      <c r="B35" s="17">
        <f>B34+1</f>
        <v>30</v>
      </c>
      <c r="C35" s="4" t="s">
        <v>596</v>
      </c>
      <c r="D35" s="4" t="s">
        <v>108</v>
      </c>
      <c r="E35" s="60" t="s">
        <v>643</v>
      </c>
      <c r="F35" s="26">
        <v>1</v>
      </c>
      <c r="G35" s="4" t="s">
        <v>644</v>
      </c>
      <c r="H35" s="4" t="s">
        <v>257</v>
      </c>
      <c r="I35" s="29">
        <v>8</v>
      </c>
      <c r="J35" s="4" t="s">
        <v>645</v>
      </c>
      <c r="K35" s="6" t="s">
        <v>36</v>
      </c>
      <c r="L35" s="37" t="s">
        <v>37</v>
      </c>
    </row>
    <row r="36" spans="1:12" s="5" customFormat="1" ht="45" customHeight="1">
      <c r="A36" s="92"/>
      <c r="B36" s="17">
        <f>B35+1</f>
        <v>31</v>
      </c>
      <c r="C36" s="4" t="s">
        <v>29</v>
      </c>
      <c r="D36" s="4" t="s">
        <v>646</v>
      </c>
      <c r="E36" s="60" t="s">
        <v>647</v>
      </c>
      <c r="F36" s="26">
        <v>1</v>
      </c>
      <c r="G36" s="4" t="s">
        <v>181</v>
      </c>
      <c r="H36" s="4" t="s">
        <v>273</v>
      </c>
      <c r="I36" s="29">
        <v>9</v>
      </c>
      <c r="J36" s="4" t="s">
        <v>190</v>
      </c>
      <c r="K36" s="6" t="s">
        <v>36</v>
      </c>
      <c r="L36" s="37" t="s">
        <v>37</v>
      </c>
    </row>
    <row r="37" spans="1:12" s="5" customFormat="1" ht="45" customHeight="1">
      <c r="A37" s="93" t="s">
        <v>993</v>
      </c>
      <c r="B37" s="17">
        <f t="shared" ref="B37" si="6">B36+1</f>
        <v>32</v>
      </c>
      <c r="C37" s="4" t="s">
        <v>29</v>
      </c>
      <c r="D37" s="4" t="s">
        <v>646</v>
      </c>
      <c r="E37" s="60" t="s">
        <v>647</v>
      </c>
      <c r="F37" s="26">
        <v>4</v>
      </c>
      <c r="G37" s="4" t="s">
        <v>181</v>
      </c>
      <c r="H37" s="4" t="s">
        <v>273</v>
      </c>
      <c r="I37" s="111">
        <v>3</v>
      </c>
      <c r="J37" s="4" t="s">
        <v>190</v>
      </c>
      <c r="K37" s="6" t="s">
        <v>36</v>
      </c>
      <c r="L37" s="37" t="s">
        <v>37</v>
      </c>
    </row>
    <row r="38" spans="1:12" s="97" customFormat="1" ht="45" customHeight="1">
      <c r="A38" s="93"/>
      <c r="B38" s="96"/>
      <c r="C38" s="116"/>
      <c r="D38" s="116"/>
      <c r="E38" s="117"/>
      <c r="F38" s="112"/>
      <c r="G38" s="116"/>
      <c r="H38" s="116"/>
      <c r="I38" s="113">
        <v>12</v>
      </c>
      <c r="J38" s="116"/>
      <c r="K38" s="115"/>
      <c r="L38" s="94"/>
    </row>
    <row r="39" spans="1:12" s="5" customFormat="1" ht="45" customHeight="1">
      <c r="A39" s="92"/>
      <c r="B39" s="17">
        <f>B37+1</f>
        <v>33</v>
      </c>
      <c r="C39" s="4" t="s">
        <v>596</v>
      </c>
      <c r="D39" s="4" t="s">
        <v>108</v>
      </c>
      <c r="E39" s="60" t="s">
        <v>648</v>
      </c>
      <c r="F39" s="26">
        <v>1</v>
      </c>
      <c r="G39" s="4" t="s">
        <v>449</v>
      </c>
      <c r="H39" s="4" t="s">
        <v>84</v>
      </c>
      <c r="I39" s="29">
        <v>9</v>
      </c>
      <c r="J39" s="4" t="s">
        <v>649</v>
      </c>
      <c r="K39" s="6" t="s">
        <v>36</v>
      </c>
      <c r="L39" s="37" t="s">
        <v>37</v>
      </c>
    </row>
    <row r="40" spans="1:12" s="5" customFormat="1" ht="45" customHeight="1">
      <c r="A40" s="93" t="s">
        <v>993</v>
      </c>
      <c r="B40" s="17">
        <f t="shared" ref="B40" si="7">B39+1</f>
        <v>34</v>
      </c>
      <c r="C40" s="4" t="s">
        <v>596</v>
      </c>
      <c r="D40" s="4" t="s">
        <v>108</v>
      </c>
      <c r="E40" s="60" t="s">
        <v>650</v>
      </c>
      <c r="F40" s="110">
        <v>2</v>
      </c>
      <c r="G40" s="4" t="s">
        <v>449</v>
      </c>
      <c r="H40" s="4" t="s">
        <v>84</v>
      </c>
      <c r="I40" s="29">
        <v>6</v>
      </c>
      <c r="J40" s="4" t="s">
        <v>649</v>
      </c>
      <c r="K40" s="6" t="s">
        <v>36</v>
      </c>
      <c r="L40" s="37" t="s">
        <v>37</v>
      </c>
    </row>
    <row r="41" spans="1:12" s="5" customFormat="1" ht="45" customHeight="1">
      <c r="A41" s="93"/>
      <c r="B41" s="17"/>
      <c r="C41" s="4"/>
      <c r="D41" s="4"/>
      <c r="E41" s="60"/>
      <c r="F41" s="112">
        <v>4</v>
      </c>
      <c r="G41" s="4"/>
      <c r="H41" s="4"/>
      <c r="I41" s="29"/>
      <c r="J41" s="4"/>
      <c r="K41" s="6"/>
      <c r="L41" s="37"/>
    </row>
    <row r="42" spans="1:12" s="5" customFormat="1" ht="45" customHeight="1">
      <c r="A42" s="92"/>
      <c r="B42" s="17">
        <f>B40+1</f>
        <v>35</v>
      </c>
      <c r="C42" s="4" t="s">
        <v>596</v>
      </c>
      <c r="D42" s="4" t="s">
        <v>108</v>
      </c>
      <c r="E42" s="60" t="s">
        <v>651</v>
      </c>
      <c r="F42" s="26">
        <v>1</v>
      </c>
      <c r="G42" s="4" t="s">
        <v>449</v>
      </c>
      <c r="H42" s="4" t="s">
        <v>257</v>
      </c>
      <c r="I42" s="29">
        <v>6</v>
      </c>
      <c r="J42" s="4" t="s">
        <v>652</v>
      </c>
      <c r="K42" s="6" t="s">
        <v>36</v>
      </c>
      <c r="L42" s="37" t="s">
        <v>37</v>
      </c>
    </row>
    <row r="43" spans="1:12" s="5" customFormat="1" ht="45" customHeight="1">
      <c r="A43" s="93"/>
      <c r="B43" s="17">
        <f t="shared" ref="B43:B44" si="8">B42+1</f>
        <v>36</v>
      </c>
      <c r="C43" s="4" t="s">
        <v>596</v>
      </c>
      <c r="D43" s="4" t="s">
        <v>108</v>
      </c>
      <c r="E43" s="60" t="s">
        <v>653</v>
      </c>
      <c r="F43" s="26">
        <v>2</v>
      </c>
      <c r="G43" s="4" t="s">
        <v>654</v>
      </c>
      <c r="H43" s="4" t="s">
        <v>257</v>
      </c>
      <c r="I43" s="29">
        <v>6</v>
      </c>
      <c r="J43" s="4" t="s">
        <v>652</v>
      </c>
      <c r="K43" s="6" t="s">
        <v>36</v>
      </c>
      <c r="L43" s="37" t="s">
        <v>37</v>
      </c>
    </row>
    <row r="44" spans="1:12" s="5" customFormat="1" ht="45" customHeight="1">
      <c r="A44" s="92"/>
      <c r="B44" s="17">
        <f t="shared" si="8"/>
        <v>37</v>
      </c>
      <c r="C44" s="4" t="s">
        <v>3</v>
      </c>
      <c r="D44" s="4" t="s">
        <v>107</v>
      </c>
      <c r="E44" s="60" t="s">
        <v>656</v>
      </c>
      <c r="F44" s="26">
        <v>2</v>
      </c>
      <c r="G44" s="4" t="s">
        <v>657</v>
      </c>
      <c r="H44" s="4" t="s">
        <v>257</v>
      </c>
      <c r="I44" s="29">
        <v>7</v>
      </c>
      <c r="J44" s="4" t="s">
        <v>658</v>
      </c>
      <c r="K44" s="6" t="s">
        <v>36</v>
      </c>
      <c r="L44" s="37" t="s">
        <v>37</v>
      </c>
    </row>
    <row r="45" spans="1:12" s="5" customFormat="1" ht="45" customHeight="1">
      <c r="A45" s="92"/>
      <c r="B45" s="17">
        <f t="shared" si="2"/>
        <v>38</v>
      </c>
      <c r="C45" s="4" t="s">
        <v>596</v>
      </c>
      <c r="D45" s="4" t="s">
        <v>132</v>
      </c>
      <c r="E45" s="60" t="s">
        <v>659</v>
      </c>
      <c r="F45" s="52">
        <v>1</v>
      </c>
      <c r="G45" s="4" t="s">
        <v>660</v>
      </c>
      <c r="H45" s="4" t="s">
        <v>257</v>
      </c>
      <c r="I45" s="29">
        <v>12</v>
      </c>
      <c r="J45" s="4" t="s">
        <v>661</v>
      </c>
      <c r="K45" s="6" t="s">
        <v>36</v>
      </c>
      <c r="L45" s="37" t="s">
        <v>37</v>
      </c>
    </row>
    <row r="46" spans="1:12" s="5" customFormat="1" ht="45" customHeight="1">
      <c r="A46" s="92"/>
      <c r="B46" s="17">
        <f t="shared" si="2"/>
        <v>39</v>
      </c>
      <c r="C46" s="4" t="s">
        <v>596</v>
      </c>
      <c r="D46" s="4" t="s">
        <v>132</v>
      </c>
      <c r="E46" s="60" t="s">
        <v>662</v>
      </c>
      <c r="F46" s="26">
        <v>1</v>
      </c>
      <c r="G46" s="4" t="s">
        <v>660</v>
      </c>
      <c r="H46" s="4" t="s">
        <v>84</v>
      </c>
      <c r="I46" s="29">
        <v>12</v>
      </c>
      <c r="J46" s="4" t="s">
        <v>663</v>
      </c>
      <c r="K46" s="6" t="s">
        <v>36</v>
      </c>
      <c r="L46" s="37" t="s">
        <v>37</v>
      </c>
    </row>
    <row r="47" spans="1:12" s="5" customFormat="1" ht="45" customHeight="1">
      <c r="A47" s="92"/>
      <c r="B47" s="17">
        <f t="shared" si="2"/>
        <v>40</v>
      </c>
      <c r="C47" s="4" t="s">
        <v>596</v>
      </c>
      <c r="D47" s="4" t="s">
        <v>132</v>
      </c>
      <c r="E47" s="60" t="s">
        <v>664</v>
      </c>
      <c r="F47" s="26">
        <v>1</v>
      </c>
      <c r="G47" s="4" t="s">
        <v>660</v>
      </c>
      <c r="H47" s="4" t="s">
        <v>257</v>
      </c>
      <c r="I47" s="29">
        <v>12</v>
      </c>
      <c r="J47" s="4" t="s">
        <v>661</v>
      </c>
      <c r="K47" s="6" t="s">
        <v>36</v>
      </c>
      <c r="L47" s="37" t="s">
        <v>37</v>
      </c>
    </row>
    <row r="48" spans="1:12" s="5" customFormat="1" ht="45" customHeight="1">
      <c r="A48" s="92"/>
      <c r="B48" s="17">
        <f t="shared" si="2"/>
        <v>41</v>
      </c>
      <c r="C48" s="4" t="s">
        <v>596</v>
      </c>
      <c r="D48" s="4" t="s">
        <v>132</v>
      </c>
      <c r="E48" s="60" t="s">
        <v>665</v>
      </c>
      <c r="F48" s="52">
        <v>1</v>
      </c>
      <c r="G48" s="4" t="s">
        <v>181</v>
      </c>
      <c r="H48" s="4" t="s">
        <v>239</v>
      </c>
      <c r="I48" s="29">
        <v>8</v>
      </c>
      <c r="J48" s="4" t="s">
        <v>666</v>
      </c>
      <c r="K48" s="6" t="s">
        <v>36</v>
      </c>
      <c r="L48" s="37" t="s">
        <v>37</v>
      </c>
    </row>
    <row r="49" spans="1:12" s="5" customFormat="1" ht="45" customHeight="1">
      <c r="A49" s="92"/>
      <c r="B49" s="17">
        <f t="shared" si="2"/>
        <v>42</v>
      </c>
      <c r="C49" s="4" t="s">
        <v>596</v>
      </c>
      <c r="D49" s="4" t="s">
        <v>132</v>
      </c>
      <c r="E49" s="60" t="s">
        <v>667</v>
      </c>
      <c r="F49" s="52">
        <v>3</v>
      </c>
      <c r="G49" s="4" t="s">
        <v>181</v>
      </c>
      <c r="H49" s="4" t="s">
        <v>239</v>
      </c>
      <c r="I49" s="29">
        <v>6</v>
      </c>
      <c r="J49" s="4" t="s">
        <v>666</v>
      </c>
      <c r="K49" s="6" t="s">
        <v>36</v>
      </c>
      <c r="L49" s="37" t="s">
        <v>37</v>
      </c>
    </row>
    <row r="50" spans="1:12" s="5" customFormat="1" ht="45" customHeight="1">
      <c r="A50" s="92"/>
      <c r="B50" s="17">
        <f>B49+1</f>
        <v>43</v>
      </c>
      <c r="C50" s="4" t="s">
        <v>596</v>
      </c>
      <c r="D50" s="4" t="s">
        <v>132</v>
      </c>
      <c r="E50" s="60" t="s">
        <v>668</v>
      </c>
      <c r="F50" s="52">
        <v>3</v>
      </c>
      <c r="G50" s="4" t="s">
        <v>242</v>
      </c>
      <c r="H50" s="4" t="s">
        <v>239</v>
      </c>
      <c r="I50" s="29">
        <v>6</v>
      </c>
      <c r="J50" s="4" t="s">
        <v>666</v>
      </c>
      <c r="K50" s="6" t="s">
        <v>36</v>
      </c>
      <c r="L50" s="37" t="s">
        <v>37</v>
      </c>
    </row>
    <row r="51" spans="1:12" s="5" customFormat="1" ht="45" customHeight="1">
      <c r="A51" s="93"/>
      <c r="B51" s="17">
        <f>B50+1</f>
        <v>44</v>
      </c>
      <c r="C51" s="4" t="s">
        <v>596</v>
      </c>
      <c r="D51" s="4" t="s">
        <v>336</v>
      </c>
      <c r="E51" s="101" t="s">
        <v>669</v>
      </c>
      <c r="F51" s="102">
        <v>2</v>
      </c>
      <c r="G51" s="103" t="s">
        <v>670</v>
      </c>
      <c r="H51" s="103" t="s">
        <v>257</v>
      </c>
      <c r="I51" s="104">
        <v>8</v>
      </c>
      <c r="J51" s="103" t="s">
        <v>671</v>
      </c>
      <c r="K51" s="6" t="s">
        <v>36</v>
      </c>
      <c r="L51" s="37" t="s">
        <v>37</v>
      </c>
    </row>
    <row r="52" spans="1:12" s="5" customFormat="1" ht="45" customHeight="1">
      <c r="A52" s="92"/>
      <c r="B52" s="17">
        <f>B51+1</f>
        <v>45</v>
      </c>
      <c r="C52" s="4" t="s">
        <v>596</v>
      </c>
      <c r="D52" s="4" t="s">
        <v>596</v>
      </c>
      <c r="E52" s="60" t="s">
        <v>672</v>
      </c>
      <c r="F52" s="26">
        <v>1</v>
      </c>
      <c r="G52" s="27" t="s">
        <v>673</v>
      </c>
      <c r="H52" s="4" t="s">
        <v>257</v>
      </c>
      <c r="I52" s="29">
        <v>8</v>
      </c>
      <c r="J52" s="4" t="s">
        <v>674</v>
      </c>
      <c r="K52" s="6" t="s">
        <v>36</v>
      </c>
      <c r="L52" s="37" t="s">
        <v>37</v>
      </c>
    </row>
    <row r="53" spans="1:12" s="5" customFormat="1" ht="45" customHeight="1">
      <c r="A53" s="92"/>
      <c r="B53" s="17">
        <f t="shared" si="2"/>
        <v>46</v>
      </c>
      <c r="C53" s="4" t="s">
        <v>596</v>
      </c>
      <c r="D53" s="4" t="s">
        <v>583</v>
      </c>
      <c r="E53" s="60" t="s">
        <v>675</v>
      </c>
      <c r="F53" s="26" t="s">
        <v>28</v>
      </c>
      <c r="G53" s="4" t="s">
        <v>676</v>
      </c>
      <c r="H53" s="4" t="s">
        <v>49</v>
      </c>
      <c r="I53" s="29">
        <v>12</v>
      </c>
      <c r="J53" s="4" t="s">
        <v>677</v>
      </c>
      <c r="K53" s="4" t="s">
        <v>36</v>
      </c>
      <c r="L53" s="37" t="s">
        <v>37</v>
      </c>
    </row>
    <row r="54" spans="1:12" s="5" customFormat="1" ht="45" customHeight="1">
      <c r="A54" s="92"/>
      <c r="B54" s="17">
        <f t="shared" si="2"/>
        <v>47</v>
      </c>
      <c r="C54" s="4" t="s">
        <v>596</v>
      </c>
      <c r="D54" s="4" t="s">
        <v>583</v>
      </c>
      <c r="E54" s="60" t="s">
        <v>678</v>
      </c>
      <c r="F54" s="26" t="s">
        <v>28</v>
      </c>
      <c r="G54" s="4" t="s">
        <v>655</v>
      </c>
      <c r="H54" s="4" t="s">
        <v>257</v>
      </c>
      <c r="I54" s="29">
        <v>12</v>
      </c>
      <c r="J54" s="4" t="s">
        <v>679</v>
      </c>
      <c r="K54" s="4" t="s">
        <v>36</v>
      </c>
      <c r="L54" s="37" t="s">
        <v>37</v>
      </c>
    </row>
    <row r="55" spans="1:12" s="5" customFormat="1" ht="45" customHeight="1">
      <c r="A55" s="92"/>
      <c r="B55" s="17">
        <f>B54+1</f>
        <v>48</v>
      </c>
      <c r="C55" s="4" t="s">
        <v>596</v>
      </c>
      <c r="D55" s="4" t="s">
        <v>583</v>
      </c>
      <c r="E55" s="60" t="s">
        <v>680</v>
      </c>
      <c r="F55" s="26">
        <v>1</v>
      </c>
      <c r="G55" s="4" t="s">
        <v>681</v>
      </c>
      <c r="H55" s="4" t="s">
        <v>257</v>
      </c>
      <c r="I55" s="29">
        <v>6</v>
      </c>
      <c r="J55" s="4" t="s">
        <v>682</v>
      </c>
      <c r="K55" s="4" t="s">
        <v>36</v>
      </c>
      <c r="L55" s="37" t="s">
        <v>37</v>
      </c>
    </row>
    <row r="56" spans="1:12" s="5" customFormat="1" ht="45" customHeight="1">
      <c r="A56" s="93"/>
      <c r="B56" s="17">
        <f>B55+1</f>
        <v>49</v>
      </c>
      <c r="C56" s="4" t="s">
        <v>596</v>
      </c>
      <c r="D56" s="4" t="s">
        <v>747</v>
      </c>
      <c r="E56" s="60" t="s">
        <v>748</v>
      </c>
      <c r="F56" s="26">
        <v>2</v>
      </c>
      <c r="G56" s="4" t="s">
        <v>589</v>
      </c>
      <c r="H56" s="4" t="s">
        <v>257</v>
      </c>
      <c r="I56" s="29">
        <v>8</v>
      </c>
      <c r="J56" s="4" t="s">
        <v>749</v>
      </c>
      <c r="K56" s="6" t="s">
        <v>36</v>
      </c>
      <c r="L56" s="37" t="s">
        <v>37</v>
      </c>
    </row>
    <row r="57" spans="1:12" s="5" customFormat="1" ht="45" customHeight="1">
      <c r="A57" s="93"/>
      <c r="B57" s="17">
        <f t="shared" ref="B57:B68" si="9">B56+1</f>
        <v>50</v>
      </c>
      <c r="C57" s="4" t="s">
        <v>596</v>
      </c>
      <c r="D57" s="4" t="s">
        <v>747</v>
      </c>
      <c r="E57" s="60" t="s">
        <v>750</v>
      </c>
      <c r="F57" s="26">
        <v>2</v>
      </c>
      <c r="G57" s="4" t="s">
        <v>45</v>
      </c>
      <c r="H57" s="4" t="s">
        <v>257</v>
      </c>
      <c r="I57" s="29">
        <v>8</v>
      </c>
      <c r="J57" s="4" t="s">
        <v>751</v>
      </c>
      <c r="K57" s="6" t="s">
        <v>36</v>
      </c>
      <c r="L57" s="37" t="s">
        <v>37</v>
      </c>
    </row>
    <row r="58" spans="1:12" s="5" customFormat="1" ht="45" customHeight="1">
      <c r="A58" s="93" t="s">
        <v>993</v>
      </c>
      <c r="B58" s="17">
        <f t="shared" si="9"/>
        <v>51</v>
      </c>
      <c r="C58" s="4" t="s">
        <v>596</v>
      </c>
      <c r="D58" s="4" t="s">
        <v>747</v>
      </c>
      <c r="E58" s="60" t="s">
        <v>752</v>
      </c>
      <c r="F58" s="110">
        <v>3</v>
      </c>
      <c r="G58" s="4" t="s">
        <v>45</v>
      </c>
      <c r="H58" s="4" t="s">
        <v>257</v>
      </c>
      <c r="I58" s="111">
        <v>5</v>
      </c>
      <c r="J58" s="4" t="s">
        <v>753</v>
      </c>
      <c r="K58" s="6" t="s">
        <v>754</v>
      </c>
      <c r="L58" s="37" t="s">
        <v>37</v>
      </c>
    </row>
    <row r="59" spans="1:12" s="5" customFormat="1" ht="45" customHeight="1">
      <c r="A59" s="93"/>
      <c r="B59" s="17"/>
      <c r="C59" s="4"/>
      <c r="D59" s="4"/>
      <c r="E59" s="60"/>
      <c r="F59" s="112">
        <v>4</v>
      </c>
      <c r="G59" s="4"/>
      <c r="H59" s="4"/>
      <c r="I59" s="113">
        <v>3</v>
      </c>
      <c r="J59" s="4"/>
      <c r="K59" s="6"/>
      <c r="L59" s="37"/>
    </row>
    <row r="60" spans="1:12" s="5" customFormat="1" ht="45" customHeight="1">
      <c r="A60" s="93"/>
      <c r="B60" s="17">
        <f>B58+1</f>
        <v>52</v>
      </c>
      <c r="C60" s="4" t="s">
        <v>596</v>
      </c>
      <c r="D60" s="4" t="s">
        <v>747</v>
      </c>
      <c r="E60" s="60" t="s">
        <v>755</v>
      </c>
      <c r="F60" s="26">
        <v>3</v>
      </c>
      <c r="G60" s="4" t="s">
        <v>40</v>
      </c>
      <c r="H60" s="4" t="s">
        <v>257</v>
      </c>
      <c r="I60" s="29">
        <v>5</v>
      </c>
      <c r="J60" s="4" t="s">
        <v>753</v>
      </c>
      <c r="K60" s="6" t="s">
        <v>754</v>
      </c>
      <c r="L60" s="37" t="s">
        <v>37</v>
      </c>
    </row>
    <row r="61" spans="1:12" s="97" customFormat="1" ht="45" customHeight="1">
      <c r="A61" s="93"/>
      <c r="B61" s="17">
        <f t="shared" si="9"/>
        <v>53</v>
      </c>
      <c r="C61" s="4" t="s">
        <v>596</v>
      </c>
      <c r="D61" s="4" t="s">
        <v>108</v>
      </c>
      <c r="E61" s="60" t="s">
        <v>762</v>
      </c>
      <c r="F61" s="26">
        <v>2</v>
      </c>
      <c r="G61" s="4" t="s">
        <v>449</v>
      </c>
      <c r="H61" s="4" t="s">
        <v>257</v>
      </c>
      <c r="I61" s="29">
        <v>6</v>
      </c>
      <c r="J61" s="4" t="s">
        <v>763</v>
      </c>
      <c r="K61" s="6" t="s">
        <v>36</v>
      </c>
      <c r="L61" s="37" t="s">
        <v>37</v>
      </c>
    </row>
    <row r="62" spans="1:12" s="97" customFormat="1" ht="45" customHeight="1">
      <c r="A62" s="93"/>
      <c r="B62" s="17">
        <f t="shared" si="9"/>
        <v>54</v>
      </c>
      <c r="C62" s="4" t="s">
        <v>596</v>
      </c>
      <c r="D62" s="4" t="s">
        <v>108</v>
      </c>
      <c r="E62" s="60" t="s">
        <v>764</v>
      </c>
      <c r="F62" s="26">
        <v>2</v>
      </c>
      <c r="G62" s="4" t="s">
        <v>570</v>
      </c>
      <c r="H62" s="4" t="s">
        <v>257</v>
      </c>
      <c r="I62" s="29">
        <v>7</v>
      </c>
      <c r="J62" s="4" t="s">
        <v>215</v>
      </c>
      <c r="K62" s="6" t="s">
        <v>71</v>
      </c>
      <c r="L62" s="37" t="s">
        <v>37</v>
      </c>
    </row>
    <row r="63" spans="1:12" s="97" customFormat="1" ht="45" customHeight="1">
      <c r="A63" s="93"/>
      <c r="B63" s="17">
        <f t="shared" si="9"/>
        <v>55</v>
      </c>
      <c r="C63" s="4" t="s">
        <v>596</v>
      </c>
      <c r="D63" s="4" t="s">
        <v>108</v>
      </c>
      <c r="E63" s="60" t="s">
        <v>765</v>
      </c>
      <c r="F63" s="26">
        <v>2</v>
      </c>
      <c r="G63" s="4" t="s">
        <v>570</v>
      </c>
      <c r="H63" s="4" t="s">
        <v>257</v>
      </c>
      <c r="I63" s="29">
        <v>6</v>
      </c>
      <c r="J63" s="4" t="s">
        <v>215</v>
      </c>
      <c r="K63" s="6" t="s">
        <v>71</v>
      </c>
      <c r="L63" s="37" t="s">
        <v>37</v>
      </c>
    </row>
    <row r="64" spans="1:12" s="97" customFormat="1" ht="45" customHeight="1">
      <c r="A64" s="93"/>
      <c r="B64" s="17">
        <f t="shared" si="9"/>
        <v>56</v>
      </c>
      <c r="C64" s="4" t="s">
        <v>596</v>
      </c>
      <c r="D64" s="4" t="s">
        <v>108</v>
      </c>
      <c r="E64" s="60" t="s">
        <v>766</v>
      </c>
      <c r="F64" s="26">
        <v>2</v>
      </c>
      <c r="G64" s="4" t="s">
        <v>570</v>
      </c>
      <c r="H64" s="4" t="s">
        <v>257</v>
      </c>
      <c r="I64" s="29">
        <v>6</v>
      </c>
      <c r="J64" s="4" t="s">
        <v>215</v>
      </c>
      <c r="K64" s="6" t="s">
        <v>71</v>
      </c>
      <c r="L64" s="37" t="s">
        <v>37</v>
      </c>
    </row>
    <row r="65" spans="1:12" s="5" customFormat="1" ht="45" customHeight="1">
      <c r="A65" s="93"/>
      <c r="B65" s="17">
        <f t="shared" si="9"/>
        <v>57</v>
      </c>
      <c r="C65" s="4" t="s">
        <v>596</v>
      </c>
      <c r="D65" s="4" t="s">
        <v>108</v>
      </c>
      <c r="E65" s="60" t="s">
        <v>767</v>
      </c>
      <c r="F65" s="26">
        <v>4</v>
      </c>
      <c r="G65" s="4" t="s">
        <v>768</v>
      </c>
      <c r="H65" s="4" t="s">
        <v>257</v>
      </c>
      <c r="I65" s="29">
        <v>6</v>
      </c>
      <c r="J65" s="4" t="s">
        <v>769</v>
      </c>
      <c r="K65" s="54" t="s">
        <v>71</v>
      </c>
      <c r="L65" s="55" t="s">
        <v>37</v>
      </c>
    </row>
    <row r="66" spans="1:12" s="5" customFormat="1" ht="45" customHeight="1">
      <c r="A66" s="93"/>
      <c r="B66" s="17">
        <f t="shared" si="9"/>
        <v>58</v>
      </c>
      <c r="C66" s="4" t="s">
        <v>596</v>
      </c>
      <c r="D66" s="4" t="s">
        <v>108</v>
      </c>
      <c r="E66" s="60" t="s">
        <v>770</v>
      </c>
      <c r="F66" s="26">
        <v>4</v>
      </c>
      <c r="G66" s="4" t="s">
        <v>768</v>
      </c>
      <c r="H66" s="4" t="s">
        <v>257</v>
      </c>
      <c r="I66" s="29">
        <v>6</v>
      </c>
      <c r="J66" s="4" t="s">
        <v>769</v>
      </c>
      <c r="K66" s="54" t="s">
        <v>71</v>
      </c>
      <c r="L66" s="55" t="s">
        <v>37</v>
      </c>
    </row>
    <row r="67" spans="1:12" s="5" customFormat="1" ht="45" customHeight="1">
      <c r="A67" s="93"/>
      <c r="B67" s="17">
        <f t="shared" si="9"/>
        <v>59</v>
      </c>
      <c r="C67" s="4" t="s">
        <v>596</v>
      </c>
      <c r="D67" s="4" t="s">
        <v>108</v>
      </c>
      <c r="E67" s="60" t="s">
        <v>771</v>
      </c>
      <c r="F67" s="26">
        <v>4</v>
      </c>
      <c r="G67" s="4" t="s">
        <v>768</v>
      </c>
      <c r="H67" s="4" t="s">
        <v>257</v>
      </c>
      <c r="I67" s="29">
        <v>6</v>
      </c>
      <c r="J67" s="4" t="s">
        <v>769</v>
      </c>
      <c r="K67" s="54" t="s">
        <v>71</v>
      </c>
      <c r="L67" s="55" t="s">
        <v>37</v>
      </c>
    </row>
    <row r="68" spans="1:12" s="5" customFormat="1" ht="45" customHeight="1">
      <c r="A68" s="93"/>
      <c r="B68" s="17">
        <f t="shared" si="9"/>
        <v>60</v>
      </c>
      <c r="C68" s="4" t="s">
        <v>596</v>
      </c>
      <c r="D68" s="4" t="s">
        <v>336</v>
      </c>
      <c r="E68" s="60" t="s">
        <v>772</v>
      </c>
      <c r="F68" s="26">
        <v>3</v>
      </c>
      <c r="G68" s="4" t="s">
        <v>218</v>
      </c>
      <c r="H68" s="4" t="s">
        <v>257</v>
      </c>
      <c r="I68" s="29">
        <v>5</v>
      </c>
      <c r="J68" s="4" t="s">
        <v>364</v>
      </c>
      <c r="K68" s="6" t="s">
        <v>71</v>
      </c>
      <c r="L68" s="37" t="s">
        <v>37</v>
      </c>
    </row>
    <row r="69" spans="1:12" s="5" customFormat="1" ht="45" customHeight="1">
      <c r="A69" s="93"/>
      <c r="B69" s="17">
        <f>B68+1</f>
        <v>61</v>
      </c>
      <c r="C69" s="4" t="s">
        <v>596</v>
      </c>
      <c r="D69" s="4" t="s">
        <v>336</v>
      </c>
      <c r="E69" s="60" t="s">
        <v>773</v>
      </c>
      <c r="F69" s="26">
        <v>2</v>
      </c>
      <c r="G69" s="4" t="s">
        <v>218</v>
      </c>
      <c r="H69" s="4" t="s">
        <v>84</v>
      </c>
      <c r="I69" s="29">
        <v>6</v>
      </c>
      <c r="J69" s="4" t="s">
        <v>774</v>
      </c>
      <c r="K69" s="6" t="s">
        <v>36</v>
      </c>
      <c r="L69" s="37" t="s">
        <v>37</v>
      </c>
    </row>
    <row r="70" spans="1:12" s="5" customFormat="1" ht="45" customHeight="1">
      <c r="A70" s="93"/>
      <c r="B70" s="17">
        <f>B69+1</f>
        <v>62</v>
      </c>
      <c r="C70" s="4" t="s">
        <v>596</v>
      </c>
      <c r="D70" s="4" t="s">
        <v>596</v>
      </c>
      <c r="E70" s="60" t="s">
        <v>992</v>
      </c>
      <c r="F70" s="26">
        <v>3</v>
      </c>
      <c r="G70" s="4" t="s">
        <v>45</v>
      </c>
      <c r="H70" s="4" t="s">
        <v>257</v>
      </c>
      <c r="I70" s="29">
        <v>5</v>
      </c>
      <c r="J70" s="4" t="s">
        <v>775</v>
      </c>
      <c r="K70" s="6" t="s">
        <v>79</v>
      </c>
      <c r="L70" s="37" t="s">
        <v>37</v>
      </c>
    </row>
    <row r="71" spans="1:12" s="5" customFormat="1" ht="45" customHeight="1">
      <c r="A71" s="93" t="s">
        <v>999</v>
      </c>
      <c r="B71" s="120">
        <f>B70+1</f>
        <v>63</v>
      </c>
      <c r="C71" s="121" t="s">
        <v>583</v>
      </c>
      <c r="D71" s="121" t="s">
        <v>395</v>
      </c>
      <c r="E71" s="119" t="s">
        <v>757</v>
      </c>
      <c r="F71" s="110">
        <v>4</v>
      </c>
      <c r="G71" s="121" t="s">
        <v>758</v>
      </c>
      <c r="H71" s="121" t="s">
        <v>896</v>
      </c>
      <c r="I71" s="111">
        <v>2</v>
      </c>
      <c r="J71" s="121" t="s">
        <v>759</v>
      </c>
      <c r="K71" s="114" t="s">
        <v>36</v>
      </c>
      <c r="L71" s="122" t="s">
        <v>37</v>
      </c>
    </row>
    <row r="72" spans="1:12" s="5" customFormat="1" ht="45" customHeight="1">
      <c r="A72" s="93" t="s">
        <v>993</v>
      </c>
      <c r="B72" s="17">
        <f>B71+1</f>
        <v>64</v>
      </c>
      <c r="C72" s="4" t="s">
        <v>583</v>
      </c>
      <c r="D72" s="4" t="s">
        <v>395</v>
      </c>
      <c r="E72" s="119" t="s">
        <v>760</v>
      </c>
      <c r="F72" s="26">
        <v>4</v>
      </c>
      <c r="G72" s="4" t="s">
        <v>758</v>
      </c>
      <c r="H72" s="4" t="s">
        <v>896</v>
      </c>
      <c r="I72" s="29">
        <v>2</v>
      </c>
      <c r="J72" s="4" t="s">
        <v>761</v>
      </c>
      <c r="K72" s="6" t="s">
        <v>36</v>
      </c>
      <c r="L72" s="37" t="s">
        <v>37</v>
      </c>
    </row>
    <row r="73" spans="1:12" s="5" customFormat="1" ht="45" customHeight="1">
      <c r="A73" s="93" t="s">
        <v>814</v>
      </c>
      <c r="B73" s="17"/>
      <c r="C73" s="4"/>
      <c r="D73" s="4"/>
      <c r="E73" s="117" t="s">
        <v>1000</v>
      </c>
      <c r="F73" s="26"/>
      <c r="G73" s="4"/>
      <c r="H73" s="4"/>
      <c r="I73" s="29"/>
      <c r="J73" s="4"/>
      <c r="K73" s="6"/>
      <c r="L73" s="37"/>
    </row>
    <row r="74" spans="1:12" s="5" customFormat="1" ht="45" customHeight="1">
      <c r="A74" s="93"/>
      <c r="B74" s="17">
        <f>B72+1</f>
        <v>65</v>
      </c>
      <c r="C74" s="4" t="s">
        <v>596</v>
      </c>
      <c r="D74" s="4" t="s">
        <v>747</v>
      </c>
      <c r="E74" s="60" t="s">
        <v>959</v>
      </c>
      <c r="F74" s="26">
        <v>3</v>
      </c>
      <c r="G74" s="4" t="s">
        <v>45</v>
      </c>
      <c r="H74" s="4" t="s">
        <v>257</v>
      </c>
      <c r="I74" s="29">
        <v>5</v>
      </c>
      <c r="J74" s="4" t="s">
        <v>960</v>
      </c>
      <c r="K74" s="6" t="s">
        <v>754</v>
      </c>
      <c r="L74" s="37" t="s">
        <v>37</v>
      </c>
    </row>
    <row r="75" spans="1:12" s="5" customFormat="1" ht="45" customHeight="1">
      <c r="A75" s="93"/>
      <c r="B75" s="17">
        <f t="shared" ref="B75:B79" si="10">B74+1</f>
        <v>66</v>
      </c>
      <c r="C75" s="4" t="s">
        <v>596</v>
      </c>
      <c r="D75" s="4" t="s">
        <v>747</v>
      </c>
      <c r="E75" s="60" t="s">
        <v>961</v>
      </c>
      <c r="F75" s="26">
        <v>3</v>
      </c>
      <c r="G75" s="4" t="s">
        <v>40</v>
      </c>
      <c r="H75" s="4" t="s">
        <v>257</v>
      </c>
      <c r="I75" s="29">
        <v>5</v>
      </c>
      <c r="J75" s="4" t="s">
        <v>962</v>
      </c>
      <c r="K75" s="6" t="s">
        <v>754</v>
      </c>
      <c r="L75" s="37" t="s">
        <v>37</v>
      </c>
    </row>
    <row r="76" spans="1:12" s="97" customFormat="1" ht="45" customHeight="1">
      <c r="A76" s="93"/>
      <c r="B76" s="17">
        <f t="shared" si="10"/>
        <v>67</v>
      </c>
      <c r="C76" s="4" t="s">
        <v>596</v>
      </c>
      <c r="D76" s="4" t="s">
        <v>108</v>
      </c>
      <c r="E76" s="60" t="s">
        <v>963</v>
      </c>
      <c r="F76" s="26">
        <v>3</v>
      </c>
      <c r="G76" s="4" t="s">
        <v>122</v>
      </c>
      <c r="H76" s="4" t="s">
        <v>964</v>
      </c>
      <c r="I76" s="29">
        <v>2</v>
      </c>
      <c r="J76" s="4" t="s">
        <v>793</v>
      </c>
      <c r="K76" s="6" t="s">
        <v>36</v>
      </c>
      <c r="L76" s="37" t="s">
        <v>37</v>
      </c>
    </row>
    <row r="77" spans="1:12" s="5" customFormat="1" ht="45" customHeight="1">
      <c r="A77" s="93" t="s">
        <v>995</v>
      </c>
      <c r="B77" s="96">
        <f t="shared" si="10"/>
        <v>68</v>
      </c>
      <c r="C77" s="116" t="s">
        <v>583</v>
      </c>
      <c r="D77" s="116" t="s">
        <v>527</v>
      </c>
      <c r="E77" s="117" t="s">
        <v>1001</v>
      </c>
      <c r="F77" s="112">
        <v>4</v>
      </c>
      <c r="G77" s="116" t="s">
        <v>45</v>
      </c>
      <c r="H77" s="116" t="s">
        <v>257</v>
      </c>
      <c r="I77" s="113">
        <v>9</v>
      </c>
      <c r="J77" s="116" t="s">
        <v>591</v>
      </c>
      <c r="K77" s="115" t="s">
        <v>71</v>
      </c>
      <c r="L77" s="94" t="s">
        <v>37</v>
      </c>
    </row>
    <row r="78" spans="1:12" s="97" customFormat="1" ht="45" customHeight="1">
      <c r="A78" s="93" t="s">
        <v>995</v>
      </c>
      <c r="B78" s="96">
        <f t="shared" si="10"/>
        <v>69</v>
      </c>
      <c r="C78" s="116" t="s">
        <v>583</v>
      </c>
      <c r="D78" s="116" t="s">
        <v>395</v>
      </c>
      <c r="E78" s="117" t="s">
        <v>1002</v>
      </c>
      <c r="F78" s="112">
        <v>4</v>
      </c>
      <c r="G78" s="116" t="s">
        <v>613</v>
      </c>
      <c r="H78" s="116" t="s">
        <v>964</v>
      </c>
      <c r="I78" s="113">
        <v>2</v>
      </c>
      <c r="J78" s="116" t="s">
        <v>636</v>
      </c>
      <c r="K78" s="115" t="s">
        <v>36</v>
      </c>
      <c r="L78" s="94" t="s">
        <v>37</v>
      </c>
    </row>
    <row r="79" spans="1:12" s="97" customFormat="1" ht="45" customHeight="1">
      <c r="A79" s="93" t="s">
        <v>995</v>
      </c>
      <c r="B79" s="96">
        <f t="shared" si="10"/>
        <v>70</v>
      </c>
      <c r="C79" s="116" t="s">
        <v>596</v>
      </c>
      <c r="D79" s="116" t="s">
        <v>395</v>
      </c>
      <c r="E79" s="117" t="s">
        <v>1003</v>
      </c>
      <c r="F79" s="112">
        <v>4</v>
      </c>
      <c r="G79" s="116" t="s">
        <v>300</v>
      </c>
      <c r="H79" s="116" t="s">
        <v>964</v>
      </c>
      <c r="I79" s="113">
        <v>2</v>
      </c>
      <c r="J79" s="116" t="s">
        <v>1004</v>
      </c>
      <c r="K79" s="115" t="s">
        <v>36</v>
      </c>
      <c r="L79" s="123" t="s">
        <v>37</v>
      </c>
    </row>
    <row r="80" spans="1:12" s="5" customFormat="1" ht="45" customHeight="1">
      <c r="A80" s="17" t="e">
        <f>#REF!+1</f>
        <v>#REF!</v>
      </c>
      <c r="B80" s="4"/>
      <c r="C80" s="4"/>
      <c r="D80" s="60"/>
      <c r="E80" s="26"/>
      <c r="F80" s="4"/>
      <c r="G80" s="4"/>
      <c r="H80" s="29"/>
      <c r="I80" s="4"/>
      <c r="J80" s="6"/>
      <c r="K80" s="37"/>
      <c r="L80" s="50"/>
    </row>
    <row r="81" spans="1:12" s="5" customFormat="1" ht="45" customHeight="1">
      <c r="A81" s="17" t="e">
        <f t="shared" ref="A81:A93" si="11">A80+1</f>
        <v>#REF!</v>
      </c>
      <c r="B81" s="4"/>
      <c r="C81" s="4"/>
      <c r="D81" s="60"/>
      <c r="E81" s="26"/>
      <c r="F81" s="4"/>
      <c r="G81" s="4"/>
      <c r="H81" s="29"/>
      <c r="I81" s="4"/>
      <c r="J81" s="6"/>
      <c r="K81" s="37"/>
      <c r="L81" s="50"/>
    </row>
    <row r="82" spans="1:12" s="5" customFormat="1" ht="45" customHeight="1">
      <c r="A82" s="17" t="e">
        <f t="shared" si="11"/>
        <v>#REF!</v>
      </c>
      <c r="B82" s="4"/>
      <c r="C82" s="4"/>
      <c r="D82" s="60"/>
      <c r="E82" s="26"/>
      <c r="F82" s="4"/>
      <c r="G82" s="4"/>
      <c r="H82" s="29"/>
      <c r="I82" s="4"/>
      <c r="J82" s="6"/>
      <c r="K82" s="37"/>
      <c r="L82" s="50"/>
    </row>
    <row r="83" spans="1:12" s="5" customFormat="1" ht="45" customHeight="1">
      <c r="A83" s="17" t="e">
        <f t="shared" si="11"/>
        <v>#REF!</v>
      </c>
      <c r="B83" s="4"/>
      <c r="C83" s="4"/>
      <c r="D83" s="60"/>
      <c r="E83" s="26"/>
      <c r="F83" s="4"/>
      <c r="G83" s="4"/>
      <c r="H83" s="29"/>
      <c r="I83" s="4"/>
      <c r="J83" s="6"/>
      <c r="K83" s="37"/>
      <c r="L83" s="50"/>
    </row>
    <row r="84" spans="1:12" s="5" customFormat="1" ht="45" customHeight="1">
      <c r="A84" s="17" t="e">
        <f t="shared" si="11"/>
        <v>#REF!</v>
      </c>
      <c r="B84" s="4"/>
      <c r="C84" s="4"/>
      <c r="D84" s="60"/>
      <c r="E84" s="26"/>
      <c r="F84" s="4"/>
      <c r="G84" s="4"/>
      <c r="H84" s="29"/>
      <c r="I84" s="4"/>
      <c r="J84" s="6"/>
      <c r="K84" s="37"/>
      <c r="L84" s="50"/>
    </row>
    <row r="85" spans="1:12" s="5" customFormat="1" ht="45" customHeight="1">
      <c r="A85" s="17" t="e">
        <f t="shared" si="11"/>
        <v>#REF!</v>
      </c>
      <c r="B85" s="4"/>
      <c r="C85" s="4"/>
      <c r="D85" s="60"/>
      <c r="E85" s="26"/>
      <c r="F85" s="4"/>
      <c r="G85" s="4"/>
      <c r="H85" s="29"/>
      <c r="I85" s="4"/>
      <c r="J85" s="6"/>
      <c r="K85" s="37"/>
      <c r="L85" s="50"/>
    </row>
    <row r="86" spans="1:12" s="5" customFormat="1" ht="45" customHeight="1">
      <c r="A86" s="17" t="e">
        <f t="shared" si="11"/>
        <v>#REF!</v>
      </c>
      <c r="B86" s="4"/>
      <c r="C86" s="4"/>
      <c r="D86" s="60"/>
      <c r="E86" s="26"/>
      <c r="F86" s="4"/>
      <c r="G86" s="4"/>
      <c r="H86" s="29"/>
      <c r="I86" s="4"/>
      <c r="J86" s="6"/>
      <c r="K86" s="37"/>
      <c r="L86" s="50"/>
    </row>
    <row r="87" spans="1:12" s="5" customFormat="1" ht="45" customHeight="1">
      <c r="A87" s="17" t="e">
        <f t="shared" si="11"/>
        <v>#REF!</v>
      </c>
      <c r="B87" s="4"/>
      <c r="C87" s="4"/>
      <c r="D87" s="60"/>
      <c r="E87" s="26"/>
      <c r="F87" s="4"/>
      <c r="G87" s="4"/>
      <c r="H87" s="29"/>
      <c r="I87" s="4"/>
      <c r="J87" s="6"/>
      <c r="K87" s="37"/>
      <c r="L87" s="50"/>
    </row>
    <row r="88" spans="1:12" s="5" customFormat="1" ht="45" customHeight="1">
      <c r="A88" s="17" t="e">
        <f t="shared" si="11"/>
        <v>#REF!</v>
      </c>
      <c r="B88" s="4"/>
      <c r="C88" s="4"/>
      <c r="D88" s="60"/>
      <c r="E88" s="26"/>
      <c r="F88" s="4"/>
      <c r="G88" s="4"/>
      <c r="H88" s="29"/>
      <c r="I88" s="4"/>
      <c r="J88" s="6"/>
      <c r="K88" s="37"/>
      <c r="L88" s="50"/>
    </row>
    <row r="89" spans="1:12" s="5" customFormat="1" ht="45" customHeight="1">
      <c r="A89" s="17" t="e">
        <f t="shared" si="11"/>
        <v>#REF!</v>
      </c>
      <c r="B89" s="4"/>
      <c r="C89" s="4"/>
      <c r="D89" s="60"/>
      <c r="E89" s="26"/>
      <c r="F89" s="4"/>
      <c r="G89" s="4"/>
      <c r="H89" s="29"/>
      <c r="I89" s="4"/>
      <c r="J89" s="6"/>
      <c r="K89" s="37"/>
      <c r="L89" s="50"/>
    </row>
    <row r="90" spans="1:12" s="5" customFormat="1" ht="45" customHeight="1">
      <c r="A90" s="17" t="e">
        <f t="shared" si="11"/>
        <v>#REF!</v>
      </c>
      <c r="B90" s="4"/>
      <c r="C90" s="4"/>
      <c r="D90" s="60"/>
      <c r="E90" s="26"/>
      <c r="F90" s="4"/>
      <c r="G90" s="4"/>
      <c r="H90" s="29"/>
      <c r="I90" s="4"/>
      <c r="J90" s="6"/>
      <c r="K90" s="37"/>
      <c r="L90" s="50"/>
    </row>
    <row r="91" spans="1:12" s="5" customFormat="1" ht="45" customHeight="1">
      <c r="A91" s="17" t="e">
        <f t="shared" si="11"/>
        <v>#REF!</v>
      </c>
      <c r="B91" s="4"/>
      <c r="C91" s="4"/>
      <c r="D91" s="60"/>
      <c r="E91" s="26"/>
      <c r="F91" s="4"/>
      <c r="G91" s="4"/>
      <c r="H91" s="29"/>
      <c r="I91" s="4"/>
      <c r="J91" s="6"/>
      <c r="K91" s="37"/>
      <c r="L91" s="50"/>
    </row>
    <row r="92" spans="1:12" s="5" customFormat="1" ht="45" customHeight="1">
      <c r="A92" s="17" t="e">
        <f t="shared" si="11"/>
        <v>#REF!</v>
      </c>
      <c r="B92" s="4"/>
      <c r="C92" s="4"/>
      <c r="D92" s="60"/>
      <c r="E92" s="26"/>
      <c r="F92" s="4"/>
      <c r="G92" s="4"/>
      <c r="H92" s="29"/>
      <c r="I92" s="4"/>
      <c r="J92" s="6"/>
      <c r="K92" s="37"/>
      <c r="L92" s="50"/>
    </row>
    <row r="93" spans="1:12" s="5" customFormat="1" ht="45" customHeight="1">
      <c r="A93" s="17" t="e">
        <f t="shared" si="11"/>
        <v>#REF!</v>
      </c>
      <c r="B93" s="4"/>
      <c r="C93" s="4"/>
      <c r="D93" s="60"/>
      <c r="E93" s="26"/>
      <c r="F93" s="4"/>
      <c r="G93" s="4"/>
      <c r="H93" s="29"/>
      <c r="I93" s="4"/>
      <c r="J93" s="6"/>
      <c r="K93" s="37"/>
      <c r="L93" s="50"/>
    </row>
    <row r="94" spans="1:12" s="5" customFormat="1" ht="45" customHeight="1">
      <c r="A94" s="17" t="e">
        <f t="shared" ref="A94:A95" si="12">A93+1</f>
        <v>#REF!</v>
      </c>
      <c r="B94" s="4"/>
      <c r="C94" s="4"/>
      <c r="D94" s="60"/>
      <c r="E94" s="26"/>
      <c r="F94" s="4"/>
      <c r="G94" s="4"/>
      <c r="H94" s="29"/>
      <c r="I94" s="4"/>
      <c r="J94" s="6"/>
      <c r="K94" s="37"/>
      <c r="L94" s="50"/>
    </row>
    <row r="95" spans="1:12" s="5" customFormat="1" ht="45" customHeight="1">
      <c r="A95" s="17" t="e">
        <f t="shared" si="12"/>
        <v>#REF!</v>
      </c>
      <c r="B95" s="4"/>
      <c r="C95" s="4"/>
      <c r="D95" s="60"/>
      <c r="E95" s="26"/>
      <c r="F95" s="4"/>
      <c r="G95" s="4"/>
      <c r="H95" s="29"/>
      <c r="I95" s="4"/>
      <c r="J95" s="6"/>
      <c r="K95" s="37"/>
      <c r="L95" s="50"/>
    </row>
    <row r="96" spans="1:12" s="5" customFormat="1" ht="45" customHeight="1">
      <c r="A96" s="17">
        <v>69</v>
      </c>
      <c r="B96" s="4"/>
      <c r="C96" s="4"/>
      <c r="D96" s="60"/>
      <c r="E96" s="26"/>
      <c r="F96" s="4"/>
      <c r="G96" s="4"/>
      <c r="H96" s="29"/>
      <c r="I96" s="4"/>
      <c r="J96" s="6"/>
      <c r="K96" s="37"/>
      <c r="L96" s="50"/>
    </row>
    <row r="97" spans="1:12" s="5" customFormat="1" ht="45" customHeight="1">
      <c r="A97" s="17">
        <v>70</v>
      </c>
      <c r="B97" s="4"/>
      <c r="C97" s="4"/>
      <c r="D97" s="60"/>
      <c r="E97" s="26"/>
      <c r="F97" s="4"/>
      <c r="G97" s="4"/>
      <c r="H97" s="29"/>
      <c r="I97" s="4"/>
      <c r="J97" s="6"/>
      <c r="K97" s="37"/>
      <c r="L97" s="50"/>
    </row>
    <row r="98" spans="1:12" s="5" customFormat="1" ht="45" customHeight="1">
      <c r="A98" s="17">
        <v>71</v>
      </c>
      <c r="B98" s="4"/>
      <c r="C98" s="4"/>
      <c r="D98" s="60"/>
      <c r="E98" s="26"/>
      <c r="F98" s="4"/>
      <c r="G98" s="4"/>
      <c r="H98" s="29"/>
      <c r="I98" s="4"/>
      <c r="J98" s="6"/>
      <c r="K98" s="37"/>
      <c r="L98" s="50"/>
    </row>
    <row r="99" spans="1:12" s="5" customFormat="1" ht="45" customHeight="1">
      <c r="A99" s="17">
        <v>72</v>
      </c>
      <c r="B99" s="4"/>
      <c r="C99" s="4"/>
      <c r="D99" s="60"/>
      <c r="E99" s="26"/>
      <c r="F99" s="4"/>
      <c r="G99" s="4"/>
      <c r="H99" s="29"/>
      <c r="I99" s="4"/>
      <c r="J99" s="6"/>
      <c r="K99" s="37"/>
      <c r="L99" s="50"/>
    </row>
    <row r="100" spans="1:12" s="5" customFormat="1" ht="45" customHeight="1">
      <c r="A100" s="17">
        <v>73</v>
      </c>
      <c r="B100" s="4"/>
      <c r="C100" s="4"/>
      <c r="D100" s="60"/>
      <c r="E100" s="26"/>
      <c r="F100" s="4"/>
      <c r="G100" s="4"/>
      <c r="H100" s="29"/>
      <c r="I100" s="4"/>
      <c r="J100" s="6"/>
      <c r="K100" s="37"/>
      <c r="L100" s="50"/>
    </row>
    <row r="101" spans="1:12" s="5" customFormat="1" ht="45" customHeight="1">
      <c r="A101" s="17">
        <v>74</v>
      </c>
      <c r="B101" s="4"/>
      <c r="C101" s="4"/>
      <c r="D101" s="60"/>
      <c r="E101" s="26"/>
      <c r="F101" s="4"/>
      <c r="G101" s="4"/>
      <c r="H101" s="29"/>
      <c r="I101" s="4"/>
      <c r="J101" s="6"/>
      <c r="K101" s="37"/>
      <c r="L101" s="50"/>
    </row>
    <row r="102" spans="1:12" s="5" customFormat="1" ht="45" customHeight="1">
      <c r="A102" s="17">
        <v>75</v>
      </c>
      <c r="B102" s="4"/>
      <c r="C102" s="4"/>
      <c r="D102" s="60"/>
      <c r="E102" s="26"/>
      <c r="F102" s="4"/>
      <c r="G102" s="4"/>
      <c r="H102" s="29"/>
      <c r="I102" s="4"/>
      <c r="J102" s="6"/>
      <c r="K102" s="37"/>
      <c r="L102" s="50"/>
    </row>
    <row r="103" spans="1:12" s="5" customFormat="1" ht="45" customHeight="1">
      <c r="A103" s="17">
        <v>76</v>
      </c>
      <c r="B103" s="4"/>
      <c r="C103" s="4"/>
      <c r="D103" s="60"/>
      <c r="E103" s="26"/>
      <c r="F103" s="4"/>
      <c r="G103" s="4"/>
      <c r="H103" s="29"/>
      <c r="I103" s="4"/>
      <c r="J103" s="6"/>
      <c r="K103" s="37"/>
      <c r="L103" s="50"/>
    </row>
    <row r="104" spans="1:12" s="5" customFormat="1" ht="45" customHeight="1">
      <c r="A104" s="17">
        <v>77</v>
      </c>
      <c r="B104" s="4"/>
      <c r="C104" s="4"/>
      <c r="D104" s="60"/>
      <c r="E104" s="26"/>
      <c r="F104" s="4"/>
      <c r="G104" s="4"/>
      <c r="H104" s="29"/>
      <c r="I104" s="4"/>
      <c r="J104" s="6"/>
      <c r="K104" s="37"/>
      <c r="L104" s="50"/>
    </row>
    <row r="105" spans="1:12" s="5" customFormat="1" ht="45" customHeight="1">
      <c r="A105" s="17">
        <v>78</v>
      </c>
      <c r="B105" s="4"/>
      <c r="C105" s="4"/>
      <c r="D105" s="60"/>
      <c r="E105" s="26"/>
      <c r="F105" s="4"/>
      <c r="G105" s="4"/>
      <c r="H105" s="29"/>
      <c r="I105" s="4"/>
      <c r="J105" s="6"/>
      <c r="K105" s="37"/>
      <c r="L105" s="50"/>
    </row>
    <row r="106" spans="1:12" s="5" customFormat="1" ht="45" customHeight="1">
      <c r="A106" s="17">
        <v>79</v>
      </c>
      <c r="B106" s="4"/>
      <c r="C106" s="4"/>
      <c r="D106" s="60"/>
      <c r="E106" s="26"/>
      <c r="F106" s="4"/>
      <c r="G106" s="4"/>
      <c r="H106" s="29"/>
      <c r="I106" s="4"/>
      <c r="J106" s="6"/>
      <c r="K106" s="37"/>
      <c r="L106" s="50"/>
    </row>
    <row r="107" spans="1:12" s="5" customFormat="1" ht="45" customHeight="1">
      <c r="A107" s="17">
        <v>80</v>
      </c>
      <c r="B107" s="4"/>
      <c r="C107" s="4"/>
      <c r="D107" s="60"/>
      <c r="E107" s="26"/>
      <c r="F107" s="4"/>
      <c r="G107" s="4"/>
      <c r="H107" s="29"/>
      <c r="I107" s="4"/>
      <c r="J107" s="6"/>
      <c r="K107" s="37"/>
      <c r="L107" s="50"/>
    </row>
    <row r="108" spans="1:12" s="5" customFormat="1" ht="45" customHeight="1">
      <c r="A108" s="17">
        <v>81</v>
      </c>
      <c r="B108" s="4"/>
      <c r="C108" s="4"/>
      <c r="D108" s="60"/>
      <c r="E108" s="26"/>
      <c r="F108" s="4"/>
      <c r="G108" s="4"/>
      <c r="H108" s="29"/>
      <c r="I108" s="4"/>
      <c r="J108" s="6"/>
      <c r="K108" s="37"/>
      <c r="L108" s="50"/>
    </row>
    <row r="109" spans="1:12" s="5" customFormat="1" ht="45" customHeight="1">
      <c r="A109" s="17">
        <v>82</v>
      </c>
      <c r="B109" s="4"/>
      <c r="C109" s="4"/>
      <c r="D109" s="60"/>
      <c r="E109" s="26"/>
      <c r="F109" s="4"/>
      <c r="G109" s="4"/>
      <c r="H109" s="29"/>
      <c r="I109" s="4"/>
      <c r="J109" s="6"/>
      <c r="K109" s="37"/>
      <c r="L109" s="50"/>
    </row>
    <row r="110" spans="1:12" s="5" customFormat="1" ht="45" customHeight="1">
      <c r="A110" s="17">
        <v>83</v>
      </c>
      <c r="B110" s="4"/>
      <c r="C110" s="4"/>
      <c r="D110" s="60"/>
      <c r="E110" s="26"/>
      <c r="F110" s="4"/>
      <c r="G110" s="4"/>
      <c r="H110" s="29"/>
      <c r="I110" s="4"/>
      <c r="J110" s="6"/>
      <c r="K110" s="37"/>
      <c r="L110" s="50"/>
    </row>
    <row r="111" spans="1:12" s="5" customFormat="1" ht="45" customHeight="1">
      <c r="A111" s="17">
        <v>84</v>
      </c>
      <c r="B111" s="4"/>
      <c r="C111" s="4"/>
      <c r="D111" s="60"/>
      <c r="E111" s="26"/>
      <c r="F111" s="4"/>
      <c r="G111" s="4"/>
      <c r="H111" s="29"/>
      <c r="I111" s="4"/>
      <c r="J111" s="6"/>
      <c r="K111" s="37"/>
      <c r="L111" s="50"/>
    </row>
    <row r="112" spans="1:12" s="5" customFormat="1" ht="45" customHeight="1">
      <c r="A112" s="17">
        <v>85</v>
      </c>
      <c r="B112" s="4"/>
      <c r="C112" s="4"/>
      <c r="D112" s="60"/>
      <c r="E112" s="26"/>
      <c r="F112" s="4"/>
      <c r="G112" s="4"/>
      <c r="H112" s="29"/>
      <c r="I112" s="4"/>
      <c r="J112" s="6"/>
      <c r="K112" s="37"/>
      <c r="L112" s="50"/>
    </row>
    <row r="113" spans="1:12" s="5" customFormat="1" ht="45" customHeight="1">
      <c r="A113" s="17">
        <v>86</v>
      </c>
      <c r="B113" s="4"/>
      <c r="C113" s="4"/>
      <c r="D113" s="60"/>
      <c r="E113" s="26"/>
      <c r="F113" s="4"/>
      <c r="G113" s="4"/>
      <c r="H113" s="29"/>
      <c r="I113" s="4"/>
      <c r="J113" s="6"/>
      <c r="K113" s="37"/>
      <c r="L113" s="50"/>
    </row>
    <row r="114" spans="1:12" s="5" customFormat="1" ht="45" customHeight="1">
      <c r="A114" s="17">
        <v>87</v>
      </c>
      <c r="B114" s="4"/>
      <c r="C114" s="4"/>
      <c r="D114" s="60"/>
      <c r="E114" s="26"/>
      <c r="F114" s="4"/>
      <c r="G114" s="4"/>
      <c r="H114" s="29"/>
      <c r="I114" s="4"/>
      <c r="J114" s="6"/>
      <c r="K114" s="37"/>
      <c r="L114" s="50"/>
    </row>
    <row r="115" spans="1:12" s="5" customFormat="1" ht="45" customHeight="1">
      <c r="A115" s="17">
        <v>88</v>
      </c>
      <c r="B115" s="4"/>
      <c r="C115" s="4"/>
      <c r="D115" s="60"/>
      <c r="E115" s="26"/>
      <c r="F115" s="4"/>
      <c r="G115" s="4"/>
      <c r="H115" s="29"/>
      <c r="I115" s="4"/>
      <c r="J115" s="6"/>
      <c r="K115" s="37"/>
      <c r="L115" s="50"/>
    </row>
    <row r="116" spans="1:12" s="5" customFormat="1" ht="45" customHeight="1">
      <c r="A116" s="17">
        <v>89</v>
      </c>
      <c r="B116" s="4"/>
      <c r="C116" s="4"/>
      <c r="D116" s="60"/>
      <c r="E116" s="26"/>
      <c r="F116" s="4"/>
      <c r="G116" s="4"/>
      <c r="H116" s="29"/>
      <c r="I116" s="4"/>
      <c r="J116" s="6"/>
      <c r="K116" s="37"/>
      <c r="L116" s="50"/>
    </row>
    <row r="117" spans="1:12" s="5" customFormat="1" ht="45" customHeight="1">
      <c r="A117" s="17">
        <v>90</v>
      </c>
      <c r="B117" s="4"/>
      <c r="C117" s="4"/>
      <c r="D117" s="60"/>
      <c r="E117" s="26"/>
      <c r="F117" s="4"/>
      <c r="G117" s="4"/>
      <c r="H117" s="29"/>
      <c r="I117" s="4"/>
      <c r="J117" s="6"/>
      <c r="K117" s="37"/>
      <c r="L117" s="50"/>
    </row>
    <row r="118" spans="1:12" s="5" customFormat="1" ht="45" customHeight="1">
      <c r="A118" s="17">
        <v>91</v>
      </c>
      <c r="B118" s="4"/>
      <c r="C118" s="4"/>
      <c r="D118" s="60"/>
      <c r="E118" s="26"/>
      <c r="F118" s="4"/>
      <c r="G118" s="4"/>
      <c r="H118" s="29"/>
      <c r="I118" s="4"/>
      <c r="J118" s="6"/>
      <c r="K118" s="37"/>
      <c r="L118" s="50"/>
    </row>
    <row r="119" spans="1:12" s="5" customFormat="1" ht="45" customHeight="1">
      <c r="A119" s="17">
        <v>92</v>
      </c>
      <c r="B119" s="4"/>
      <c r="C119" s="4"/>
      <c r="D119" s="60"/>
      <c r="E119" s="26"/>
      <c r="F119" s="4"/>
      <c r="G119" s="4"/>
      <c r="H119" s="29"/>
      <c r="I119" s="4"/>
      <c r="J119" s="6"/>
      <c r="K119" s="37"/>
      <c r="L119" s="50"/>
    </row>
    <row r="120" spans="1:12" s="5" customFormat="1" ht="45" customHeight="1">
      <c r="A120" s="17">
        <v>93</v>
      </c>
      <c r="B120" s="4"/>
      <c r="C120" s="4"/>
      <c r="D120" s="60"/>
      <c r="E120" s="26"/>
      <c r="F120" s="4"/>
      <c r="G120" s="4"/>
      <c r="H120" s="29"/>
      <c r="I120" s="4"/>
      <c r="J120" s="6"/>
      <c r="K120" s="37"/>
      <c r="L120" s="50"/>
    </row>
    <row r="121" spans="1:12" s="5" customFormat="1" ht="45" customHeight="1">
      <c r="A121" s="17">
        <v>94</v>
      </c>
      <c r="B121" s="4"/>
      <c r="C121" s="4"/>
      <c r="D121" s="60"/>
      <c r="E121" s="26"/>
      <c r="F121" s="4"/>
      <c r="G121" s="4"/>
      <c r="H121" s="29"/>
      <c r="I121" s="4"/>
      <c r="J121" s="6"/>
      <c r="K121" s="37"/>
      <c r="L121" s="50"/>
    </row>
    <row r="122" spans="1:12" s="5" customFormat="1" ht="45" customHeight="1">
      <c r="A122" s="17">
        <v>95</v>
      </c>
      <c r="B122" s="4"/>
      <c r="C122" s="4"/>
      <c r="D122" s="60"/>
      <c r="E122" s="26"/>
      <c r="F122" s="4"/>
      <c r="G122" s="4"/>
      <c r="H122" s="29"/>
      <c r="I122" s="4"/>
      <c r="J122" s="6"/>
      <c r="K122" s="37"/>
      <c r="L122" s="50"/>
    </row>
    <row r="123" spans="1:12" s="5" customFormat="1" ht="45" customHeight="1">
      <c r="A123" s="17">
        <v>96</v>
      </c>
      <c r="B123" s="4"/>
      <c r="C123" s="4"/>
      <c r="D123" s="60"/>
      <c r="E123" s="26"/>
      <c r="F123" s="4"/>
      <c r="G123" s="4"/>
      <c r="H123" s="29"/>
      <c r="I123" s="4"/>
      <c r="J123" s="6"/>
      <c r="K123" s="37"/>
      <c r="L123" s="50"/>
    </row>
    <row r="124" spans="1:12" s="5" customFormat="1" ht="45" customHeight="1">
      <c r="A124" s="17">
        <v>97</v>
      </c>
      <c r="B124" s="4"/>
      <c r="C124" s="4"/>
      <c r="D124" s="60"/>
      <c r="E124" s="26"/>
      <c r="F124" s="4"/>
      <c r="G124" s="4"/>
      <c r="H124" s="29"/>
      <c r="I124" s="4"/>
      <c r="J124" s="6"/>
      <c r="K124" s="37"/>
      <c r="L124" s="50"/>
    </row>
    <row r="125" spans="1:12" s="5" customFormat="1" ht="45" customHeight="1">
      <c r="A125" s="17">
        <v>98</v>
      </c>
      <c r="B125" s="4"/>
      <c r="C125" s="4"/>
      <c r="D125" s="60"/>
      <c r="E125" s="26"/>
      <c r="F125" s="4"/>
      <c r="G125" s="4"/>
      <c r="H125" s="29"/>
      <c r="I125" s="4"/>
      <c r="J125" s="6"/>
      <c r="K125" s="37"/>
      <c r="L125" s="50"/>
    </row>
    <row r="126" spans="1:12" s="5" customFormat="1" ht="45" customHeight="1">
      <c r="A126" s="17">
        <v>99</v>
      </c>
      <c r="B126" s="4"/>
      <c r="C126" s="4"/>
      <c r="D126" s="60"/>
      <c r="E126" s="26"/>
      <c r="F126" s="4"/>
      <c r="G126" s="4"/>
      <c r="H126" s="29"/>
      <c r="I126" s="4"/>
      <c r="J126" s="6"/>
      <c r="K126" s="37"/>
      <c r="L126" s="50"/>
    </row>
    <row r="127" spans="1:12" s="5" customFormat="1" ht="45" customHeight="1">
      <c r="A127" s="17">
        <v>100</v>
      </c>
      <c r="B127" s="4"/>
      <c r="C127" s="4"/>
      <c r="D127" s="60"/>
      <c r="E127" s="26"/>
      <c r="F127" s="4"/>
      <c r="G127" s="4"/>
      <c r="H127" s="29"/>
      <c r="I127" s="4"/>
      <c r="J127" s="6"/>
      <c r="K127" s="37"/>
      <c r="L127" s="50"/>
    </row>
    <row r="128" spans="1:12" s="5" customFormat="1" ht="45" customHeight="1">
      <c r="A128" s="17">
        <v>101</v>
      </c>
      <c r="B128" s="4"/>
      <c r="C128" s="4"/>
      <c r="D128" s="60"/>
      <c r="E128" s="26"/>
      <c r="F128" s="4"/>
      <c r="G128" s="4"/>
      <c r="H128" s="29"/>
      <c r="I128" s="4"/>
      <c r="J128" s="6"/>
      <c r="K128" s="37"/>
      <c r="L128" s="50"/>
    </row>
    <row r="129" spans="1:12" s="5" customFormat="1" ht="45" customHeight="1">
      <c r="A129" s="17">
        <v>102</v>
      </c>
      <c r="B129" s="4"/>
      <c r="C129" s="4"/>
      <c r="D129" s="60"/>
      <c r="E129" s="26"/>
      <c r="F129" s="4"/>
      <c r="G129" s="4"/>
      <c r="H129" s="29"/>
      <c r="I129" s="4"/>
      <c r="J129" s="6"/>
      <c r="K129" s="37"/>
      <c r="L129" s="50"/>
    </row>
    <row r="130" spans="1:12" s="5" customFormat="1" ht="45" customHeight="1">
      <c r="A130" s="17">
        <v>103</v>
      </c>
      <c r="B130" s="4"/>
      <c r="C130" s="4"/>
      <c r="D130" s="60"/>
      <c r="E130" s="26"/>
      <c r="F130" s="4"/>
      <c r="G130" s="4"/>
      <c r="H130" s="29"/>
      <c r="I130" s="4"/>
      <c r="J130" s="6"/>
      <c r="K130" s="37"/>
      <c r="L130" s="50"/>
    </row>
    <row r="131" spans="1:12" s="5" customFormat="1" ht="45" customHeight="1">
      <c r="A131" s="17">
        <v>104</v>
      </c>
      <c r="B131" s="4"/>
      <c r="C131" s="4"/>
      <c r="D131" s="60"/>
      <c r="E131" s="26"/>
      <c r="F131" s="4"/>
      <c r="G131" s="4"/>
      <c r="H131" s="29"/>
      <c r="I131" s="4"/>
      <c r="J131" s="6"/>
      <c r="K131" s="37"/>
      <c r="L131" s="50"/>
    </row>
    <row r="132" spans="1:12" s="5" customFormat="1" ht="45" customHeight="1">
      <c r="A132" s="17">
        <v>105</v>
      </c>
      <c r="B132" s="4"/>
      <c r="C132" s="4"/>
      <c r="D132" s="60"/>
      <c r="E132" s="26"/>
      <c r="F132" s="4"/>
      <c r="G132" s="4"/>
      <c r="H132" s="29"/>
      <c r="I132" s="4"/>
      <c r="J132" s="6"/>
      <c r="K132" s="37"/>
      <c r="L132" s="50"/>
    </row>
    <row r="133" spans="1:12" s="5" customFormat="1" ht="45" customHeight="1">
      <c r="A133" s="17">
        <v>106</v>
      </c>
      <c r="B133" s="4"/>
      <c r="C133" s="4"/>
      <c r="D133" s="60"/>
      <c r="E133" s="26"/>
      <c r="F133" s="4"/>
      <c r="G133" s="4"/>
      <c r="H133" s="29"/>
      <c r="I133" s="4"/>
      <c r="J133" s="6"/>
      <c r="K133" s="37"/>
      <c r="L133" s="50"/>
    </row>
    <row r="134" spans="1:12" s="5" customFormat="1" ht="45" customHeight="1">
      <c r="A134" s="17">
        <v>107</v>
      </c>
      <c r="B134" s="4"/>
      <c r="C134" s="4"/>
      <c r="D134" s="60"/>
      <c r="E134" s="26"/>
      <c r="F134" s="4"/>
      <c r="G134" s="4"/>
      <c r="H134" s="29"/>
      <c r="I134" s="4"/>
      <c r="J134" s="6"/>
      <c r="K134" s="37"/>
      <c r="L134" s="50"/>
    </row>
    <row r="135" spans="1:12" s="5" customFormat="1" ht="45" customHeight="1">
      <c r="A135" s="17">
        <v>108</v>
      </c>
      <c r="B135" s="4"/>
      <c r="C135" s="4"/>
      <c r="D135" s="60"/>
      <c r="E135" s="26"/>
      <c r="F135" s="4"/>
      <c r="G135" s="4"/>
      <c r="H135" s="29"/>
      <c r="I135" s="4"/>
      <c r="J135" s="6"/>
      <c r="K135" s="37"/>
      <c r="L135" s="50"/>
    </row>
    <row r="136" spans="1:12" s="5" customFormat="1" ht="45" customHeight="1">
      <c r="A136" s="17">
        <v>109</v>
      </c>
      <c r="B136" s="4"/>
      <c r="C136" s="4"/>
      <c r="D136" s="60"/>
      <c r="E136" s="26"/>
      <c r="F136" s="4"/>
      <c r="G136" s="4"/>
      <c r="H136" s="29"/>
      <c r="I136" s="4"/>
      <c r="J136" s="6"/>
      <c r="K136" s="37"/>
      <c r="L136" s="50"/>
    </row>
    <row r="137" spans="1:12" s="5" customFormat="1" ht="45" customHeight="1">
      <c r="A137" s="17">
        <v>110</v>
      </c>
      <c r="B137" s="4"/>
      <c r="C137" s="4"/>
      <c r="D137" s="60"/>
      <c r="E137" s="26"/>
      <c r="F137" s="4"/>
      <c r="G137" s="4"/>
      <c r="H137" s="29"/>
      <c r="I137" s="4"/>
      <c r="J137" s="6"/>
      <c r="K137" s="37"/>
      <c r="L137" s="50"/>
    </row>
    <row r="138" spans="1:12" s="5" customFormat="1" ht="45" customHeight="1">
      <c r="A138" s="17">
        <v>111</v>
      </c>
      <c r="B138" s="4"/>
      <c r="C138" s="4"/>
      <c r="D138" s="60"/>
      <c r="E138" s="26"/>
      <c r="F138" s="4"/>
      <c r="G138" s="4"/>
      <c r="H138" s="29"/>
      <c r="I138" s="4"/>
      <c r="J138" s="6"/>
      <c r="K138" s="37"/>
      <c r="L138" s="50"/>
    </row>
    <row r="139" spans="1:12" ht="45" customHeight="1"/>
    <row r="140" spans="1:12" ht="45" customHeight="1"/>
    <row r="141" spans="1:12" ht="45" customHeight="1"/>
    <row r="142" spans="1:12" ht="45" customHeight="1"/>
    <row r="143" spans="1:12" ht="45" customHeight="1"/>
    <row r="144" spans="1:12"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row r="190" ht="45" customHeight="1"/>
    <row r="191" ht="45" customHeight="1"/>
  </sheetData>
  <protectedRanges>
    <protectedRange sqref="E80:E138" name="範囲2_1"/>
    <protectedRange sqref="H80:H138" name="範囲2_2"/>
    <protectedRange sqref="F5 F7 F9" name="範囲2_1_1_5_1"/>
    <protectedRange sqref="I5 I7 I9" name="範囲2_2_1_5_1"/>
    <protectedRange sqref="F29:F31 F23:F24 F16:F17 F20" name="範囲2_1_1_1_2_2"/>
    <protectedRange sqref="I29:I31 I23:I24 I16:I17 I20" name="範囲2_2_1_1_2_2"/>
    <protectedRange sqref="F27:F28" name="範囲2_1_1_1_1_1_2"/>
    <protectedRange sqref="I27:I28" name="範囲2_2_1_1_1_1_2"/>
    <protectedRange sqref="F34 F39 F42" name="範囲2_1_2_3_1"/>
    <protectedRange sqref="I34 I39 I42" name="範囲2_2_2_3_1"/>
    <protectedRange sqref="F36" name="範囲2_1_1_2_1_1"/>
    <protectedRange sqref="I36" name="範囲2_2_1_2_1_1"/>
    <protectedRange sqref="F44" name="範囲2_1_2_1_1_1"/>
    <protectedRange sqref="I44" name="範囲2_2_2_1_1_1"/>
    <protectedRange sqref="F52" name="範囲2_1_4_1_1"/>
    <protectedRange sqref="I52" name="範囲2_2_4_1_1"/>
    <protectedRange sqref="F12:F13" name="範囲2_1_5_1_1"/>
    <protectedRange sqref="I12:I13" name="範囲2_2_5_1_1"/>
    <protectedRange sqref="F33" name="範囲2_1_1_3_1_1"/>
    <protectedRange sqref="I33" name="範囲2_2_1_3_1_1"/>
    <protectedRange sqref="F46:F47" name="範囲2_1_2_2_1_1"/>
    <protectedRange sqref="I45:I50" name="範囲2_2_2_2_1_1"/>
    <protectedRange sqref="F48:F50 F45" name="範囲2_1_3_1_1_1"/>
    <protectedRange sqref="I55" name="範囲2_2_6_1_1"/>
    <protectedRange sqref="F53:F55" name="範囲2_1_1_4_1_1"/>
    <protectedRange sqref="I53:I54" name="範囲2_2_1_4_1_1"/>
    <protectedRange sqref="F69" name="範囲2_1_6_1_1_1_2"/>
    <protectedRange sqref="I69" name="範囲2_2_3_1_1_1_1_2"/>
    <protectedRange sqref="F56:F60" name="範囲2_1_6_3_1_2"/>
    <protectedRange sqref="I56:I60" name="範囲2_2_7_2_1_2"/>
    <protectedRange sqref="F15" name="範囲2_1_1_5_2_1_1"/>
    <protectedRange sqref="I15" name="範囲2_2_1_5_1_1_1"/>
    <protectedRange sqref="F6" name="範囲2_1_7_1_1_1"/>
    <protectedRange sqref="I6" name="範囲2_2_8_1_1_1"/>
    <protectedRange sqref="F8 F77" name="範囲2_1_8_1_1_1"/>
    <protectedRange sqref="I8 I77" name="範囲2_2_9_1_1_1"/>
    <protectedRange sqref="F35" name="範囲2_1_2_3_1_1_1"/>
    <protectedRange sqref="I35" name="範囲2_2_2_3_2_1_1"/>
    <protectedRange sqref="F43" name="範囲2_1_2_7_1_1"/>
    <protectedRange sqref="I43" name="範囲2_2_2_7_1_1_1"/>
    <protectedRange sqref="F61:F64" name="範囲2_1_2_9_1_1_1"/>
    <protectedRange sqref="I61 I63:I64" name="範囲2_2_2_9_1_1_1"/>
    <protectedRange sqref="F70" name="範囲2_1_10_1_1_1"/>
    <protectedRange sqref="I70" name="範囲2_2_11_1_1_1"/>
    <protectedRange sqref="F65:F67" name="範囲2_1_9_1_1_1"/>
    <protectedRange sqref="I65:I67" name="範囲2_2_10_1_1_1"/>
    <protectedRange sqref="I62" name="範囲2_2_2_10_1_1_1"/>
    <protectedRange sqref="F72" name="範囲2_1_6_2_2_1_2"/>
    <protectedRange sqref="I72" name="範囲2_2_7_1_2_1_2"/>
    <protectedRange sqref="F68" name="範囲2_1_6_1_1_1_1_1"/>
    <protectedRange sqref="I68" name="範囲2_2_3_1_1_1_1_1_1"/>
    <protectedRange sqref="F74:F75" name="範囲2_1_6_3_1_1_1"/>
    <protectedRange sqref="I74:I75" name="範囲2_2_7_2_1_1_1"/>
    <protectedRange sqref="F76" name="範囲2_1_6_2_2_2_1"/>
    <protectedRange sqref="I76" name="範囲2_2_7_1_2_2_1"/>
    <protectedRange sqref="F18:F19" name="範囲2_1_1_1_2_1_1"/>
    <protectedRange sqref="I18:I19" name="範囲2_2_1_1_2_1_1"/>
    <protectedRange sqref="I22" name="範囲2_2_1_10_1_3_1"/>
    <protectedRange sqref="F21:F22" name="範囲2_1_1_12_1_3_1"/>
    <protectedRange sqref="I21" name="範囲2_2_1_12_2_1"/>
    <protectedRange sqref="I10" name="範囲2_2_5_1_2_1_1"/>
    <protectedRange sqref="F10" name="範囲2_1_5_3_3_1"/>
    <protectedRange sqref="I11" name="範囲2_2_5_2_1_1_1"/>
    <protectedRange sqref="F11" name="範囲2_1_5_3_1_1_1"/>
    <protectedRange sqref="I14" name="範囲2_2_5_3_1_1"/>
    <protectedRange sqref="F14" name="範囲2_1_5_3_2_1_1"/>
    <protectedRange sqref="F51" name="範囲2_1_3_2_1_1"/>
    <protectedRange sqref="I51" name="範囲2_2_3_1_1_1"/>
    <protectedRange sqref="F78:F79" name="範囲2_1_6_2_2_1_2_1"/>
    <protectedRange sqref="I78:I79" name="範囲2_2_7_1_2_1_2_1"/>
    <protectedRange sqref="I25:I26" name="範囲2_2_1_1_1_1_1_2"/>
    <protectedRange sqref="F26" name="範囲2_1_6_2_2_1_3_1"/>
    <protectedRange sqref="F25" name="範囲2_1_1_1_1_1_1_1_1"/>
    <protectedRange sqref="F37:F38" name="範囲2_1_1_2_1_1_1"/>
    <protectedRange sqref="I37:I38" name="範囲2_2_1_2_1_1_1"/>
    <protectedRange sqref="F40:F41" name="範囲2_1_2_5_1_1"/>
    <protectedRange sqref="I40:I41" name="範囲2_2_2_5_1_1"/>
    <protectedRange sqref="F32" name="範囲2_1_1_3_3_1_3"/>
    <protectedRange sqref="I32" name="範囲2_2_1_3_3_1_3"/>
    <protectedRange sqref="F71" name="範囲2_1_6_2_2_1_1_1"/>
    <protectedRange sqref="I71" name="範囲2_2_7_1_2_1_1_1"/>
    <protectedRange sqref="F73" name="範囲2_1_6_2_2_1_3"/>
    <protectedRange sqref="I73" name="範囲2_2_7_1_2_1_3"/>
  </protectedRanges>
  <autoFilter ref="A3:L138"/>
  <mergeCells count="13">
    <mergeCell ref="A2:L2"/>
    <mergeCell ref="A3:A4"/>
    <mergeCell ref="B3:B4"/>
    <mergeCell ref="C3:C4"/>
    <mergeCell ref="D3:D4"/>
    <mergeCell ref="E3:E4"/>
    <mergeCell ref="J3:J4"/>
    <mergeCell ref="K3:K4"/>
    <mergeCell ref="L3:L4"/>
    <mergeCell ref="F3:F4"/>
    <mergeCell ref="G3:G4"/>
    <mergeCell ref="H3:H4"/>
    <mergeCell ref="I3:I4"/>
  </mergeCells>
  <phoneticPr fontId="4"/>
  <dataValidations count="7">
    <dataValidation type="list" allowBlank="1" showInputMessage="1" showErrorMessage="1" sqref="G80:G138 H77 H74:H75 H5:H70">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80:L138">
      <formula1>1000000</formula1>
    </dataValidation>
    <dataValidation type="list" showInputMessage="1" showErrorMessage="1" error="リストから選択ください" sqref="J80:J138 K5:K79">
      <formula1>"一般競争入札,総合評価,プロポーザル方式,指名競争入札,随意契約"</formula1>
    </dataValidation>
    <dataValidation type="whole" operator="greaterThanOrEqual" allowBlank="1" showInputMessage="1" showErrorMessage="1" error="数字のみを記入ください。" sqref="H80:H138 I5:I79">
      <formula1>1</formula1>
    </dataValidation>
    <dataValidation type="whole" allowBlank="1" showInputMessage="1" showErrorMessage="1" error="数字のみを入力ください。" sqref="E80:E138 F5:F79">
      <formula1>1</formula1>
      <formula2>4</formula2>
    </dataValidation>
    <dataValidation type="list" showInputMessage="1" showErrorMessage="1" sqref="K80:K138 L5:L79">
      <formula1>"○,ー"</formula1>
    </dataValidation>
    <dataValidation type="list" allowBlank="1" showInputMessage="1" showErrorMessage="1" sqref="A5:A79">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164"/>
  <sheetViews>
    <sheetView view="pageBreakPreview" zoomScale="80" zoomScaleNormal="80" zoomScaleSheetLayoutView="80" workbookViewId="0">
      <pane ySplit="4" topLeftCell="A29"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都市公園課</v>
      </c>
    </row>
    <row r="2" spans="1:12" ht="31.5" customHeight="1">
      <c r="A2" s="169" t="s">
        <v>31</v>
      </c>
      <c r="B2" s="169"/>
      <c r="C2" s="169"/>
      <c r="D2" s="169"/>
      <c r="E2" s="169"/>
      <c r="F2" s="169"/>
      <c r="G2" s="169"/>
      <c r="H2" s="169"/>
      <c r="I2" s="169"/>
      <c r="J2" s="169"/>
      <c r="K2" s="169"/>
      <c r="L2" s="169"/>
    </row>
    <row r="3" spans="1:12" s="70"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69" customFormat="1" ht="50.1" customHeight="1">
      <c r="A4" s="165"/>
      <c r="B4" s="165"/>
      <c r="C4" s="157"/>
      <c r="D4" s="157"/>
      <c r="E4" s="157"/>
      <c r="F4" s="157"/>
      <c r="G4" s="157"/>
      <c r="H4" s="157"/>
      <c r="I4" s="157"/>
      <c r="J4" s="157"/>
      <c r="K4" s="157"/>
      <c r="L4" s="171"/>
    </row>
    <row r="5" spans="1:12" s="5" customFormat="1" ht="45" customHeight="1">
      <c r="A5" s="92"/>
      <c r="B5" s="17">
        <f t="shared" ref="B5" si="0">ROW()-4</f>
        <v>1</v>
      </c>
      <c r="C5" s="4" t="s">
        <v>683</v>
      </c>
      <c r="D5" s="4" t="s">
        <v>684</v>
      </c>
      <c r="E5" s="60" t="s">
        <v>685</v>
      </c>
      <c r="F5" s="26" t="s">
        <v>28</v>
      </c>
      <c r="G5" s="4" t="s">
        <v>181</v>
      </c>
      <c r="H5" s="4" t="s">
        <v>239</v>
      </c>
      <c r="I5" s="29">
        <v>3</v>
      </c>
      <c r="J5" s="4" t="s">
        <v>686</v>
      </c>
      <c r="K5" s="6" t="s">
        <v>79</v>
      </c>
      <c r="L5" s="37" t="s">
        <v>37</v>
      </c>
    </row>
    <row r="6" spans="1:12" s="5" customFormat="1" ht="45" customHeight="1">
      <c r="A6" s="93"/>
      <c r="B6" s="17">
        <f>B5+1</f>
        <v>2</v>
      </c>
      <c r="C6" s="21" t="s">
        <v>687</v>
      </c>
      <c r="D6" s="21" t="s">
        <v>483</v>
      </c>
      <c r="E6" s="101" t="s">
        <v>688</v>
      </c>
      <c r="F6" s="102">
        <v>2</v>
      </c>
      <c r="G6" s="103" t="s">
        <v>45</v>
      </c>
      <c r="H6" s="103" t="s">
        <v>257</v>
      </c>
      <c r="I6" s="104">
        <v>7</v>
      </c>
      <c r="J6" s="103" t="s">
        <v>129</v>
      </c>
      <c r="K6" s="105" t="s">
        <v>71</v>
      </c>
      <c r="L6" s="37" t="s">
        <v>37</v>
      </c>
    </row>
    <row r="7" spans="1:12" s="5" customFormat="1" ht="45" customHeight="1">
      <c r="A7" s="93"/>
      <c r="B7" s="17">
        <f>B6+1</f>
        <v>3</v>
      </c>
      <c r="C7" s="21" t="s">
        <v>687</v>
      </c>
      <c r="D7" s="21" t="s">
        <v>483</v>
      </c>
      <c r="E7" s="101" t="s">
        <v>689</v>
      </c>
      <c r="F7" s="102">
        <v>2</v>
      </c>
      <c r="G7" s="103" t="s">
        <v>45</v>
      </c>
      <c r="H7" s="103" t="s">
        <v>257</v>
      </c>
      <c r="I7" s="104">
        <v>7</v>
      </c>
      <c r="J7" s="103" t="s">
        <v>690</v>
      </c>
      <c r="K7" s="105" t="s">
        <v>79</v>
      </c>
      <c r="L7" s="37" t="s">
        <v>37</v>
      </c>
    </row>
    <row r="8" spans="1:12" s="5" customFormat="1" ht="45" customHeight="1">
      <c r="A8" s="92"/>
      <c r="B8" s="17">
        <f>B7+1</f>
        <v>4</v>
      </c>
      <c r="C8" s="4" t="s">
        <v>684</v>
      </c>
      <c r="D8" s="4" t="s">
        <v>395</v>
      </c>
      <c r="E8" s="60" t="s">
        <v>691</v>
      </c>
      <c r="F8" s="26">
        <v>1</v>
      </c>
      <c r="G8" s="4" t="s">
        <v>607</v>
      </c>
      <c r="H8" s="4" t="s">
        <v>257</v>
      </c>
      <c r="I8" s="29">
        <v>10</v>
      </c>
      <c r="J8" s="4" t="s">
        <v>608</v>
      </c>
      <c r="K8" s="6" t="s">
        <v>79</v>
      </c>
      <c r="L8" s="37" t="s">
        <v>37</v>
      </c>
    </row>
    <row r="9" spans="1:12" s="5" customFormat="1" ht="45" customHeight="1">
      <c r="A9" s="92"/>
      <c r="B9" s="17">
        <f t="shared" ref="B9:B18" si="1">B8+1</f>
        <v>5</v>
      </c>
      <c r="C9" s="4" t="s">
        <v>684</v>
      </c>
      <c r="D9" s="4" t="s">
        <v>395</v>
      </c>
      <c r="E9" s="60" t="s">
        <v>692</v>
      </c>
      <c r="F9" s="26">
        <v>2</v>
      </c>
      <c r="G9" s="4" t="s">
        <v>607</v>
      </c>
      <c r="H9" s="4" t="s">
        <v>257</v>
      </c>
      <c r="I9" s="29">
        <v>6</v>
      </c>
      <c r="J9" s="4" t="s">
        <v>608</v>
      </c>
      <c r="K9" s="6" t="s">
        <v>79</v>
      </c>
      <c r="L9" s="37" t="s">
        <v>37</v>
      </c>
    </row>
    <row r="10" spans="1:12" s="5" customFormat="1" ht="45" customHeight="1">
      <c r="A10" s="93" t="s">
        <v>993</v>
      </c>
      <c r="B10" s="17">
        <f t="shared" si="1"/>
        <v>6</v>
      </c>
      <c r="C10" s="103" t="s">
        <v>684</v>
      </c>
      <c r="D10" s="121" t="s">
        <v>395</v>
      </c>
      <c r="E10" s="119" t="s">
        <v>693</v>
      </c>
      <c r="F10" s="110">
        <v>2</v>
      </c>
      <c r="G10" s="103" t="s">
        <v>694</v>
      </c>
      <c r="H10" s="103" t="s">
        <v>257</v>
      </c>
      <c r="I10" s="111">
        <v>9</v>
      </c>
      <c r="J10" s="103" t="s">
        <v>695</v>
      </c>
      <c r="K10" s="105" t="s">
        <v>36</v>
      </c>
      <c r="L10" s="124" t="s">
        <v>37</v>
      </c>
    </row>
    <row r="11" spans="1:12" s="5" customFormat="1" ht="45" customHeight="1">
      <c r="A11" s="92"/>
      <c r="B11" s="17"/>
      <c r="C11" s="103"/>
      <c r="D11" s="116" t="s">
        <v>684</v>
      </c>
      <c r="E11" s="117" t="s">
        <v>1005</v>
      </c>
      <c r="F11" s="112">
        <v>4</v>
      </c>
      <c r="G11" s="103"/>
      <c r="H11" s="103"/>
      <c r="I11" s="113">
        <v>10</v>
      </c>
      <c r="J11" s="103"/>
      <c r="K11" s="105"/>
      <c r="L11" s="124"/>
    </row>
    <row r="12" spans="1:12" s="5" customFormat="1" ht="45" customHeight="1">
      <c r="A12" s="92"/>
      <c r="B12" s="17">
        <f>B10+1</f>
        <v>7</v>
      </c>
      <c r="C12" s="4" t="s">
        <v>684</v>
      </c>
      <c r="D12" s="4" t="s">
        <v>395</v>
      </c>
      <c r="E12" s="60" t="s">
        <v>696</v>
      </c>
      <c r="F12" s="26">
        <v>1</v>
      </c>
      <c r="G12" s="4" t="s">
        <v>694</v>
      </c>
      <c r="H12" s="4" t="s">
        <v>257</v>
      </c>
      <c r="I12" s="29">
        <v>3</v>
      </c>
      <c r="J12" s="4" t="s">
        <v>697</v>
      </c>
      <c r="K12" s="6" t="s">
        <v>36</v>
      </c>
      <c r="L12" s="37" t="s">
        <v>37</v>
      </c>
    </row>
    <row r="13" spans="1:12" s="5" customFormat="1" ht="45" customHeight="1">
      <c r="A13" s="93"/>
      <c r="B13" s="17">
        <f t="shared" si="1"/>
        <v>8</v>
      </c>
      <c r="C13" s="4" t="s">
        <v>684</v>
      </c>
      <c r="D13" s="4" t="s">
        <v>395</v>
      </c>
      <c r="E13" s="60" t="s">
        <v>698</v>
      </c>
      <c r="F13" s="26">
        <v>2</v>
      </c>
      <c r="G13" s="4" t="s">
        <v>694</v>
      </c>
      <c r="H13" s="4" t="s">
        <v>257</v>
      </c>
      <c r="I13" s="29">
        <v>5</v>
      </c>
      <c r="J13" s="4" t="s">
        <v>699</v>
      </c>
      <c r="K13" s="6" t="s">
        <v>36</v>
      </c>
      <c r="L13" s="37" t="s">
        <v>37</v>
      </c>
    </row>
    <row r="14" spans="1:12" s="5" customFormat="1" ht="45" customHeight="1">
      <c r="A14" s="92"/>
      <c r="B14" s="17">
        <f>B13+1</f>
        <v>9</v>
      </c>
      <c r="C14" s="4" t="s">
        <v>684</v>
      </c>
      <c r="D14" s="4" t="s">
        <v>395</v>
      </c>
      <c r="E14" s="60" t="s">
        <v>700</v>
      </c>
      <c r="F14" s="26">
        <v>1</v>
      </c>
      <c r="G14" s="4" t="s">
        <v>701</v>
      </c>
      <c r="H14" s="4" t="s">
        <v>257</v>
      </c>
      <c r="I14" s="29">
        <v>5</v>
      </c>
      <c r="J14" s="4" t="s">
        <v>699</v>
      </c>
      <c r="K14" s="6" t="s">
        <v>36</v>
      </c>
      <c r="L14" s="37" t="s">
        <v>37</v>
      </c>
    </row>
    <row r="15" spans="1:12" s="5" customFormat="1" ht="45" customHeight="1">
      <c r="A15" s="92"/>
      <c r="B15" s="17">
        <f t="shared" si="1"/>
        <v>10</v>
      </c>
      <c r="C15" s="4" t="s">
        <v>684</v>
      </c>
      <c r="D15" s="4" t="s">
        <v>395</v>
      </c>
      <c r="E15" s="60" t="s">
        <v>702</v>
      </c>
      <c r="F15" s="26">
        <v>1</v>
      </c>
      <c r="G15" s="4" t="s">
        <v>701</v>
      </c>
      <c r="H15" s="4" t="s">
        <v>257</v>
      </c>
      <c r="I15" s="29">
        <v>6</v>
      </c>
      <c r="J15" s="4" t="s">
        <v>703</v>
      </c>
      <c r="K15" s="6" t="s">
        <v>36</v>
      </c>
      <c r="L15" s="37" t="s">
        <v>37</v>
      </c>
    </row>
    <row r="16" spans="1:12" s="5" customFormat="1" ht="45" customHeight="1">
      <c r="A16" s="93"/>
      <c r="B16" s="17">
        <f t="shared" si="1"/>
        <v>11</v>
      </c>
      <c r="C16" s="4" t="s">
        <v>684</v>
      </c>
      <c r="D16" s="4" t="s">
        <v>395</v>
      </c>
      <c r="E16" s="60" t="s">
        <v>704</v>
      </c>
      <c r="F16" s="26">
        <v>2</v>
      </c>
      <c r="G16" s="4" t="s">
        <v>930</v>
      </c>
      <c r="H16" s="4" t="s">
        <v>257</v>
      </c>
      <c r="I16" s="29">
        <v>5</v>
      </c>
      <c r="J16" s="4" t="s">
        <v>699</v>
      </c>
      <c r="K16" s="6" t="s">
        <v>36</v>
      </c>
      <c r="L16" s="37" t="s">
        <v>37</v>
      </c>
    </row>
    <row r="17" spans="1:12" s="5" customFormat="1" ht="45" customHeight="1">
      <c r="A17" s="92"/>
      <c r="B17" s="17">
        <f>B16+1</f>
        <v>12</v>
      </c>
      <c r="C17" s="4" t="s">
        <v>684</v>
      </c>
      <c r="D17" s="4" t="s">
        <v>108</v>
      </c>
      <c r="E17" s="60" t="s">
        <v>705</v>
      </c>
      <c r="F17" s="26">
        <v>2</v>
      </c>
      <c r="G17" s="4" t="s">
        <v>122</v>
      </c>
      <c r="H17" s="4" t="s">
        <v>257</v>
      </c>
      <c r="I17" s="29">
        <v>8</v>
      </c>
      <c r="J17" s="4" t="s">
        <v>706</v>
      </c>
      <c r="K17" s="6" t="s">
        <v>36</v>
      </c>
      <c r="L17" s="37" t="s">
        <v>37</v>
      </c>
    </row>
    <row r="18" spans="1:12" s="5" customFormat="1" ht="45" customHeight="1">
      <c r="A18" s="93"/>
      <c r="B18" s="17">
        <f t="shared" si="1"/>
        <v>13</v>
      </c>
      <c r="C18" s="4" t="s">
        <v>684</v>
      </c>
      <c r="D18" s="4" t="s">
        <v>108</v>
      </c>
      <c r="E18" s="60" t="s">
        <v>931</v>
      </c>
      <c r="F18" s="26">
        <v>3</v>
      </c>
      <c r="G18" s="4" t="s">
        <v>932</v>
      </c>
      <c r="H18" s="4" t="s">
        <v>257</v>
      </c>
      <c r="I18" s="29">
        <v>7</v>
      </c>
      <c r="J18" s="4" t="s">
        <v>707</v>
      </c>
      <c r="K18" s="6" t="s">
        <v>36</v>
      </c>
      <c r="L18" s="37" t="s">
        <v>37</v>
      </c>
    </row>
    <row r="19" spans="1:12" s="5" customFormat="1" ht="45" customHeight="1">
      <c r="A19" s="93"/>
      <c r="B19" s="17">
        <f>B18+1</f>
        <v>14</v>
      </c>
      <c r="C19" s="4" t="s">
        <v>708</v>
      </c>
      <c r="D19" s="4" t="s">
        <v>344</v>
      </c>
      <c r="E19" s="101" t="s">
        <v>933</v>
      </c>
      <c r="F19" s="26">
        <v>2</v>
      </c>
      <c r="G19" s="4" t="s">
        <v>709</v>
      </c>
      <c r="H19" s="4" t="s">
        <v>257</v>
      </c>
      <c r="I19" s="29">
        <v>7</v>
      </c>
      <c r="J19" s="4" t="s">
        <v>710</v>
      </c>
      <c r="K19" s="6" t="s">
        <v>71</v>
      </c>
      <c r="L19" s="37" t="s">
        <v>37</v>
      </c>
    </row>
    <row r="20" spans="1:12" s="5" customFormat="1" ht="45" customHeight="1">
      <c r="A20" s="92"/>
      <c r="B20" s="17">
        <f>B19+1</f>
        <v>15</v>
      </c>
      <c r="C20" s="4" t="s">
        <v>683</v>
      </c>
      <c r="D20" s="4" t="s">
        <v>336</v>
      </c>
      <c r="E20" s="60" t="s">
        <v>711</v>
      </c>
      <c r="F20" s="26">
        <v>2</v>
      </c>
      <c r="G20" s="4" t="s">
        <v>218</v>
      </c>
      <c r="H20" s="4" t="s">
        <v>257</v>
      </c>
      <c r="I20" s="29">
        <v>4</v>
      </c>
      <c r="J20" s="7" t="s">
        <v>712</v>
      </c>
      <c r="K20" s="6" t="s">
        <v>36</v>
      </c>
      <c r="L20" s="37" t="s">
        <v>37</v>
      </c>
    </row>
    <row r="21" spans="1:12" s="5" customFormat="1" ht="45" customHeight="1">
      <c r="A21" s="93" t="s">
        <v>995</v>
      </c>
      <c r="B21" s="96">
        <f>B20+1</f>
        <v>16</v>
      </c>
      <c r="C21" s="116" t="s">
        <v>683</v>
      </c>
      <c r="D21" s="117" t="s">
        <v>108</v>
      </c>
      <c r="E21" s="117" t="s">
        <v>1006</v>
      </c>
      <c r="F21" s="112">
        <v>4</v>
      </c>
      <c r="G21" s="125" t="s">
        <v>1007</v>
      </c>
      <c r="H21" s="116" t="s">
        <v>257</v>
      </c>
      <c r="I21" s="113">
        <v>3</v>
      </c>
      <c r="J21" s="125" t="s">
        <v>1008</v>
      </c>
      <c r="K21" s="115" t="s">
        <v>36</v>
      </c>
      <c r="L21" s="94" t="s">
        <v>37</v>
      </c>
    </row>
    <row r="22" spans="1:12" s="5" customFormat="1" ht="45" customHeight="1">
      <c r="A22" s="17" t="e">
        <f>#REF!+1</f>
        <v>#REF!</v>
      </c>
      <c r="B22" s="4"/>
      <c r="C22" s="4"/>
      <c r="D22" s="60"/>
      <c r="E22" s="26"/>
      <c r="F22" s="4"/>
      <c r="G22" s="4"/>
      <c r="H22" s="29"/>
      <c r="I22" s="4"/>
      <c r="J22" s="6"/>
      <c r="K22" s="37"/>
      <c r="L22" s="50"/>
    </row>
    <row r="23" spans="1:12" s="5" customFormat="1" ht="45" customHeight="1">
      <c r="A23" s="17" t="e">
        <f t="shared" ref="A23:A49" si="2">A22+1</f>
        <v>#REF!</v>
      </c>
      <c r="B23" s="4"/>
      <c r="C23" s="4"/>
      <c r="D23" s="60"/>
      <c r="E23" s="26"/>
      <c r="F23" s="4"/>
      <c r="G23" s="4"/>
      <c r="H23" s="29"/>
      <c r="I23" s="4"/>
      <c r="J23" s="6"/>
      <c r="K23" s="37"/>
      <c r="L23" s="50"/>
    </row>
    <row r="24" spans="1:12" s="5" customFormat="1" ht="45" customHeight="1">
      <c r="A24" s="17" t="e">
        <f t="shared" si="2"/>
        <v>#REF!</v>
      </c>
      <c r="B24" s="4"/>
      <c r="C24" s="4"/>
      <c r="D24" s="60"/>
      <c r="E24" s="26"/>
      <c r="F24" s="4"/>
      <c r="G24" s="4"/>
      <c r="H24" s="29"/>
      <c r="I24" s="4"/>
      <c r="J24" s="6"/>
      <c r="K24" s="37"/>
      <c r="L24" s="50"/>
    </row>
    <row r="25" spans="1:12" s="5" customFormat="1" ht="45" customHeight="1">
      <c r="A25" s="17" t="e">
        <f t="shared" si="2"/>
        <v>#REF!</v>
      </c>
      <c r="B25" s="4"/>
      <c r="C25" s="4"/>
      <c r="D25" s="60"/>
      <c r="E25" s="26"/>
      <c r="F25" s="4"/>
      <c r="G25" s="4"/>
      <c r="H25" s="29"/>
      <c r="I25" s="4"/>
      <c r="J25" s="6"/>
      <c r="K25" s="37"/>
      <c r="L25" s="50"/>
    </row>
    <row r="26" spans="1:12" s="5" customFormat="1" ht="45" customHeight="1">
      <c r="A26" s="17" t="e">
        <f t="shared" si="2"/>
        <v>#REF!</v>
      </c>
      <c r="B26" s="4"/>
      <c r="C26" s="4"/>
      <c r="D26" s="60"/>
      <c r="E26" s="26"/>
      <c r="F26" s="4"/>
      <c r="G26" s="4"/>
      <c r="H26" s="29"/>
      <c r="I26" s="4"/>
      <c r="J26" s="6"/>
      <c r="K26" s="37"/>
      <c r="L26" s="50"/>
    </row>
    <row r="27" spans="1:12" s="5" customFormat="1" ht="45" customHeight="1">
      <c r="A27" s="17" t="e">
        <f t="shared" si="2"/>
        <v>#REF!</v>
      </c>
      <c r="B27" s="4"/>
      <c r="C27" s="4"/>
      <c r="D27" s="60"/>
      <c r="E27" s="26"/>
      <c r="F27" s="4"/>
      <c r="G27" s="4"/>
      <c r="H27" s="29"/>
      <c r="I27" s="4"/>
      <c r="J27" s="6"/>
      <c r="K27" s="37"/>
      <c r="L27" s="50"/>
    </row>
    <row r="28" spans="1:12" s="5" customFormat="1" ht="45" customHeight="1">
      <c r="A28" s="17" t="e">
        <f t="shared" si="2"/>
        <v>#REF!</v>
      </c>
      <c r="B28" s="4"/>
      <c r="C28" s="4"/>
      <c r="D28" s="60"/>
      <c r="E28" s="26"/>
      <c r="F28" s="4"/>
      <c r="G28" s="4"/>
      <c r="H28" s="29"/>
      <c r="I28" s="4"/>
      <c r="J28" s="6"/>
      <c r="K28" s="37"/>
      <c r="L28" s="50"/>
    </row>
    <row r="29" spans="1:12" s="5" customFormat="1" ht="45" customHeight="1">
      <c r="A29" s="17" t="e">
        <f t="shared" si="2"/>
        <v>#REF!</v>
      </c>
      <c r="B29" s="4"/>
      <c r="C29" s="4"/>
      <c r="D29" s="60"/>
      <c r="E29" s="26"/>
      <c r="F29" s="4"/>
      <c r="G29" s="4"/>
      <c r="H29" s="29"/>
      <c r="I29" s="4"/>
      <c r="J29" s="6"/>
      <c r="K29" s="37"/>
      <c r="L29" s="50"/>
    </row>
    <row r="30" spans="1:12" s="5" customFormat="1" ht="45" customHeight="1">
      <c r="A30" s="17" t="e">
        <f t="shared" si="2"/>
        <v>#REF!</v>
      </c>
      <c r="B30" s="4"/>
      <c r="C30" s="4"/>
      <c r="D30" s="60"/>
      <c r="E30" s="26"/>
      <c r="F30" s="4"/>
      <c r="G30" s="4"/>
      <c r="H30" s="29"/>
      <c r="I30" s="4"/>
      <c r="J30" s="6"/>
      <c r="K30" s="37"/>
      <c r="L30" s="50"/>
    </row>
    <row r="31" spans="1:12" s="5" customFormat="1" ht="45" customHeight="1">
      <c r="A31" s="17" t="e">
        <f t="shared" si="2"/>
        <v>#REF!</v>
      </c>
      <c r="B31" s="4"/>
      <c r="C31" s="4"/>
      <c r="D31" s="60"/>
      <c r="E31" s="26"/>
      <c r="F31" s="4"/>
      <c r="G31" s="4"/>
      <c r="H31" s="29"/>
      <c r="I31" s="4"/>
      <c r="J31" s="6"/>
      <c r="K31" s="37"/>
      <c r="L31" s="50"/>
    </row>
    <row r="32" spans="1:12" s="5" customFormat="1" ht="45" customHeight="1">
      <c r="A32" s="17" t="e">
        <f t="shared" si="2"/>
        <v>#REF!</v>
      </c>
      <c r="B32" s="4"/>
      <c r="C32" s="4"/>
      <c r="D32" s="60"/>
      <c r="E32" s="26"/>
      <c r="F32" s="4"/>
      <c r="G32" s="4"/>
      <c r="H32" s="29"/>
      <c r="I32" s="4"/>
      <c r="J32" s="6"/>
      <c r="K32" s="37"/>
      <c r="L32" s="50"/>
    </row>
    <row r="33" spans="1:12" s="5" customFormat="1" ht="45" customHeight="1">
      <c r="A33" s="17" t="e">
        <f t="shared" si="2"/>
        <v>#REF!</v>
      </c>
      <c r="B33" s="4"/>
      <c r="C33" s="4"/>
      <c r="D33" s="60"/>
      <c r="E33" s="26"/>
      <c r="F33" s="4"/>
      <c r="G33" s="4"/>
      <c r="H33" s="29"/>
      <c r="I33" s="4"/>
      <c r="J33" s="6"/>
      <c r="K33" s="37"/>
      <c r="L33" s="50"/>
    </row>
    <row r="34" spans="1:12" s="5" customFormat="1" ht="45" customHeight="1">
      <c r="A34" s="17" t="e">
        <f t="shared" si="2"/>
        <v>#REF!</v>
      </c>
      <c r="B34" s="4"/>
      <c r="C34" s="4"/>
      <c r="D34" s="60"/>
      <c r="E34" s="26"/>
      <c r="F34" s="4"/>
      <c r="G34" s="4"/>
      <c r="H34" s="29"/>
      <c r="I34" s="4"/>
      <c r="J34" s="6"/>
      <c r="K34" s="37"/>
      <c r="L34" s="50"/>
    </row>
    <row r="35" spans="1:12" s="5" customFormat="1" ht="45" customHeight="1">
      <c r="A35" s="17" t="e">
        <f t="shared" si="2"/>
        <v>#REF!</v>
      </c>
      <c r="B35" s="4"/>
      <c r="C35" s="4"/>
      <c r="D35" s="60"/>
      <c r="E35" s="26"/>
      <c r="F35" s="4"/>
      <c r="G35" s="4"/>
      <c r="H35" s="29"/>
      <c r="I35" s="4"/>
      <c r="J35" s="6"/>
      <c r="K35" s="37"/>
      <c r="L35" s="50"/>
    </row>
    <row r="36" spans="1:12" s="5" customFormat="1" ht="45" customHeight="1">
      <c r="A36" s="17" t="e">
        <f t="shared" si="2"/>
        <v>#REF!</v>
      </c>
      <c r="B36" s="4"/>
      <c r="C36" s="4"/>
      <c r="D36" s="60"/>
      <c r="E36" s="26"/>
      <c r="F36" s="4"/>
      <c r="G36" s="4"/>
      <c r="H36" s="29"/>
      <c r="I36" s="4"/>
      <c r="J36" s="6"/>
      <c r="K36" s="37"/>
      <c r="L36" s="50"/>
    </row>
    <row r="37" spans="1:12" s="5" customFormat="1" ht="45" customHeight="1">
      <c r="A37" s="17" t="e">
        <f t="shared" si="2"/>
        <v>#REF!</v>
      </c>
      <c r="B37" s="4"/>
      <c r="C37" s="4"/>
      <c r="D37" s="60"/>
      <c r="E37" s="26"/>
      <c r="F37" s="4"/>
      <c r="G37" s="4"/>
      <c r="H37" s="29"/>
      <c r="I37" s="4"/>
      <c r="J37" s="6"/>
      <c r="K37" s="37"/>
      <c r="L37" s="50"/>
    </row>
    <row r="38" spans="1:12" s="5" customFormat="1" ht="45" customHeight="1">
      <c r="A38" s="17" t="e">
        <f t="shared" si="2"/>
        <v>#REF!</v>
      </c>
      <c r="B38" s="4"/>
      <c r="C38" s="4"/>
      <c r="D38" s="60"/>
      <c r="E38" s="26"/>
      <c r="F38" s="4"/>
      <c r="G38" s="4"/>
      <c r="H38" s="29"/>
      <c r="I38" s="4"/>
      <c r="J38" s="6"/>
      <c r="K38" s="37"/>
      <c r="L38" s="50"/>
    </row>
    <row r="39" spans="1:12" s="5" customFormat="1" ht="45" customHeight="1">
      <c r="A39" s="17" t="e">
        <f t="shared" si="2"/>
        <v>#REF!</v>
      </c>
      <c r="B39" s="4"/>
      <c r="C39" s="4"/>
      <c r="D39" s="60"/>
      <c r="E39" s="26"/>
      <c r="F39" s="4"/>
      <c r="G39" s="4"/>
      <c r="H39" s="29"/>
      <c r="I39" s="4"/>
      <c r="J39" s="6"/>
      <c r="K39" s="37"/>
      <c r="L39" s="50"/>
    </row>
    <row r="40" spans="1:12" s="5" customFormat="1" ht="45" customHeight="1">
      <c r="A40" s="17" t="e">
        <f t="shared" si="2"/>
        <v>#REF!</v>
      </c>
      <c r="B40" s="4"/>
      <c r="C40" s="4"/>
      <c r="D40" s="60"/>
      <c r="E40" s="26"/>
      <c r="F40" s="4"/>
      <c r="G40" s="4"/>
      <c r="H40" s="29"/>
      <c r="I40" s="4"/>
      <c r="J40" s="6"/>
      <c r="K40" s="37"/>
      <c r="L40" s="50"/>
    </row>
    <row r="41" spans="1:12" s="5" customFormat="1" ht="45" customHeight="1">
      <c r="A41" s="17" t="e">
        <f t="shared" si="2"/>
        <v>#REF!</v>
      </c>
      <c r="B41" s="4"/>
      <c r="C41" s="4"/>
      <c r="D41" s="60"/>
      <c r="E41" s="26"/>
      <c r="F41" s="4"/>
      <c r="G41" s="4"/>
      <c r="H41" s="29"/>
      <c r="I41" s="4"/>
      <c r="J41" s="6"/>
      <c r="K41" s="37"/>
      <c r="L41" s="50"/>
    </row>
    <row r="42" spans="1:12" s="5" customFormat="1" ht="45" customHeight="1">
      <c r="A42" s="17" t="e">
        <f t="shared" si="2"/>
        <v>#REF!</v>
      </c>
      <c r="B42" s="4"/>
      <c r="C42" s="4"/>
      <c r="D42" s="60"/>
      <c r="E42" s="26"/>
      <c r="F42" s="4"/>
      <c r="G42" s="4"/>
      <c r="H42" s="29"/>
      <c r="I42" s="4"/>
      <c r="J42" s="6"/>
      <c r="K42" s="37"/>
      <c r="L42" s="50"/>
    </row>
    <row r="43" spans="1:12" s="5" customFormat="1" ht="45" customHeight="1">
      <c r="A43" s="17" t="e">
        <f t="shared" si="2"/>
        <v>#REF!</v>
      </c>
      <c r="B43" s="4"/>
      <c r="C43" s="4"/>
      <c r="D43" s="60"/>
      <c r="E43" s="26"/>
      <c r="F43" s="4"/>
      <c r="G43" s="4"/>
      <c r="H43" s="29"/>
      <c r="I43" s="4"/>
      <c r="J43" s="6"/>
      <c r="K43" s="37"/>
      <c r="L43" s="50"/>
    </row>
    <row r="44" spans="1:12" s="5" customFormat="1" ht="45" customHeight="1">
      <c r="A44" s="17" t="e">
        <f t="shared" si="2"/>
        <v>#REF!</v>
      </c>
      <c r="B44" s="4"/>
      <c r="C44" s="4"/>
      <c r="D44" s="60"/>
      <c r="E44" s="26"/>
      <c r="F44" s="4"/>
      <c r="G44" s="4"/>
      <c r="H44" s="29"/>
      <c r="I44" s="4"/>
      <c r="J44" s="6"/>
      <c r="K44" s="37"/>
      <c r="L44" s="50"/>
    </row>
    <row r="45" spans="1:12" s="5" customFormat="1" ht="45" customHeight="1">
      <c r="A45" s="17" t="e">
        <f t="shared" si="2"/>
        <v>#REF!</v>
      </c>
      <c r="B45" s="4"/>
      <c r="C45" s="4"/>
      <c r="D45" s="60"/>
      <c r="E45" s="26"/>
      <c r="F45" s="4"/>
      <c r="G45" s="4"/>
      <c r="H45" s="29"/>
      <c r="I45" s="4"/>
      <c r="J45" s="6"/>
      <c r="K45" s="37"/>
      <c r="L45" s="50"/>
    </row>
    <row r="46" spans="1:12" s="5" customFormat="1" ht="45" customHeight="1">
      <c r="A46" s="17" t="e">
        <f t="shared" si="2"/>
        <v>#REF!</v>
      </c>
      <c r="B46" s="4"/>
      <c r="C46" s="4"/>
      <c r="D46" s="60"/>
      <c r="E46" s="26"/>
      <c r="F46" s="4"/>
      <c r="G46" s="4"/>
      <c r="H46" s="29"/>
      <c r="I46" s="4"/>
      <c r="J46" s="6"/>
      <c r="K46" s="37"/>
      <c r="L46" s="50"/>
    </row>
    <row r="47" spans="1:12" s="5" customFormat="1" ht="45" customHeight="1">
      <c r="A47" s="17" t="e">
        <f t="shared" si="2"/>
        <v>#REF!</v>
      </c>
      <c r="B47" s="4"/>
      <c r="C47" s="4"/>
      <c r="D47" s="60"/>
      <c r="E47" s="26"/>
      <c r="F47" s="4"/>
      <c r="G47" s="4"/>
      <c r="H47" s="29"/>
      <c r="I47" s="4"/>
      <c r="J47" s="6"/>
      <c r="K47" s="37"/>
      <c r="L47" s="50"/>
    </row>
    <row r="48" spans="1:12" s="5" customFormat="1" ht="45" customHeight="1">
      <c r="A48" s="17" t="e">
        <f t="shared" si="2"/>
        <v>#REF!</v>
      </c>
      <c r="B48" s="4"/>
      <c r="C48" s="4"/>
      <c r="D48" s="60"/>
      <c r="E48" s="26"/>
      <c r="F48" s="4"/>
      <c r="G48" s="4"/>
      <c r="H48" s="29"/>
      <c r="I48" s="4"/>
      <c r="J48" s="6"/>
      <c r="K48" s="37"/>
      <c r="L48" s="50"/>
    </row>
    <row r="49" spans="1:12" s="5" customFormat="1" ht="45" customHeight="1">
      <c r="A49" s="17" t="e">
        <f t="shared" si="2"/>
        <v>#REF!</v>
      </c>
      <c r="B49" s="4"/>
      <c r="C49" s="4"/>
      <c r="D49" s="60"/>
      <c r="E49" s="26"/>
      <c r="F49" s="4"/>
      <c r="G49" s="4"/>
      <c r="H49" s="29"/>
      <c r="I49" s="4"/>
      <c r="J49" s="6"/>
      <c r="K49" s="37"/>
      <c r="L49" s="50"/>
    </row>
    <row r="50" spans="1:12" s="5" customFormat="1" ht="45" customHeight="1">
      <c r="A50" s="17" t="e">
        <f t="shared" ref="A50:A70" si="3">A49+1</f>
        <v>#REF!</v>
      </c>
      <c r="B50" s="4"/>
      <c r="C50" s="4"/>
      <c r="D50" s="60"/>
      <c r="E50" s="26"/>
      <c r="F50" s="4"/>
      <c r="G50" s="4"/>
      <c r="H50" s="29"/>
      <c r="I50" s="4"/>
      <c r="J50" s="6"/>
      <c r="K50" s="37"/>
      <c r="L50" s="50"/>
    </row>
    <row r="51" spans="1:12" s="5" customFormat="1" ht="45" customHeight="1">
      <c r="A51" s="17" t="e">
        <f t="shared" si="3"/>
        <v>#REF!</v>
      </c>
      <c r="B51" s="4"/>
      <c r="C51" s="4"/>
      <c r="D51" s="60"/>
      <c r="E51" s="26"/>
      <c r="F51" s="4"/>
      <c r="G51" s="4"/>
      <c r="H51" s="29"/>
      <c r="I51" s="4"/>
      <c r="J51" s="6"/>
      <c r="K51" s="37"/>
      <c r="L51" s="50"/>
    </row>
    <row r="52" spans="1:12" s="5" customFormat="1" ht="45" customHeight="1">
      <c r="A52" s="17" t="e">
        <f t="shared" si="3"/>
        <v>#REF!</v>
      </c>
      <c r="B52" s="4"/>
      <c r="C52" s="4"/>
      <c r="D52" s="60"/>
      <c r="E52" s="26"/>
      <c r="F52" s="4"/>
      <c r="G52" s="4"/>
      <c r="H52" s="29"/>
      <c r="I52" s="4"/>
      <c r="J52" s="6"/>
      <c r="K52" s="37"/>
      <c r="L52" s="50"/>
    </row>
    <row r="53" spans="1:12" s="5" customFormat="1" ht="45" customHeight="1">
      <c r="A53" s="17" t="e">
        <f t="shared" si="3"/>
        <v>#REF!</v>
      </c>
      <c r="B53" s="4"/>
      <c r="C53" s="4"/>
      <c r="D53" s="60"/>
      <c r="E53" s="26"/>
      <c r="F53" s="4"/>
      <c r="G53" s="4"/>
      <c r="H53" s="29"/>
      <c r="I53" s="4"/>
      <c r="J53" s="6"/>
      <c r="K53" s="37"/>
      <c r="L53" s="50"/>
    </row>
    <row r="54" spans="1:12" s="5" customFormat="1" ht="45" customHeight="1">
      <c r="A54" s="17" t="e">
        <f t="shared" si="3"/>
        <v>#REF!</v>
      </c>
      <c r="B54" s="4"/>
      <c r="C54" s="4"/>
      <c r="D54" s="60"/>
      <c r="E54" s="26"/>
      <c r="F54" s="4"/>
      <c r="G54" s="4"/>
      <c r="H54" s="29"/>
      <c r="I54" s="4"/>
      <c r="J54" s="6"/>
      <c r="K54" s="37"/>
      <c r="L54" s="50"/>
    </row>
    <row r="55" spans="1:12" s="5" customFormat="1" ht="45" customHeight="1">
      <c r="A55" s="17" t="e">
        <f t="shared" si="3"/>
        <v>#REF!</v>
      </c>
      <c r="B55" s="4"/>
      <c r="C55" s="4"/>
      <c r="D55" s="60"/>
      <c r="E55" s="26"/>
      <c r="F55" s="4"/>
      <c r="G55" s="4"/>
      <c r="H55" s="29"/>
      <c r="I55" s="4"/>
      <c r="J55" s="6"/>
      <c r="K55" s="37"/>
      <c r="L55" s="50"/>
    </row>
    <row r="56" spans="1:12" s="5" customFormat="1" ht="45" customHeight="1">
      <c r="A56" s="17" t="e">
        <f t="shared" si="3"/>
        <v>#REF!</v>
      </c>
      <c r="B56" s="4"/>
      <c r="C56" s="4"/>
      <c r="D56" s="60"/>
      <c r="E56" s="26"/>
      <c r="F56" s="4"/>
      <c r="G56" s="4"/>
      <c r="H56" s="29"/>
      <c r="I56" s="4"/>
      <c r="J56" s="6"/>
      <c r="K56" s="37"/>
      <c r="L56" s="50"/>
    </row>
    <row r="57" spans="1:12" s="5" customFormat="1" ht="45" customHeight="1">
      <c r="A57" s="17" t="e">
        <f t="shared" si="3"/>
        <v>#REF!</v>
      </c>
      <c r="B57" s="4"/>
      <c r="C57" s="4"/>
      <c r="D57" s="60"/>
      <c r="E57" s="26"/>
      <c r="F57" s="4"/>
      <c r="G57" s="4"/>
      <c r="H57" s="29"/>
      <c r="I57" s="4"/>
      <c r="J57" s="6"/>
      <c r="K57" s="37"/>
      <c r="L57" s="50"/>
    </row>
    <row r="58" spans="1:12" s="5" customFormat="1" ht="45" customHeight="1">
      <c r="A58" s="17" t="e">
        <f t="shared" si="3"/>
        <v>#REF!</v>
      </c>
      <c r="B58" s="4"/>
      <c r="C58" s="4"/>
      <c r="D58" s="60"/>
      <c r="E58" s="26"/>
      <c r="F58" s="4"/>
      <c r="G58" s="4"/>
      <c r="H58" s="29"/>
      <c r="I58" s="4"/>
      <c r="J58" s="6"/>
      <c r="K58" s="37"/>
      <c r="L58" s="50"/>
    </row>
    <row r="59" spans="1:12" s="5" customFormat="1" ht="45" customHeight="1">
      <c r="A59" s="17" t="e">
        <f t="shared" si="3"/>
        <v>#REF!</v>
      </c>
      <c r="B59" s="4"/>
      <c r="C59" s="4"/>
      <c r="D59" s="60"/>
      <c r="E59" s="26"/>
      <c r="F59" s="4"/>
      <c r="G59" s="4"/>
      <c r="H59" s="29"/>
      <c r="I59" s="4"/>
      <c r="J59" s="6"/>
      <c r="K59" s="37"/>
      <c r="L59" s="50"/>
    </row>
    <row r="60" spans="1:12" s="5" customFormat="1" ht="45" customHeight="1">
      <c r="A60" s="17" t="e">
        <f t="shared" si="3"/>
        <v>#REF!</v>
      </c>
      <c r="B60" s="4"/>
      <c r="C60" s="4"/>
      <c r="D60" s="60"/>
      <c r="E60" s="26"/>
      <c r="F60" s="4"/>
      <c r="G60" s="4"/>
      <c r="H60" s="29"/>
      <c r="I60" s="4"/>
      <c r="J60" s="6"/>
      <c r="K60" s="37"/>
      <c r="L60" s="50"/>
    </row>
    <row r="61" spans="1:12" s="5" customFormat="1" ht="45" customHeight="1">
      <c r="A61" s="17" t="e">
        <f t="shared" si="3"/>
        <v>#REF!</v>
      </c>
      <c r="B61" s="4"/>
      <c r="C61" s="4"/>
      <c r="D61" s="60"/>
      <c r="E61" s="26"/>
      <c r="F61" s="4"/>
      <c r="G61" s="4"/>
      <c r="H61" s="29"/>
      <c r="I61" s="4"/>
      <c r="J61" s="6"/>
      <c r="K61" s="37"/>
      <c r="L61" s="50"/>
    </row>
    <row r="62" spans="1:12" s="5" customFormat="1" ht="45" customHeight="1">
      <c r="A62" s="17" t="e">
        <f t="shared" si="3"/>
        <v>#REF!</v>
      </c>
      <c r="B62" s="4"/>
      <c r="C62" s="4"/>
      <c r="D62" s="60"/>
      <c r="E62" s="26"/>
      <c r="F62" s="4"/>
      <c r="G62" s="4"/>
      <c r="H62" s="29"/>
      <c r="I62" s="4"/>
      <c r="J62" s="6"/>
      <c r="K62" s="37"/>
      <c r="L62" s="50"/>
    </row>
    <row r="63" spans="1:12" s="5" customFormat="1" ht="45" customHeight="1">
      <c r="A63" s="17" t="e">
        <f t="shared" si="3"/>
        <v>#REF!</v>
      </c>
      <c r="B63" s="4"/>
      <c r="C63" s="4"/>
      <c r="D63" s="60"/>
      <c r="E63" s="26"/>
      <c r="F63" s="4"/>
      <c r="G63" s="4"/>
      <c r="H63" s="29"/>
      <c r="I63" s="4"/>
      <c r="J63" s="6"/>
      <c r="K63" s="37"/>
      <c r="L63" s="50"/>
    </row>
    <row r="64" spans="1:12" s="5" customFormat="1" ht="45" customHeight="1">
      <c r="A64" s="17" t="e">
        <f t="shared" si="3"/>
        <v>#REF!</v>
      </c>
      <c r="B64" s="4"/>
      <c r="C64" s="4"/>
      <c r="D64" s="60"/>
      <c r="E64" s="26"/>
      <c r="F64" s="4"/>
      <c r="G64" s="4"/>
      <c r="H64" s="29"/>
      <c r="I64" s="4"/>
      <c r="J64" s="6"/>
      <c r="K64" s="37"/>
      <c r="L64" s="50"/>
    </row>
    <row r="65" spans="1:12" s="5" customFormat="1" ht="45" customHeight="1">
      <c r="A65" s="17" t="e">
        <f t="shared" si="3"/>
        <v>#REF!</v>
      </c>
      <c r="B65" s="4"/>
      <c r="C65" s="4"/>
      <c r="D65" s="60"/>
      <c r="E65" s="26"/>
      <c r="F65" s="4"/>
      <c r="G65" s="4"/>
      <c r="H65" s="29"/>
      <c r="I65" s="4"/>
      <c r="J65" s="6"/>
      <c r="K65" s="37"/>
      <c r="L65" s="50"/>
    </row>
    <row r="66" spans="1:12" s="5" customFormat="1" ht="45" customHeight="1">
      <c r="A66" s="17" t="e">
        <f t="shared" si="3"/>
        <v>#REF!</v>
      </c>
      <c r="B66" s="4"/>
      <c r="C66" s="4"/>
      <c r="D66" s="60"/>
      <c r="E66" s="26"/>
      <c r="F66" s="4"/>
      <c r="G66" s="4"/>
      <c r="H66" s="29"/>
      <c r="I66" s="4"/>
      <c r="J66" s="6"/>
      <c r="K66" s="37"/>
      <c r="L66" s="50"/>
    </row>
    <row r="67" spans="1:12" s="5" customFormat="1" ht="45" customHeight="1">
      <c r="A67" s="17" t="e">
        <f t="shared" si="3"/>
        <v>#REF!</v>
      </c>
      <c r="B67" s="4"/>
      <c r="C67" s="4"/>
      <c r="D67" s="60"/>
      <c r="E67" s="26"/>
      <c r="F67" s="4"/>
      <c r="G67" s="4"/>
      <c r="H67" s="29"/>
      <c r="I67" s="4"/>
      <c r="J67" s="6"/>
      <c r="K67" s="37"/>
      <c r="L67" s="50"/>
    </row>
    <row r="68" spans="1:12" s="5" customFormat="1" ht="45" customHeight="1">
      <c r="A68" s="17" t="e">
        <f t="shared" si="3"/>
        <v>#REF!</v>
      </c>
      <c r="B68" s="4"/>
      <c r="C68" s="4"/>
      <c r="D68" s="60"/>
      <c r="E68" s="26"/>
      <c r="F68" s="4"/>
      <c r="G68" s="4"/>
      <c r="H68" s="29"/>
      <c r="I68" s="4"/>
      <c r="J68" s="6"/>
      <c r="K68" s="37"/>
      <c r="L68" s="50"/>
    </row>
    <row r="69" spans="1:12" s="5" customFormat="1" ht="45" customHeight="1">
      <c r="A69" s="17" t="e">
        <f t="shared" si="3"/>
        <v>#REF!</v>
      </c>
      <c r="B69" s="4"/>
      <c r="C69" s="4"/>
      <c r="D69" s="60"/>
      <c r="E69" s="26"/>
      <c r="F69" s="4"/>
      <c r="G69" s="4"/>
      <c r="H69" s="29"/>
      <c r="I69" s="4"/>
      <c r="J69" s="6"/>
      <c r="K69" s="37"/>
      <c r="L69" s="50"/>
    </row>
    <row r="70" spans="1:12" s="5" customFormat="1" ht="45" customHeight="1">
      <c r="A70" s="17" t="e">
        <f t="shared" si="3"/>
        <v>#REF!</v>
      </c>
      <c r="B70" s="4"/>
      <c r="C70" s="4"/>
      <c r="D70" s="60"/>
      <c r="E70" s="26"/>
      <c r="F70" s="4"/>
      <c r="G70" s="4"/>
      <c r="H70" s="29"/>
      <c r="I70" s="4"/>
      <c r="J70" s="6"/>
      <c r="K70" s="37"/>
      <c r="L70" s="50"/>
    </row>
    <row r="71" spans="1:12" s="5" customFormat="1" ht="45" customHeight="1">
      <c r="A71" s="17" t="e">
        <f t="shared" ref="A71:A102" si="4">A70+1</f>
        <v>#REF!</v>
      </c>
      <c r="B71" s="4"/>
      <c r="C71" s="4"/>
      <c r="D71" s="60"/>
      <c r="E71" s="26"/>
      <c r="F71" s="4"/>
      <c r="G71" s="4"/>
      <c r="H71" s="29"/>
      <c r="I71" s="4"/>
      <c r="J71" s="6"/>
      <c r="K71" s="37"/>
      <c r="L71" s="50"/>
    </row>
    <row r="72" spans="1:12" s="5" customFormat="1" ht="45" customHeight="1">
      <c r="A72" s="17" t="e">
        <f t="shared" si="4"/>
        <v>#REF!</v>
      </c>
      <c r="B72" s="4"/>
      <c r="C72" s="4"/>
      <c r="D72" s="60"/>
      <c r="E72" s="26"/>
      <c r="F72" s="4"/>
      <c r="G72" s="4"/>
      <c r="H72" s="29"/>
      <c r="I72" s="4"/>
      <c r="J72" s="6"/>
      <c r="K72" s="37"/>
      <c r="L72" s="50"/>
    </row>
    <row r="73" spans="1:12" s="5" customFormat="1" ht="45" customHeight="1">
      <c r="A73" s="17" t="e">
        <f t="shared" si="4"/>
        <v>#REF!</v>
      </c>
      <c r="B73" s="4"/>
      <c r="C73" s="4"/>
      <c r="D73" s="60"/>
      <c r="E73" s="26"/>
      <c r="F73" s="4"/>
      <c r="G73" s="4"/>
      <c r="H73" s="29"/>
      <c r="I73" s="4"/>
      <c r="J73" s="6"/>
      <c r="K73" s="37"/>
      <c r="L73" s="50"/>
    </row>
    <row r="74" spans="1:12" s="5" customFormat="1" ht="45" customHeight="1">
      <c r="A74" s="17" t="e">
        <f t="shared" si="4"/>
        <v>#REF!</v>
      </c>
      <c r="B74" s="4"/>
      <c r="C74" s="4"/>
      <c r="D74" s="60"/>
      <c r="E74" s="26"/>
      <c r="F74" s="4"/>
      <c r="G74" s="4"/>
      <c r="H74" s="29"/>
      <c r="I74" s="4"/>
      <c r="J74" s="6"/>
      <c r="K74" s="37"/>
      <c r="L74" s="50"/>
    </row>
    <row r="75" spans="1:12" s="5" customFormat="1" ht="45" customHeight="1">
      <c r="A75" s="17" t="e">
        <f t="shared" si="4"/>
        <v>#REF!</v>
      </c>
      <c r="B75" s="4"/>
      <c r="C75" s="4"/>
      <c r="D75" s="60"/>
      <c r="E75" s="26"/>
      <c r="F75" s="4"/>
      <c r="G75" s="4"/>
      <c r="H75" s="29"/>
      <c r="I75" s="4"/>
      <c r="J75" s="6"/>
      <c r="K75" s="37"/>
      <c r="L75" s="50"/>
    </row>
    <row r="76" spans="1:12" s="5" customFormat="1" ht="45" customHeight="1">
      <c r="A76" s="17" t="e">
        <f t="shared" si="4"/>
        <v>#REF!</v>
      </c>
      <c r="B76" s="4"/>
      <c r="C76" s="4"/>
      <c r="D76" s="60"/>
      <c r="E76" s="26"/>
      <c r="F76" s="4"/>
      <c r="G76" s="4"/>
      <c r="H76" s="29"/>
      <c r="I76" s="4"/>
      <c r="J76" s="6"/>
      <c r="K76" s="37"/>
      <c r="L76" s="50"/>
    </row>
    <row r="77" spans="1:12" s="5" customFormat="1" ht="45" customHeight="1">
      <c r="A77" s="17" t="e">
        <f t="shared" si="4"/>
        <v>#REF!</v>
      </c>
      <c r="B77" s="4"/>
      <c r="C77" s="4"/>
      <c r="D77" s="60"/>
      <c r="E77" s="26"/>
      <c r="F77" s="4"/>
      <c r="G77" s="4"/>
      <c r="H77" s="29"/>
      <c r="I77" s="4"/>
      <c r="J77" s="6"/>
      <c r="K77" s="37"/>
      <c r="L77" s="50"/>
    </row>
    <row r="78" spans="1:12" s="5" customFormat="1" ht="45" customHeight="1">
      <c r="A78" s="17" t="e">
        <f t="shared" si="4"/>
        <v>#REF!</v>
      </c>
      <c r="B78" s="4"/>
      <c r="C78" s="4"/>
      <c r="D78" s="60"/>
      <c r="E78" s="26"/>
      <c r="F78" s="4"/>
      <c r="G78" s="4"/>
      <c r="H78" s="29"/>
      <c r="I78" s="4"/>
      <c r="J78" s="6"/>
      <c r="K78" s="37"/>
      <c r="L78" s="50"/>
    </row>
    <row r="79" spans="1:12" s="5" customFormat="1" ht="45" customHeight="1">
      <c r="A79" s="17" t="e">
        <f t="shared" si="4"/>
        <v>#REF!</v>
      </c>
      <c r="B79" s="4"/>
      <c r="C79" s="4"/>
      <c r="D79" s="60"/>
      <c r="E79" s="26"/>
      <c r="F79" s="4"/>
      <c r="G79" s="4"/>
      <c r="H79" s="29"/>
      <c r="I79" s="4"/>
      <c r="J79" s="6"/>
      <c r="K79" s="37"/>
      <c r="L79" s="50"/>
    </row>
    <row r="80" spans="1:12" s="5" customFormat="1" ht="45" customHeight="1">
      <c r="A80" s="17" t="e">
        <f t="shared" si="4"/>
        <v>#REF!</v>
      </c>
      <c r="B80" s="4"/>
      <c r="C80" s="4"/>
      <c r="D80" s="60"/>
      <c r="E80" s="26"/>
      <c r="F80" s="4"/>
      <c r="G80" s="4"/>
      <c r="H80" s="29"/>
      <c r="I80" s="4"/>
      <c r="J80" s="6"/>
      <c r="K80" s="37"/>
      <c r="L80" s="50"/>
    </row>
    <row r="81" spans="1:12" s="5" customFormat="1" ht="45" customHeight="1">
      <c r="A81" s="17" t="e">
        <f t="shared" si="4"/>
        <v>#REF!</v>
      </c>
      <c r="B81" s="4"/>
      <c r="C81" s="4"/>
      <c r="D81" s="60"/>
      <c r="E81" s="26"/>
      <c r="F81" s="4"/>
      <c r="G81" s="4"/>
      <c r="H81" s="29"/>
      <c r="I81" s="4"/>
      <c r="J81" s="6"/>
      <c r="K81" s="37"/>
      <c r="L81" s="50"/>
    </row>
    <row r="82" spans="1:12" s="5" customFormat="1" ht="45" customHeight="1">
      <c r="A82" s="17" t="e">
        <f t="shared" si="4"/>
        <v>#REF!</v>
      </c>
      <c r="B82" s="4"/>
      <c r="C82" s="4"/>
      <c r="D82" s="60"/>
      <c r="E82" s="26"/>
      <c r="F82" s="4"/>
      <c r="G82" s="4"/>
      <c r="H82" s="29"/>
      <c r="I82" s="4"/>
      <c r="J82" s="6"/>
      <c r="K82" s="37"/>
      <c r="L82" s="50"/>
    </row>
    <row r="83" spans="1:12" s="5" customFormat="1" ht="45" customHeight="1">
      <c r="A83" s="17" t="e">
        <f t="shared" si="4"/>
        <v>#REF!</v>
      </c>
      <c r="B83" s="4"/>
      <c r="C83" s="4"/>
      <c r="D83" s="60"/>
      <c r="E83" s="26"/>
      <c r="F83" s="4"/>
      <c r="G83" s="4"/>
      <c r="H83" s="29"/>
      <c r="I83" s="4"/>
      <c r="J83" s="6"/>
      <c r="K83" s="37"/>
      <c r="L83" s="50"/>
    </row>
    <row r="84" spans="1:12" s="5" customFormat="1" ht="45" customHeight="1">
      <c r="A84" s="17" t="e">
        <f t="shared" si="4"/>
        <v>#REF!</v>
      </c>
      <c r="B84" s="4"/>
      <c r="C84" s="4"/>
      <c r="D84" s="60"/>
      <c r="E84" s="26"/>
      <c r="F84" s="4"/>
      <c r="G84" s="4"/>
      <c r="H84" s="29"/>
      <c r="I84" s="4"/>
      <c r="J84" s="6"/>
      <c r="K84" s="37"/>
      <c r="L84" s="50"/>
    </row>
    <row r="85" spans="1:12" s="5" customFormat="1" ht="45" customHeight="1">
      <c r="A85" s="17" t="e">
        <f t="shared" si="4"/>
        <v>#REF!</v>
      </c>
      <c r="B85" s="4"/>
      <c r="C85" s="4"/>
      <c r="D85" s="60"/>
      <c r="E85" s="26"/>
      <c r="F85" s="4"/>
      <c r="G85" s="4"/>
      <c r="H85" s="29"/>
      <c r="I85" s="4"/>
      <c r="J85" s="6"/>
      <c r="K85" s="37"/>
      <c r="L85" s="50"/>
    </row>
    <row r="86" spans="1:12" s="5" customFormat="1" ht="45" customHeight="1">
      <c r="A86" s="17" t="e">
        <f t="shared" si="4"/>
        <v>#REF!</v>
      </c>
      <c r="B86" s="4"/>
      <c r="C86" s="4"/>
      <c r="D86" s="60"/>
      <c r="E86" s="26"/>
      <c r="F86" s="4"/>
      <c r="G86" s="4"/>
      <c r="H86" s="29"/>
      <c r="I86" s="4"/>
      <c r="J86" s="6"/>
      <c r="K86" s="37"/>
      <c r="L86" s="50"/>
    </row>
    <row r="87" spans="1:12" s="5" customFormat="1" ht="45" customHeight="1">
      <c r="A87" s="17" t="e">
        <f t="shared" si="4"/>
        <v>#REF!</v>
      </c>
      <c r="B87" s="4"/>
      <c r="C87" s="4"/>
      <c r="D87" s="60"/>
      <c r="E87" s="26"/>
      <c r="F87" s="4"/>
      <c r="G87" s="4"/>
      <c r="H87" s="29"/>
      <c r="I87" s="4"/>
      <c r="J87" s="6"/>
      <c r="K87" s="37"/>
      <c r="L87" s="50"/>
    </row>
    <row r="88" spans="1:12" s="5" customFormat="1" ht="45" customHeight="1">
      <c r="A88" s="17" t="e">
        <f t="shared" si="4"/>
        <v>#REF!</v>
      </c>
      <c r="B88" s="4"/>
      <c r="C88" s="4"/>
      <c r="D88" s="60"/>
      <c r="E88" s="26"/>
      <c r="F88" s="4"/>
      <c r="G88" s="4"/>
      <c r="H88" s="29"/>
      <c r="I88" s="4"/>
      <c r="J88" s="6"/>
      <c r="K88" s="37"/>
      <c r="L88" s="50"/>
    </row>
    <row r="89" spans="1:12" s="5" customFormat="1" ht="45" customHeight="1">
      <c r="A89" s="17" t="e">
        <f t="shared" si="4"/>
        <v>#REF!</v>
      </c>
      <c r="B89" s="4"/>
      <c r="C89" s="4"/>
      <c r="D89" s="60"/>
      <c r="E89" s="26"/>
      <c r="F89" s="4"/>
      <c r="G89" s="4"/>
      <c r="H89" s="29"/>
      <c r="I89" s="4"/>
      <c r="J89" s="6"/>
      <c r="K89" s="37"/>
      <c r="L89" s="50"/>
    </row>
    <row r="90" spans="1:12" s="5" customFormat="1" ht="45" customHeight="1">
      <c r="A90" s="17" t="e">
        <f t="shared" si="4"/>
        <v>#REF!</v>
      </c>
      <c r="B90" s="4"/>
      <c r="C90" s="4"/>
      <c r="D90" s="60"/>
      <c r="E90" s="26"/>
      <c r="F90" s="4"/>
      <c r="G90" s="4"/>
      <c r="H90" s="29"/>
      <c r="I90" s="4"/>
      <c r="J90" s="6"/>
      <c r="K90" s="37"/>
      <c r="L90" s="50"/>
    </row>
    <row r="91" spans="1:12" s="5" customFormat="1" ht="45" customHeight="1">
      <c r="A91" s="17" t="e">
        <f t="shared" si="4"/>
        <v>#REF!</v>
      </c>
      <c r="B91" s="4"/>
      <c r="C91" s="4"/>
      <c r="D91" s="60"/>
      <c r="E91" s="26"/>
      <c r="F91" s="4"/>
      <c r="G91" s="4"/>
      <c r="H91" s="29"/>
      <c r="I91" s="4"/>
      <c r="J91" s="6"/>
      <c r="K91" s="37"/>
      <c r="L91" s="50"/>
    </row>
    <row r="92" spans="1:12" s="5" customFormat="1" ht="45" customHeight="1">
      <c r="A92" s="17" t="e">
        <f t="shared" si="4"/>
        <v>#REF!</v>
      </c>
      <c r="B92" s="4"/>
      <c r="C92" s="4"/>
      <c r="D92" s="60"/>
      <c r="E92" s="26"/>
      <c r="F92" s="4"/>
      <c r="G92" s="4"/>
      <c r="H92" s="29"/>
      <c r="I92" s="4"/>
      <c r="J92" s="6"/>
      <c r="K92" s="37"/>
      <c r="L92" s="50"/>
    </row>
    <row r="93" spans="1:12" s="5" customFormat="1" ht="45" customHeight="1">
      <c r="A93" s="17" t="e">
        <f t="shared" si="4"/>
        <v>#REF!</v>
      </c>
      <c r="B93" s="4"/>
      <c r="C93" s="4"/>
      <c r="D93" s="60"/>
      <c r="E93" s="26"/>
      <c r="F93" s="4"/>
      <c r="G93" s="4"/>
      <c r="H93" s="29"/>
      <c r="I93" s="4"/>
      <c r="J93" s="6"/>
      <c r="K93" s="37"/>
      <c r="L93" s="50"/>
    </row>
    <row r="94" spans="1:12" s="5" customFormat="1" ht="45" customHeight="1">
      <c r="A94" s="17" t="e">
        <f t="shared" si="4"/>
        <v>#REF!</v>
      </c>
      <c r="B94" s="4"/>
      <c r="C94" s="4"/>
      <c r="D94" s="60"/>
      <c r="E94" s="26"/>
      <c r="F94" s="4"/>
      <c r="G94" s="4"/>
      <c r="H94" s="29"/>
      <c r="I94" s="4"/>
      <c r="J94" s="6"/>
      <c r="K94" s="37"/>
      <c r="L94" s="50"/>
    </row>
    <row r="95" spans="1:12" s="5" customFormat="1" ht="45" customHeight="1">
      <c r="A95" s="17" t="e">
        <f t="shared" si="4"/>
        <v>#REF!</v>
      </c>
      <c r="B95" s="4"/>
      <c r="C95" s="4"/>
      <c r="D95" s="60"/>
      <c r="E95" s="26"/>
      <c r="F95" s="4"/>
      <c r="G95" s="4"/>
      <c r="H95" s="29"/>
      <c r="I95" s="4"/>
      <c r="J95" s="6"/>
      <c r="K95" s="37"/>
      <c r="L95" s="50"/>
    </row>
    <row r="96" spans="1:12" s="5" customFormat="1" ht="45" customHeight="1">
      <c r="A96" s="17" t="e">
        <f t="shared" si="4"/>
        <v>#REF!</v>
      </c>
      <c r="B96" s="4"/>
      <c r="C96" s="4"/>
      <c r="D96" s="60"/>
      <c r="E96" s="26"/>
      <c r="F96" s="4"/>
      <c r="G96" s="4"/>
      <c r="H96" s="29"/>
      <c r="I96" s="4"/>
      <c r="J96" s="6"/>
      <c r="K96" s="37"/>
      <c r="L96" s="50"/>
    </row>
    <row r="97" spans="1:12" s="5" customFormat="1" ht="45" customHeight="1">
      <c r="A97" s="17" t="e">
        <f t="shared" si="4"/>
        <v>#REF!</v>
      </c>
      <c r="B97" s="4"/>
      <c r="C97" s="4"/>
      <c r="D97" s="60"/>
      <c r="E97" s="26"/>
      <c r="F97" s="4"/>
      <c r="G97" s="4"/>
      <c r="H97" s="29"/>
      <c r="I97" s="4"/>
      <c r="J97" s="6"/>
      <c r="K97" s="37"/>
      <c r="L97" s="50"/>
    </row>
    <row r="98" spans="1:12" s="5" customFormat="1" ht="45" customHeight="1">
      <c r="A98" s="17" t="e">
        <f t="shared" si="4"/>
        <v>#REF!</v>
      </c>
      <c r="B98" s="4"/>
      <c r="C98" s="4"/>
      <c r="D98" s="60"/>
      <c r="E98" s="26"/>
      <c r="F98" s="4"/>
      <c r="G98" s="4"/>
      <c r="H98" s="29"/>
      <c r="I98" s="4"/>
      <c r="J98" s="6"/>
      <c r="K98" s="37"/>
      <c r="L98" s="50"/>
    </row>
    <row r="99" spans="1:12" s="5" customFormat="1" ht="45" customHeight="1">
      <c r="A99" s="17" t="e">
        <f t="shared" si="4"/>
        <v>#REF!</v>
      </c>
      <c r="B99" s="4"/>
      <c r="C99" s="4"/>
      <c r="D99" s="60"/>
      <c r="E99" s="26"/>
      <c r="F99" s="4"/>
      <c r="G99" s="4"/>
      <c r="H99" s="29"/>
      <c r="I99" s="4"/>
      <c r="J99" s="6"/>
      <c r="K99" s="37"/>
      <c r="L99" s="50"/>
    </row>
    <row r="100" spans="1:12" s="5" customFormat="1" ht="45" customHeight="1">
      <c r="A100" s="17" t="e">
        <f t="shared" si="4"/>
        <v>#REF!</v>
      </c>
      <c r="B100" s="4"/>
      <c r="C100" s="4"/>
      <c r="D100" s="60"/>
      <c r="E100" s="26"/>
      <c r="F100" s="4"/>
      <c r="G100" s="4"/>
      <c r="H100" s="29"/>
      <c r="I100" s="4"/>
      <c r="J100" s="6"/>
      <c r="K100" s="37"/>
      <c r="L100" s="50"/>
    </row>
    <row r="101" spans="1:12" s="5" customFormat="1" ht="45" customHeight="1">
      <c r="A101" s="17" t="e">
        <f t="shared" si="4"/>
        <v>#REF!</v>
      </c>
      <c r="B101" s="4"/>
      <c r="C101" s="4"/>
      <c r="D101" s="60"/>
      <c r="E101" s="26"/>
      <c r="F101" s="4"/>
      <c r="G101" s="4"/>
      <c r="H101" s="29"/>
      <c r="I101" s="4"/>
      <c r="J101" s="6"/>
      <c r="K101" s="37"/>
      <c r="L101" s="50"/>
    </row>
    <row r="102" spans="1:12" s="5" customFormat="1" ht="45" customHeight="1">
      <c r="A102" s="17" t="e">
        <f t="shared" si="4"/>
        <v>#REF!</v>
      </c>
      <c r="B102" s="4"/>
      <c r="C102" s="4"/>
      <c r="D102" s="60"/>
      <c r="E102" s="26"/>
      <c r="F102" s="4"/>
      <c r="G102" s="4"/>
      <c r="H102" s="29"/>
      <c r="I102" s="4"/>
      <c r="J102" s="6"/>
      <c r="K102" s="37"/>
      <c r="L102" s="50"/>
    </row>
    <row r="103" spans="1:12" s="5" customFormat="1" ht="45" customHeight="1">
      <c r="A103" s="17">
        <f t="shared" ref="A103:A111" si="5">ROW()-4</f>
        <v>99</v>
      </c>
      <c r="B103" s="4"/>
      <c r="C103" s="4"/>
      <c r="D103" s="60"/>
      <c r="E103" s="26"/>
      <c r="F103" s="4"/>
      <c r="G103" s="4"/>
      <c r="H103" s="29"/>
      <c r="I103" s="4"/>
      <c r="J103" s="6"/>
      <c r="K103" s="37"/>
      <c r="L103" s="50"/>
    </row>
    <row r="104" spans="1:12" s="5" customFormat="1" ht="45" customHeight="1">
      <c r="A104" s="17">
        <f t="shared" si="5"/>
        <v>100</v>
      </c>
      <c r="B104" s="4"/>
      <c r="C104" s="4"/>
      <c r="D104" s="60"/>
      <c r="E104" s="26"/>
      <c r="F104" s="4"/>
      <c r="G104" s="4"/>
      <c r="H104" s="29"/>
      <c r="I104" s="4"/>
      <c r="J104" s="6"/>
      <c r="K104" s="37"/>
      <c r="L104" s="50"/>
    </row>
    <row r="105" spans="1:12" s="5" customFormat="1" ht="45" customHeight="1">
      <c r="A105" s="17">
        <f t="shared" si="5"/>
        <v>101</v>
      </c>
      <c r="B105" s="4"/>
      <c r="C105" s="4"/>
      <c r="D105" s="60"/>
      <c r="E105" s="26"/>
      <c r="F105" s="4"/>
      <c r="G105" s="4"/>
      <c r="H105" s="29"/>
      <c r="I105" s="4"/>
      <c r="J105" s="6"/>
      <c r="K105" s="37"/>
      <c r="L105" s="50"/>
    </row>
    <row r="106" spans="1:12" s="5" customFormat="1" ht="45" customHeight="1">
      <c r="A106" s="17">
        <f t="shared" si="5"/>
        <v>102</v>
      </c>
      <c r="B106" s="4"/>
      <c r="C106" s="4"/>
      <c r="D106" s="60"/>
      <c r="E106" s="26"/>
      <c r="F106" s="4"/>
      <c r="G106" s="4"/>
      <c r="H106" s="29"/>
      <c r="I106" s="4"/>
      <c r="J106" s="6"/>
      <c r="K106" s="37"/>
      <c r="L106" s="50"/>
    </row>
    <row r="107" spans="1:12" s="5" customFormat="1" ht="45" customHeight="1">
      <c r="A107" s="17">
        <f t="shared" si="5"/>
        <v>103</v>
      </c>
      <c r="B107" s="4"/>
      <c r="C107" s="4"/>
      <c r="D107" s="60"/>
      <c r="E107" s="26"/>
      <c r="F107" s="4"/>
      <c r="G107" s="4"/>
      <c r="H107" s="29"/>
      <c r="I107" s="4"/>
      <c r="J107" s="6"/>
      <c r="K107" s="37"/>
      <c r="L107" s="50"/>
    </row>
    <row r="108" spans="1:12" s="5" customFormat="1" ht="45" customHeight="1">
      <c r="A108" s="17">
        <f t="shared" si="5"/>
        <v>104</v>
      </c>
      <c r="B108" s="4"/>
      <c r="C108" s="4"/>
      <c r="D108" s="60"/>
      <c r="E108" s="26"/>
      <c r="F108" s="4"/>
      <c r="G108" s="4"/>
      <c r="H108" s="29"/>
      <c r="I108" s="4"/>
      <c r="J108" s="6"/>
      <c r="K108" s="37"/>
      <c r="L108" s="50"/>
    </row>
    <row r="109" spans="1:12" s="5" customFormat="1" ht="45" customHeight="1">
      <c r="A109" s="17">
        <f t="shared" si="5"/>
        <v>105</v>
      </c>
      <c r="B109" s="4"/>
      <c r="C109" s="4"/>
      <c r="D109" s="60"/>
      <c r="E109" s="26"/>
      <c r="F109" s="4"/>
      <c r="G109" s="4"/>
      <c r="H109" s="29"/>
      <c r="I109" s="4"/>
      <c r="J109" s="6"/>
      <c r="K109" s="37"/>
      <c r="L109" s="50"/>
    </row>
    <row r="110" spans="1:12" s="5" customFormat="1" ht="45" customHeight="1">
      <c r="A110" s="17">
        <f t="shared" si="5"/>
        <v>106</v>
      </c>
      <c r="B110" s="4"/>
      <c r="C110" s="4"/>
      <c r="D110" s="60"/>
      <c r="E110" s="26"/>
      <c r="F110" s="4"/>
      <c r="G110" s="4"/>
      <c r="H110" s="29"/>
      <c r="I110" s="4"/>
      <c r="J110" s="6"/>
      <c r="K110" s="37"/>
      <c r="L110" s="50"/>
    </row>
    <row r="111" spans="1:12" s="5" customFormat="1" ht="45" customHeight="1">
      <c r="A111" s="17">
        <f t="shared" si="5"/>
        <v>107</v>
      </c>
      <c r="B111" s="4"/>
      <c r="C111" s="4"/>
      <c r="D111" s="60"/>
      <c r="E111" s="26"/>
      <c r="F111" s="4"/>
      <c r="G111" s="4"/>
      <c r="H111" s="29"/>
      <c r="I111" s="4"/>
      <c r="J111" s="6"/>
      <c r="K111" s="37"/>
      <c r="L111" s="50"/>
    </row>
    <row r="112" spans="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sheetData>
  <protectedRanges>
    <protectedRange sqref="E22:E111" name="範囲2_1"/>
    <protectedRange sqref="H22:H111" name="範囲2_2"/>
    <protectedRange sqref="F14:F15 F11:F12 F6:F9 F17:F20" name="範囲2_1_1_2_1"/>
    <protectedRange sqref="I11:I18 I5:I9 I20" name="範囲2_2_1_2_1"/>
    <protectedRange sqref="F5" name="範囲2_1_1_1_1_1"/>
    <protectedRange sqref="F13" name="範囲2_1_2_1_1"/>
    <protectedRange sqref="F16" name="範囲2_1_3_1_1_1"/>
    <protectedRange sqref="I19" name="範囲2_2_1_1_1_1"/>
    <protectedRange sqref="F21" name="範囲2_1_1_2_1_1"/>
    <protectedRange sqref="I21" name="範囲2_2_1_2_1_1"/>
    <protectedRange sqref="I10" name="範囲2_2_1_2_2"/>
    <protectedRange sqref="F10" name="範囲2_1_1_2_2"/>
  </protectedRanges>
  <autoFilter ref="A3:L111"/>
  <mergeCells count="13">
    <mergeCell ref="A2:L2"/>
    <mergeCell ref="A3:A4"/>
    <mergeCell ref="B3:B4"/>
    <mergeCell ref="C3:C4"/>
    <mergeCell ref="D3:D4"/>
    <mergeCell ref="E3:E4"/>
    <mergeCell ref="J3:J4"/>
    <mergeCell ref="K3:K4"/>
    <mergeCell ref="L3:L4"/>
    <mergeCell ref="F3:F4"/>
    <mergeCell ref="G3:G4"/>
    <mergeCell ref="H3:H4"/>
    <mergeCell ref="I3:I4"/>
  </mergeCells>
  <phoneticPr fontId="4"/>
  <dataValidations count="7">
    <dataValidation type="list" allowBlank="1" showInputMessage="1" showErrorMessage="1" sqref="G22:G111 H5:H21">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22:L111">
      <formula1>1000000</formula1>
    </dataValidation>
    <dataValidation type="list" showInputMessage="1" showErrorMessage="1" error="リストから選択ください" sqref="J22:J111 K5:K21">
      <formula1>"一般競争入札,総合評価,プロポーザル方式,指名競争入札,随意契約"</formula1>
    </dataValidation>
    <dataValidation type="whole" operator="greaterThanOrEqual" allowBlank="1" showInputMessage="1" showErrorMessage="1" error="数字のみを記入ください。" sqref="H22:H111 I5:I21">
      <formula1>1</formula1>
    </dataValidation>
    <dataValidation type="whole" allowBlank="1" showInputMessage="1" showErrorMessage="1" error="数字のみを入力ください。" sqref="E22:E111 F5:F21">
      <formula1>1</formula1>
      <formula2>4</formula2>
    </dataValidation>
    <dataValidation type="list" showInputMessage="1" showErrorMessage="1" sqref="K22:K111 L5:L21">
      <formula1>"○,ー"</formula1>
    </dataValidation>
    <dataValidation type="list" allowBlank="1" showInputMessage="1" showErrorMessage="1" sqref="A5:A21">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168"/>
  <sheetViews>
    <sheetView tabSelected="1" view="pageBreakPreview" zoomScale="80" zoomScaleNormal="80" zoomScaleSheetLayoutView="80" workbookViewId="0">
      <pane ySplit="4" topLeftCell="A5" activePane="bottomLeft" state="frozen"/>
      <selection activeCell="C1" sqref="C1:F1"/>
      <selection pane="bottomLeft" activeCell="K12" sqref="K12"/>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都市計画・モノレール課</v>
      </c>
    </row>
    <row r="2" spans="1:12" ht="31.5" customHeight="1">
      <c r="B2" s="163" t="s">
        <v>31</v>
      </c>
      <c r="C2" s="163"/>
      <c r="D2" s="163"/>
      <c r="E2" s="164"/>
      <c r="F2" s="164"/>
      <c r="G2" s="163"/>
      <c r="H2" s="163"/>
      <c r="I2" s="163"/>
    </row>
    <row r="3" spans="1:12" s="99"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98" customFormat="1" ht="50.1" customHeight="1">
      <c r="A4" s="165"/>
      <c r="B4" s="165"/>
      <c r="C4" s="157"/>
      <c r="D4" s="157"/>
      <c r="E4" s="157"/>
      <c r="F4" s="157"/>
      <c r="G4" s="157"/>
      <c r="H4" s="157"/>
      <c r="I4" s="157"/>
      <c r="J4" s="157"/>
      <c r="K4" s="157"/>
      <c r="L4" s="171"/>
    </row>
    <row r="5" spans="1:12" s="5" customFormat="1" ht="45" customHeight="1">
      <c r="A5" s="96"/>
      <c r="B5" s="17">
        <v>1</v>
      </c>
      <c r="C5" s="4" t="s">
        <v>713</v>
      </c>
      <c r="D5" s="4" t="s">
        <v>713</v>
      </c>
      <c r="E5" s="63" t="s">
        <v>714</v>
      </c>
      <c r="F5" s="26">
        <v>4</v>
      </c>
      <c r="G5" s="60" t="s">
        <v>11</v>
      </c>
      <c r="H5" s="60" t="s">
        <v>257</v>
      </c>
      <c r="I5" s="29">
        <v>3</v>
      </c>
      <c r="J5" s="60" t="s">
        <v>715</v>
      </c>
      <c r="K5" s="4" t="s">
        <v>36</v>
      </c>
      <c r="L5" s="37" t="s">
        <v>37</v>
      </c>
    </row>
    <row r="6" spans="1:12" s="5" customFormat="1" ht="45" customHeight="1">
      <c r="A6" s="17"/>
      <c r="B6" s="17">
        <v>2</v>
      </c>
      <c r="C6" s="4" t="s">
        <v>716</v>
      </c>
      <c r="D6" s="4" t="s">
        <v>716</v>
      </c>
      <c r="E6" s="60" t="s">
        <v>717</v>
      </c>
      <c r="F6" s="26">
        <v>1</v>
      </c>
      <c r="G6" s="4" t="s">
        <v>718</v>
      </c>
      <c r="H6" s="4" t="s">
        <v>323</v>
      </c>
      <c r="I6" s="29">
        <v>8</v>
      </c>
      <c r="J6" s="4" t="s">
        <v>719</v>
      </c>
      <c r="K6" s="6" t="s">
        <v>720</v>
      </c>
      <c r="L6" s="37" t="s">
        <v>37</v>
      </c>
    </row>
    <row r="7" spans="1:12" s="5" customFormat="1" ht="45" customHeight="1">
      <c r="A7" s="96" t="s">
        <v>735</v>
      </c>
      <c r="B7" s="96">
        <v>3</v>
      </c>
      <c r="C7" s="116" t="s">
        <v>716</v>
      </c>
      <c r="D7" s="116" t="s">
        <v>716</v>
      </c>
      <c r="E7" s="117" t="s">
        <v>1080</v>
      </c>
      <c r="F7" s="112">
        <v>4</v>
      </c>
      <c r="G7" s="116" t="s">
        <v>718</v>
      </c>
      <c r="H7" s="116" t="s">
        <v>84</v>
      </c>
      <c r="I7" s="113">
        <v>6</v>
      </c>
      <c r="J7" s="116" t="s">
        <v>1081</v>
      </c>
      <c r="K7" s="136" t="s">
        <v>79</v>
      </c>
      <c r="L7" s="94" t="s">
        <v>37</v>
      </c>
    </row>
    <row r="8" spans="1:12" s="5" customFormat="1" ht="45" customHeight="1">
      <c r="A8" s="17">
        <v>4</v>
      </c>
      <c r="B8" s="4"/>
      <c r="C8" s="4"/>
      <c r="D8" s="60"/>
      <c r="E8" s="26"/>
      <c r="F8" s="4"/>
      <c r="G8" s="4"/>
      <c r="H8" s="29"/>
      <c r="I8" s="4"/>
      <c r="J8" s="6"/>
      <c r="K8" s="37"/>
      <c r="L8" s="50"/>
    </row>
    <row r="9" spans="1:12" s="5" customFormat="1" ht="45" customHeight="1">
      <c r="A9" s="17">
        <v>5</v>
      </c>
      <c r="B9" s="4"/>
      <c r="C9" s="4"/>
      <c r="D9" s="60"/>
      <c r="E9" s="26"/>
      <c r="F9" s="4"/>
      <c r="G9" s="4"/>
      <c r="H9" s="29"/>
      <c r="I9" s="4"/>
      <c r="J9" s="6"/>
      <c r="K9" s="37"/>
      <c r="L9" s="50"/>
    </row>
    <row r="10" spans="1:12" s="5" customFormat="1" ht="45" customHeight="1">
      <c r="A10" s="17">
        <v>6</v>
      </c>
      <c r="B10" s="4"/>
      <c r="C10" s="4"/>
      <c r="D10" s="60"/>
      <c r="E10" s="26"/>
      <c r="F10" s="4"/>
      <c r="G10" s="4"/>
      <c r="H10" s="29"/>
      <c r="I10" s="4"/>
      <c r="J10" s="6"/>
      <c r="K10" s="37"/>
      <c r="L10" s="50"/>
    </row>
    <row r="11" spans="1:12" s="5" customFormat="1" ht="45" customHeight="1">
      <c r="A11" s="17">
        <v>7</v>
      </c>
      <c r="B11" s="4"/>
      <c r="C11" s="4"/>
      <c r="D11" s="60"/>
      <c r="E11" s="26"/>
      <c r="F11" s="4"/>
      <c r="G11" s="4"/>
      <c r="H11" s="29"/>
      <c r="I11" s="4"/>
      <c r="J11" s="6"/>
      <c r="K11" s="37"/>
      <c r="L11" s="50"/>
    </row>
    <row r="12" spans="1:12" s="5" customFormat="1" ht="45" customHeight="1">
      <c r="A12" s="17">
        <v>8</v>
      </c>
      <c r="B12" s="4"/>
      <c r="C12" s="4"/>
      <c r="D12" s="60"/>
      <c r="E12" s="26"/>
      <c r="F12" s="4"/>
      <c r="G12" s="4"/>
      <c r="H12" s="29"/>
      <c r="I12" s="4"/>
      <c r="J12" s="6"/>
      <c r="K12" s="37"/>
      <c r="L12" s="50"/>
    </row>
    <row r="13" spans="1:12" s="5" customFormat="1" ht="45" customHeight="1">
      <c r="A13" s="17">
        <v>9</v>
      </c>
      <c r="B13" s="4"/>
      <c r="C13" s="4"/>
      <c r="D13" s="60"/>
      <c r="E13" s="26"/>
      <c r="F13" s="4"/>
      <c r="G13" s="4"/>
      <c r="H13" s="29"/>
      <c r="I13" s="4"/>
      <c r="J13" s="6"/>
      <c r="K13" s="37"/>
      <c r="L13" s="50"/>
    </row>
    <row r="14" spans="1:12" s="5" customFormat="1" ht="45" customHeight="1">
      <c r="A14" s="17">
        <v>10</v>
      </c>
      <c r="B14" s="4"/>
      <c r="C14" s="4"/>
      <c r="D14" s="60"/>
      <c r="E14" s="26"/>
      <c r="F14" s="4"/>
      <c r="G14" s="4"/>
      <c r="H14" s="29"/>
      <c r="I14" s="4"/>
      <c r="J14" s="6"/>
      <c r="K14" s="37"/>
      <c r="L14" s="50"/>
    </row>
    <row r="15" spans="1:12" s="5" customFormat="1" ht="45" customHeight="1">
      <c r="A15" s="17">
        <v>11</v>
      </c>
      <c r="B15" s="4"/>
      <c r="C15" s="4"/>
      <c r="D15" s="60"/>
      <c r="E15" s="26"/>
      <c r="F15" s="4"/>
      <c r="G15" s="4"/>
      <c r="H15" s="29"/>
      <c r="I15" s="4"/>
      <c r="J15" s="6"/>
      <c r="K15" s="37"/>
      <c r="L15" s="50"/>
    </row>
    <row r="16" spans="1:12" s="5" customFormat="1" ht="45" customHeight="1">
      <c r="A16" s="17">
        <v>12</v>
      </c>
      <c r="B16" s="4"/>
      <c r="C16" s="4"/>
      <c r="D16" s="60"/>
      <c r="E16" s="26"/>
      <c r="F16" s="4"/>
      <c r="G16" s="4"/>
      <c r="H16" s="29"/>
      <c r="I16" s="4"/>
      <c r="J16" s="6"/>
      <c r="K16" s="37"/>
      <c r="L16" s="50"/>
    </row>
    <row r="17" spans="1:12" s="5" customFormat="1" ht="45" customHeight="1">
      <c r="A17" s="17">
        <v>13</v>
      </c>
      <c r="B17" s="4"/>
      <c r="C17" s="4"/>
      <c r="D17" s="60"/>
      <c r="E17" s="26"/>
      <c r="F17" s="4"/>
      <c r="G17" s="4"/>
      <c r="H17" s="29"/>
      <c r="I17" s="4"/>
      <c r="J17" s="6"/>
      <c r="K17" s="37"/>
      <c r="L17" s="50"/>
    </row>
    <row r="18" spans="1:12" s="5" customFormat="1" ht="45" customHeight="1">
      <c r="A18" s="17">
        <v>14</v>
      </c>
      <c r="B18" s="4"/>
      <c r="C18" s="4"/>
      <c r="D18" s="60"/>
      <c r="E18" s="26"/>
      <c r="F18" s="4"/>
      <c r="G18" s="4"/>
      <c r="H18" s="29"/>
      <c r="I18" s="4"/>
      <c r="J18" s="6"/>
      <c r="K18" s="37"/>
      <c r="L18" s="50"/>
    </row>
    <row r="19" spans="1:12" s="5" customFormat="1" ht="45" customHeight="1">
      <c r="A19" s="17">
        <v>15</v>
      </c>
      <c r="B19" s="4"/>
      <c r="C19" s="4"/>
      <c r="D19" s="60"/>
      <c r="E19" s="26"/>
      <c r="F19" s="4"/>
      <c r="G19" s="4"/>
      <c r="H19" s="29"/>
      <c r="I19" s="4"/>
      <c r="J19" s="6"/>
      <c r="K19" s="37"/>
      <c r="L19" s="50"/>
    </row>
    <row r="20" spans="1:12" s="5" customFormat="1" ht="45" customHeight="1">
      <c r="A20" s="17">
        <v>16</v>
      </c>
      <c r="B20" s="4"/>
      <c r="C20" s="4"/>
      <c r="D20" s="60"/>
      <c r="E20" s="26"/>
      <c r="F20" s="4"/>
      <c r="G20" s="4"/>
      <c r="H20" s="29"/>
      <c r="I20" s="4"/>
      <c r="J20" s="6"/>
      <c r="K20" s="37"/>
      <c r="L20" s="50"/>
    </row>
    <row r="21" spans="1:12" s="5" customFormat="1" ht="45" customHeight="1">
      <c r="A21" s="17">
        <v>17</v>
      </c>
      <c r="B21" s="4"/>
      <c r="C21" s="4"/>
      <c r="D21" s="60"/>
      <c r="E21" s="26"/>
      <c r="F21" s="4"/>
      <c r="G21" s="4"/>
      <c r="H21" s="29"/>
      <c r="I21" s="4"/>
      <c r="J21" s="6"/>
      <c r="K21" s="37"/>
      <c r="L21" s="50"/>
    </row>
    <row r="22" spans="1:12" s="5" customFormat="1" ht="45" customHeight="1">
      <c r="A22" s="17">
        <v>18</v>
      </c>
      <c r="B22" s="4"/>
      <c r="C22" s="4"/>
      <c r="D22" s="60"/>
      <c r="E22" s="26"/>
      <c r="F22" s="4"/>
      <c r="G22" s="4"/>
      <c r="H22" s="29"/>
      <c r="I22" s="4"/>
      <c r="J22" s="6"/>
      <c r="K22" s="37"/>
      <c r="L22" s="50"/>
    </row>
    <row r="23" spans="1:12" s="5" customFormat="1" ht="45" customHeight="1">
      <c r="A23" s="17">
        <v>19</v>
      </c>
      <c r="B23" s="4"/>
      <c r="C23" s="4"/>
      <c r="D23" s="60"/>
      <c r="E23" s="26"/>
      <c r="F23" s="4"/>
      <c r="G23" s="4"/>
      <c r="H23" s="29"/>
      <c r="I23" s="4"/>
      <c r="J23" s="6"/>
      <c r="K23" s="37"/>
      <c r="L23" s="50"/>
    </row>
    <row r="24" spans="1:12" s="5" customFormat="1" ht="45" customHeight="1">
      <c r="A24" s="17">
        <v>20</v>
      </c>
      <c r="B24" s="4"/>
      <c r="C24" s="4"/>
      <c r="D24" s="60"/>
      <c r="E24" s="26"/>
      <c r="F24" s="4"/>
      <c r="G24" s="4"/>
      <c r="H24" s="29"/>
      <c r="I24" s="4"/>
      <c r="J24" s="6"/>
      <c r="K24" s="37"/>
      <c r="L24" s="50"/>
    </row>
    <row r="25" spans="1:12" s="5" customFormat="1" ht="45" customHeight="1">
      <c r="A25" s="17">
        <v>21</v>
      </c>
      <c r="B25" s="4"/>
      <c r="C25" s="4"/>
      <c r="D25" s="60"/>
      <c r="E25" s="26"/>
      <c r="F25" s="4"/>
      <c r="G25" s="4"/>
      <c r="H25" s="29"/>
      <c r="I25" s="4"/>
      <c r="J25" s="6"/>
      <c r="K25" s="37"/>
      <c r="L25" s="50"/>
    </row>
    <row r="26" spans="1:12" s="5" customFormat="1" ht="45" customHeight="1">
      <c r="A26" s="17">
        <v>22</v>
      </c>
      <c r="B26" s="4"/>
      <c r="C26" s="4"/>
      <c r="D26" s="60"/>
      <c r="E26" s="26"/>
      <c r="F26" s="4"/>
      <c r="G26" s="4"/>
      <c r="H26" s="29"/>
      <c r="I26" s="4"/>
      <c r="J26" s="6"/>
      <c r="K26" s="37"/>
      <c r="L26" s="50"/>
    </row>
    <row r="27" spans="1:12" s="5" customFormat="1" ht="45" customHeight="1">
      <c r="A27" s="17">
        <v>23</v>
      </c>
      <c r="B27" s="4"/>
      <c r="C27" s="4"/>
      <c r="D27" s="60"/>
      <c r="E27" s="26"/>
      <c r="F27" s="4"/>
      <c r="G27" s="4"/>
      <c r="H27" s="29"/>
      <c r="I27" s="4"/>
      <c r="J27" s="6"/>
      <c r="K27" s="37"/>
      <c r="L27" s="50"/>
    </row>
    <row r="28" spans="1:12" s="5" customFormat="1" ht="45" customHeight="1">
      <c r="A28" s="17">
        <v>24</v>
      </c>
      <c r="B28" s="4"/>
      <c r="C28" s="4"/>
      <c r="D28" s="60"/>
      <c r="E28" s="26"/>
      <c r="F28" s="4"/>
      <c r="G28" s="4"/>
      <c r="H28" s="29"/>
      <c r="I28" s="4"/>
      <c r="J28" s="6"/>
      <c r="K28" s="37"/>
      <c r="L28" s="50"/>
    </row>
    <row r="29" spans="1:12" s="5" customFormat="1" ht="45" customHeight="1">
      <c r="A29" s="17">
        <v>25</v>
      </c>
      <c r="B29" s="4"/>
      <c r="C29" s="4"/>
      <c r="D29" s="60"/>
      <c r="E29" s="26"/>
      <c r="F29" s="4"/>
      <c r="G29" s="4"/>
      <c r="H29" s="29"/>
      <c r="I29" s="4"/>
      <c r="J29" s="6"/>
      <c r="K29" s="37"/>
      <c r="L29" s="50"/>
    </row>
    <row r="30" spans="1:12" s="5" customFormat="1" ht="45" customHeight="1">
      <c r="A30" s="17">
        <v>26</v>
      </c>
      <c r="B30" s="4"/>
      <c r="C30" s="4"/>
      <c r="D30" s="60"/>
      <c r="E30" s="26"/>
      <c r="F30" s="4"/>
      <c r="G30" s="4"/>
      <c r="H30" s="29"/>
      <c r="I30" s="4"/>
      <c r="J30" s="6"/>
      <c r="K30" s="37"/>
      <c r="L30" s="50"/>
    </row>
    <row r="31" spans="1:12" s="5" customFormat="1" ht="45" customHeight="1">
      <c r="A31" s="17">
        <v>27</v>
      </c>
      <c r="B31" s="4"/>
      <c r="C31" s="4"/>
      <c r="D31" s="60"/>
      <c r="E31" s="26"/>
      <c r="F31" s="4"/>
      <c r="G31" s="4"/>
      <c r="H31" s="29"/>
      <c r="I31" s="4"/>
      <c r="J31" s="6"/>
      <c r="K31" s="37"/>
      <c r="L31" s="50"/>
    </row>
    <row r="32" spans="1:12" s="5" customFormat="1" ht="45" customHeight="1">
      <c r="A32" s="17">
        <v>28</v>
      </c>
      <c r="B32" s="4"/>
      <c r="C32" s="4"/>
      <c r="D32" s="60"/>
      <c r="E32" s="26"/>
      <c r="F32" s="4"/>
      <c r="G32" s="4"/>
      <c r="H32" s="29"/>
      <c r="I32" s="4"/>
      <c r="J32" s="6"/>
      <c r="K32" s="37"/>
      <c r="L32" s="50"/>
    </row>
    <row r="33" spans="1:12" s="5" customFormat="1" ht="45" customHeight="1">
      <c r="A33" s="17">
        <v>29</v>
      </c>
      <c r="B33" s="4"/>
      <c r="C33" s="4"/>
      <c r="D33" s="60"/>
      <c r="E33" s="26"/>
      <c r="F33" s="4"/>
      <c r="G33" s="4"/>
      <c r="H33" s="29"/>
      <c r="I33" s="4"/>
      <c r="J33" s="6"/>
      <c r="K33" s="37"/>
      <c r="L33" s="50"/>
    </row>
    <row r="34" spans="1:12" s="5" customFormat="1" ht="45" customHeight="1">
      <c r="A34" s="17">
        <v>30</v>
      </c>
      <c r="B34" s="4"/>
      <c r="C34" s="4"/>
      <c r="D34" s="60"/>
      <c r="E34" s="26"/>
      <c r="F34" s="4"/>
      <c r="G34" s="4"/>
      <c r="H34" s="29"/>
      <c r="I34" s="4"/>
      <c r="J34" s="6"/>
      <c r="K34" s="37"/>
      <c r="L34" s="50"/>
    </row>
    <row r="35" spans="1:12" s="5" customFormat="1" ht="45" customHeight="1">
      <c r="A35" s="17">
        <v>31</v>
      </c>
      <c r="B35" s="4"/>
      <c r="C35" s="4"/>
      <c r="D35" s="60"/>
      <c r="E35" s="26"/>
      <c r="F35" s="4"/>
      <c r="G35" s="4"/>
      <c r="H35" s="29"/>
      <c r="I35" s="4"/>
      <c r="J35" s="6"/>
      <c r="K35" s="37"/>
      <c r="L35" s="50"/>
    </row>
    <row r="36" spans="1:12" s="5" customFormat="1" ht="45" customHeight="1">
      <c r="A36" s="17">
        <v>32</v>
      </c>
      <c r="B36" s="4"/>
      <c r="C36" s="4"/>
      <c r="D36" s="60"/>
      <c r="E36" s="26"/>
      <c r="F36" s="4"/>
      <c r="G36" s="4"/>
      <c r="H36" s="29"/>
      <c r="I36" s="4"/>
      <c r="J36" s="6"/>
      <c r="K36" s="37"/>
      <c r="L36" s="50"/>
    </row>
    <row r="37" spans="1:12" s="5" customFormat="1" ht="45" customHeight="1">
      <c r="A37" s="17">
        <v>33</v>
      </c>
      <c r="B37" s="4"/>
      <c r="C37" s="4"/>
      <c r="D37" s="60"/>
      <c r="E37" s="26"/>
      <c r="F37" s="4"/>
      <c r="G37" s="4"/>
      <c r="H37" s="29"/>
      <c r="I37" s="4"/>
      <c r="J37" s="6"/>
      <c r="K37" s="37"/>
      <c r="L37" s="50"/>
    </row>
    <row r="38" spans="1:12" s="5" customFormat="1" ht="45" customHeight="1">
      <c r="A38" s="17">
        <v>34</v>
      </c>
      <c r="B38" s="4"/>
      <c r="C38" s="4"/>
      <c r="D38" s="60"/>
      <c r="E38" s="26"/>
      <c r="F38" s="4"/>
      <c r="G38" s="4"/>
      <c r="H38" s="29"/>
      <c r="I38" s="4"/>
      <c r="J38" s="6"/>
      <c r="K38" s="37"/>
      <c r="L38" s="50"/>
    </row>
    <row r="39" spans="1:12" s="5" customFormat="1" ht="45" customHeight="1">
      <c r="A39" s="17">
        <v>35</v>
      </c>
      <c r="B39" s="4"/>
      <c r="C39" s="4"/>
      <c r="D39" s="60"/>
      <c r="E39" s="26"/>
      <c r="F39" s="4"/>
      <c r="G39" s="4"/>
      <c r="H39" s="29"/>
      <c r="I39" s="4"/>
      <c r="J39" s="6"/>
      <c r="K39" s="37"/>
      <c r="L39" s="50"/>
    </row>
    <row r="40" spans="1:12" s="5" customFormat="1" ht="45" customHeight="1">
      <c r="A40" s="17">
        <v>36</v>
      </c>
      <c r="B40" s="4"/>
      <c r="C40" s="4"/>
      <c r="D40" s="60"/>
      <c r="E40" s="26"/>
      <c r="F40" s="4"/>
      <c r="G40" s="4"/>
      <c r="H40" s="29"/>
      <c r="I40" s="4"/>
      <c r="J40" s="6"/>
      <c r="K40" s="37"/>
      <c r="L40" s="50"/>
    </row>
    <row r="41" spans="1:12" s="5" customFormat="1" ht="45" customHeight="1">
      <c r="A41" s="17">
        <v>37</v>
      </c>
      <c r="B41" s="4"/>
      <c r="C41" s="4"/>
      <c r="D41" s="60"/>
      <c r="E41" s="26"/>
      <c r="F41" s="4"/>
      <c r="G41" s="4"/>
      <c r="H41" s="29"/>
      <c r="I41" s="4"/>
      <c r="J41" s="6"/>
      <c r="K41" s="37"/>
      <c r="L41" s="50"/>
    </row>
    <row r="42" spans="1:12" s="5" customFormat="1" ht="45" customHeight="1">
      <c r="A42" s="17">
        <v>38</v>
      </c>
      <c r="B42" s="4"/>
      <c r="C42" s="4"/>
      <c r="D42" s="60"/>
      <c r="E42" s="26"/>
      <c r="F42" s="4"/>
      <c r="G42" s="4"/>
      <c r="H42" s="29"/>
      <c r="I42" s="4"/>
      <c r="J42" s="6"/>
      <c r="K42" s="37"/>
      <c r="L42" s="50"/>
    </row>
    <row r="43" spans="1:12" s="5" customFormat="1" ht="45" customHeight="1">
      <c r="A43" s="17">
        <v>39</v>
      </c>
      <c r="B43" s="4"/>
      <c r="C43" s="4"/>
      <c r="D43" s="60"/>
      <c r="E43" s="26"/>
      <c r="F43" s="4"/>
      <c r="G43" s="4"/>
      <c r="H43" s="29"/>
      <c r="I43" s="4"/>
      <c r="J43" s="6"/>
      <c r="K43" s="37"/>
      <c r="L43" s="50"/>
    </row>
    <row r="44" spans="1:12" s="5" customFormat="1" ht="45" customHeight="1">
      <c r="A44" s="17">
        <v>40</v>
      </c>
      <c r="B44" s="4"/>
      <c r="C44" s="4"/>
      <c r="D44" s="60"/>
      <c r="E44" s="26"/>
      <c r="F44" s="4"/>
      <c r="G44" s="4"/>
      <c r="H44" s="29"/>
      <c r="I44" s="4"/>
      <c r="J44" s="6"/>
      <c r="K44" s="37"/>
      <c r="L44" s="50"/>
    </row>
    <row r="45" spans="1:12" s="5" customFormat="1" ht="45" customHeight="1">
      <c r="A45" s="17">
        <v>41</v>
      </c>
      <c r="B45" s="4"/>
      <c r="C45" s="4"/>
      <c r="D45" s="60"/>
      <c r="E45" s="26"/>
      <c r="F45" s="4"/>
      <c r="G45" s="4"/>
      <c r="H45" s="29"/>
      <c r="I45" s="4"/>
      <c r="J45" s="6"/>
      <c r="K45" s="37"/>
      <c r="L45" s="50"/>
    </row>
    <row r="46" spans="1:12" s="5" customFormat="1" ht="45" customHeight="1">
      <c r="A46" s="17">
        <v>42</v>
      </c>
      <c r="B46" s="4"/>
      <c r="C46" s="4"/>
      <c r="D46" s="60"/>
      <c r="E46" s="26"/>
      <c r="F46" s="4"/>
      <c r="G46" s="4"/>
      <c r="H46" s="29"/>
      <c r="I46" s="4"/>
      <c r="J46" s="6"/>
      <c r="K46" s="37"/>
      <c r="L46" s="50"/>
    </row>
    <row r="47" spans="1:12" s="5" customFormat="1" ht="45" customHeight="1">
      <c r="A47" s="17">
        <v>43</v>
      </c>
      <c r="B47" s="4"/>
      <c r="C47" s="4"/>
      <c r="D47" s="60"/>
      <c r="E47" s="26"/>
      <c r="F47" s="4"/>
      <c r="G47" s="4"/>
      <c r="H47" s="29"/>
      <c r="I47" s="4"/>
      <c r="J47" s="6"/>
      <c r="K47" s="37"/>
      <c r="L47" s="50"/>
    </row>
    <row r="48" spans="1:12" s="5" customFormat="1" ht="45" customHeight="1">
      <c r="A48" s="17">
        <v>44</v>
      </c>
      <c r="B48" s="4"/>
      <c r="C48" s="4"/>
      <c r="D48" s="60"/>
      <c r="E48" s="26"/>
      <c r="F48" s="4"/>
      <c r="G48" s="4"/>
      <c r="H48" s="29"/>
      <c r="I48" s="4"/>
      <c r="J48" s="6"/>
      <c r="K48" s="37"/>
      <c r="L48" s="50"/>
    </row>
    <row r="49" spans="1:12" s="5" customFormat="1" ht="45" customHeight="1">
      <c r="A49" s="17">
        <v>45</v>
      </c>
      <c r="B49" s="4"/>
      <c r="C49" s="4"/>
      <c r="D49" s="60"/>
      <c r="E49" s="26"/>
      <c r="F49" s="4"/>
      <c r="G49" s="4"/>
      <c r="H49" s="29"/>
      <c r="I49" s="4"/>
      <c r="J49" s="6"/>
      <c r="K49" s="37"/>
      <c r="L49" s="50"/>
    </row>
    <row r="50" spans="1:12" s="5" customFormat="1" ht="45" customHeight="1">
      <c r="A50" s="17">
        <v>46</v>
      </c>
      <c r="B50" s="4"/>
      <c r="C50" s="4"/>
      <c r="D50" s="60"/>
      <c r="E50" s="26"/>
      <c r="F50" s="4"/>
      <c r="G50" s="4"/>
      <c r="H50" s="29"/>
      <c r="I50" s="4"/>
      <c r="J50" s="6"/>
      <c r="K50" s="37"/>
      <c r="L50" s="50"/>
    </row>
    <row r="51" spans="1:12" s="5" customFormat="1" ht="45" customHeight="1">
      <c r="A51" s="17">
        <v>47</v>
      </c>
      <c r="B51" s="4"/>
      <c r="C51" s="4"/>
      <c r="D51" s="60"/>
      <c r="E51" s="26"/>
      <c r="F51" s="4"/>
      <c r="G51" s="4"/>
      <c r="H51" s="29"/>
      <c r="I51" s="4"/>
      <c r="J51" s="6"/>
      <c r="K51" s="37"/>
      <c r="L51" s="50"/>
    </row>
    <row r="52" spans="1:12" s="5" customFormat="1" ht="45" customHeight="1">
      <c r="A52" s="17">
        <v>48</v>
      </c>
      <c r="B52" s="4"/>
      <c r="C52" s="4"/>
      <c r="D52" s="60"/>
      <c r="E52" s="26"/>
      <c r="F52" s="4"/>
      <c r="G52" s="4"/>
      <c r="H52" s="29"/>
      <c r="I52" s="4"/>
      <c r="J52" s="6"/>
      <c r="K52" s="37"/>
      <c r="L52" s="50"/>
    </row>
    <row r="53" spans="1:12" s="5" customFormat="1" ht="45" customHeight="1">
      <c r="A53" s="17">
        <v>49</v>
      </c>
      <c r="B53" s="4"/>
      <c r="C53" s="4"/>
      <c r="D53" s="60"/>
      <c r="E53" s="26"/>
      <c r="F53" s="4"/>
      <c r="G53" s="4"/>
      <c r="H53" s="29"/>
      <c r="I53" s="4"/>
      <c r="J53" s="6"/>
      <c r="K53" s="37"/>
      <c r="L53" s="50"/>
    </row>
    <row r="54" spans="1:12" s="5" customFormat="1" ht="45" customHeight="1">
      <c r="A54" s="17">
        <v>50</v>
      </c>
      <c r="B54" s="4"/>
      <c r="C54" s="4"/>
      <c r="D54" s="60"/>
      <c r="E54" s="26"/>
      <c r="F54" s="4"/>
      <c r="G54" s="4"/>
      <c r="H54" s="29"/>
      <c r="I54" s="4"/>
      <c r="J54" s="6"/>
      <c r="K54" s="37"/>
      <c r="L54" s="50"/>
    </row>
    <row r="55" spans="1:12" s="5" customFormat="1" ht="45" customHeight="1">
      <c r="A55" s="17">
        <v>51</v>
      </c>
      <c r="B55" s="4"/>
      <c r="C55" s="4"/>
      <c r="D55" s="60"/>
      <c r="E55" s="26"/>
      <c r="F55" s="4"/>
      <c r="G55" s="4"/>
      <c r="H55" s="29"/>
      <c r="I55" s="4"/>
      <c r="J55" s="6"/>
      <c r="K55" s="37"/>
      <c r="L55" s="50"/>
    </row>
    <row r="56" spans="1:12" s="5" customFormat="1" ht="45" customHeight="1">
      <c r="A56" s="17">
        <v>52</v>
      </c>
      <c r="B56" s="4"/>
      <c r="C56" s="4"/>
      <c r="D56" s="60"/>
      <c r="E56" s="26"/>
      <c r="F56" s="4"/>
      <c r="G56" s="4"/>
      <c r="H56" s="29"/>
      <c r="I56" s="4"/>
      <c r="J56" s="6"/>
      <c r="K56" s="37"/>
      <c r="L56" s="50"/>
    </row>
    <row r="57" spans="1:12" s="5" customFormat="1" ht="45" customHeight="1">
      <c r="A57" s="17">
        <v>53</v>
      </c>
      <c r="B57" s="4"/>
      <c r="C57" s="4"/>
      <c r="D57" s="60"/>
      <c r="E57" s="26"/>
      <c r="F57" s="4"/>
      <c r="G57" s="4"/>
      <c r="H57" s="29"/>
      <c r="I57" s="4"/>
      <c r="J57" s="6"/>
      <c r="K57" s="37"/>
      <c r="L57" s="50"/>
    </row>
    <row r="58" spans="1:12" s="5" customFormat="1" ht="45" customHeight="1">
      <c r="A58" s="17">
        <v>54</v>
      </c>
      <c r="B58" s="4"/>
      <c r="C58" s="4"/>
      <c r="D58" s="60"/>
      <c r="E58" s="26"/>
      <c r="F58" s="4"/>
      <c r="G58" s="4"/>
      <c r="H58" s="29"/>
      <c r="I58" s="4"/>
      <c r="J58" s="6"/>
      <c r="K58" s="37"/>
      <c r="L58" s="50"/>
    </row>
    <row r="59" spans="1:12" s="5" customFormat="1" ht="45" customHeight="1">
      <c r="A59" s="17">
        <v>55</v>
      </c>
      <c r="B59" s="4"/>
      <c r="C59" s="4"/>
      <c r="D59" s="60"/>
      <c r="E59" s="26"/>
      <c r="F59" s="4"/>
      <c r="G59" s="4"/>
      <c r="H59" s="29"/>
      <c r="I59" s="4"/>
      <c r="J59" s="6"/>
      <c r="K59" s="37"/>
      <c r="L59" s="50"/>
    </row>
    <row r="60" spans="1:12" s="5" customFormat="1" ht="45" customHeight="1">
      <c r="A60" s="17">
        <v>56</v>
      </c>
      <c r="B60" s="4"/>
      <c r="C60" s="4"/>
      <c r="D60" s="60"/>
      <c r="E60" s="26"/>
      <c r="F60" s="4"/>
      <c r="G60" s="4"/>
      <c r="H60" s="29"/>
      <c r="I60" s="4"/>
      <c r="J60" s="6"/>
      <c r="K60" s="37"/>
      <c r="L60" s="50"/>
    </row>
    <row r="61" spans="1:12" s="5" customFormat="1" ht="45" customHeight="1">
      <c r="A61" s="17">
        <v>57</v>
      </c>
      <c r="B61" s="4"/>
      <c r="C61" s="4"/>
      <c r="D61" s="60"/>
      <c r="E61" s="26"/>
      <c r="F61" s="4"/>
      <c r="G61" s="4"/>
      <c r="H61" s="29"/>
      <c r="I61" s="4"/>
      <c r="J61" s="6"/>
      <c r="K61" s="37"/>
      <c r="L61" s="50"/>
    </row>
    <row r="62" spans="1:12" s="5" customFormat="1" ht="45" customHeight="1">
      <c r="A62" s="17">
        <v>58</v>
      </c>
      <c r="B62" s="4"/>
      <c r="C62" s="4"/>
      <c r="D62" s="60"/>
      <c r="E62" s="26"/>
      <c r="F62" s="4"/>
      <c r="G62" s="4"/>
      <c r="H62" s="29"/>
      <c r="I62" s="4"/>
      <c r="J62" s="6"/>
      <c r="K62" s="37"/>
      <c r="L62" s="50"/>
    </row>
    <row r="63" spans="1:12" s="5" customFormat="1" ht="45" customHeight="1">
      <c r="A63" s="17">
        <v>59</v>
      </c>
      <c r="B63" s="4"/>
      <c r="C63" s="4"/>
      <c r="D63" s="60"/>
      <c r="E63" s="26"/>
      <c r="F63" s="4"/>
      <c r="G63" s="4"/>
      <c r="H63" s="29"/>
      <c r="I63" s="4"/>
      <c r="J63" s="6"/>
      <c r="K63" s="37"/>
      <c r="L63" s="50"/>
    </row>
    <row r="64" spans="1:12" s="5" customFormat="1" ht="45" customHeight="1">
      <c r="A64" s="17">
        <v>60</v>
      </c>
      <c r="B64" s="4"/>
      <c r="C64" s="4"/>
      <c r="D64" s="60"/>
      <c r="E64" s="26"/>
      <c r="F64" s="4"/>
      <c r="G64" s="4"/>
      <c r="H64" s="29"/>
      <c r="I64" s="4"/>
      <c r="J64" s="6"/>
      <c r="K64" s="37"/>
      <c r="L64" s="50"/>
    </row>
    <row r="65" spans="1:12" s="5" customFormat="1" ht="45" customHeight="1">
      <c r="A65" s="17">
        <v>61</v>
      </c>
      <c r="B65" s="4"/>
      <c r="C65" s="4"/>
      <c r="D65" s="60"/>
      <c r="E65" s="26"/>
      <c r="F65" s="4"/>
      <c r="G65" s="4"/>
      <c r="H65" s="29"/>
      <c r="I65" s="4"/>
      <c r="J65" s="6"/>
      <c r="K65" s="37"/>
      <c r="L65" s="50"/>
    </row>
    <row r="66" spans="1:12" s="5" customFormat="1" ht="45" customHeight="1">
      <c r="A66" s="17">
        <v>62</v>
      </c>
      <c r="B66" s="4"/>
      <c r="C66" s="4"/>
      <c r="D66" s="60"/>
      <c r="E66" s="26"/>
      <c r="F66" s="4"/>
      <c r="G66" s="4"/>
      <c r="H66" s="29"/>
      <c r="I66" s="4"/>
      <c r="J66" s="6"/>
      <c r="K66" s="37"/>
      <c r="L66" s="50"/>
    </row>
    <row r="67" spans="1:12" s="5" customFormat="1" ht="45" customHeight="1">
      <c r="A67" s="17">
        <v>63</v>
      </c>
      <c r="B67" s="4"/>
      <c r="C67" s="4"/>
      <c r="D67" s="60"/>
      <c r="E67" s="26"/>
      <c r="F67" s="4"/>
      <c r="G67" s="4"/>
      <c r="H67" s="29"/>
      <c r="I67" s="4"/>
      <c r="J67" s="6"/>
      <c r="K67" s="37"/>
      <c r="L67" s="50"/>
    </row>
    <row r="68" spans="1:12" s="5" customFormat="1" ht="45" customHeight="1">
      <c r="A68" s="17">
        <v>64</v>
      </c>
      <c r="B68" s="4"/>
      <c r="C68" s="4"/>
      <c r="D68" s="60"/>
      <c r="E68" s="26"/>
      <c r="F68" s="4"/>
      <c r="G68" s="4"/>
      <c r="H68" s="29"/>
      <c r="I68" s="4"/>
      <c r="J68" s="6"/>
      <c r="K68" s="37"/>
      <c r="L68" s="50"/>
    </row>
    <row r="69" spans="1:12" s="5" customFormat="1" ht="45" customHeight="1">
      <c r="A69" s="17">
        <v>65</v>
      </c>
      <c r="B69" s="4"/>
      <c r="C69" s="4"/>
      <c r="D69" s="60"/>
      <c r="E69" s="26"/>
      <c r="F69" s="4"/>
      <c r="G69" s="4"/>
      <c r="H69" s="29"/>
      <c r="I69" s="4"/>
      <c r="J69" s="6"/>
      <c r="K69" s="37"/>
      <c r="L69" s="50"/>
    </row>
    <row r="70" spans="1:12" s="5" customFormat="1" ht="45" customHeight="1">
      <c r="A70" s="17">
        <v>66</v>
      </c>
      <c r="B70" s="4"/>
      <c r="C70" s="4"/>
      <c r="D70" s="60"/>
      <c r="E70" s="26"/>
      <c r="F70" s="4"/>
      <c r="G70" s="4"/>
      <c r="H70" s="29"/>
      <c r="I70" s="4"/>
      <c r="J70" s="6"/>
      <c r="K70" s="37"/>
      <c r="L70" s="50"/>
    </row>
    <row r="71" spans="1:12" s="5" customFormat="1" ht="45" customHeight="1">
      <c r="A71" s="17">
        <v>67</v>
      </c>
      <c r="B71" s="4"/>
      <c r="C71" s="4"/>
      <c r="D71" s="60"/>
      <c r="E71" s="26"/>
      <c r="F71" s="4"/>
      <c r="G71" s="4"/>
      <c r="H71" s="29"/>
      <c r="I71" s="4"/>
      <c r="J71" s="6"/>
      <c r="K71" s="37"/>
      <c r="L71" s="50"/>
    </row>
    <row r="72" spans="1:12" s="5" customFormat="1" ht="45" customHeight="1">
      <c r="A72" s="17">
        <v>68</v>
      </c>
      <c r="B72" s="4"/>
      <c r="C72" s="4"/>
      <c r="D72" s="60"/>
      <c r="E72" s="26"/>
      <c r="F72" s="4"/>
      <c r="G72" s="4"/>
      <c r="H72" s="29"/>
      <c r="I72" s="4"/>
      <c r="J72" s="6"/>
      <c r="K72" s="37"/>
      <c r="L72" s="50"/>
    </row>
    <row r="73" spans="1:12" s="5" customFormat="1" ht="45" customHeight="1">
      <c r="A73" s="17">
        <v>69</v>
      </c>
      <c r="B73" s="4"/>
      <c r="C73" s="4"/>
      <c r="D73" s="60"/>
      <c r="E73" s="26"/>
      <c r="F73" s="4"/>
      <c r="G73" s="4"/>
      <c r="H73" s="29"/>
      <c r="I73" s="4"/>
      <c r="J73" s="6"/>
      <c r="K73" s="37"/>
      <c r="L73" s="50"/>
    </row>
    <row r="74" spans="1:12" s="5" customFormat="1" ht="45" customHeight="1">
      <c r="A74" s="17">
        <v>70</v>
      </c>
      <c r="B74" s="4"/>
      <c r="C74" s="4"/>
      <c r="D74" s="60"/>
      <c r="E74" s="26"/>
      <c r="F74" s="4"/>
      <c r="G74" s="4"/>
      <c r="H74" s="29"/>
      <c r="I74" s="4"/>
      <c r="J74" s="6"/>
      <c r="K74" s="37"/>
      <c r="L74" s="50"/>
    </row>
    <row r="75" spans="1:12" s="5" customFormat="1" ht="45" customHeight="1">
      <c r="A75" s="17">
        <v>71</v>
      </c>
      <c r="B75" s="4"/>
      <c r="C75" s="4"/>
      <c r="D75" s="60"/>
      <c r="E75" s="26"/>
      <c r="F75" s="4"/>
      <c r="G75" s="4"/>
      <c r="H75" s="29"/>
      <c r="I75" s="4"/>
      <c r="J75" s="6"/>
      <c r="K75" s="37"/>
      <c r="L75" s="50"/>
    </row>
    <row r="76" spans="1:12" s="5" customFormat="1" ht="45" customHeight="1">
      <c r="A76" s="17">
        <v>72</v>
      </c>
      <c r="B76" s="4"/>
      <c r="C76" s="4"/>
      <c r="D76" s="60"/>
      <c r="E76" s="26"/>
      <c r="F76" s="4"/>
      <c r="G76" s="4"/>
      <c r="H76" s="29"/>
      <c r="I76" s="4"/>
      <c r="J76" s="6"/>
      <c r="K76" s="37"/>
      <c r="L76" s="50"/>
    </row>
    <row r="77" spans="1:12" s="5" customFormat="1" ht="45" customHeight="1">
      <c r="A77" s="17">
        <v>73</v>
      </c>
      <c r="B77" s="4"/>
      <c r="C77" s="4"/>
      <c r="D77" s="60"/>
      <c r="E77" s="26"/>
      <c r="F77" s="4"/>
      <c r="G77" s="4"/>
      <c r="H77" s="29"/>
      <c r="I77" s="4"/>
      <c r="J77" s="6"/>
      <c r="K77" s="37"/>
      <c r="L77" s="50"/>
    </row>
    <row r="78" spans="1:12" s="5" customFormat="1" ht="45" customHeight="1">
      <c r="A78" s="17">
        <v>74</v>
      </c>
      <c r="B78" s="4"/>
      <c r="C78" s="4"/>
      <c r="D78" s="60"/>
      <c r="E78" s="26"/>
      <c r="F78" s="4"/>
      <c r="G78" s="4"/>
      <c r="H78" s="29"/>
      <c r="I78" s="4"/>
      <c r="J78" s="6"/>
      <c r="K78" s="37"/>
      <c r="L78" s="50"/>
    </row>
    <row r="79" spans="1:12" s="5" customFormat="1" ht="45" customHeight="1">
      <c r="A79" s="17">
        <v>75</v>
      </c>
      <c r="B79" s="4"/>
      <c r="C79" s="4"/>
      <c r="D79" s="60"/>
      <c r="E79" s="26"/>
      <c r="F79" s="4"/>
      <c r="G79" s="4"/>
      <c r="H79" s="29"/>
      <c r="I79" s="4"/>
      <c r="J79" s="6"/>
      <c r="K79" s="37"/>
      <c r="L79" s="50"/>
    </row>
    <row r="80" spans="1:12" s="5" customFormat="1" ht="45" customHeight="1">
      <c r="A80" s="17">
        <v>76</v>
      </c>
      <c r="B80" s="4"/>
      <c r="C80" s="4"/>
      <c r="D80" s="60"/>
      <c r="E80" s="26"/>
      <c r="F80" s="4"/>
      <c r="G80" s="4"/>
      <c r="H80" s="29"/>
      <c r="I80" s="4"/>
      <c r="J80" s="6"/>
      <c r="K80" s="37"/>
      <c r="L80" s="50"/>
    </row>
    <row r="81" spans="1:12" s="5" customFormat="1" ht="45" customHeight="1">
      <c r="A81" s="17">
        <v>77</v>
      </c>
      <c r="B81" s="4"/>
      <c r="C81" s="4"/>
      <c r="D81" s="60"/>
      <c r="E81" s="26"/>
      <c r="F81" s="4"/>
      <c r="G81" s="4"/>
      <c r="H81" s="29"/>
      <c r="I81" s="4"/>
      <c r="J81" s="6"/>
      <c r="K81" s="37"/>
      <c r="L81" s="50"/>
    </row>
    <row r="82" spans="1:12" s="5" customFormat="1" ht="45" customHeight="1">
      <c r="A82" s="17">
        <v>78</v>
      </c>
      <c r="B82" s="4"/>
      <c r="C82" s="4"/>
      <c r="D82" s="60"/>
      <c r="E82" s="26"/>
      <c r="F82" s="4"/>
      <c r="G82" s="4"/>
      <c r="H82" s="29"/>
      <c r="I82" s="4"/>
      <c r="J82" s="6"/>
      <c r="K82" s="37"/>
      <c r="L82" s="50"/>
    </row>
    <row r="83" spans="1:12" s="5" customFormat="1" ht="45" customHeight="1">
      <c r="A83" s="17">
        <v>79</v>
      </c>
      <c r="B83" s="4"/>
      <c r="C83" s="4"/>
      <c r="D83" s="60"/>
      <c r="E83" s="26"/>
      <c r="F83" s="4"/>
      <c r="G83" s="4"/>
      <c r="H83" s="29"/>
      <c r="I83" s="4"/>
      <c r="J83" s="6"/>
      <c r="K83" s="37"/>
      <c r="L83" s="50"/>
    </row>
    <row r="84" spans="1:12" s="5" customFormat="1" ht="45" customHeight="1">
      <c r="A84" s="17">
        <v>80</v>
      </c>
      <c r="B84" s="4"/>
      <c r="C84" s="4"/>
      <c r="D84" s="60"/>
      <c r="E84" s="26"/>
      <c r="F84" s="4"/>
      <c r="G84" s="4"/>
      <c r="H84" s="29"/>
      <c r="I84" s="4"/>
      <c r="J84" s="6"/>
      <c r="K84" s="37"/>
      <c r="L84" s="50"/>
    </row>
    <row r="85" spans="1:12" s="5" customFormat="1" ht="45" customHeight="1">
      <c r="A85" s="17">
        <v>81</v>
      </c>
      <c r="B85" s="4"/>
      <c r="C85" s="4"/>
      <c r="D85" s="60"/>
      <c r="E85" s="26"/>
      <c r="F85" s="4"/>
      <c r="G85" s="4"/>
      <c r="H85" s="29"/>
      <c r="I85" s="4"/>
      <c r="J85" s="6"/>
      <c r="K85" s="37"/>
      <c r="L85" s="50"/>
    </row>
    <row r="86" spans="1:12" s="5" customFormat="1" ht="45" customHeight="1">
      <c r="A86" s="17">
        <v>82</v>
      </c>
      <c r="B86" s="4"/>
      <c r="C86" s="4"/>
      <c r="D86" s="60"/>
      <c r="E86" s="26"/>
      <c r="F86" s="4"/>
      <c r="G86" s="4"/>
      <c r="H86" s="29"/>
      <c r="I86" s="4"/>
      <c r="J86" s="6"/>
      <c r="K86" s="37"/>
      <c r="L86" s="50"/>
    </row>
    <row r="87" spans="1:12" s="5" customFormat="1" ht="45" customHeight="1">
      <c r="A87" s="17">
        <v>83</v>
      </c>
      <c r="B87" s="4"/>
      <c r="C87" s="4"/>
      <c r="D87" s="60"/>
      <c r="E87" s="26"/>
      <c r="F87" s="4"/>
      <c r="G87" s="4"/>
      <c r="H87" s="29"/>
      <c r="I87" s="4"/>
      <c r="J87" s="6"/>
      <c r="K87" s="37"/>
      <c r="L87" s="50"/>
    </row>
    <row r="88" spans="1:12" s="5" customFormat="1" ht="45" customHeight="1">
      <c r="A88" s="17">
        <v>84</v>
      </c>
      <c r="B88" s="4"/>
      <c r="C88" s="4"/>
      <c r="D88" s="60"/>
      <c r="E88" s="26"/>
      <c r="F88" s="4"/>
      <c r="G88" s="4"/>
      <c r="H88" s="29"/>
      <c r="I88" s="4"/>
      <c r="J88" s="6"/>
      <c r="K88" s="37"/>
      <c r="L88" s="50"/>
    </row>
    <row r="89" spans="1:12" s="5" customFormat="1" ht="45" customHeight="1">
      <c r="A89" s="17">
        <v>85</v>
      </c>
      <c r="B89" s="4"/>
      <c r="C89" s="4"/>
      <c r="D89" s="60"/>
      <c r="E89" s="26"/>
      <c r="F89" s="4"/>
      <c r="G89" s="4"/>
      <c r="H89" s="29"/>
      <c r="I89" s="4"/>
      <c r="J89" s="6"/>
      <c r="K89" s="37"/>
      <c r="L89" s="50"/>
    </row>
    <row r="90" spans="1:12" s="5" customFormat="1" ht="45" customHeight="1">
      <c r="A90" s="17">
        <v>86</v>
      </c>
      <c r="B90" s="4"/>
      <c r="C90" s="4"/>
      <c r="D90" s="60"/>
      <c r="E90" s="26"/>
      <c r="F90" s="4"/>
      <c r="G90" s="4"/>
      <c r="H90" s="29"/>
      <c r="I90" s="4"/>
      <c r="J90" s="6"/>
      <c r="K90" s="37"/>
      <c r="L90" s="50"/>
    </row>
    <row r="91" spans="1:12" s="5" customFormat="1" ht="45" customHeight="1">
      <c r="A91" s="17">
        <v>87</v>
      </c>
      <c r="B91" s="4"/>
      <c r="C91" s="4"/>
      <c r="D91" s="60"/>
      <c r="E91" s="26"/>
      <c r="F91" s="4"/>
      <c r="G91" s="4"/>
      <c r="H91" s="29"/>
      <c r="I91" s="4"/>
      <c r="J91" s="6"/>
      <c r="K91" s="37"/>
      <c r="L91" s="50"/>
    </row>
    <row r="92" spans="1:12" s="5" customFormat="1" ht="45" customHeight="1">
      <c r="A92" s="17">
        <v>88</v>
      </c>
      <c r="B92" s="4"/>
      <c r="C92" s="4"/>
      <c r="D92" s="60"/>
      <c r="E92" s="26"/>
      <c r="F92" s="4"/>
      <c r="G92" s="4"/>
      <c r="H92" s="29"/>
      <c r="I92" s="4"/>
      <c r="J92" s="6"/>
      <c r="K92" s="37"/>
      <c r="L92" s="50"/>
    </row>
    <row r="93" spans="1:12" s="5" customFormat="1" ht="45" customHeight="1">
      <c r="A93" s="17">
        <v>89</v>
      </c>
      <c r="B93" s="4"/>
      <c r="C93" s="4"/>
      <c r="D93" s="60"/>
      <c r="E93" s="26"/>
      <c r="F93" s="4"/>
      <c r="G93" s="4"/>
      <c r="H93" s="29"/>
      <c r="I93" s="4"/>
      <c r="J93" s="6"/>
      <c r="K93" s="37"/>
      <c r="L93" s="50"/>
    </row>
    <row r="94" spans="1:12" s="5" customFormat="1" ht="45" customHeight="1">
      <c r="A94" s="17">
        <v>90</v>
      </c>
      <c r="B94" s="4"/>
      <c r="C94" s="4"/>
      <c r="D94" s="60"/>
      <c r="E94" s="26"/>
      <c r="F94" s="4"/>
      <c r="G94" s="4"/>
      <c r="H94" s="29"/>
      <c r="I94" s="4"/>
      <c r="J94" s="6"/>
      <c r="K94" s="37"/>
      <c r="L94" s="50"/>
    </row>
    <row r="95" spans="1:12" s="5" customFormat="1" ht="45" customHeight="1">
      <c r="A95" s="17">
        <v>91</v>
      </c>
      <c r="B95" s="4"/>
      <c r="C95" s="4"/>
      <c r="D95" s="60"/>
      <c r="E95" s="26"/>
      <c r="F95" s="4"/>
      <c r="G95" s="4"/>
      <c r="H95" s="29"/>
      <c r="I95" s="4"/>
      <c r="J95" s="6"/>
      <c r="K95" s="37"/>
      <c r="L95" s="50"/>
    </row>
    <row r="96" spans="1:12" s="5" customFormat="1" ht="45" customHeight="1">
      <c r="A96" s="17">
        <v>92</v>
      </c>
      <c r="B96" s="4"/>
      <c r="C96" s="4"/>
      <c r="D96" s="60"/>
      <c r="E96" s="26"/>
      <c r="F96" s="4"/>
      <c r="G96" s="4"/>
      <c r="H96" s="29"/>
      <c r="I96" s="4"/>
      <c r="J96" s="6"/>
      <c r="K96" s="37"/>
      <c r="L96" s="50"/>
    </row>
    <row r="97" spans="1:12" s="5" customFormat="1" ht="45" customHeight="1">
      <c r="A97" s="17">
        <v>93</v>
      </c>
      <c r="B97" s="4"/>
      <c r="C97" s="4"/>
      <c r="D97" s="60"/>
      <c r="E97" s="26"/>
      <c r="F97" s="4"/>
      <c r="G97" s="4"/>
      <c r="H97" s="29"/>
      <c r="I97" s="4"/>
      <c r="J97" s="6"/>
      <c r="K97" s="37"/>
      <c r="L97" s="50"/>
    </row>
    <row r="98" spans="1:12" s="5" customFormat="1" ht="45" customHeight="1">
      <c r="A98" s="17">
        <v>94</v>
      </c>
      <c r="B98" s="4"/>
      <c r="C98" s="4"/>
      <c r="D98" s="60"/>
      <c r="E98" s="26"/>
      <c r="F98" s="4"/>
      <c r="G98" s="4"/>
      <c r="H98" s="29"/>
      <c r="I98" s="4"/>
      <c r="J98" s="6"/>
      <c r="K98" s="37"/>
      <c r="L98" s="50"/>
    </row>
    <row r="99" spans="1:12" s="5" customFormat="1" ht="45" customHeight="1">
      <c r="A99" s="17">
        <v>95</v>
      </c>
      <c r="B99" s="4"/>
      <c r="C99" s="4"/>
      <c r="D99" s="60"/>
      <c r="E99" s="26"/>
      <c r="F99" s="4"/>
      <c r="G99" s="4"/>
      <c r="H99" s="29"/>
      <c r="I99" s="4"/>
      <c r="J99" s="6"/>
      <c r="K99" s="37"/>
      <c r="L99" s="50"/>
    </row>
    <row r="100" spans="1:12" s="5" customFormat="1" ht="45" customHeight="1">
      <c r="A100" s="17">
        <v>96</v>
      </c>
      <c r="B100" s="4"/>
      <c r="C100" s="4"/>
      <c r="D100" s="60"/>
      <c r="E100" s="26"/>
      <c r="F100" s="4"/>
      <c r="G100" s="4"/>
      <c r="H100" s="29"/>
      <c r="I100" s="4"/>
      <c r="J100" s="6"/>
      <c r="K100" s="37"/>
      <c r="L100" s="50"/>
    </row>
    <row r="101" spans="1:12" s="5" customFormat="1" ht="45" customHeight="1">
      <c r="A101" s="17">
        <v>97</v>
      </c>
      <c r="B101" s="4"/>
      <c r="C101" s="4"/>
      <c r="D101" s="60"/>
      <c r="E101" s="26"/>
      <c r="F101" s="4"/>
      <c r="G101" s="4"/>
      <c r="H101" s="29"/>
      <c r="I101" s="4"/>
      <c r="J101" s="6"/>
      <c r="K101" s="37"/>
      <c r="L101" s="50"/>
    </row>
    <row r="102" spans="1:12" s="5" customFormat="1" ht="45" customHeight="1">
      <c r="A102" s="17">
        <v>98</v>
      </c>
      <c r="B102" s="4"/>
      <c r="C102" s="4"/>
      <c r="D102" s="60"/>
      <c r="E102" s="26"/>
      <c r="F102" s="4"/>
      <c r="G102" s="4"/>
      <c r="H102" s="29"/>
      <c r="I102" s="4"/>
      <c r="J102" s="6"/>
      <c r="K102" s="37"/>
      <c r="L102" s="50"/>
    </row>
    <row r="103" spans="1:12" s="5" customFormat="1" ht="45" customHeight="1">
      <c r="A103" s="17">
        <v>99</v>
      </c>
      <c r="B103" s="4"/>
      <c r="C103" s="4"/>
      <c r="D103" s="60"/>
      <c r="E103" s="26"/>
      <c r="F103" s="4"/>
      <c r="G103" s="4"/>
      <c r="H103" s="29"/>
      <c r="I103" s="4"/>
      <c r="J103" s="6"/>
      <c r="K103" s="37"/>
      <c r="L103" s="50"/>
    </row>
    <row r="104" spans="1:12" s="5" customFormat="1" ht="45" customHeight="1">
      <c r="A104" s="17">
        <v>100</v>
      </c>
      <c r="B104" s="4"/>
      <c r="C104" s="4"/>
      <c r="D104" s="60"/>
      <c r="E104" s="26"/>
      <c r="F104" s="4"/>
      <c r="G104" s="4"/>
      <c r="H104" s="29"/>
      <c r="I104" s="4"/>
      <c r="J104" s="6"/>
      <c r="K104" s="37"/>
      <c r="L104" s="50"/>
    </row>
    <row r="105" spans="1:12" s="5" customFormat="1" ht="45" customHeight="1">
      <c r="A105" s="17">
        <v>101</v>
      </c>
      <c r="B105" s="4"/>
      <c r="C105" s="4"/>
      <c r="D105" s="60"/>
      <c r="E105" s="26"/>
      <c r="F105" s="4"/>
      <c r="G105" s="4"/>
      <c r="H105" s="29"/>
      <c r="I105" s="4"/>
      <c r="J105" s="6"/>
      <c r="K105" s="37"/>
      <c r="L105" s="50"/>
    </row>
    <row r="106" spans="1:12" s="5" customFormat="1" ht="45" customHeight="1">
      <c r="A106" s="17">
        <v>102</v>
      </c>
      <c r="B106" s="4"/>
      <c r="C106" s="4"/>
      <c r="D106" s="60"/>
      <c r="E106" s="26"/>
      <c r="F106" s="4"/>
      <c r="G106" s="4"/>
      <c r="H106" s="29"/>
      <c r="I106" s="4"/>
      <c r="J106" s="6"/>
      <c r="K106" s="37"/>
      <c r="L106" s="50"/>
    </row>
    <row r="107" spans="1:12" s="5" customFormat="1" ht="45" customHeight="1">
      <c r="A107" s="17">
        <v>103</v>
      </c>
      <c r="B107" s="4"/>
      <c r="C107" s="4"/>
      <c r="D107" s="60"/>
      <c r="E107" s="26"/>
      <c r="F107" s="4"/>
      <c r="G107" s="4"/>
      <c r="H107" s="29"/>
      <c r="I107" s="4"/>
      <c r="J107" s="6"/>
      <c r="K107" s="37"/>
      <c r="L107" s="50"/>
    </row>
    <row r="108" spans="1:12" s="5" customFormat="1" ht="45" customHeight="1">
      <c r="A108" s="17">
        <v>104</v>
      </c>
      <c r="B108" s="4"/>
      <c r="C108" s="4"/>
      <c r="D108" s="60"/>
      <c r="E108" s="26"/>
      <c r="F108" s="4"/>
      <c r="G108" s="4"/>
      <c r="H108" s="29"/>
      <c r="I108" s="4"/>
      <c r="J108" s="6"/>
      <c r="K108" s="37"/>
      <c r="L108" s="50"/>
    </row>
    <row r="109" spans="1:12" s="5" customFormat="1" ht="45" customHeight="1">
      <c r="A109" s="17">
        <v>105</v>
      </c>
      <c r="B109" s="4"/>
      <c r="C109" s="4"/>
      <c r="D109" s="60"/>
      <c r="E109" s="26"/>
      <c r="F109" s="4"/>
      <c r="G109" s="4"/>
      <c r="H109" s="29"/>
      <c r="I109" s="4"/>
      <c r="J109" s="6"/>
      <c r="K109" s="37"/>
      <c r="L109" s="50"/>
    </row>
    <row r="110" spans="1:12" s="5" customFormat="1" ht="45" customHeight="1">
      <c r="A110" s="17">
        <v>106</v>
      </c>
      <c r="B110" s="4"/>
      <c r="C110" s="4"/>
      <c r="D110" s="60"/>
      <c r="E110" s="26"/>
      <c r="F110" s="4"/>
      <c r="G110" s="4"/>
      <c r="H110" s="29"/>
      <c r="I110" s="4"/>
      <c r="J110" s="6"/>
      <c r="K110" s="37"/>
      <c r="L110" s="50"/>
    </row>
    <row r="111" spans="1:12" s="5" customFormat="1" ht="45" customHeight="1">
      <c r="A111" s="17">
        <v>107</v>
      </c>
      <c r="B111" s="4"/>
      <c r="C111" s="4"/>
      <c r="D111" s="60"/>
      <c r="E111" s="26"/>
      <c r="F111" s="4"/>
      <c r="G111" s="4"/>
      <c r="H111" s="29"/>
      <c r="I111" s="4"/>
      <c r="J111" s="6"/>
      <c r="K111" s="37"/>
      <c r="L111" s="50"/>
    </row>
    <row r="112" spans="1:12" s="5" customFormat="1" ht="45" customHeight="1">
      <c r="A112" s="17">
        <v>108</v>
      </c>
      <c r="B112" s="4"/>
      <c r="C112" s="4"/>
      <c r="D112" s="60"/>
      <c r="E112" s="26"/>
      <c r="F112" s="4"/>
      <c r="G112" s="4"/>
      <c r="H112" s="29"/>
      <c r="I112" s="4"/>
      <c r="J112" s="6"/>
      <c r="K112" s="37"/>
      <c r="L112" s="50"/>
    </row>
    <row r="113" spans="1:12" s="5" customFormat="1" ht="45" customHeight="1">
      <c r="A113" s="17">
        <v>109</v>
      </c>
      <c r="B113" s="4"/>
      <c r="C113" s="4"/>
      <c r="D113" s="60"/>
      <c r="E113" s="26"/>
      <c r="F113" s="4"/>
      <c r="G113" s="4"/>
      <c r="H113" s="29"/>
      <c r="I113" s="4"/>
      <c r="J113" s="6"/>
      <c r="K113" s="37"/>
      <c r="L113" s="50"/>
    </row>
    <row r="114" spans="1:12" s="5" customFormat="1" ht="45" customHeight="1">
      <c r="A114" s="17">
        <v>110</v>
      </c>
      <c r="B114" s="4"/>
      <c r="C114" s="4"/>
      <c r="D114" s="60"/>
      <c r="E114" s="26"/>
      <c r="F114" s="4"/>
      <c r="G114" s="4"/>
      <c r="H114" s="29"/>
      <c r="I114" s="4"/>
      <c r="J114" s="6"/>
      <c r="K114" s="37"/>
      <c r="L114" s="50"/>
    </row>
    <row r="115" spans="1:12" s="5" customFormat="1" ht="45" customHeight="1">
      <c r="A115" s="17">
        <v>111</v>
      </c>
      <c r="B115" s="4"/>
      <c r="C115" s="4"/>
      <c r="D115" s="60"/>
      <c r="E115" s="26"/>
      <c r="F115" s="4"/>
      <c r="G115" s="4"/>
      <c r="H115" s="29"/>
      <c r="I115" s="4"/>
      <c r="J115" s="6"/>
      <c r="K115" s="37"/>
      <c r="L115" s="50"/>
    </row>
    <row r="116" spans="1:12" ht="45" customHeight="1"/>
    <row r="117" spans="1:12" ht="45" customHeight="1"/>
    <row r="118" spans="1:12" ht="45" customHeight="1"/>
    <row r="119" spans="1:12" ht="45" customHeight="1"/>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sheetData>
  <protectedRanges>
    <protectedRange sqref="E8:E115" name="範囲2_1"/>
    <protectedRange sqref="H8:H115" name="範囲2_2"/>
    <protectedRange sqref="F6:F7" name="範囲2_1_2_1"/>
    <protectedRange sqref="I6:I7" name="範囲2_2_2_1"/>
  </protectedRanges>
  <autoFilter ref="A3:L115"/>
  <mergeCells count="13">
    <mergeCell ref="J3:J4"/>
    <mergeCell ref="K3:K4"/>
    <mergeCell ref="L3:L4"/>
    <mergeCell ref="B2:I2"/>
    <mergeCell ref="F3:F4"/>
    <mergeCell ref="G3:G4"/>
    <mergeCell ref="H3:H4"/>
    <mergeCell ref="I3:I4"/>
    <mergeCell ref="A3:A4"/>
    <mergeCell ref="B3:B4"/>
    <mergeCell ref="C3:C4"/>
    <mergeCell ref="D3:D4"/>
    <mergeCell ref="E3:E4"/>
  </mergeCells>
  <phoneticPr fontId="4"/>
  <dataValidations count="6">
    <dataValidation type="list" allowBlank="1" showInputMessage="1" showErrorMessage="1" sqref="G8:G115 H5:H7">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8:L115">
      <formula1>1000000</formula1>
    </dataValidation>
    <dataValidation type="list" showInputMessage="1" showErrorMessage="1" error="リストから選択ください" sqref="J8:J115 K5:K7">
      <formula1>"一般競争入札,総合評価,プロポーザル方式,指名競争入札,随意契約"</formula1>
    </dataValidation>
    <dataValidation type="whole" operator="greaterThanOrEqual" allowBlank="1" showInputMessage="1" showErrorMessage="1" error="数字のみを記入ください。" sqref="H8:H115 I5:I7">
      <formula1>1</formula1>
    </dataValidation>
    <dataValidation type="whole" allowBlank="1" showInputMessage="1" showErrorMessage="1" error="数字のみを入力ください。" sqref="E8:E115 F5:F7">
      <formula1>1</formula1>
      <formula2>4</formula2>
    </dataValidation>
    <dataValidation type="list" showInputMessage="1" showErrorMessage="1" sqref="K8:K115 L5:L7">
      <formula1>"○,ー"</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79998168889431442"/>
    <pageSetUpPr fitToPage="1"/>
  </sheetPr>
  <dimension ref="A1:M168"/>
  <sheetViews>
    <sheetView view="pageBreakPreview" zoomScale="80" zoomScaleNormal="80" zoomScaleSheetLayoutView="80" workbookViewId="0">
      <pane ySplit="4" topLeftCell="A5" activePane="bottomLeft" state="frozen"/>
      <selection activeCell="F44" sqref="F44"/>
      <selection pane="bottomLeft" activeCell="E7" sqref="E7"/>
    </sheetView>
  </sheetViews>
  <sheetFormatPr defaultRowHeight="13.5"/>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1" customWidth="1"/>
    <col min="13" max="13" width="15.625" style="1" customWidth="1"/>
    <col min="14" max="16384" width="9" style="1"/>
  </cols>
  <sheetData>
    <row r="1" spans="1:13" ht="33" customHeight="1">
      <c r="B1" s="1" t="s">
        <v>4</v>
      </c>
      <c r="I1" s="3"/>
      <c r="K1" s="39">
        <f>B5</f>
        <v>0</v>
      </c>
    </row>
    <row r="2" spans="1:13" ht="31.5" customHeight="1">
      <c r="B2" s="163" t="s">
        <v>31</v>
      </c>
      <c r="C2" s="163"/>
      <c r="D2" s="163"/>
      <c r="E2" s="164"/>
      <c r="F2" s="164"/>
      <c r="G2" s="163"/>
      <c r="H2" s="163"/>
      <c r="I2" s="163"/>
      <c r="L2" s="1" t="s">
        <v>5</v>
      </c>
    </row>
    <row r="3" spans="1:13" ht="31.5" customHeight="1">
      <c r="A3" s="165" t="s">
        <v>15</v>
      </c>
      <c r="B3" s="157" t="s">
        <v>6</v>
      </c>
      <c r="C3" s="157" t="s">
        <v>7</v>
      </c>
      <c r="D3" s="157" t="s">
        <v>21</v>
      </c>
      <c r="E3" s="157" t="s">
        <v>26</v>
      </c>
      <c r="F3" s="157" t="s">
        <v>20</v>
      </c>
      <c r="G3" s="157" t="s">
        <v>19</v>
      </c>
      <c r="H3" s="157" t="s">
        <v>18</v>
      </c>
      <c r="I3" s="157" t="s">
        <v>17</v>
      </c>
      <c r="J3" s="157" t="s">
        <v>8</v>
      </c>
      <c r="K3" s="158" t="s">
        <v>9</v>
      </c>
      <c r="L3" s="159" t="s">
        <v>10</v>
      </c>
      <c r="M3" s="161" t="s">
        <v>16</v>
      </c>
    </row>
    <row r="4" spans="1:13" s="2" customFormat="1" ht="50.1" customHeight="1">
      <c r="A4" s="165"/>
      <c r="B4" s="157"/>
      <c r="C4" s="157"/>
      <c r="D4" s="157"/>
      <c r="E4" s="157"/>
      <c r="F4" s="157"/>
      <c r="G4" s="157"/>
      <c r="H4" s="157"/>
      <c r="I4" s="157"/>
      <c r="J4" s="157"/>
      <c r="K4" s="158"/>
      <c r="L4" s="160"/>
      <c r="M4" s="162"/>
    </row>
    <row r="5" spans="1:13" s="5" customFormat="1" ht="45" customHeight="1">
      <c r="A5" s="17">
        <v>1</v>
      </c>
      <c r="B5" s="16"/>
      <c r="C5" s="16"/>
      <c r="D5" s="15"/>
      <c r="E5" s="14"/>
      <c r="F5" s="4"/>
      <c r="G5" s="4"/>
      <c r="H5" s="13"/>
      <c r="I5" s="4"/>
      <c r="J5" s="12"/>
      <c r="K5" s="35"/>
      <c r="L5" s="31"/>
      <c r="M5" s="11"/>
    </row>
    <row r="6" spans="1:13" s="5" customFormat="1" ht="45" customHeight="1">
      <c r="A6" s="17">
        <v>2</v>
      </c>
      <c r="B6" s="16"/>
      <c r="C6" s="16"/>
      <c r="D6" s="15"/>
      <c r="E6" s="14"/>
      <c r="F6" s="4"/>
      <c r="G6" s="4"/>
      <c r="H6" s="13"/>
      <c r="I6" s="4"/>
      <c r="J6" s="12"/>
      <c r="K6" s="35"/>
      <c r="L6" s="31"/>
      <c r="M6" s="11"/>
    </row>
    <row r="7" spans="1:13" s="5" customFormat="1" ht="45" customHeight="1">
      <c r="A7" s="17">
        <v>3</v>
      </c>
      <c r="B7" s="16"/>
      <c r="C7" s="16"/>
      <c r="D7" s="15"/>
      <c r="E7" s="14"/>
      <c r="F7" s="4"/>
      <c r="G7" s="4"/>
      <c r="H7" s="13"/>
      <c r="I7" s="4"/>
      <c r="J7" s="12"/>
      <c r="K7" s="35"/>
      <c r="L7" s="31"/>
      <c r="M7" s="11"/>
    </row>
    <row r="8" spans="1:13" s="5" customFormat="1" ht="45" customHeight="1">
      <c r="A8" s="17">
        <v>4</v>
      </c>
      <c r="B8" s="16"/>
      <c r="C8" s="16"/>
      <c r="D8" s="15"/>
      <c r="E8" s="14"/>
      <c r="F8" s="4"/>
      <c r="G8" s="4"/>
      <c r="H8" s="13"/>
      <c r="I8" s="4"/>
      <c r="J8" s="12"/>
      <c r="K8" s="35"/>
      <c r="L8" s="31"/>
      <c r="M8" s="11"/>
    </row>
    <row r="9" spans="1:13" s="5" customFormat="1" ht="45" customHeight="1">
      <c r="A9" s="17">
        <v>5</v>
      </c>
      <c r="B9" s="16"/>
      <c r="C9" s="16"/>
      <c r="D9" s="15"/>
      <c r="E9" s="14"/>
      <c r="F9" s="4"/>
      <c r="G9" s="4"/>
      <c r="H9" s="13"/>
      <c r="I9" s="4"/>
      <c r="J9" s="12"/>
      <c r="K9" s="35"/>
      <c r="L9" s="31"/>
      <c r="M9" s="11"/>
    </row>
    <row r="10" spans="1:13" s="5" customFormat="1" ht="45" customHeight="1">
      <c r="A10" s="17">
        <v>6</v>
      </c>
      <c r="B10" s="16"/>
      <c r="C10" s="16"/>
      <c r="D10" s="15"/>
      <c r="E10" s="14"/>
      <c r="F10" s="4"/>
      <c r="G10" s="4"/>
      <c r="H10" s="13"/>
      <c r="I10" s="4"/>
      <c r="J10" s="12"/>
      <c r="K10" s="35"/>
      <c r="L10" s="31"/>
      <c r="M10" s="11"/>
    </row>
    <row r="11" spans="1:13" s="5" customFormat="1" ht="45" customHeight="1">
      <c r="A11" s="17">
        <v>7</v>
      </c>
      <c r="B11" s="16"/>
      <c r="C11" s="16"/>
      <c r="D11" s="15"/>
      <c r="E11" s="14"/>
      <c r="F11" s="4"/>
      <c r="G11" s="4"/>
      <c r="H11" s="13"/>
      <c r="I11" s="4"/>
      <c r="J11" s="12"/>
      <c r="K11" s="35"/>
      <c r="L11" s="31"/>
      <c r="M11" s="11"/>
    </row>
    <row r="12" spans="1:13" s="5" customFormat="1" ht="45" customHeight="1">
      <c r="A12" s="17">
        <v>8</v>
      </c>
      <c r="B12" s="16"/>
      <c r="C12" s="16"/>
      <c r="D12" s="15"/>
      <c r="E12" s="14"/>
      <c r="F12" s="4"/>
      <c r="G12" s="4"/>
      <c r="H12" s="13"/>
      <c r="I12" s="4"/>
      <c r="J12" s="12"/>
      <c r="K12" s="35"/>
      <c r="L12" s="31"/>
      <c r="M12" s="11"/>
    </row>
    <row r="13" spans="1:13" s="5" customFormat="1" ht="45" customHeight="1">
      <c r="A13" s="17">
        <v>9</v>
      </c>
      <c r="B13" s="16"/>
      <c r="C13" s="16"/>
      <c r="D13" s="15"/>
      <c r="E13" s="14"/>
      <c r="F13" s="4"/>
      <c r="G13" s="4"/>
      <c r="H13" s="13"/>
      <c r="I13" s="4"/>
      <c r="J13" s="12"/>
      <c r="K13" s="35"/>
      <c r="L13" s="31"/>
      <c r="M13" s="11"/>
    </row>
    <row r="14" spans="1:13" s="5" customFormat="1" ht="45" customHeight="1">
      <c r="A14" s="17">
        <v>10</v>
      </c>
      <c r="B14" s="16"/>
      <c r="C14" s="16"/>
      <c r="D14" s="15"/>
      <c r="E14" s="14"/>
      <c r="F14" s="4"/>
      <c r="G14" s="4"/>
      <c r="H14" s="13"/>
      <c r="I14" s="4"/>
      <c r="J14" s="12"/>
      <c r="K14" s="35"/>
      <c r="L14" s="31"/>
      <c r="M14" s="11"/>
    </row>
    <row r="15" spans="1:13" s="5" customFormat="1" ht="45" customHeight="1">
      <c r="A15" s="17">
        <v>11</v>
      </c>
      <c r="B15" s="16"/>
      <c r="C15" s="16"/>
      <c r="D15" s="15"/>
      <c r="E15" s="14"/>
      <c r="F15" s="4"/>
      <c r="G15" s="4"/>
      <c r="H15" s="13"/>
      <c r="I15" s="4"/>
      <c r="J15" s="12"/>
      <c r="K15" s="35"/>
      <c r="L15" s="31"/>
      <c r="M15" s="11"/>
    </row>
    <row r="16" spans="1:13" s="5" customFormat="1" ht="45" customHeight="1">
      <c r="A16" s="17">
        <v>12</v>
      </c>
      <c r="B16" s="16"/>
      <c r="C16" s="16"/>
      <c r="D16" s="15"/>
      <c r="E16" s="14"/>
      <c r="F16" s="4"/>
      <c r="G16" s="4"/>
      <c r="H16" s="13"/>
      <c r="I16" s="4"/>
      <c r="J16" s="12"/>
      <c r="K16" s="35"/>
      <c r="L16" s="31"/>
      <c r="M16" s="11"/>
    </row>
    <row r="17" spans="1:13" s="5" customFormat="1" ht="45" customHeight="1">
      <c r="A17" s="17">
        <v>13</v>
      </c>
      <c r="B17" s="16"/>
      <c r="C17" s="16"/>
      <c r="D17" s="15"/>
      <c r="E17" s="14"/>
      <c r="F17" s="4"/>
      <c r="G17" s="4"/>
      <c r="H17" s="13"/>
      <c r="I17" s="4"/>
      <c r="J17" s="12"/>
      <c r="K17" s="35"/>
      <c r="L17" s="31"/>
      <c r="M17" s="11"/>
    </row>
    <row r="18" spans="1:13" s="5" customFormat="1" ht="45" customHeight="1">
      <c r="A18" s="17">
        <v>14</v>
      </c>
      <c r="B18" s="16"/>
      <c r="C18" s="16"/>
      <c r="D18" s="15"/>
      <c r="E18" s="14"/>
      <c r="F18" s="4"/>
      <c r="G18" s="4"/>
      <c r="H18" s="13"/>
      <c r="I18" s="4"/>
      <c r="J18" s="12"/>
      <c r="K18" s="35"/>
      <c r="L18" s="31"/>
      <c r="M18" s="11"/>
    </row>
    <row r="19" spans="1:13" s="5" customFormat="1" ht="45" customHeight="1">
      <c r="A19" s="17">
        <v>15</v>
      </c>
      <c r="B19" s="16"/>
      <c r="C19" s="16"/>
      <c r="D19" s="15"/>
      <c r="E19" s="14"/>
      <c r="F19" s="4"/>
      <c r="G19" s="4"/>
      <c r="H19" s="13"/>
      <c r="I19" s="4"/>
      <c r="J19" s="12"/>
      <c r="K19" s="35"/>
      <c r="L19" s="31"/>
      <c r="M19" s="11"/>
    </row>
    <row r="20" spans="1:13" s="5" customFormat="1" ht="45" customHeight="1">
      <c r="A20" s="17">
        <v>16</v>
      </c>
      <c r="B20" s="16"/>
      <c r="C20" s="16"/>
      <c r="D20" s="15"/>
      <c r="E20" s="14"/>
      <c r="F20" s="4"/>
      <c r="G20" s="4"/>
      <c r="H20" s="13"/>
      <c r="I20" s="4"/>
      <c r="J20" s="12"/>
      <c r="K20" s="35"/>
      <c r="L20" s="31"/>
      <c r="M20" s="11"/>
    </row>
    <row r="21" spans="1:13" s="5" customFormat="1" ht="45" customHeight="1">
      <c r="A21" s="17">
        <v>17</v>
      </c>
      <c r="B21" s="16"/>
      <c r="C21" s="16"/>
      <c r="D21" s="15"/>
      <c r="E21" s="14"/>
      <c r="F21" s="4"/>
      <c r="G21" s="4"/>
      <c r="H21" s="13"/>
      <c r="I21" s="4"/>
      <c r="J21" s="12"/>
      <c r="K21" s="35"/>
      <c r="L21" s="31"/>
      <c r="M21" s="11"/>
    </row>
    <row r="22" spans="1:13" s="5" customFormat="1" ht="45" customHeight="1">
      <c r="A22" s="17">
        <v>18</v>
      </c>
      <c r="B22" s="16"/>
      <c r="C22" s="16"/>
      <c r="D22" s="15"/>
      <c r="E22" s="14"/>
      <c r="F22" s="4"/>
      <c r="G22" s="4"/>
      <c r="H22" s="13"/>
      <c r="I22" s="4"/>
      <c r="J22" s="12"/>
      <c r="K22" s="35"/>
      <c r="L22" s="31"/>
      <c r="M22" s="11"/>
    </row>
    <row r="23" spans="1:13" s="5" customFormat="1" ht="45" customHeight="1">
      <c r="A23" s="17">
        <v>19</v>
      </c>
      <c r="B23" s="16"/>
      <c r="C23" s="16"/>
      <c r="D23" s="15"/>
      <c r="E23" s="14"/>
      <c r="F23" s="4"/>
      <c r="G23" s="4"/>
      <c r="H23" s="13"/>
      <c r="I23" s="4"/>
      <c r="J23" s="12"/>
      <c r="K23" s="35"/>
      <c r="L23" s="31"/>
      <c r="M23" s="11"/>
    </row>
    <row r="24" spans="1:13" s="5" customFormat="1" ht="45" customHeight="1">
      <c r="A24" s="17">
        <v>20</v>
      </c>
      <c r="B24" s="16"/>
      <c r="C24" s="16"/>
      <c r="D24" s="15"/>
      <c r="E24" s="14"/>
      <c r="F24" s="4"/>
      <c r="G24" s="4"/>
      <c r="H24" s="13"/>
      <c r="I24" s="4"/>
      <c r="J24" s="12"/>
      <c r="K24" s="35"/>
      <c r="L24" s="31"/>
      <c r="M24" s="11"/>
    </row>
    <row r="25" spans="1:13" s="5" customFormat="1" ht="45" customHeight="1">
      <c r="A25" s="17">
        <v>21</v>
      </c>
      <c r="B25" s="16"/>
      <c r="C25" s="16"/>
      <c r="D25" s="15"/>
      <c r="E25" s="14"/>
      <c r="F25" s="4"/>
      <c r="G25" s="4"/>
      <c r="H25" s="13"/>
      <c r="I25" s="4"/>
      <c r="J25" s="12"/>
      <c r="K25" s="35"/>
      <c r="L25" s="31"/>
      <c r="M25" s="11"/>
    </row>
    <row r="26" spans="1:13" s="5" customFormat="1" ht="45" customHeight="1">
      <c r="A26" s="17">
        <v>22</v>
      </c>
      <c r="B26" s="16"/>
      <c r="C26" s="16"/>
      <c r="D26" s="15"/>
      <c r="E26" s="14"/>
      <c r="F26" s="4"/>
      <c r="G26" s="4"/>
      <c r="H26" s="13"/>
      <c r="I26" s="4"/>
      <c r="J26" s="12"/>
      <c r="K26" s="35"/>
      <c r="L26" s="31"/>
      <c r="M26" s="11"/>
    </row>
    <row r="27" spans="1:13" s="5" customFormat="1" ht="45" customHeight="1">
      <c r="A27" s="17">
        <v>23</v>
      </c>
      <c r="B27" s="16"/>
      <c r="C27" s="16"/>
      <c r="D27" s="15"/>
      <c r="E27" s="14"/>
      <c r="F27" s="4"/>
      <c r="G27" s="4"/>
      <c r="H27" s="13"/>
      <c r="I27" s="4"/>
      <c r="J27" s="12"/>
      <c r="K27" s="35"/>
      <c r="L27" s="31"/>
      <c r="M27" s="11"/>
    </row>
    <row r="28" spans="1:13" s="5" customFormat="1" ht="45" customHeight="1">
      <c r="A28" s="17">
        <v>24</v>
      </c>
      <c r="B28" s="16"/>
      <c r="C28" s="16"/>
      <c r="D28" s="15"/>
      <c r="E28" s="14"/>
      <c r="F28" s="4"/>
      <c r="G28" s="4"/>
      <c r="H28" s="13"/>
      <c r="I28" s="4"/>
      <c r="J28" s="12"/>
      <c r="K28" s="35"/>
      <c r="L28" s="31"/>
      <c r="M28" s="11"/>
    </row>
    <row r="29" spans="1:13" s="5" customFormat="1" ht="45" customHeight="1">
      <c r="A29" s="17">
        <v>25</v>
      </c>
      <c r="B29" s="16"/>
      <c r="C29" s="16"/>
      <c r="D29" s="15"/>
      <c r="E29" s="14"/>
      <c r="F29" s="4"/>
      <c r="G29" s="4"/>
      <c r="H29" s="13"/>
      <c r="I29" s="4"/>
      <c r="J29" s="12"/>
      <c r="K29" s="35"/>
      <c r="L29" s="31"/>
      <c r="M29" s="11"/>
    </row>
    <row r="30" spans="1:13" s="5" customFormat="1" ht="45" customHeight="1">
      <c r="A30" s="17">
        <v>26</v>
      </c>
      <c r="B30" s="16"/>
      <c r="C30" s="16"/>
      <c r="D30" s="15"/>
      <c r="E30" s="14"/>
      <c r="F30" s="4"/>
      <c r="G30" s="4"/>
      <c r="H30" s="13"/>
      <c r="I30" s="4"/>
      <c r="J30" s="12"/>
      <c r="K30" s="35"/>
      <c r="L30" s="31"/>
      <c r="M30" s="11"/>
    </row>
    <row r="31" spans="1:13" s="5" customFormat="1" ht="45" customHeight="1">
      <c r="A31" s="17">
        <v>27</v>
      </c>
      <c r="B31" s="16"/>
      <c r="C31" s="16"/>
      <c r="D31" s="15"/>
      <c r="E31" s="14"/>
      <c r="F31" s="4"/>
      <c r="G31" s="4"/>
      <c r="H31" s="13"/>
      <c r="I31" s="4"/>
      <c r="J31" s="12"/>
      <c r="K31" s="35"/>
      <c r="L31" s="31"/>
      <c r="M31" s="11"/>
    </row>
    <row r="32" spans="1:13" s="5" customFormat="1" ht="45" customHeight="1">
      <c r="A32" s="17">
        <v>28</v>
      </c>
      <c r="B32" s="16"/>
      <c r="C32" s="16"/>
      <c r="D32" s="15"/>
      <c r="E32" s="14"/>
      <c r="F32" s="4"/>
      <c r="G32" s="4"/>
      <c r="H32" s="13"/>
      <c r="I32" s="4"/>
      <c r="J32" s="12"/>
      <c r="K32" s="35"/>
      <c r="L32" s="31"/>
      <c r="M32" s="11"/>
    </row>
    <row r="33" spans="1:13" s="5" customFormat="1" ht="45" customHeight="1">
      <c r="A33" s="17">
        <v>29</v>
      </c>
      <c r="B33" s="16"/>
      <c r="C33" s="16"/>
      <c r="D33" s="15"/>
      <c r="E33" s="14"/>
      <c r="F33" s="4"/>
      <c r="G33" s="4"/>
      <c r="H33" s="13"/>
      <c r="I33" s="4"/>
      <c r="J33" s="12"/>
      <c r="K33" s="35"/>
      <c r="L33" s="31"/>
      <c r="M33" s="11"/>
    </row>
    <row r="34" spans="1:13" s="5" customFormat="1" ht="45" customHeight="1">
      <c r="A34" s="17">
        <v>30</v>
      </c>
      <c r="B34" s="16"/>
      <c r="C34" s="16"/>
      <c r="D34" s="15"/>
      <c r="E34" s="14"/>
      <c r="F34" s="4"/>
      <c r="G34" s="4"/>
      <c r="H34" s="13"/>
      <c r="I34" s="4"/>
      <c r="J34" s="12"/>
      <c r="K34" s="35"/>
      <c r="L34" s="31"/>
      <c r="M34" s="11"/>
    </row>
    <row r="35" spans="1:13" s="5" customFormat="1" ht="45" customHeight="1">
      <c r="A35" s="17">
        <v>31</v>
      </c>
      <c r="B35" s="16"/>
      <c r="C35" s="16"/>
      <c r="D35" s="15"/>
      <c r="E35" s="14"/>
      <c r="F35" s="4"/>
      <c r="G35" s="4"/>
      <c r="H35" s="13"/>
      <c r="I35" s="4"/>
      <c r="J35" s="12"/>
      <c r="K35" s="35"/>
      <c r="L35" s="31"/>
      <c r="M35" s="11"/>
    </row>
    <row r="36" spans="1:13" s="5" customFormat="1" ht="45" customHeight="1">
      <c r="A36" s="17">
        <v>32</v>
      </c>
      <c r="B36" s="16"/>
      <c r="C36" s="16"/>
      <c r="D36" s="15"/>
      <c r="E36" s="14"/>
      <c r="F36" s="4"/>
      <c r="G36" s="4"/>
      <c r="H36" s="13"/>
      <c r="I36" s="4"/>
      <c r="J36" s="12"/>
      <c r="K36" s="35"/>
      <c r="L36" s="31"/>
      <c r="M36" s="11"/>
    </row>
    <row r="37" spans="1:13" s="5" customFormat="1" ht="45" customHeight="1">
      <c r="A37" s="17">
        <v>33</v>
      </c>
      <c r="B37" s="16"/>
      <c r="C37" s="16"/>
      <c r="D37" s="15"/>
      <c r="E37" s="14"/>
      <c r="F37" s="4"/>
      <c r="G37" s="4"/>
      <c r="H37" s="13"/>
      <c r="I37" s="4"/>
      <c r="J37" s="12"/>
      <c r="K37" s="35"/>
      <c r="L37" s="31"/>
      <c r="M37" s="11"/>
    </row>
    <row r="38" spans="1:13" s="5" customFormat="1" ht="45" customHeight="1">
      <c r="A38" s="17">
        <v>34</v>
      </c>
      <c r="B38" s="16"/>
      <c r="C38" s="16"/>
      <c r="D38" s="15"/>
      <c r="E38" s="14"/>
      <c r="F38" s="4"/>
      <c r="G38" s="4"/>
      <c r="H38" s="13"/>
      <c r="I38" s="4"/>
      <c r="J38" s="12"/>
      <c r="K38" s="35"/>
      <c r="L38" s="31"/>
      <c r="M38" s="11"/>
    </row>
    <row r="39" spans="1:13" s="5" customFormat="1" ht="45" customHeight="1">
      <c r="A39" s="17">
        <v>35</v>
      </c>
      <c r="B39" s="16"/>
      <c r="C39" s="16"/>
      <c r="D39" s="15"/>
      <c r="E39" s="14"/>
      <c r="F39" s="4"/>
      <c r="G39" s="4"/>
      <c r="H39" s="13"/>
      <c r="I39" s="4"/>
      <c r="J39" s="12"/>
      <c r="K39" s="35"/>
      <c r="L39" s="31"/>
      <c r="M39" s="11"/>
    </row>
    <row r="40" spans="1:13" s="5" customFormat="1" ht="45" customHeight="1">
      <c r="A40" s="17">
        <v>36</v>
      </c>
      <c r="B40" s="16"/>
      <c r="C40" s="16"/>
      <c r="D40" s="15"/>
      <c r="E40" s="14"/>
      <c r="F40" s="4"/>
      <c r="G40" s="4"/>
      <c r="H40" s="13"/>
      <c r="I40" s="4"/>
      <c r="J40" s="12"/>
      <c r="K40" s="35"/>
      <c r="L40" s="31"/>
      <c r="M40" s="11"/>
    </row>
    <row r="41" spans="1:13" s="5" customFormat="1" ht="45" customHeight="1">
      <c r="A41" s="17">
        <v>37</v>
      </c>
      <c r="B41" s="16"/>
      <c r="C41" s="16"/>
      <c r="D41" s="15"/>
      <c r="E41" s="14"/>
      <c r="F41" s="4"/>
      <c r="G41" s="4"/>
      <c r="H41" s="13"/>
      <c r="I41" s="4"/>
      <c r="J41" s="12"/>
      <c r="K41" s="35"/>
      <c r="L41" s="31"/>
      <c r="M41" s="11"/>
    </row>
    <row r="42" spans="1:13" s="5" customFormat="1" ht="45" customHeight="1">
      <c r="A42" s="17">
        <v>38</v>
      </c>
      <c r="B42" s="16"/>
      <c r="C42" s="16"/>
      <c r="D42" s="15"/>
      <c r="E42" s="14"/>
      <c r="F42" s="4"/>
      <c r="G42" s="4"/>
      <c r="H42" s="13"/>
      <c r="I42" s="4"/>
      <c r="J42" s="12"/>
      <c r="K42" s="35"/>
      <c r="L42" s="31"/>
      <c r="M42" s="11"/>
    </row>
    <row r="43" spans="1:13" s="5" customFormat="1" ht="45" customHeight="1">
      <c r="A43" s="17">
        <v>39</v>
      </c>
      <c r="B43" s="16"/>
      <c r="C43" s="16"/>
      <c r="D43" s="15"/>
      <c r="E43" s="14"/>
      <c r="F43" s="4"/>
      <c r="G43" s="4"/>
      <c r="H43" s="13"/>
      <c r="I43" s="4"/>
      <c r="J43" s="12"/>
      <c r="K43" s="35"/>
      <c r="L43" s="31"/>
      <c r="M43" s="11"/>
    </row>
    <row r="44" spans="1:13" s="5" customFormat="1" ht="45" customHeight="1">
      <c r="A44" s="17">
        <v>40</v>
      </c>
      <c r="B44" s="16"/>
      <c r="C44" s="16"/>
      <c r="D44" s="15"/>
      <c r="E44" s="14"/>
      <c r="F44" s="4"/>
      <c r="G44" s="4"/>
      <c r="H44" s="13"/>
      <c r="I44" s="4"/>
      <c r="J44" s="12"/>
      <c r="K44" s="35"/>
      <c r="L44" s="31"/>
      <c r="M44" s="11"/>
    </row>
    <row r="45" spans="1:13" s="5" customFormat="1" ht="45" customHeight="1">
      <c r="A45" s="17">
        <v>41</v>
      </c>
      <c r="B45" s="16"/>
      <c r="C45" s="16"/>
      <c r="D45" s="15"/>
      <c r="E45" s="14"/>
      <c r="F45" s="4"/>
      <c r="G45" s="4"/>
      <c r="H45" s="13"/>
      <c r="I45" s="4"/>
      <c r="J45" s="12"/>
      <c r="K45" s="35"/>
      <c r="L45" s="31"/>
      <c r="M45" s="11"/>
    </row>
    <row r="46" spans="1:13" s="5" customFormat="1" ht="45" customHeight="1">
      <c r="A46" s="17">
        <v>42</v>
      </c>
      <c r="B46" s="16"/>
      <c r="C46" s="16"/>
      <c r="D46" s="15"/>
      <c r="E46" s="14"/>
      <c r="F46" s="4"/>
      <c r="G46" s="4"/>
      <c r="H46" s="13"/>
      <c r="I46" s="4"/>
      <c r="J46" s="12"/>
      <c r="K46" s="35"/>
      <c r="L46" s="31"/>
      <c r="M46" s="11"/>
    </row>
    <row r="47" spans="1:13" s="5" customFormat="1" ht="45" customHeight="1">
      <c r="A47" s="17">
        <v>43</v>
      </c>
      <c r="B47" s="16"/>
      <c r="C47" s="16"/>
      <c r="D47" s="15"/>
      <c r="E47" s="14"/>
      <c r="F47" s="4"/>
      <c r="G47" s="4"/>
      <c r="H47" s="13"/>
      <c r="I47" s="4"/>
      <c r="J47" s="12"/>
      <c r="K47" s="35"/>
      <c r="L47" s="31"/>
      <c r="M47" s="11"/>
    </row>
    <row r="48" spans="1:13" s="5" customFormat="1" ht="45" customHeight="1">
      <c r="A48" s="17">
        <v>44</v>
      </c>
      <c r="B48" s="16"/>
      <c r="C48" s="16"/>
      <c r="D48" s="15"/>
      <c r="E48" s="14"/>
      <c r="F48" s="4"/>
      <c r="G48" s="4"/>
      <c r="H48" s="13"/>
      <c r="I48" s="4"/>
      <c r="J48" s="12"/>
      <c r="K48" s="35"/>
      <c r="L48" s="31"/>
      <c r="M48" s="11"/>
    </row>
    <row r="49" spans="1:13" s="5" customFormat="1" ht="45" customHeight="1">
      <c r="A49" s="17">
        <v>45</v>
      </c>
      <c r="B49" s="16"/>
      <c r="C49" s="16"/>
      <c r="D49" s="15"/>
      <c r="E49" s="14"/>
      <c r="F49" s="4"/>
      <c r="G49" s="4"/>
      <c r="H49" s="13"/>
      <c r="I49" s="4"/>
      <c r="J49" s="12"/>
      <c r="K49" s="35"/>
      <c r="L49" s="31"/>
      <c r="M49" s="11"/>
    </row>
    <row r="50" spans="1:13" s="5" customFormat="1" ht="45" customHeight="1">
      <c r="A50" s="17">
        <v>46</v>
      </c>
      <c r="B50" s="16"/>
      <c r="C50" s="16"/>
      <c r="D50" s="15"/>
      <c r="E50" s="14"/>
      <c r="F50" s="4"/>
      <c r="G50" s="4"/>
      <c r="H50" s="13"/>
      <c r="I50" s="4"/>
      <c r="J50" s="12"/>
      <c r="K50" s="35"/>
      <c r="L50" s="31"/>
      <c r="M50" s="11"/>
    </row>
    <row r="51" spans="1:13" s="5" customFormat="1" ht="45" customHeight="1">
      <c r="A51" s="17">
        <v>47</v>
      </c>
      <c r="B51" s="16"/>
      <c r="C51" s="16"/>
      <c r="D51" s="15"/>
      <c r="E51" s="14"/>
      <c r="F51" s="4"/>
      <c r="G51" s="4"/>
      <c r="H51" s="13"/>
      <c r="I51" s="4"/>
      <c r="J51" s="12"/>
      <c r="K51" s="35"/>
      <c r="L51" s="31"/>
      <c r="M51" s="11"/>
    </row>
    <row r="52" spans="1:13" s="5" customFormat="1" ht="45" customHeight="1">
      <c r="A52" s="17">
        <v>48</v>
      </c>
      <c r="B52" s="16"/>
      <c r="C52" s="16"/>
      <c r="D52" s="15"/>
      <c r="E52" s="14"/>
      <c r="F52" s="4"/>
      <c r="G52" s="4"/>
      <c r="H52" s="13"/>
      <c r="I52" s="4"/>
      <c r="J52" s="12"/>
      <c r="K52" s="35"/>
      <c r="L52" s="31"/>
      <c r="M52" s="11"/>
    </row>
    <row r="53" spans="1:13" s="5" customFormat="1" ht="45" customHeight="1">
      <c r="A53" s="17">
        <v>49</v>
      </c>
      <c r="B53" s="16"/>
      <c r="C53" s="16"/>
      <c r="D53" s="15"/>
      <c r="E53" s="14"/>
      <c r="F53" s="4"/>
      <c r="G53" s="4"/>
      <c r="H53" s="13"/>
      <c r="I53" s="4"/>
      <c r="J53" s="12"/>
      <c r="K53" s="35"/>
      <c r="L53" s="31"/>
      <c r="M53" s="11"/>
    </row>
    <row r="54" spans="1:13" s="5" customFormat="1" ht="45" customHeight="1">
      <c r="A54" s="17">
        <v>50</v>
      </c>
      <c r="B54" s="16"/>
      <c r="C54" s="16"/>
      <c r="D54" s="15"/>
      <c r="E54" s="14"/>
      <c r="F54" s="4"/>
      <c r="G54" s="4"/>
      <c r="H54" s="13"/>
      <c r="I54" s="4"/>
      <c r="J54" s="12"/>
      <c r="K54" s="35"/>
      <c r="L54" s="31"/>
      <c r="M54" s="11"/>
    </row>
    <row r="55" spans="1:13" s="5" customFormat="1" ht="45" customHeight="1">
      <c r="A55" s="17">
        <v>51</v>
      </c>
      <c r="B55" s="16"/>
      <c r="C55" s="16"/>
      <c r="D55" s="15"/>
      <c r="E55" s="14"/>
      <c r="F55" s="4"/>
      <c r="G55" s="4"/>
      <c r="H55" s="13"/>
      <c r="I55" s="4"/>
      <c r="J55" s="12"/>
      <c r="K55" s="35"/>
      <c r="L55" s="31"/>
      <c r="M55" s="11"/>
    </row>
    <row r="56" spans="1:13" s="5" customFormat="1" ht="45" customHeight="1">
      <c r="A56" s="17">
        <v>52</v>
      </c>
      <c r="B56" s="16"/>
      <c r="C56" s="16"/>
      <c r="D56" s="15"/>
      <c r="E56" s="14"/>
      <c r="F56" s="4"/>
      <c r="G56" s="4"/>
      <c r="H56" s="13"/>
      <c r="I56" s="4"/>
      <c r="J56" s="12"/>
      <c r="K56" s="35"/>
      <c r="L56" s="31"/>
      <c r="M56" s="11"/>
    </row>
    <row r="57" spans="1:13" s="5" customFormat="1" ht="45" customHeight="1">
      <c r="A57" s="17">
        <v>53</v>
      </c>
      <c r="B57" s="16"/>
      <c r="C57" s="16"/>
      <c r="D57" s="15"/>
      <c r="E57" s="14"/>
      <c r="F57" s="4"/>
      <c r="G57" s="4"/>
      <c r="H57" s="13"/>
      <c r="I57" s="4"/>
      <c r="J57" s="12"/>
      <c r="K57" s="35"/>
      <c r="L57" s="31"/>
      <c r="M57" s="11"/>
    </row>
    <row r="58" spans="1:13" s="5" customFormat="1" ht="45" customHeight="1">
      <c r="A58" s="17">
        <v>54</v>
      </c>
      <c r="B58" s="16"/>
      <c r="C58" s="16"/>
      <c r="D58" s="15"/>
      <c r="E58" s="14"/>
      <c r="F58" s="4"/>
      <c r="G58" s="4"/>
      <c r="H58" s="13"/>
      <c r="I58" s="4"/>
      <c r="J58" s="12"/>
      <c r="K58" s="35"/>
      <c r="L58" s="31"/>
      <c r="M58" s="11"/>
    </row>
    <row r="59" spans="1:13" s="5" customFormat="1" ht="45" customHeight="1">
      <c r="A59" s="17">
        <v>55</v>
      </c>
      <c r="B59" s="16"/>
      <c r="C59" s="16"/>
      <c r="D59" s="15"/>
      <c r="E59" s="14"/>
      <c r="F59" s="4"/>
      <c r="G59" s="4"/>
      <c r="H59" s="13"/>
      <c r="I59" s="4"/>
      <c r="J59" s="12"/>
      <c r="K59" s="35"/>
      <c r="L59" s="31"/>
      <c r="M59" s="11"/>
    </row>
    <row r="60" spans="1:13" s="5" customFormat="1" ht="45" customHeight="1">
      <c r="A60" s="17">
        <v>56</v>
      </c>
      <c r="B60" s="16"/>
      <c r="C60" s="16"/>
      <c r="D60" s="15"/>
      <c r="E60" s="14"/>
      <c r="F60" s="4"/>
      <c r="G60" s="4"/>
      <c r="H60" s="13"/>
      <c r="I60" s="4"/>
      <c r="J60" s="12"/>
      <c r="K60" s="35"/>
      <c r="L60" s="31"/>
      <c r="M60" s="11"/>
    </row>
    <row r="61" spans="1:13" s="5" customFormat="1" ht="45" customHeight="1">
      <c r="A61" s="17">
        <v>57</v>
      </c>
      <c r="B61" s="16"/>
      <c r="C61" s="16"/>
      <c r="D61" s="15"/>
      <c r="E61" s="14"/>
      <c r="F61" s="4"/>
      <c r="G61" s="4"/>
      <c r="H61" s="13"/>
      <c r="I61" s="4"/>
      <c r="J61" s="12"/>
      <c r="K61" s="35"/>
      <c r="L61" s="31"/>
      <c r="M61" s="11"/>
    </row>
    <row r="62" spans="1:13" s="5" customFormat="1" ht="45" customHeight="1">
      <c r="A62" s="17">
        <v>58</v>
      </c>
      <c r="B62" s="16"/>
      <c r="C62" s="16"/>
      <c r="D62" s="15"/>
      <c r="E62" s="14"/>
      <c r="F62" s="4"/>
      <c r="G62" s="4"/>
      <c r="H62" s="13"/>
      <c r="I62" s="4"/>
      <c r="J62" s="12"/>
      <c r="K62" s="35"/>
      <c r="L62" s="31"/>
      <c r="M62" s="11"/>
    </row>
    <row r="63" spans="1:13" s="5" customFormat="1" ht="45" customHeight="1">
      <c r="A63" s="17">
        <v>59</v>
      </c>
      <c r="B63" s="16"/>
      <c r="C63" s="16"/>
      <c r="D63" s="15"/>
      <c r="E63" s="14"/>
      <c r="F63" s="4"/>
      <c r="G63" s="4"/>
      <c r="H63" s="13"/>
      <c r="I63" s="4"/>
      <c r="J63" s="12"/>
      <c r="K63" s="35"/>
      <c r="L63" s="31"/>
      <c r="M63" s="11"/>
    </row>
    <row r="64" spans="1:13" s="5" customFormat="1" ht="45" customHeight="1">
      <c r="A64" s="17">
        <v>60</v>
      </c>
      <c r="B64" s="16"/>
      <c r="C64" s="16"/>
      <c r="D64" s="15"/>
      <c r="E64" s="14"/>
      <c r="F64" s="4"/>
      <c r="G64" s="4"/>
      <c r="H64" s="13"/>
      <c r="I64" s="4"/>
      <c r="J64" s="12"/>
      <c r="K64" s="35"/>
      <c r="L64" s="31"/>
      <c r="M64" s="11"/>
    </row>
    <row r="65" spans="1:13" s="5" customFormat="1" ht="45" customHeight="1">
      <c r="A65" s="17">
        <v>61</v>
      </c>
      <c r="B65" s="16"/>
      <c r="C65" s="16"/>
      <c r="D65" s="15"/>
      <c r="E65" s="14"/>
      <c r="F65" s="4"/>
      <c r="G65" s="4"/>
      <c r="H65" s="13"/>
      <c r="I65" s="4"/>
      <c r="J65" s="12"/>
      <c r="K65" s="35"/>
      <c r="L65" s="31"/>
      <c r="M65" s="11"/>
    </row>
    <row r="66" spans="1:13" s="5" customFormat="1" ht="45" customHeight="1">
      <c r="A66" s="17">
        <v>62</v>
      </c>
      <c r="B66" s="16"/>
      <c r="C66" s="16"/>
      <c r="D66" s="15"/>
      <c r="E66" s="14"/>
      <c r="F66" s="4"/>
      <c r="G66" s="4"/>
      <c r="H66" s="13"/>
      <c r="I66" s="4"/>
      <c r="J66" s="12"/>
      <c r="K66" s="35"/>
      <c r="L66" s="31"/>
      <c r="M66" s="11"/>
    </row>
    <row r="67" spans="1:13" s="5" customFormat="1" ht="45" customHeight="1">
      <c r="A67" s="17">
        <v>63</v>
      </c>
      <c r="B67" s="16"/>
      <c r="C67" s="16"/>
      <c r="D67" s="15"/>
      <c r="E67" s="14"/>
      <c r="F67" s="4"/>
      <c r="G67" s="4"/>
      <c r="H67" s="13"/>
      <c r="I67" s="4"/>
      <c r="J67" s="12"/>
      <c r="K67" s="35"/>
      <c r="L67" s="31"/>
      <c r="M67" s="11"/>
    </row>
    <row r="68" spans="1:13" s="5" customFormat="1" ht="45" customHeight="1">
      <c r="A68" s="17">
        <v>64</v>
      </c>
      <c r="B68" s="16"/>
      <c r="C68" s="16"/>
      <c r="D68" s="15"/>
      <c r="E68" s="14"/>
      <c r="F68" s="4"/>
      <c r="G68" s="4"/>
      <c r="H68" s="13"/>
      <c r="I68" s="4"/>
      <c r="J68" s="12"/>
      <c r="K68" s="35"/>
      <c r="L68" s="31"/>
      <c r="M68" s="11"/>
    </row>
    <row r="69" spans="1:13" s="5" customFormat="1" ht="45" customHeight="1">
      <c r="A69" s="17">
        <v>65</v>
      </c>
      <c r="B69" s="16"/>
      <c r="C69" s="16"/>
      <c r="D69" s="15"/>
      <c r="E69" s="14"/>
      <c r="F69" s="4"/>
      <c r="G69" s="4"/>
      <c r="H69" s="13"/>
      <c r="I69" s="4"/>
      <c r="J69" s="12"/>
      <c r="K69" s="35"/>
      <c r="L69" s="31"/>
      <c r="M69" s="11"/>
    </row>
    <row r="70" spans="1:13" s="5" customFormat="1" ht="45" customHeight="1">
      <c r="A70" s="17">
        <v>66</v>
      </c>
      <c r="B70" s="16"/>
      <c r="C70" s="16"/>
      <c r="D70" s="15"/>
      <c r="E70" s="14"/>
      <c r="F70" s="4"/>
      <c r="G70" s="4"/>
      <c r="H70" s="13"/>
      <c r="I70" s="4"/>
      <c r="J70" s="12"/>
      <c r="K70" s="35"/>
      <c r="L70" s="31"/>
      <c r="M70" s="11"/>
    </row>
    <row r="71" spans="1:13" s="5" customFormat="1" ht="45" customHeight="1">
      <c r="A71" s="17">
        <v>67</v>
      </c>
      <c r="B71" s="16"/>
      <c r="C71" s="16"/>
      <c r="D71" s="15"/>
      <c r="E71" s="14"/>
      <c r="F71" s="4"/>
      <c r="G71" s="4"/>
      <c r="H71" s="13"/>
      <c r="I71" s="4"/>
      <c r="J71" s="12"/>
      <c r="K71" s="35"/>
      <c r="L71" s="31"/>
      <c r="M71" s="11"/>
    </row>
    <row r="72" spans="1:13" s="5" customFormat="1" ht="45" customHeight="1">
      <c r="A72" s="17">
        <v>68</v>
      </c>
      <c r="B72" s="16"/>
      <c r="C72" s="16"/>
      <c r="D72" s="15"/>
      <c r="E72" s="14"/>
      <c r="F72" s="4"/>
      <c r="G72" s="4"/>
      <c r="H72" s="13"/>
      <c r="I72" s="4"/>
      <c r="J72" s="12"/>
      <c r="K72" s="35"/>
      <c r="L72" s="31"/>
      <c r="M72" s="11"/>
    </row>
    <row r="73" spans="1:13" s="5" customFormat="1" ht="45" customHeight="1">
      <c r="A73" s="17">
        <v>69</v>
      </c>
      <c r="B73" s="16"/>
      <c r="C73" s="16"/>
      <c r="D73" s="15"/>
      <c r="E73" s="14"/>
      <c r="F73" s="4"/>
      <c r="G73" s="4"/>
      <c r="H73" s="13"/>
      <c r="I73" s="4"/>
      <c r="J73" s="12"/>
      <c r="K73" s="35"/>
      <c r="L73" s="31"/>
      <c r="M73" s="11"/>
    </row>
    <row r="74" spans="1:13" s="5" customFormat="1" ht="45" customHeight="1">
      <c r="A74" s="17">
        <v>70</v>
      </c>
      <c r="B74" s="16"/>
      <c r="C74" s="16"/>
      <c r="D74" s="15"/>
      <c r="E74" s="14"/>
      <c r="F74" s="4"/>
      <c r="G74" s="4"/>
      <c r="H74" s="13"/>
      <c r="I74" s="4"/>
      <c r="J74" s="12"/>
      <c r="K74" s="35"/>
      <c r="L74" s="31"/>
      <c r="M74" s="11"/>
    </row>
    <row r="75" spans="1:13" s="5" customFormat="1" ht="45" customHeight="1">
      <c r="A75" s="17">
        <v>71</v>
      </c>
      <c r="B75" s="16"/>
      <c r="C75" s="16"/>
      <c r="D75" s="15"/>
      <c r="E75" s="14"/>
      <c r="F75" s="4"/>
      <c r="G75" s="4"/>
      <c r="H75" s="13"/>
      <c r="I75" s="4"/>
      <c r="J75" s="12"/>
      <c r="K75" s="35"/>
      <c r="L75" s="31"/>
      <c r="M75" s="11"/>
    </row>
    <row r="76" spans="1:13" s="5" customFormat="1" ht="45" customHeight="1">
      <c r="A76" s="17">
        <v>72</v>
      </c>
      <c r="B76" s="16"/>
      <c r="C76" s="16"/>
      <c r="D76" s="15"/>
      <c r="E76" s="14"/>
      <c r="F76" s="4"/>
      <c r="G76" s="4"/>
      <c r="H76" s="13"/>
      <c r="I76" s="4"/>
      <c r="J76" s="12"/>
      <c r="K76" s="35"/>
      <c r="L76" s="31"/>
      <c r="M76" s="11"/>
    </row>
    <row r="77" spans="1:13" s="5" customFormat="1" ht="45" customHeight="1">
      <c r="A77" s="17">
        <v>73</v>
      </c>
      <c r="B77" s="16"/>
      <c r="C77" s="16"/>
      <c r="D77" s="15"/>
      <c r="E77" s="14"/>
      <c r="F77" s="4"/>
      <c r="G77" s="4"/>
      <c r="H77" s="13"/>
      <c r="I77" s="4"/>
      <c r="J77" s="12"/>
      <c r="K77" s="35"/>
      <c r="L77" s="31"/>
      <c r="M77" s="11"/>
    </row>
    <row r="78" spans="1:13" s="5" customFormat="1" ht="45" customHeight="1">
      <c r="A78" s="17">
        <v>74</v>
      </c>
      <c r="B78" s="16"/>
      <c r="C78" s="16"/>
      <c r="D78" s="15"/>
      <c r="E78" s="14"/>
      <c r="F78" s="4"/>
      <c r="G78" s="4"/>
      <c r="H78" s="13"/>
      <c r="I78" s="4"/>
      <c r="J78" s="12"/>
      <c r="K78" s="35"/>
      <c r="L78" s="31"/>
      <c r="M78" s="11"/>
    </row>
    <row r="79" spans="1:13" s="5" customFormat="1" ht="45" customHeight="1">
      <c r="A79" s="17">
        <v>75</v>
      </c>
      <c r="B79" s="16"/>
      <c r="C79" s="16"/>
      <c r="D79" s="15"/>
      <c r="E79" s="14"/>
      <c r="F79" s="4"/>
      <c r="G79" s="4"/>
      <c r="H79" s="13"/>
      <c r="I79" s="4"/>
      <c r="J79" s="12"/>
      <c r="K79" s="35"/>
      <c r="L79" s="31"/>
      <c r="M79" s="11"/>
    </row>
    <row r="80" spans="1:13" s="5" customFormat="1" ht="45" customHeight="1">
      <c r="A80" s="17">
        <v>76</v>
      </c>
      <c r="B80" s="16"/>
      <c r="C80" s="16"/>
      <c r="D80" s="15"/>
      <c r="E80" s="14"/>
      <c r="F80" s="4"/>
      <c r="G80" s="4"/>
      <c r="H80" s="13"/>
      <c r="I80" s="4"/>
      <c r="J80" s="12"/>
      <c r="K80" s="35"/>
      <c r="L80" s="31"/>
      <c r="M80" s="11"/>
    </row>
    <row r="81" spans="1:13" s="5" customFormat="1" ht="45" customHeight="1">
      <c r="A81" s="17">
        <v>77</v>
      </c>
      <c r="B81" s="16"/>
      <c r="C81" s="16"/>
      <c r="D81" s="15"/>
      <c r="E81" s="14"/>
      <c r="F81" s="4"/>
      <c r="G81" s="4"/>
      <c r="H81" s="13"/>
      <c r="I81" s="4"/>
      <c r="J81" s="12"/>
      <c r="K81" s="35"/>
      <c r="L81" s="31"/>
      <c r="M81" s="11"/>
    </row>
    <row r="82" spans="1:13" s="5" customFormat="1" ht="45" customHeight="1">
      <c r="A82" s="17">
        <v>78</v>
      </c>
      <c r="B82" s="16"/>
      <c r="C82" s="16"/>
      <c r="D82" s="15"/>
      <c r="E82" s="14"/>
      <c r="F82" s="4"/>
      <c r="G82" s="4"/>
      <c r="H82" s="13"/>
      <c r="I82" s="4"/>
      <c r="J82" s="12"/>
      <c r="K82" s="35"/>
      <c r="L82" s="31"/>
      <c r="M82" s="11"/>
    </row>
    <row r="83" spans="1:13" s="5" customFormat="1" ht="45" customHeight="1">
      <c r="A83" s="17">
        <v>79</v>
      </c>
      <c r="B83" s="16"/>
      <c r="C83" s="16"/>
      <c r="D83" s="15"/>
      <c r="E83" s="14"/>
      <c r="F83" s="4"/>
      <c r="G83" s="4"/>
      <c r="H83" s="13"/>
      <c r="I83" s="4"/>
      <c r="J83" s="12"/>
      <c r="K83" s="35"/>
      <c r="L83" s="31"/>
      <c r="M83" s="11"/>
    </row>
    <row r="84" spans="1:13" s="5" customFormat="1" ht="45" customHeight="1">
      <c r="A84" s="17">
        <v>80</v>
      </c>
      <c r="B84" s="16"/>
      <c r="C84" s="16"/>
      <c r="D84" s="15"/>
      <c r="E84" s="14"/>
      <c r="F84" s="4"/>
      <c r="G84" s="4"/>
      <c r="H84" s="13"/>
      <c r="I84" s="4"/>
      <c r="J84" s="12"/>
      <c r="K84" s="35"/>
      <c r="L84" s="31"/>
      <c r="M84" s="11"/>
    </row>
    <row r="85" spans="1:13" s="5" customFormat="1" ht="45" customHeight="1">
      <c r="A85" s="17">
        <v>81</v>
      </c>
      <c r="B85" s="16"/>
      <c r="C85" s="16"/>
      <c r="D85" s="15"/>
      <c r="E85" s="14"/>
      <c r="F85" s="4"/>
      <c r="G85" s="4"/>
      <c r="H85" s="13"/>
      <c r="I85" s="4"/>
      <c r="J85" s="12"/>
      <c r="K85" s="35"/>
      <c r="L85" s="31"/>
      <c r="M85" s="11"/>
    </row>
    <row r="86" spans="1:13" s="5" customFormat="1" ht="45" customHeight="1">
      <c r="A86" s="17">
        <v>82</v>
      </c>
      <c r="B86" s="16"/>
      <c r="C86" s="16"/>
      <c r="D86" s="15"/>
      <c r="E86" s="14"/>
      <c r="F86" s="4"/>
      <c r="G86" s="4"/>
      <c r="H86" s="13"/>
      <c r="I86" s="4"/>
      <c r="J86" s="12"/>
      <c r="K86" s="35"/>
      <c r="L86" s="31"/>
      <c r="M86" s="11"/>
    </row>
    <row r="87" spans="1:13" s="5" customFormat="1" ht="45" customHeight="1">
      <c r="A87" s="17">
        <v>83</v>
      </c>
      <c r="B87" s="16"/>
      <c r="C87" s="16"/>
      <c r="D87" s="15"/>
      <c r="E87" s="14"/>
      <c r="F87" s="4"/>
      <c r="G87" s="4"/>
      <c r="H87" s="13"/>
      <c r="I87" s="4"/>
      <c r="J87" s="12"/>
      <c r="K87" s="35"/>
      <c r="L87" s="31"/>
      <c r="M87" s="11"/>
    </row>
    <row r="88" spans="1:13" s="5" customFormat="1" ht="45" customHeight="1">
      <c r="A88" s="17">
        <v>84</v>
      </c>
      <c r="B88" s="16"/>
      <c r="C88" s="16"/>
      <c r="D88" s="15"/>
      <c r="E88" s="14"/>
      <c r="F88" s="4"/>
      <c r="G88" s="4"/>
      <c r="H88" s="13"/>
      <c r="I88" s="4"/>
      <c r="J88" s="12"/>
      <c r="K88" s="35"/>
      <c r="L88" s="31"/>
      <c r="M88" s="11"/>
    </row>
    <row r="89" spans="1:13" s="5" customFormat="1" ht="45" customHeight="1">
      <c r="A89" s="17">
        <v>85</v>
      </c>
      <c r="B89" s="16"/>
      <c r="C89" s="16"/>
      <c r="D89" s="15"/>
      <c r="E89" s="14"/>
      <c r="F89" s="4"/>
      <c r="G89" s="4"/>
      <c r="H89" s="13"/>
      <c r="I89" s="4"/>
      <c r="J89" s="12"/>
      <c r="K89" s="35"/>
      <c r="L89" s="31"/>
      <c r="M89" s="11"/>
    </row>
    <row r="90" spans="1:13" s="5" customFormat="1" ht="45" customHeight="1">
      <c r="A90" s="17">
        <v>86</v>
      </c>
      <c r="B90" s="16"/>
      <c r="C90" s="16"/>
      <c r="D90" s="15"/>
      <c r="E90" s="14"/>
      <c r="F90" s="4"/>
      <c r="G90" s="4"/>
      <c r="H90" s="13"/>
      <c r="I90" s="4"/>
      <c r="J90" s="12"/>
      <c r="K90" s="35"/>
      <c r="L90" s="31"/>
      <c r="M90" s="11"/>
    </row>
    <row r="91" spans="1:13" s="5" customFormat="1" ht="45" customHeight="1">
      <c r="A91" s="17">
        <v>87</v>
      </c>
      <c r="B91" s="16"/>
      <c r="C91" s="16"/>
      <c r="D91" s="15"/>
      <c r="E91" s="14"/>
      <c r="F91" s="4"/>
      <c r="G91" s="4"/>
      <c r="H91" s="13"/>
      <c r="I91" s="4"/>
      <c r="J91" s="12"/>
      <c r="K91" s="35"/>
      <c r="L91" s="31"/>
      <c r="M91" s="11"/>
    </row>
    <row r="92" spans="1:13" s="5" customFormat="1" ht="45" customHeight="1">
      <c r="A92" s="17">
        <v>88</v>
      </c>
      <c r="B92" s="16"/>
      <c r="C92" s="16"/>
      <c r="D92" s="15"/>
      <c r="E92" s="14"/>
      <c r="F92" s="4"/>
      <c r="G92" s="4"/>
      <c r="H92" s="13"/>
      <c r="I92" s="4"/>
      <c r="J92" s="12"/>
      <c r="K92" s="35"/>
      <c r="L92" s="31"/>
      <c r="M92" s="11"/>
    </row>
    <row r="93" spans="1:13" s="5" customFormat="1" ht="45" customHeight="1">
      <c r="A93" s="17">
        <v>89</v>
      </c>
      <c r="B93" s="16"/>
      <c r="C93" s="16"/>
      <c r="D93" s="15"/>
      <c r="E93" s="14"/>
      <c r="F93" s="4"/>
      <c r="G93" s="4"/>
      <c r="H93" s="13"/>
      <c r="I93" s="4"/>
      <c r="J93" s="12"/>
      <c r="K93" s="35"/>
      <c r="L93" s="31"/>
      <c r="M93" s="11"/>
    </row>
    <row r="94" spans="1:13" s="5" customFormat="1" ht="45" customHeight="1">
      <c r="A94" s="17">
        <v>90</v>
      </c>
      <c r="B94" s="16"/>
      <c r="C94" s="16"/>
      <c r="D94" s="15"/>
      <c r="E94" s="14"/>
      <c r="F94" s="4"/>
      <c r="G94" s="4"/>
      <c r="H94" s="13"/>
      <c r="I94" s="4"/>
      <c r="J94" s="12"/>
      <c r="K94" s="35"/>
      <c r="L94" s="31"/>
      <c r="M94" s="11"/>
    </row>
    <row r="95" spans="1:13" s="5" customFormat="1" ht="45" customHeight="1">
      <c r="A95" s="17">
        <v>91</v>
      </c>
      <c r="B95" s="16"/>
      <c r="C95" s="16"/>
      <c r="D95" s="15"/>
      <c r="E95" s="14"/>
      <c r="F95" s="4"/>
      <c r="G95" s="4"/>
      <c r="H95" s="13"/>
      <c r="I95" s="4"/>
      <c r="J95" s="12"/>
      <c r="K95" s="35"/>
      <c r="L95" s="31"/>
      <c r="M95" s="11"/>
    </row>
    <row r="96" spans="1:13" s="5" customFormat="1" ht="45" customHeight="1">
      <c r="A96" s="17">
        <v>92</v>
      </c>
      <c r="B96" s="16"/>
      <c r="C96" s="16"/>
      <c r="D96" s="15"/>
      <c r="E96" s="14"/>
      <c r="F96" s="4"/>
      <c r="G96" s="4"/>
      <c r="H96" s="13"/>
      <c r="I96" s="4"/>
      <c r="J96" s="12"/>
      <c r="K96" s="35"/>
      <c r="L96" s="31"/>
      <c r="M96" s="11"/>
    </row>
    <row r="97" spans="1:13" s="5" customFormat="1" ht="45" customHeight="1">
      <c r="A97" s="17">
        <v>93</v>
      </c>
      <c r="B97" s="16"/>
      <c r="C97" s="16"/>
      <c r="D97" s="15"/>
      <c r="E97" s="14"/>
      <c r="F97" s="4"/>
      <c r="G97" s="4"/>
      <c r="H97" s="13"/>
      <c r="I97" s="4"/>
      <c r="J97" s="12"/>
      <c r="K97" s="35"/>
      <c r="L97" s="31"/>
      <c r="M97" s="11"/>
    </row>
    <row r="98" spans="1:13" s="5" customFormat="1" ht="45" customHeight="1">
      <c r="A98" s="17">
        <v>94</v>
      </c>
      <c r="B98" s="16"/>
      <c r="C98" s="16"/>
      <c r="D98" s="15"/>
      <c r="E98" s="14"/>
      <c r="F98" s="4"/>
      <c r="G98" s="4"/>
      <c r="H98" s="13"/>
      <c r="I98" s="4"/>
      <c r="J98" s="12"/>
      <c r="K98" s="35"/>
      <c r="L98" s="31"/>
      <c r="M98" s="11"/>
    </row>
    <row r="99" spans="1:13" s="5" customFormat="1" ht="45" customHeight="1">
      <c r="A99" s="17">
        <v>95</v>
      </c>
      <c r="B99" s="16"/>
      <c r="C99" s="16"/>
      <c r="D99" s="15"/>
      <c r="E99" s="14"/>
      <c r="F99" s="4"/>
      <c r="G99" s="4"/>
      <c r="H99" s="13"/>
      <c r="I99" s="4"/>
      <c r="J99" s="12"/>
      <c r="K99" s="35"/>
      <c r="L99" s="31"/>
      <c r="M99" s="11"/>
    </row>
    <row r="100" spans="1:13" s="5" customFormat="1" ht="45" customHeight="1">
      <c r="A100" s="17">
        <v>96</v>
      </c>
      <c r="B100" s="16"/>
      <c r="C100" s="16"/>
      <c r="D100" s="15"/>
      <c r="E100" s="14"/>
      <c r="F100" s="4"/>
      <c r="G100" s="4"/>
      <c r="H100" s="13"/>
      <c r="I100" s="4"/>
      <c r="J100" s="12"/>
      <c r="K100" s="35"/>
      <c r="L100" s="31"/>
      <c r="M100" s="11"/>
    </row>
    <row r="101" spans="1:13" s="5" customFormat="1" ht="45" customHeight="1">
      <c r="A101" s="17">
        <v>97</v>
      </c>
      <c r="B101" s="16"/>
      <c r="C101" s="16"/>
      <c r="D101" s="15"/>
      <c r="E101" s="14"/>
      <c r="F101" s="4"/>
      <c r="G101" s="4"/>
      <c r="H101" s="13"/>
      <c r="I101" s="4"/>
      <c r="J101" s="12"/>
      <c r="K101" s="35"/>
      <c r="L101" s="31"/>
      <c r="M101" s="11"/>
    </row>
    <row r="102" spans="1:13" s="5" customFormat="1" ht="45" customHeight="1">
      <c r="A102" s="17">
        <v>98</v>
      </c>
      <c r="B102" s="16"/>
      <c r="C102" s="16"/>
      <c r="D102" s="15"/>
      <c r="E102" s="14"/>
      <c r="F102" s="4"/>
      <c r="G102" s="4"/>
      <c r="H102" s="13"/>
      <c r="I102" s="4"/>
      <c r="J102" s="12"/>
      <c r="K102" s="35"/>
      <c r="L102" s="31"/>
      <c r="M102" s="11"/>
    </row>
    <row r="103" spans="1:13" s="5" customFormat="1" ht="45" customHeight="1">
      <c r="A103" s="17">
        <v>99</v>
      </c>
      <c r="B103" s="16"/>
      <c r="C103" s="16"/>
      <c r="D103" s="15"/>
      <c r="E103" s="14"/>
      <c r="F103" s="4"/>
      <c r="G103" s="4"/>
      <c r="H103" s="13"/>
      <c r="I103" s="4"/>
      <c r="J103" s="12"/>
      <c r="K103" s="35"/>
      <c r="L103" s="31"/>
      <c r="M103" s="11"/>
    </row>
    <row r="104" spans="1:13" s="5" customFormat="1" ht="45" customHeight="1">
      <c r="A104" s="17">
        <v>100</v>
      </c>
      <c r="B104" s="16"/>
      <c r="C104" s="16"/>
      <c r="D104" s="15"/>
      <c r="E104" s="14"/>
      <c r="F104" s="4"/>
      <c r="G104" s="4"/>
      <c r="H104" s="13"/>
      <c r="I104" s="4"/>
      <c r="J104" s="12"/>
      <c r="K104" s="35"/>
      <c r="L104" s="31"/>
      <c r="M104" s="11"/>
    </row>
    <row r="105" spans="1:13" s="5" customFormat="1" ht="45" customHeight="1">
      <c r="A105" s="17">
        <v>101</v>
      </c>
      <c r="B105" s="16"/>
      <c r="C105" s="16"/>
      <c r="D105" s="15"/>
      <c r="E105" s="14"/>
      <c r="F105" s="4"/>
      <c r="G105" s="4"/>
      <c r="H105" s="13"/>
      <c r="I105" s="4"/>
      <c r="J105" s="12"/>
      <c r="K105" s="35"/>
      <c r="L105" s="31"/>
      <c r="M105" s="11"/>
    </row>
    <row r="106" spans="1:13" s="5" customFormat="1" ht="45" customHeight="1">
      <c r="A106" s="17">
        <v>102</v>
      </c>
      <c r="B106" s="16"/>
      <c r="C106" s="16"/>
      <c r="D106" s="15"/>
      <c r="E106" s="14"/>
      <c r="F106" s="4"/>
      <c r="G106" s="4"/>
      <c r="H106" s="13"/>
      <c r="I106" s="4"/>
      <c r="J106" s="12"/>
      <c r="K106" s="35"/>
      <c r="L106" s="31"/>
      <c r="M106" s="11"/>
    </row>
    <row r="107" spans="1:13" s="5" customFormat="1" ht="45" customHeight="1">
      <c r="A107" s="17">
        <v>103</v>
      </c>
      <c r="B107" s="16"/>
      <c r="C107" s="16"/>
      <c r="D107" s="15"/>
      <c r="E107" s="14"/>
      <c r="F107" s="4"/>
      <c r="G107" s="4"/>
      <c r="H107" s="13"/>
      <c r="I107" s="4"/>
      <c r="J107" s="12"/>
      <c r="K107" s="35"/>
      <c r="L107" s="31"/>
      <c r="M107" s="11"/>
    </row>
    <row r="108" spans="1:13" s="5" customFormat="1" ht="45" customHeight="1">
      <c r="A108" s="17">
        <v>104</v>
      </c>
      <c r="B108" s="16"/>
      <c r="C108" s="16"/>
      <c r="D108" s="15"/>
      <c r="E108" s="14"/>
      <c r="F108" s="4"/>
      <c r="G108" s="4"/>
      <c r="H108" s="13"/>
      <c r="I108" s="4"/>
      <c r="J108" s="12"/>
      <c r="K108" s="35"/>
      <c r="L108" s="31"/>
      <c r="M108" s="11"/>
    </row>
    <row r="109" spans="1:13" s="5" customFormat="1" ht="45" customHeight="1">
      <c r="A109" s="17">
        <v>105</v>
      </c>
      <c r="B109" s="16"/>
      <c r="C109" s="16"/>
      <c r="D109" s="15"/>
      <c r="E109" s="14"/>
      <c r="F109" s="4"/>
      <c r="G109" s="4"/>
      <c r="H109" s="13"/>
      <c r="I109" s="4"/>
      <c r="J109" s="12"/>
      <c r="K109" s="35"/>
      <c r="L109" s="31"/>
      <c r="M109" s="11"/>
    </row>
    <row r="110" spans="1:13" s="5" customFormat="1" ht="45" customHeight="1">
      <c r="A110" s="17">
        <v>106</v>
      </c>
      <c r="B110" s="16"/>
      <c r="C110" s="16"/>
      <c r="D110" s="15"/>
      <c r="E110" s="14"/>
      <c r="F110" s="4"/>
      <c r="G110" s="4"/>
      <c r="H110" s="13"/>
      <c r="I110" s="4"/>
      <c r="J110" s="12"/>
      <c r="K110" s="35"/>
      <c r="L110" s="31"/>
      <c r="M110" s="11"/>
    </row>
    <row r="111" spans="1:13" s="5" customFormat="1" ht="45" customHeight="1">
      <c r="A111" s="17">
        <v>107</v>
      </c>
      <c r="B111" s="16"/>
      <c r="C111" s="16"/>
      <c r="D111" s="15"/>
      <c r="E111" s="14"/>
      <c r="F111" s="4"/>
      <c r="G111" s="4"/>
      <c r="H111" s="13"/>
      <c r="I111" s="4"/>
      <c r="J111" s="12"/>
      <c r="K111" s="35"/>
      <c r="L111" s="31"/>
      <c r="M111" s="11"/>
    </row>
    <row r="112" spans="1:13" s="5" customFormat="1" ht="45" customHeight="1">
      <c r="A112" s="17">
        <v>108</v>
      </c>
      <c r="B112" s="16"/>
      <c r="C112" s="16"/>
      <c r="D112" s="15"/>
      <c r="E112" s="14"/>
      <c r="F112" s="4"/>
      <c r="G112" s="4"/>
      <c r="H112" s="13"/>
      <c r="I112" s="4"/>
      <c r="J112" s="12"/>
      <c r="K112" s="35"/>
      <c r="L112" s="31"/>
      <c r="M112" s="11"/>
    </row>
    <row r="113" spans="1:13" s="5" customFormat="1" ht="45" customHeight="1">
      <c r="A113" s="17">
        <v>109</v>
      </c>
      <c r="B113" s="16"/>
      <c r="C113" s="16"/>
      <c r="D113" s="15"/>
      <c r="E113" s="14"/>
      <c r="F113" s="4"/>
      <c r="G113" s="4"/>
      <c r="H113" s="13"/>
      <c r="I113" s="4"/>
      <c r="J113" s="12"/>
      <c r="K113" s="35"/>
      <c r="L113" s="31"/>
      <c r="M113" s="11"/>
    </row>
    <row r="114" spans="1:13" s="5" customFormat="1" ht="45" customHeight="1">
      <c r="A114" s="17">
        <v>110</v>
      </c>
      <c r="B114" s="16"/>
      <c r="C114" s="16"/>
      <c r="D114" s="15"/>
      <c r="E114" s="14"/>
      <c r="F114" s="4"/>
      <c r="G114" s="4"/>
      <c r="H114" s="13"/>
      <c r="I114" s="4"/>
      <c r="J114" s="12"/>
      <c r="K114" s="35"/>
      <c r="L114" s="31"/>
      <c r="M114" s="11"/>
    </row>
    <row r="115" spans="1:13" s="5" customFormat="1" ht="45" customHeight="1">
      <c r="A115" s="17">
        <v>111</v>
      </c>
      <c r="B115" s="16"/>
      <c r="C115" s="16"/>
      <c r="D115" s="15"/>
      <c r="E115" s="14"/>
      <c r="F115" s="4"/>
      <c r="G115" s="4"/>
      <c r="H115" s="13"/>
      <c r="I115" s="4"/>
      <c r="J115" s="12"/>
      <c r="K115" s="35"/>
      <c r="L115" s="31"/>
      <c r="M115" s="11"/>
    </row>
    <row r="116" spans="1:13" ht="45" customHeight="1"/>
    <row r="117" spans="1:13" ht="45" customHeight="1"/>
    <row r="118" spans="1:13" ht="45" customHeight="1"/>
    <row r="119" spans="1:13" ht="45" customHeight="1"/>
    <row r="120" spans="1:13" ht="45" customHeight="1"/>
    <row r="121" spans="1:13" ht="45" customHeight="1"/>
    <row r="122" spans="1:13" ht="45" customHeight="1"/>
    <row r="123" spans="1:13" ht="45" customHeight="1"/>
    <row r="124" spans="1:13" ht="45" customHeight="1"/>
    <row r="125" spans="1:13" ht="45" customHeight="1"/>
    <row r="126" spans="1:13" ht="45" customHeight="1"/>
    <row r="127" spans="1:13" ht="45" customHeight="1"/>
    <row r="128" spans="1:13"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sheetData>
  <protectedRanges>
    <protectedRange sqref="E5:E115" name="範囲2_1"/>
    <protectedRange sqref="H5:H115" name="範囲2_2"/>
  </protectedRanges>
  <autoFilter ref="A3:M115"/>
  <mergeCells count="14">
    <mergeCell ref="K3:K4"/>
    <mergeCell ref="L3:L4"/>
    <mergeCell ref="M3:M4"/>
    <mergeCell ref="B2:I2"/>
    <mergeCell ref="A3:A4"/>
    <mergeCell ref="B3:B4"/>
    <mergeCell ref="C3:C4"/>
    <mergeCell ref="D3:D4"/>
    <mergeCell ref="E3:E4"/>
    <mergeCell ref="F3:F4"/>
    <mergeCell ref="G3:G4"/>
    <mergeCell ref="H3:H4"/>
    <mergeCell ref="I3:I4"/>
    <mergeCell ref="J3:J4"/>
  </mergeCells>
  <phoneticPr fontId="4"/>
  <dataValidations count="7">
    <dataValidation type="list" showInputMessage="1" showErrorMessage="1" sqref="K5:K115">
      <formula1>"○,ー"</formula1>
    </dataValidation>
    <dataValidation type="whole" allowBlank="1" showInputMessage="1" showErrorMessage="1" error="数字のみを入力ください。" sqref="E5:E115">
      <formula1>1</formula1>
      <formula2>4</formula2>
    </dataValidation>
    <dataValidation type="whole" operator="greaterThanOrEqual" allowBlank="1" showInputMessage="1" showErrorMessage="1" error="数字のみを記入ください。" sqref="H5:H115">
      <formula1>1</formula1>
    </dataValidation>
    <dataValidation type="list" allowBlank="1" showInputMessage="1" showErrorMessage="1" sqref="M5:M115">
      <formula1>"本庁発注,事務所発注"</formula1>
    </dataValidation>
    <dataValidation type="list" showInputMessage="1" showErrorMessage="1" error="リストから選択ください" sqref="J5:J115">
      <formula1>"一般競争入札,総合評価,プロポーザル方式,指名競争入札,随意契約"</formula1>
    </dataValidation>
    <dataValidation type="whole" operator="greaterThanOrEqual" allowBlank="1" showInputMessage="1" showErrorMessage="1" error="単位は「円」です。_x000a_100万以上を入力ください。" sqref="L5:L115">
      <formula1>1000000</formula1>
    </dataValidation>
    <dataValidation type="list" allowBlank="1" showInputMessage="1" showErrorMessage="1" sqref="G5:G115">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6"/>
  <sheetViews>
    <sheetView view="pageBreakPreview" zoomScale="60" zoomScaleNormal="75" workbookViewId="0">
      <selection activeCell="C1" sqref="C1:F1"/>
    </sheetView>
  </sheetViews>
  <sheetFormatPr defaultColWidth="10.625" defaultRowHeight="50.1" customHeight="1"/>
  <cols>
    <col min="1" max="2" width="10.625" style="9" customWidth="1"/>
    <col min="3" max="3" width="8.75" style="9" customWidth="1"/>
    <col min="4" max="4" width="8.875" style="9" customWidth="1"/>
    <col min="5" max="5" width="11.25" style="9" customWidth="1"/>
    <col min="6" max="6" width="36.25" style="9" customWidth="1"/>
    <col min="7" max="10" width="10.625" style="9" customWidth="1"/>
    <col min="11" max="11" width="16.625" style="9" customWidth="1"/>
    <col min="12" max="256" width="10.625" style="9"/>
    <col min="257" max="258" width="10.625" style="9" customWidth="1"/>
    <col min="259" max="259" width="8.75" style="9" customWidth="1"/>
    <col min="260" max="260" width="8.875" style="9" customWidth="1"/>
    <col min="261" max="261" width="11.25" style="9" customWidth="1"/>
    <col min="262" max="262" width="36.25" style="9" customWidth="1"/>
    <col min="263" max="266" width="10.625" style="9" customWidth="1"/>
    <col min="267" max="267" width="16.625" style="9" customWidth="1"/>
    <col min="268" max="512" width="10.625" style="9"/>
    <col min="513" max="514" width="10.625" style="9" customWidth="1"/>
    <col min="515" max="515" width="8.75" style="9" customWidth="1"/>
    <col min="516" max="516" width="8.875" style="9" customWidth="1"/>
    <col min="517" max="517" width="11.25" style="9" customWidth="1"/>
    <col min="518" max="518" width="36.25" style="9" customWidth="1"/>
    <col min="519" max="522" width="10.625" style="9" customWidth="1"/>
    <col min="523" max="523" width="16.625" style="9" customWidth="1"/>
    <col min="524" max="768" width="10.625" style="9"/>
    <col min="769" max="770" width="10.625" style="9" customWidth="1"/>
    <col min="771" max="771" width="8.75" style="9" customWidth="1"/>
    <col min="772" max="772" width="8.875" style="9" customWidth="1"/>
    <col min="773" max="773" width="11.25" style="9" customWidth="1"/>
    <col min="774" max="774" width="36.25" style="9" customWidth="1"/>
    <col min="775" max="778" width="10.625" style="9" customWidth="1"/>
    <col min="779" max="779" width="16.625" style="9" customWidth="1"/>
    <col min="780" max="1024" width="10.625" style="9"/>
    <col min="1025" max="1026" width="10.625" style="9" customWidth="1"/>
    <col min="1027" max="1027" width="8.75" style="9" customWidth="1"/>
    <col min="1028" max="1028" width="8.875" style="9" customWidth="1"/>
    <col min="1029" max="1029" width="11.25" style="9" customWidth="1"/>
    <col min="1030" max="1030" width="36.25" style="9" customWidth="1"/>
    <col min="1031" max="1034" width="10.625" style="9" customWidth="1"/>
    <col min="1035" max="1035" width="16.625" style="9" customWidth="1"/>
    <col min="1036" max="1280" width="10.625" style="9"/>
    <col min="1281" max="1282" width="10.625" style="9" customWidth="1"/>
    <col min="1283" max="1283" width="8.75" style="9" customWidth="1"/>
    <col min="1284" max="1284" width="8.875" style="9" customWidth="1"/>
    <col min="1285" max="1285" width="11.25" style="9" customWidth="1"/>
    <col min="1286" max="1286" width="36.25" style="9" customWidth="1"/>
    <col min="1287" max="1290" width="10.625" style="9" customWidth="1"/>
    <col min="1291" max="1291" width="16.625" style="9" customWidth="1"/>
    <col min="1292" max="1536" width="10.625" style="9"/>
    <col min="1537" max="1538" width="10.625" style="9" customWidth="1"/>
    <col min="1539" max="1539" width="8.75" style="9" customWidth="1"/>
    <col min="1540" max="1540" width="8.875" style="9" customWidth="1"/>
    <col min="1541" max="1541" width="11.25" style="9" customWidth="1"/>
    <col min="1542" max="1542" width="36.25" style="9" customWidth="1"/>
    <col min="1543" max="1546" width="10.625" style="9" customWidth="1"/>
    <col min="1547" max="1547" width="16.625" style="9" customWidth="1"/>
    <col min="1548" max="1792" width="10.625" style="9"/>
    <col min="1793" max="1794" width="10.625" style="9" customWidth="1"/>
    <col min="1795" max="1795" width="8.75" style="9" customWidth="1"/>
    <col min="1796" max="1796" width="8.875" style="9" customWidth="1"/>
    <col min="1797" max="1797" width="11.25" style="9" customWidth="1"/>
    <col min="1798" max="1798" width="36.25" style="9" customWidth="1"/>
    <col min="1799" max="1802" width="10.625" style="9" customWidth="1"/>
    <col min="1803" max="1803" width="16.625" style="9" customWidth="1"/>
    <col min="1804" max="2048" width="10.625" style="9"/>
    <col min="2049" max="2050" width="10.625" style="9" customWidth="1"/>
    <col min="2051" max="2051" width="8.75" style="9" customWidth="1"/>
    <col min="2052" max="2052" width="8.875" style="9" customWidth="1"/>
    <col min="2053" max="2053" width="11.25" style="9" customWidth="1"/>
    <col min="2054" max="2054" width="36.25" style="9" customWidth="1"/>
    <col min="2055" max="2058" width="10.625" style="9" customWidth="1"/>
    <col min="2059" max="2059" width="16.625" style="9" customWidth="1"/>
    <col min="2060" max="2304" width="10.625" style="9"/>
    <col min="2305" max="2306" width="10.625" style="9" customWidth="1"/>
    <col min="2307" max="2307" width="8.75" style="9" customWidth="1"/>
    <col min="2308" max="2308" width="8.875" style="9" customWidth="1"/>
    <col min="2309" max="2309" width="11.25" style="9" customWidth="1"/>
    <col min="2310" max="2310" width="36.25" style="9" customWidth="1"/>
    <col min="2311" max="2314" width="10.625" style="9" customWidth="1"/>
    <col min="2315" max="2315" width="16.625" style="9" customWidth="1"/>
    <col min="2316" max="2560" width="10.625" style="9"/>
    <col min="2561" max="2562" width="10.625" style="9" customWidth="1"/>
    <col min="2563" max="2563" width="8.75" style="9" customWidth="1"/>
    <col min="2564" max="2564" width="8.875" style="9" customWidth="1"/>
    <col min="2565" max="2565" width="11.25" style="9" customWidth="1"/>
    <col min="2566" max="2566" width="36.25" style="9" customWidth="1"/>
    <col min="2567" max="2570" width="10.625" style="9" customWidth="1"/>
    <col min="2571" max="2571" width="16.625" style="9" customWidth="1"/>
    <col min="2572" max="2816" width="10.625" style="9"/>
    <col min="2817" max="2818" width="10.625" style="9" customWidth="1"/>
    <col min="2819" max="2819" width="8.75" style="9" customWidth="1"/>
    <col min="2820" max="2820" width="8.875" style="9" customWidth="1"/>
    <col min="2821" max="2821" width="11.25" style="9" customWidth="1"/>
    <col min="2822" max="2822" width="36.25" style="9" customWidth="1"/>
    <col min="2823" max="2826" width="10.625" style="9" customWidth="1"/>
    <col min="2827" max="2827" width="16.625" style="9" customWidth="1"/>
    <col min="2828" max="3072" width="10.625" style="9"/>
    <col min="3073" max="3074" width="10.625" style="9" customWidth="1"/>
    <col min="3075" max="3075" width="8.75" style="9" customWidth="1"/>
    <col min="3076" max="3076" width="8.875" style="9" customWidth="1"/>
    <col min="3077" max="3077" width="11.25" style="9" customWidth="1"/>
    <col min="3078" max="3078" width="36.25" style="9" customWidth="1"/>
    <col min="3079" max="3082" width="10.625" style="9" customWidth="1"/>
    <col min="3083" max="3083" width="16.625" style="9" customWidth="1"/>
    <col min="3084" max="3328" width="10.625" style="9"/>
    <col min="3329" max="3330" width="10.625" style="9" customWidth="1"/>
    <col min="3331" max="3331" width="8.75" style="9" customWidth="1"/>
    <col min="3332" max="3332" width="8.875" style="9" customWidth="1"/>
    <col min="3333" max="3333" width="11.25" style="9" customWidth="1"/>
    <col min="3334" max="3334" width="36.25" style="9" customWidth="1"/>
    <col min="3335" max="3338" width="10.625" style="9" customWidth="1"/>
    <col min="3339" max="3339" width="16.625" style="9" customWidth="1"/>
    <col min="3340" max="3584" width="10.625" style="9"/>
    <col min="3585" max="3586" width="10.625" style="9" customWidth="1"/>
    <col min="3587" max="3587" width="8.75" style="9" customWidth="1"/>
    <col min="3588" max="3588" width="8.875" style="9" customWidth="1"/>
    <col min="3589" max="3589" width="11.25" style="9" customWidth="1"/>
    <col min="3590" max="3590" width="36.25" style="9" customWidth="1"/>
    <col min="3591" max="3594" width="10.625" style="9" customWidth="1"/>
    <col min="3595" max="3595" width="16.625" style="9" customWidth="1"/>
    <col min="3596" max="3840" width="10.625" style="9"/>
    <col min="3841" max="3842" width="10.625" style="9" customWidth="1"/>
    <col min="3843" max="3843" width="8.75" style="9" customWidth="1"/>
    <col min="3844" max="3844" width="8.875" style="9" customWidth="1"/>
    <col min="3845" max="3845" width="11.25" style="9" customWidth="1"/>
    <col min="3846" max="3846" width="36.25" style="9" customWidth="1"/>
    <col min="3847" max="3850" width="10.625" style="9" customWidth="1"/>
    <col min="3851" max="3851" width="16.625" style="9" customWidth="1"/>
    <col min="3852" max="4096" width="10.625" style="9"/>
    <col min="4097" max="4098" width="10.625" style="9" customWidth="1"/>
    <col min="4099" max="4099" width="8.75" style="9" customWidth="1"/>
    <col min="4100" max="4100" width="8.875" style="9" customWidth="1"/>
    <col min="4101" max="4101" width="11.25" style="9" customWidth="1"/>
    <col min="4102" max="4102" width="36.25" style="9" customWidth="1"/>
    <col min="4103" max="4106" width="10.625" style="9" customWidth="1"/>
    <col min="4107" max="4107" width="16.625" style="9" customWidth="1"/>
    <col min="4108" max="4352" width="10.625" style="9"/>
    <col min="4353" max="4354" width="10.625" style="9" customWidth="1"/>
    <col min="4355" max="4355" width="8.75" style="9" customWidth="1"/>
    <col min="4356" max="4356" width="8.875" style="9" customWidth="1"/>
    <col min="4357" max="4357" width="11.25" style="9" customWidth="1"/>
    <col min="4358" max="4358" width="36.25" style="9" customWidth="1"/>
    <col min="4359" max="4362" width="10.625" style="9" customWidth="1"/>
    <col min="4363" max="4363" width="16.625" style="9" customWidth="1"/>
    <col min="4364" max="4608" width="10.625" style="9"/>
    <col min="4609" max="4610" width="10.625" style="9" customWidth="1"/>
    <col min="4611" max="4611" width="8.75" style="9" customWidth="1"/>
    <col min="4612" max="4612" width="8.875" style="9" customWidth="1"/>
    <col min="4613" max="4613" width="11.25" style="9" customWidth="1"/>
    <col min="4614" max="4614" width="36.25" style="9" customWidth="1"/>
    <col min="4615" max="4618" width="10.625" style="9" customWidth="1"/>
    <col min="4619" max="4619" width="16.625" style="9" customWidth="1"/>
    <col min="4620" max="4864" width="10.625" style="9"/>
    <col min="4865" max="4866" width="10.625" style="9" customWidth="1"/>
    <col min="4867" max="4867" width="8.75" style="9" customWidth="1"/>
    <col min="4868" max="4868" width="8.875" style="9" customWidth="1"/>
    <col min="4869" max="4869" width="11.25" style="9" customWidth="1"/>
    <col min="4870" max="4870" width="36.25" style="9" customWidth="1"/>
    <col min="4871" max="4874" width="10.625" style="9" customWidth="1"/>
    <col min="4875" max="4875" width="16.625" style="9" customWidth="1"/>
    <col min="4876" max="5120" width="10.625" style="9"/>
    <col min="5121" max="5122" width="10.625" style="9" customWidth="1"/>
    <col min="5123" max="5123" width="8.75" style="9" customWidth="1"/>
    <col min="5124" max="5124" width="8.875" style="9" customWidth="1"/>
    <col min="5125" max="5125" width="11.25" style="9" customWidth="1"/>
    <col min="5126" max="5126" width="36.25" style="9" customWidth="1"/>
    <col min="5127" max="5130" width="10.625" style="9" customWidth="1"/>
    <col min="5131" max="5131" width="16.625" style="9" customWidth="1"/>
    <col min="5132" max="5376" width="10.625" style="9"/>
    <col min="5377" max="5378" width="10.625" style="9" customWidth="1"/>
    <col min="5379" max="5379" width="8.75" style="9" customWidth="1"/>
    <col min="5380" max="5380" width="8.875" style="9" customWidth="1"/>
    <col min="5381" max="5381" width="11.25" style="9" customWidth="1"/>
    <col min="5382" max="5382" width="36.25" style="9" customWidth="1"/>
    <col min="5383" max="5386" width="10.625" style="9" customWidth="1"/>
    <col min="5387" max="5387" width="16.625" style="9" customWidth="1"/>
    <col min="5388" max="5632" width="10.625" style="9"/>
    <col min="5633" max="5634" width="10.625" style="9" customWidth="1"/>
    <col min="5635" max="5635" width="8.75" style="9" customWidth="1"/>
    <col min="5636" max="5636" width="8.875" style="9" customWidth="1"/>
    <col min="5637" max="5637" width="11.25" style="9" customWidth="1"/>
    <col min="5638" max="5638" width="36.25" style="9" customWidth="1"/>
    <col min="5639" max="5642" width="10.625" style="9" customWidth="1"/>
    <col min="5643" max="5643" width="16.625" style="9" customWidth="1"/>
    <col min="5644" max="5888" width="10.625" style="9"/>
    <col min="5889" max="5890" width="10.625" style="9" customWidth="1"/>
    <col min="5891" max="5891" width="8.75" style="9" customWidth="1"/>
    <col min="5892" max="5892" width="8.875" style="9" customWidth="1"/>
    <col min="5893" max="5893" width="11.25" style="9" customWidth="1"/>
    <col min="5894" max="5894" width="36.25" style="9" customWidth="1"/>
    <col min="5895" max="5898" width="10.625" style="9" customWidth="1"/>
    <col min="5899" max="5899" width="16.625" style="9" customWidth="1"/>
    <col min="5900" max="6144" width="10.625" style="9"/>
    <col min="6145" max="6146" width="10.625" style="9" customWidth="1"/>
    <col min="6147" max="6147" width="8.75" style="9" customWidth="1"/>
    <col min="6148" max="6148" width="8.875" style="9" customWidth="1"/>
    <col min="6149" max="6149" width="11.25" style="9" customWidth="1"/>
    <col min="6150" max="6150" width="36.25" style="9" customWidth="1"/>
    <col min="6151" max="6154" width="10.625" style="9" customWidth="1"/>
    <col min="6155" max="6155" width="16.625" style="9" customWidth="1"/>
    <col min="6156" max="6400" width="10.625" style="9"/>
    <col min="6401" max="6402" width="10.625" style="9" customWidth="1"/>
    <col min="6403" max="6403" width="8.75" style="9" customWidth="1"/>
    <col min="6404" max="6404" width="8.875" style="9" customWidth="1"/>
    <col min="6405" max="6405" width="11.25" style="9" customWidth="1"/>
    <col min="6406" max="6406" width="36.25" style="9" customWidth="1"/>
    <col min="6407" max="6410" width="10.625" style="9" customWidth="1"/>
    <col min="6411" max="6411" width="16.625" style="9" customWidth="1"/>
    <col min="6412" max="6656" width="10.625" style="9"/>
    <col min="6657" max="6658" width="10.625" style="9" customWidth="1"/>
    <col min="6659" max="6659" width="8.75" style="9" customWidth="1"/>
    <col min="6660" max="6660" width="8.875" style="9" customWidth="1"/>
    <col min="6661" max="6661" width="11.25" style="9" customWidth="1"/>
    <col min="6662" max="6662" width="36.25" style="9" customWidth="1"/>
    <col min="6663" max="6666" width="10.625" style="9" customWidth="1"/>
    <col min="6667" max="6667" width="16.625" style="9" customWidth="1"/>
    <col min="6668" max="6912" width="10.625" style="9"/>
    <col min="6913" max="6914" width="10.625" style="9" customWidth="1"/>
    <col min="6915" max="6915" width="8.75" style="9" customWidth="1"/>
    <col min="6916" max="6916" width="8.875" style="9" customWidth="1"/>
    <col min="6917" max="6917" width="11.25" style="9" customWidth="1"/>
    <col min="6918" max="6918" width="36.25" style="9" customWidth="1"/>
    <col min="6919" max="6922" width="10.625" style="9" customWidth="1"/>
    <col min="6923" max="6923" width="16.625" style="9" customWidth="1"/>
    <col min="6924" max="7168" width="10.625" style="9"/>
    <col min="7169" max="7170" width="10.625" style="9" customWidth="1"/>
    <col min="7171" max="7171" width="8.75" style="9" customWidth="1"/>
    <col min="7172" max="7172" width="8.875" style="9" customWidth="1"/>
    <col min="7173" max="7173" width="11.25" style="9" customWidth="1"/>
    <col min="7174" max="7174" width="36.25" style="9" customWidth="1"/>
    <col min="7175" max="7178" width="10.625" style="9" customWidth="1"/>
    <col min="7179" max="7179" width="16.625" style="9" customWidth="1"/>
    <col min="7180" max="7424" width="10.625" style="9"/>
    <col min="7425" max="7426" width="10.625" style="9" customWidth="1"/>
    <col min="7427" max="7427" width="8.75" style="9" customWidth="1"/>
    <col min="7428" max="7428" width="8.875" style="9" customWidth="1"/>
    <col min="7429" max="7429" width="11.25" style="9" customWidth="1"/>
    <col min="7430" max="7430" width="36.25" style="9" customWidth="1"/>
    <col min="7431" max="7434" width="10.625" style="9" customWidth="1"/>
    <col min="7435" max="7435" width="16.625" style="9" customWidth="1"/>
    <col min="7436" max="7680" width="10.625" style="9"/>
    <col min="7681" max="7682" width="10.625" style="9" customWidth="1"/>
    <col min="7683" max="7683" width="8.75" style="9" customWidth="1"/>
    <col min="7684" max="7684" width="8.875" style="9" customWidth="1"/>
    <col min="7685" max="7685" width="11.25" style="9" customWidth="1"/>
    <col min="7686" max="7686" width="36.25" style="9" customWidth="1"/>
    <col min="7687" max="7690" width="10.625" style="9" customWidth="1"/>
    <col min="7691" max="7691" width="16.625" style="9" customWidth="1"/>
    <col min="7692" max="7936" width="10.625" style="9"/>
    <col min="7937" max="7938" width="10.625" style="9" customWidth="1"/>
    <col min="7939" max="7939" width="8.75" style="9" customWidth="1"/>
    <col min="7940" max="7940" width="8.875" style="9" customWidth="1"/>
    <col min="7941" max="7941" width="11.25" style="9" customWidth="1"/>
    <col min="7942" max="7942" width="36.25" style="9" customWidth="1"/>
    <col min="7943" max="7946" width="10.625" style="9" customWidth="1"/>
    <col min="7947" max="7947" width="16.625" style="9" customWidth="1"/>
    <col min="7948" max="8192" width="10.625" style="9"/>
    <col min="8193" max="8194" width="10.625" style="9" customWidth="1"/>
    <col min="8195" max="8195" width="8.75" style="9" customWidth="1"/>
    <col min="8196" max="8196" width="8.875" style="9" customWidth="1"/>
    <col min="8197" max="8197" width="11.25" style="9" customWidth="1"/>
    <col min="8198" max="8198" width="36.25" style="9" customWidth="1"/>
    <col min="8199" max="8202" width="10.625" style="9" customWidth="1"/>
    <col min="8203" max="8203" width="16.625" style="9" customWidth="1"/>
    <col min="8204" max="8448" width="10.625" style="9"/>
    <col min="8449" max="8450" width="10.625" style="9" customWidth="1"/>
    <col min="8451" max="8451" width="8.75" style="9" customWidth="1"/>
    <col min="8452" max="8452" width="8.875" style="9" customWidth="1"/>
    <col min="8453" max="8453" width="11.25" style="9" customWidth="1"/>
    <col min="8454" max="8454" width="36.25" style="9" customWidth="1"/>
    <col min="8455" max="8458" width="10.625" style="9" customWidth="1"/>
    <col min="8459" max="8459" width="16.625" style="9" customWidth="1"/>
    <col min="8460" max="8704" width="10.625" style="9"/>
    <col min="8705" max="8706" width="10.625" style="9" customWidth="1"/>
    <col min="8707" max="8707" width="8.75" style="9" customWidth="1"/>
    <col min="8708" max="8708" width="8.875" style="9" customWidth="1"/>
    <col min="8709" max="8709" width="11.25" style="9" customWidth="1"/>
    <col min="8710" max="8710" width="36.25" style="9" customWidth="1"/>
    <col min="8711" max="8714" width="10.625" style="9" customWidth="1"/>
    <col min="8715" max="8715" width="16.625" style="9" customWidth="1"/>
    <col min="8716" max="8960" width="10.625" style="9"/>
    <col min="8961" max="8962" width="10.625" style="9" customWidth="1"/>
    <col min="8963" max="8963" width="8.75" style="9" customWidth="1"/>
    <col min="8964" max="8964" width="8.875" style="9" customWidth="1"/>
    <col min="8965" max="8965" width="11.25" style="9" customWidth="1"/>
    <col min="8966" max="8966" width="36.25" style="9" customWidth="1"/>
    <col min="8967" max="8970" width="10.625" style="9" customWidth="1"/>
    <col min="8971" max="8971" width="16.625" style="9" customWidth="1"/>
    <col min="8972" max="9216" width="10.625" style="9"/>
    <col min="9217" max="9218" width="10.625" style="9" customWidth="1"/>
    <col min="9219" max="9219" width="8.75" style="9" customWidth="1"/>
    <col min="9220" max="9220" width="8.875" style="9" customWidth="1"/>
    <col min="9221" max="9221" width="11.25" style="9" customWidth="1"/>
    <col min="9222" max="9222" width="36.25" style="9" customWidth="1"/>
    <col min="9223" max="9226" width="10.625" style="9" customWidth="1"/>
    <col min="9227" max="9227" width="16.625" style="9" customWidth="1"/>
    <col min="9228" max="9472" width="10.625" style="9"/>
    <col min="9473" max="9474" width="10.625" style="9" customWidth="1"/>
    <col min="9475" max="9475" width="8.75" style="9" customWidth="1"/>
    <col min="9476" max="9476" width="8.875" style="9" customWidth="1"/>
    <col min="9477" max="9477" width="11.25" style="9" customWidth="1"/>
    <col min="9478" max="9478" width="36.25" style="9" customWidth="1"/>
    <col min="9479" max="9482" width="10.625" style="9" customWidth="1"/>
    <col min="9483" max="9483" width="16.625" style="9" customWidth="1"/>
    <col min="9484" max="9728" width="10.625" style="9"/>
    <col min="9729" max="9730" width="10.625" style="9" customWidth="1"/>
    <col min="9731" max="9731" width="8.75" style="9" customWidth="1"/>
    <col min="9732" max="9732" width="8.875" style="9" customWidth="1"/>
    <col min="9733" max="9733" width="11.25" style="9" customWidth="1"/>
    <col min="9734" max="9734" width="36.25" style="9" customWidth="1"/>
    <col min="9735" max="9738" width="10.625" style="9" customWidth="1"/>
    <col min="9739" max="9739" width="16.625" style="9" customWidth="1"/>
    <col min="9740" max="9984" width="10.625" style="9"/>
    <col min="9985" max="9986" width="10.625" style="9" customWidth="1"/>
    <col min="9987" max="9987" width="8.75" style="9" customWidth="1"/>
    <col min="9988" max="9988" width="8.875" style="9" customWidth="1"/>
    <col min="9989" max="9989" width="11.25" style="9" customWidth="1"/>
    <col min="9990" max="9990" width="36.25" style="9" customWidth="1"/>
    <col min="9991" max="9994" width="10.625" style="9" customWidth="1"/>
    <col min="9995" max="9995" width="16.625" style="9" customWidth="1"/>
    <col min="9996" max="10240" width="10.625" style="9"/>
    <col min="10241" max="10242" width="10.625" style="9" customWidth="1"/>
    <col min="10243" max="10243" width="8.75" style="9" customWidth="1"/>
    <col min="10244" max="10244" width="8.875" style="9" customWidth="1"/>
    <col min="10245" max="10245" width="11.25" style="9" customWidth="1"/>
    <col min="10246" max="10246" width="36.25" style="9" customWidth="1"/>
    <col min="10247" max="10250" width="10.625" style="9" customWidth="1"/>
    <col min="10251" max="10251" width="16.625" style="9" customWidth="1"/>
    <col min="10252" max="10496" width="10.625" style="9"/>
    <col min="10497" max="10498" width="10.625" style="9" customWidth="1"/>
    <col min="10499" max="10499" width="8.75" style="9" customWidth="1"/>
    <col min="10500" max="10500" width="8.875" style="9" customWidth="1"/>
    <col min="10501" max="10501" width="11.25" style="9" customWidth="1"/>
    <col min="10502" max="10502" width="36.25" style="9" customWidth="1"/>
    <col min="10503" max="10506" width="10.625" style="9" customWidth="1"/>
    <col min="10507" max="10507" width="16.625" style="9" customWidth="1"/>
    <col min="10508" max="10752" width="10.625" style="9"/>
    <col min="10753" max="10754" width="10.625" style="9" customWidth="1"/>
    <col min="10755" max="10755" width="8.75" style="9" customWidth="1"/>
    <col min="10756" max="10756" width="8.875" style="9" customWidth="1"/>
    <col min="10757" max="10757" width="11.25" style="9" customWidth="1"/>
    <col min="10758" max="10758" width="36.25" style="9" customWidth="1"/>
    <col min="10759" max="10762" width="10.625" style="9" customWidth="1"/>
    <col min="10763" max="10763" width="16.625" style="9" customWidth="1"/>
    <col min="10764" max="11008" width="10.625" style="9"/>
    <col min="11009" max="11010" width="10.625" style="9" customWidth="1"/>
    <col min="11011" max="11011" width="8.75" style="9" customWidth="1"/>
    <col min="11012" max="11012" width="8.875" style="9" customWidth="1"/>
    <col min="11013" max="11013" width="11.25" style="9" customWidth="1"/>
    <col min="11014" max="11014" width="36.25" style="9" customWidth="1"/>
    <col min="11015" max="11018" width="10.625" style="9" customWidth="1"/>
    <col min="11019" max="11019" width="16.625" style="9" customWidth="1"/>
    <col min="11020" max="11264" width="10.625" style="9"/>
    <col min="11265" max="11266" width="10.625" style="9" customWidth="1"/>
    <col min="11267" max="11267" width="8.75" style="9" customWidth="1"/>
    <col min="11268" max="11268" width="8.875" style="9" customWidth="1"/>
    <col min="11269" max="11269" width="11.25" style="9" customWidth="1"/>
    <col min="11270" max="11270" width="36.25" style="9" customWidth="1"/>
    <col min="11271" max="11274" width="10.625" style="9" customWidth="1"/>
    <col min="11275" max="11275" width="16.625" style="9" customWidth="1"/>
    <col min="11276" max="11520" width="10.625" style="9"/>
    <col min="11521" max="11522" width="10.625" style="9" customWidth="1"/>
    <col min="11523" max="11523" width="8.75" style="9" customWidth="1"/>
    <col min="11524" max="11524" width="8.875" style="9" customWidth="1"/>
    <col min="11525" max="11525" width="11.25" style="9" customWidth="1"/>
    <col min="11526" max="11526" width="36.25" style="9" customWidth="1"/>
    <col min="11527" max="11530" width="10.625" style="9" customWidth="1"/>
    <col min="11531" max="11531" width="16.625" style="9" customWidth="1"/>
    <col min="11532" max="11776" width="10.625" style="9"/>
    <col min="11777" max="11778" width="10.625" style="9" customWidth="1"/>
    <col min="11779" max="11779" width="8.75" style="9" customWidth="1"/>
    <col min="11780" max="11780" width="8.875" style="9" customWidth="1"/>
    <col min="11781" max="11781" width="11.25" style="9" customWidth="1"/>
    <col min="11782" max="11782" width="36.25" style="9" customWidth="1"/>
    <col min="11783" max="11786" width="10.625" style="9" customWidth="1"/>
    <col min="11787" max="11787" width="16.625" style="9" customWidth="1"/>
    <col min="11788" max="12032" width="10.625" style="9"/>
    <col min="12033" max="12034" width="10.625" style="9" customWidth="1"/>
    <col min="12035" max="12035" width="8.75" style="9" customWidth="1"/>
    <col min="12036" max="12036" width="8.875" style="9" customWidth="1"/>
    <col min="12037" max="12037" width="11.25" style="9" customWidth="1"/>
    <col min="12038" max="12038" width="36.25" style="9" customWidth="1"/>
    <col min="12039" max="12042" width="10.625" style="9" customWidth="1"/>
    <col min="12043" max="12043" width="16.625" style="9" customWidth="1"/>
    <col min="12044" max="12288" width="10.625" style="9"/>
    <col min="12289" max="12290" width="10.625" style="9" customWidth="1"/>
    <col min="12291" max="12291" width="8.75" style="9" customWidth="1"/>
    <col min="12292" max="12292" width="8.875" style="9" customWidth="1"/>
    <col min="12293" max="12293" width="11.25" style="9" customWidth="1"/>
    <col min="12294" max="12294" width="36.25" style="9" customWidth="1"/>
    <col min="12295" max="12298" width="10.625" style="9" customWidth="1"/>
    <col min="12299" max="12299" width="16.625" style="9" customWidth="1"/>
    <col min="12300" max="12544" width="10.625" style="9"/>
    <col min="12545" max="12546" width="10.625" style="9" customWidth="1"/>
    <col min="12547" max="12547" width="8.75" style="9" customWidth="1"/>
    <col min="12548" max="12548" width="8.875" style="9" customWidth="1"/>
    <col min="12549" max="12549" width="11.25" style="9" customWidth="1"/>
    <col min="12550" max="12550" width="36.25" style="9" customWidth="1"/>
    <col min="12551" max="12554" width="10.625" style="9" customWidth="1"/>
    <col min="12555" max="12555" width="16.625" style="9" customWidth="1"/>
    <col min="12556" max="12800" width="10.625" style="9"/>
    <col min="12801" max="12802" width="10.625" style="9" customWidth="1"/>
    <col min="12803" max="12803" width="8.75" style="9" customWidth="1"/>
    <col min="12804" max="12804" width="8.875" style="9" customWidth="1"/>
    <col min="12805" max="12805" width="11.25" style="9" customWidth="1"/>
    <col min="12806" max="12806" width="36.25" style="9" customWidth="1"/>
    <col min="12807" max="12810" width="10.625" style="9" customWidth="1"/>
    <col min="12811" max="12811" width="16.625" style="9" customWidth="1"/>
    <col min="12812" max="13056" width="10.625" style="9"/>
    <col min="13057" max="13058" width="10.625" style="9" customWidth="1"/>
    <col min="13059" max="13059" width="8.75" style="9" customWidth="1"/>
    <col min="13060" max="13060" width="8.875" style="9" customWidth="1"/>
    <col min="13061" max="13061" width="11.25" style="9" customWidth="1"/>
    <col min="13062" max="13062" width="36.25" style="9" customWidth="1"/>
    <col min="13063" max="13066" width="10.625" style="9" customWidth="1"/>
    <col min="13067" max="13067" width="16.625" style="9" customWidth="1"/>
    <col min="13068" max="13312" width="10.625" style="9"/>
    <col min="13313" max="13314" width="10.625" style="9" customWidth="1"/>
    <col min="13315" max="13315" width="8.75" style="9" customWidth="1"/>
    <col min="13316" max="13316" width="8.875" style="9" customWidth="1"/>
    <col min="13317" max="13317" width="11.25" style="9" customWidth="1"/>
    <col min="13318" max="13318" width="36.25" style="9" customWidth="1"/>
    <col min="13319" max="13322" width="10.625" style="9" customWidth="1"/>
    <col min="13323" max="13323" width="16.625" style="9" customWidth="1"/>
    <col min="13324" max="13568" width="10.625" style="9"/>
    <col min="13569" max="13570" width="10.625" style="9" customWidth="1"/>
    <col min="13571" max="13571" width="8.75" style="9" customWidth="1"/>
    <col min="13572" max="13572" width="8.875" style="9" customWidth="1"/>
    <col min="13573" max="13573" width="11.25" style="9" customWidth="1"/>
    <col min="13574" max="13574" width="36.25" style="9" customWidth="1"/>
    <col min="13575" max="13578" width="10.625" style="9" customWidth="1"/>
    <col min="13579" max="13579" width="16.625" style="9" customWidth="1"/>
    <col min="13580" max="13824" width="10.625" style="9"/>
    <col min="13825" max="13826" width="10.625" style="9" customWidth="1"/>
    <col min="13827" max="13827" width="8.75" style="9" customWidth="1"/>
    <col min="13828" max="13828" width="8.875" style="9" customWidth="1"/>
    <col min="13829" max="13829" width="11.25" style="9" customWidth="1"/>
    <col min="13830" max="13830" width="36.25" style="9" customWidth="1"/>
    <col min="13831" max="13834" width="10.625" style="9" customWidth="1"/>
    <col min="13835" max="13835" width="16.625" style="9" customWidth="1"/>
    <col min="13836" max="14080" width="10.625" style="9"/>
    <col min="14081" max="14082" width="10.625" style="9" customWidth="1"/>
    <col min="14083" max="14083" width="8.75" style="9" customWidth="1"/>
    <col min="14084" max="14084" width="8.875" style="9" customWidth="1"/>
    <col min="14085" max="14085" width="11.25" style="9" customWidth="1"/>
    <col min="14086" max="14086" width="36.25" style="9" customWidth="1"/>
    <col min="14087" max="14090" width="10.625" style="9" customWidth="1"/>
    <col min="14091" max="14091" width="16.625" style="9" customWidth="1"/>
    <col min="14092" max="14336" width="10.625" style="9"/>
    <col min="14337" max="14338" width="10.625" style="9" customWidth="1"/>
    <col min="14339" max="14339" width="8.75" style="9" customWidth="1"/>
    <col min="14340" max="14340" width="8.875" style="9" customWidth="1"/>
    <col min="14341" max="14341" width="11.25" style="9" customWidth="1"/>
    <col min="14342" max="14342" width="36.25" style="9" customWidth="1"/>
    <col min="14343" max="14346" width="10.625" style="9" customWidth="1"/>
    <col min="14347" max="14347" width="16.625" style="9" customWidth="1"/>
    <col min="14348" max="14592" width="10.625" style="9"/>
    <col min="14593" max="14594" width="10.625" style="9" customWidth="1"/>
    <col min="14595" max="14595" width="8.75" style="9" customWidth="1"/>
    <col min="14596" max="14596" width="8.875" style="9" customWidth="1"/>
    <col min="14597" max="14597" width="11.25" style="9" customWidth="1"/>
    <col min="14598" max="14598" width="36.25" style="9" customWidth="1"/>
    <col min="14599" max="14602" width="10.625" style="9" customWidth="1"/>
    <col min="14603" max="14603" width="16.625" style="9" customWidth="1"/>
    <col min="14604" max="14848" width="10.625" style="9"/>
    <col min="14849" max="14850" width="10.625" style="9" customWidth="1"/>
    <col min="14851" max="14851" width="8.75" style="9" customWidth="1"/>
    <col min="14852" max="14852" width="8.875" style="9" customWidth="1"/>
    <col min="14853" max="14853" width="11.25" style="9" customWidth="1"/>
    <col min="14854" max="14854" width="36.25" style="9" customWidth="1"/>
    <col min="14855" max="14858" width="10.625" style="9" customWidth="1"/>
    <col min="14859" max="14859" width="16.625" style="9" customWidth="1"/>
    <col min="14860" max="15104" width="10.625" style="9"/>
    <col min="15105" max="15106" width="10.625" style="9" customWidth="1"/>
    <col min="15107" max="15107" width="8.75" style="9" customWidth="1"/>
    <col min="15108" max="15108" width="8.875" style="9" customWidth="1"/>
    <col min="15109" max="15109" width="11.25" style="9" customWidth="1"/>
    <col min="15110" max="15110" width="36.25" style="9" customWidth="1"/>
    <col min="15111" max="15114" width="10.625" style="9" customWidth="1"/>
    <col min="15115" max="15115" width="16.625" style="9" customWidth="1"/>
    <col min="15116" max="15360" width="10.625" style="9"/>
    <col min="15361" max="15362" width="10.625" style="9" customWidth="1"/>
    <col min="15363" max="15363" width="8.75" style="9" customWidth="1"/>
    <col min="15364" max="15364" width="8.875" style="9" customWidth="1"/>
    <col min="15365" max="15365" width="11.25" style="9" customWidth="1"/>
    <col min="15366" max="15366" width="36.25" style="9" customWidth="1"/>
    <col min="15367" max="15370" width="10.625" style="9" customWidth="1"/>
    <col min="15371" max="15371" width="16.625" style="9" customWidth="1"/>
    <col min="15372" max="15616" width="10.625" style="9"/>
    <col min="15617" max="15618" width="10.625" style="9" customWidth="1"/>
    <col min="15619" max="15619" width="8.75" style="9" customWidth="1"/>
    <col min="15620" max="15620" width="8.875" style="9" customWidth="1"/>
    <col min="15621" max="15621" width="11.25" style="9" customWidth="1"/>
    <col min="15622" max="15622" width="36.25" style="9" customWidth="1"/>
    <col min="15623" max="15626" width="10.625" style="9" customWidth="1"/>
    <col min="15627" max="15627" width="16.625" style="9" customWidth="1"/>
    <col min="15628" max="15872" width="10.625" style="9"/>
    <col min="15873" max="15874" width="10.625" style="9" customWidth="1"/>
    <col min="15875" max="15875" width="8.75" style="9" customWidth="1"/>
    <col min="15876" max="15876" width="8.875" style="9" customWidth="1"/>
    <col min="15877" max="15877" width="11.25" style="9" customWidth="1"/>
    <col min="15878" max="15878" width="36.25" style="9" customWidth="1"/>
    <col min="15879" max="15882" width="10.625" style="9" customWidth="1"/>
    <col min="15883" max="15883" width="16.625" style="9" customWidth="1"/>
    <col min="15884" max="16128" width="10.625" style="9"/>
    <col min="16129" max="16130" width="10.625" style="9" customWidth="1"/>
    <col min="16131" max="16131" width="8.75" style="9" customWidth="1"/>
    <col min="16132" max="16132" width="8.875" style="9" customWidth="1"/>
    <col min="16133" max="16133" width="11.25" style="9" customWidth="1"/>
    <col min="16134" max="16134" width="36.25" style="9" customWidth="1"/>
    <col min="16135" max="16138" width="10.625" style="9" customWidth="1"/>
    <col min="16139" max="16139" width="16.625" style="9" customWidth="1"/>
    <col min="16140" max="16384" width="10.625" style="9"/>
  </cols>
  <sheetData>
    <row r="2" spans="1:11" ht="50.1" customHeight="1">
      <c r="A2" s="166" t="s">
        <v>979</v>
      </c>
      <c r="B2" s="166"/>
      <c r="C2" s="166"/>
      <c r="D2" s="166"/>
      <c r="E2" s="166"/>
      <c r="F2" s="166"/>
      <c r="G2" s="166"/>
      <c r="H2" s="166"/>
      <c r="I2" s="166"/>
      <c r="J2" s="166"/>
      <c r="K2" s="8"/>
    </row>
    <row r="4" spans="1:11" ht="50.1" customHeight="1">
      <c r="A4" s="167" t="s">
        <v>721</v>
      </c>
      <c r="B4" s="167"/>
      <c r="C4" s="167"/>
      <c r="D4" s="167"/>
      <c r="E4" s="167"/>
      <c r="F4" s="167"/>
      <c r="G4" s="167"/>
      <c r="H4" s="167"/>
      <c r="I4" s="167"/>
      <c r="J4" s="167"/>
    </row>
    <row r="5" spans="1:11" ht="50.1" customHeight="1">
      <c r="A5" s="167" t="s">
        <v>980</v>
      </c>
      <c r="B5" s="167"/>
      <c r="C5" s="167"/>
      <c r="D5" s="167"/>
      <c r="E5" s="167"/>
      <c r="F5" s="167"/>
      <c r="G5" s="167"/>
      <c r="H5" s="167"/>
      <c r="I5" s="167"/>
      <c r="J5" s="167"/>
    </row>
    <row r="6" spans="1:11" ht="50.1" customHeight="1">
      <c r="A6" s="167" t="s">
        <v>27</v>
      </c>
      <c r="B6" s="167"/>
      <c r="C6" s="167"/>
      <c r="D6" s="167"/>
      <c r="E6" s="167"/>
      <c r="F6" s="167"/>
      <c r="G6" s="167"/>
      <c r="H6" s="167"/>
      <c r="I6" s="167"/>
      <c r="J6" s="167"/>
    </row>
  </sheetData>
  <mergeCells count="4">
    <mergeCell ref="A2:J2"/>
    <mergeCell ref="A4:J4"/>
    <mergeCell ref="A5:J5"/>
    <mergeCell ref="A6:J6"/>
  </mergeCells>
  <phoneticPr fontId="4"/>
  <pageMargins left="0.94" right="0.73" top="0.98425196850393704" bottom="0.98425196850393704" header="0.51181102362204722" footer="0.51181102362204722"/>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80" zoomScaleNormal="75" zoomScaleSheetLayoutView="80" workbookViewId="0">
      <selection activeCell="C1" sqref="C1:F1"/>
    </sheetView>
  </sheetViews>
  <sheetFormatPr defaultRowHeight="30" customHeight="1"/>
  <cols>
    <col min="1" max="1" width="4.125" style="71" customWidth="1"/>
    <col min="2" max="2" width="2.75" style="71" customWidth="1"/>
    <col min="3" max="3" width="8.125" style="71" customWidth="1"/>
    <col min="4" max="4" width="30.5" style="71" customWidth="1"/>
    <col min="5" max="5" width="11.125" style="71" customWidth="1"/>
    <col min="6" max="6" width="4.125" style="71" customWidth="1"/>
    <col min="7" max="7" width="12.125" style="71" customWidth="1"/>
    <col min="8" max="10" width="11" style="71" customWidth="1"/>
    <col min="11" max="257" width="9" style="71"/>
    <col min="258" max="258" width="7.5" style="71" customWidth="1"/>
    <col min="259" max="259" width="8.125" style="71" customWidth="1"/>
    <col min="260" max="260" width="40.625" style="71" customWidth="1"/>
    <col min="261" max="261" width="8.875" style="71" customWidth="1"/>
    <col min="262" max="262" width="11.25" style="71" customWidth="1"/>
    <col min="263" max="263" width="36.25" style="71" customWidth="1"/>
    <col min="264" max="264" width="14.5" style="71" customWidth="1"/>
    <col min="265" max="265" width="5" style="71" customWidth="1"/>
    <col min="266" max="513" width="9" style="71"/>
    <col min="514" max="514" width="7.5" style="71" customWidth="1"/>
    <col min="515" max="515" width="8.125" style="71" customWidth="1"/>
    <col min="516" max="516" width="40.625" style="71" customWidth="1"/>
    <col min="517" max="517" width="8.875" style="71" customWidth="1"/>
    <col min="518" max="518" width="11.25" style="71" customWidth="1"/>
    <col min="519" max="519" width="36.25" style="71" customWidth="1"/>
    <col min="520" max="520" width="14.5" style="71" customWidth="1"/>
    <col min="521" max="521" width="5" style="71" customWidth="1"/>
    <col min="522" max="769" width="9" style="71"/>
    <col min="770" max="770" width="7.5" style="71" customWidth="1"/>
    <col min="771" max="771" width="8.125" style="71" customWidth="1"/>
    <col min="772" max="772" width="40.625" style="71" customWidth="1"/>
    <col min="773" max="773" width="8.875" style="71" customWidth="1"/>
    <col min="774" max="774" width="11.25" style="71" customWidth="1"/>
    <col min="775" max="775" width="36.25" style="71" customWidth="1"/>
    <col min="776" max="776" width="14.5" style="71" customWidth="1"/>
    <col min="777" max="777" width="5" style="71" customWidth="1"/>
    <col min="778" max="1025" width="9" style="71"/>
    <col min="1026" max="1026" width="7.5" style="71" customWidth="1"/>
    <col min="1027" max="1027" width="8.125" style="71" customWidth="1"/>
    <col min="1028" max="1028" width="40.625" style="71" customWidth="1"/>
    <col min="1029" max="1029" width="8.875" style="71" customWidth="1"/>
    <col min="1030" max="1030" width="11.25" style="71" customWidth="1"/>
    <col min="1031" max="1031" width="36.25" style="71" customWidth="1"/>
    <col min="1032" max="1032" width="14.5" style="71" customWidth="1"/>
    <col min="1033" max="1033" width="5" style="71" customWidth="1"/>
    <col min="1034" max="1281" width="9" style="71"/>
    <col min="1282" max="1282" width="7.5" style="71" customWidth="1"/>
    <col min="1283" max="1283" width="8.125" style="71" customWidth="1"/>
    <col min="1284" max="1284" width="40.625" style="71" customWidth="1"/>
    <col min="1285" max="1285" width="8.875" style="71" customWidth="1"/>
    <col min="1286" max="1286" width="11.25" style="71" customWidth="1"/>
    <col min="1287" max="1287" width="36.25" style="71" customWidth="1"/>
    <col min="1288" max="1288" width="14.5" style="71" customWidth="1"/>
    <col min="1289" max="1289" width="5" style="71" customWidth="1"/>
    <col min="1290" max="1537" width="9" style="71"/>
    <col min="1538" max="1538" width="7.5" style="71" customWidth="1"/>
    <col min="1539" max="1539" width="8.125" style="71" customWidth="1"/>
    <col min="1540" max="1540" width="40.625" style="71" customWidth="1"/>
    <col min="1541" max="1541" width="8.875" style="71" customWidth="1"/>
    <col min="1542" max="1542" width="11.25" style="71" customWidth="1"/>
    <col min="1543" max="1543" width="36.25" style="71" customWidth="1"/>
    <col min="1544" max="1544" width="14.5" style="71" customWidth="1"/>
    <col min="1545" max="1545" width="5" style="71" customWidth="1"/>
    <col min="1546" max="1793" width="9" style="71"/>
    <col min="1794" max="1794" width="7.5" style="71" customWidth="1"/>
    <col min="1795" max="1795" width="8.125" style="71" customWidth="1"/>
    <col min="1796" max="1796" width="40.625" style="71" customWidth="1"/>
    <col min="1797" max="1797" width="8.875" style="71" customWidth="1"/>
    <col min="1798" max="1798" width="11.25" style="71" customWidth="1"/>
    <col min="1799" max="1799" width="36.25" style="71" customWidth="1"/>
    <col min="1800" max="1800" width="14.5" style="71" customWidth="1"/>
    <col min="1801" max="1801" width="5" style="71" customWidth="1"/>
    <col min="1802" max="2049" width="9" style="71"/>
    <col min="2050" max="2050" width="7.5" style="71" customWidth="1"/>
    <col min="2051" max="2051" width="8.125" style="71" customWidth="1"/>
    <col min="2052" max="2052" width="40.625" style="71" customWidth="1"/>
    <col min="2053" max="2053" width="8.875" style="71" customWidth="1"/>
    <col min="2054" max="2054" width="11.25" style="71" customWidth="1"/>
    <col min="2055" max="2055" width="36.25" style="71" customWidth="1"/>
    <col min="2056" max="2056" width="14.5" style="71" customWidth="1"/>
    <col min="2057" max="2057" width="5" style="71" customWidth="1"/>
    <col min="2058" max="2305" width="9" style="71"/>
    <col min="2306" max="2306" width="7.5" style="71" customWidth="1"/>
    <col min="2307" max="2307" width="8.125" style="71" customWidth="1"/>
    <col min="2308" max="2308" width="40.625" style="71" customWidth="1"/>
    <col min="2309" max="2309" width="8.875" style="71" customWidth="1"/>
    <col min="2310" max="2310" width="11.25" style="71" customWidth="1"/>
    <col min="2311" max="2311" width="36.25" style="71" customWidth="1"/>
    <col min="2312" max="2312" width="14.5" style="71" customWidth="1"/>
    <col min="2313" max="2313" width="5" style="71" customWidth="1"/>
    <col min="2314" max="2561" width="9" style="71"/>
    <col min="2562" max="2562" width="7.5" style="71" customWidth="1"/>
    <col min="2563" max="2563" width="8.125" style="71" customWidth="1"/>
    <col min="2564" max="2564" width="40.625" style="71" customWidth="1"/>
    <col min="2565" max="2565" width="8.875" style="71" customWidth="1"/>
    <col min="2566" max="2566" width="11.25" style="71" customWidth="1"/>
    <col min="2567" max="2567" width="36.25" style="71" customWidth="1"/>
    <col min="2568" max="2568" width="14.5" style="71" customWidth="1"/>
    <col min="2569" max="2569" width="5" style="71" customWidth="1"/>
    <col min="2570" max="2817" width="9" style="71"/>
    <col min="2818" max="2818" width="7.5" style="71" customWidth="1"/>
    <col min="2819" max="2819" width="8.125" style="71" customWidth="1"/>
    <col min="2820" max="2820" width="40.625" style="71" customWidth="1"/>
    <col min="2821" max="2821" width="8.875" style="71" customWidth="1"/>
    <col min="2822" max="2822" width="11.25" style="71" customWidth="1"/>
    <col min="2823" max="2823" width="36.25" style="71" customWidth="1"/>
    <col min="2824" max="2824" width="14.5" style="71" customWidth="1"/>
    <col min="2825" max="2825" width="5" style="71" customWidth="1"/>
    <col min="2826" max="3073" width="9" style="71"/>
    <col min="3074" max="3074" width="7.5" style="71" customWidth="1"/>
    <col min="3075" max="3075" width="8.125" style="71" customWidth="1"/>
    <col min="3076" max="3076" width="40.625" style="71" customWidth="1"/>
    <col min="3077" max="3077" width="8.875" style="71" customWidth="1"/>
    <col min="3078" max="3078" width="11.25" style="71" customWidth="1"/>
    <col min="3079" max="3079" width="36.25" style="71" customWidth="1"/>
    <col min="3080" max="3080" width="14.5" style="71" customWidth="1"/>
    <col min="3081" max="3081" width="5" style="71" customWidth="1"/>
    <col min="3082" max="3329" width="9" style="71"/>
    <col min="3330" max="3330" width="7.5" style="71" customWidth="1"/>
    <col min="3331" max="3331" width="8.125" style="71" customWidth="1"/>
    <col min="3332" max="3332" width="40.625" style="71" customWidth="1"/>
    <col min="3333" max="3333" width="8.875" style="71" customWidth="1"/>
    <col min="3334" max="3334" width="11.25" style="71" customWidth="1"/>
    <col min="3335" max="3335" width="36.25" style="71" customWidth="1"/>
    <col min="3336" max="3336" width="14.5" style="71" customWidth="1"/>
    <col min="3337" max="3337" width="5" style="71" customWidth="1"/>
    <col min="3338" max="3585" width="9" style="71"/>
    <col min="3586" max="3586" width="7.5" style="71" customWidth="1"/>
    <col min="3587" max="3587" width="8.125" style="71" customWidth="1"/>
    <col min="3588" max="3588" width="40.625" style="71" customWidth="1"/>
    <col min="3589" max="3589" width="8.875" style="71" customWidth="1"/>
    <col min="3590" max="3590" width="11.25" style="71" customWidth="1"/>
    <col min="3591" max="3591" width="36.25" style="71" customWidth="1"/>
    <col min="3592" max="3592" width="14.5" style="71" customWidth="1"/>
    <col min="3593" max="3593" width="5" style="71" customWidth="1"/>
    <col min="3594" max="3841" width="9" style="71"/>
    <col min="3842" max="3842" width="7.5" style="71" customWidth="1"/>
    <col min="3843" max="3843" width="8.125" style="71" customWidth="1"/>
    <col min="3844" max="3844" width="40.625" style="71" customWidth="1"/>
    <col min="3845" max="3845" width="8.875" style="71" customWidth="1"/>
    <col min="3846" max="3846" width="11.25" style="71" customWidth="1"/>
    <col min="3847" max="3847" width="36.25" style="71" customWidth="1"/>
    <col min="3848" max="3848" width="14.5" style="71" customWidth="1"/>
    <col min="3849" max="3849" width="5" style="71" customWidth="1"/>
    <col min="3850" max="4097" width="9" style="71"/>
    <col min="4098" max="4098" width="7.5" style="71" customWidth="1"/>
    <col min="4099" max="4099" width="8.125" style="71" customWidth="1"/>
    <col min="4100" max="4100" width="40.625" style="71" customWidth="1"/>
    <col min="4101" max="4101" width="8.875" style="71" customWidth="1"/>
    <col min="4102" max="4102" width="11.25" style="71" customWidth="1"/>
    <col min="4103" max="4103" width="36.25" style="71" customWidth="1"/>
    <col min="4104" max="4104" width="14.5" style="71" customWidth="1"/>
    <col min="4105" max="4105" width="5" style="71" customWidth="1"/>
    <col min="4106" max="4353" width="9" style="71"/>
    <col min="4354" max="4354" width="7.5" style="71" customWidth="1"/>
    <col min="4355" max="4355" width="8.125" style="71" customWidth="1"/>
    <col min="4356" max="4356" width="40.625" style="71" customWidth="1"/>
    <col min="4357" max="4357" width="8.875" style="71" customWidth="1"/>
    <col min="4358" max="4358" width="11.25" style="71" customWidth="1"/>
    <col min="4359" max="4359" width="36.25" style="71" customWidth="1"/>
    <col min="4360" max="4360" width="14.5" style="71" customWidth="1"/>
    <col min="4361" max="4361" width="5" style="71" customWidth="1"/>
    <col min="4362" max="4609" width="9" style="71"/>
    <col min="4610" max="4610" width="7.5" style="71" customWidth="1"/>
    <col min="4611" max="4611" width="8.125" style="71" customWidth="1"/>
    <col min="4612" max="4612" width="40.625" style="71" customWidth="1"/>
    <col min="4613" max="4613" width="8.875" style="71" customWidth="1"/>
    <col min="4614" max="4614" width="11.25" style="71" customWidth="1"/>
    <col min="4615" max="4615" width="36.25" style="71" customWidth="1"/>
    <col min="4616" max="4616" width="14.5" style="71" customWidth="1"/>
    <col min="4617" max="4617" width="5" style="71" customWidth="1"/>
    <col min="4618" max="4865" width="9" style="71"/>
    <col min="4866" max="4866" width="7.5" style="71" customWidth="1"/>
    <col min="4867" max="4867" width="8.125" style="71" customWidth="1"/>
    <col min="4868" max="4868" width="40.625" style="71" customWidth="1"/>
    <col min="4869" max="4869" width="8.875" style="71" customWidth="1"/>
    <col min="4870" max="4870" width="11.25" style="71" customWidth="1"/>
    <col min="4871" max="4871" width="36.25" style="71" customWidth="1"/>
    <col min="4872" max="4872" width="14.5" style="71" customWidth="1"/>
    <col min="4873" max="4873" width="5" style="71" customWidth="1"/>
    <col min="4874" max="5121" width="9" style="71"/>
    <col min="5122" max="5122" width="7.5" style="71" customWidth="1"/>
    <col min="5123" max="5123" width="8.125" style="71" customWidth="1"/>
    <col min="5124" max="5124" width="40.625" style="71" customWidth="1"/>
    <col min="5125" max="5125" width="8.875" style="71" customWidth="1"/>
    <col min="5126" max="5126" width="11.25" style="71" customWidth="1"/>
    <col min="5127" max="5127" width="36.25" style="71" customWidth="1"/>
    <col min="5128" max="5128" width="14.5" style="71" customWidth="1"/>
    <col min="5129" max="5129" width="5" style="71" customWidth="1"/>
    <col min="5130" max="5377" width="9" style="71"/>
    <col min="5378" max="5378" width="7.5" style="71" customWidth="1"/>
    <col min="5379" max="5379" width="8.125" style="71" customWidth="1"/>
    <col min="5380" max="5380" width="40.625" style="71" customWidth="1"/>
    <col min="5381" max="5381" width="8.875" style="71" customWidth="1"/>
    <col min="5382" max="5382" width="11.25" style="71" customWidth="1"/>
    <col min="5383" max="5383" width="36.25" style="71" customWidth="1"/>
    <col min="5384" max="5384" width="14.5" style="71" customWidth="1"/>
    <col min="5385" max="5385" width="5" style="71" customWidth="1"/>
    <col min="5386" max="5633" width="9" style="71"/>
    <col min="5634" max="5634" width="7.5" style="71" customWidth="1"/>
    <col min="5635" max="5635" width="8.125" style="71" customWidth="1"/>
    <col min="5636" max="5636" width="40.625" style="71" customWidth="1"/>
    <col min="5637" max="5637" width="8.875" style="71" customWidth="1"/>
    <col min="5638" max="5638" width="11.25" style="71" customWidth="1"/>
    <col min="5639" max="5639" width="36.25" style="71" customWidth="1"/>
    <col min="5640" max="5640" width="14.5" style="71" customWidth="1"/>
    <col min="5641" max="5641" width="5" style="71" customWidth="1"/>
    <col min="5642" max="5889" width="9" style="71"/>
    <col min="5890" max="5890" width="7.5" style="71" customWidth="1"/>
    <col min="5891" max="5891" width="8.125" style="71" customWidth="1"/>
    <col min="5892" max="5892" width="40.625" style="71" customWidth="1"/>
    <col min="5893" max="5893" width="8.875" style="71" customWidth="1"/>
    <col min="5894" max="5894" width="11.25" style="71" customWidth="1"/>
    <col min="5895" max="5895" width="36.25" style="71" customWidth="1"/>
    <col min="5896" max="5896" width="14.5" style="71" customWidth="1"/>
    <col min="5897" max="5897" width="5" style="71" customWidth="1"/>
    <col min="5898" max="6145" width="9" style="71"/>
    <col min="6146" max="6146" width="7.5" style="71" customWidth="1"/>
    <col min="6147" max="6147" width="8.125" style="71" customWidth="1"/>
    <col min="6148" max="6148" width="40.625" style="71" customWidth="1"/>
    <col min="6149" max="6149" width="8.875" style="71" customWidth="1"/>
    <col min="6150" max="6150" width="11.25" style="71" customWidth="1"/>
    <col min="6151" max="6151" width="36.25" style="71" customWidth="1"/>
    <col min="6152" max="6152" width="14.5" style="71" customWidth="1"/>
    <col min="6153" max="6153" width="5" style="71" customWidth="1"/>
    <col min="6154" max="6401" width="9" style="71"/>
    <col min="6402" max="6402" width="7.5" style="71" customWidth="1"/>
    <col min="6403" max="6403" width="8.125" style="71" customWidth="1"/>
    <col min="6404" max="6404" width="40.625" style="71" customWidth="1"/>
    <col min="6405" max="6405" width="8.875" style="71" customWidth="1"/>
    <col min="6406" max="6406" width="11.25" style="71" customWidth="1"/>
    <col min="6407" max="6407" width="36.25" style="71" customWidth="1"/>
    <col min="6408" max="6408" width="14.5" style="71" customWidth="1"/>
    <col min="6409" max="6409" width="5" style="71" customWidth="1"/>
    <col min="6410" max="6657" width="9" style="71"/>
    <col min="6658" max="6658" width="7.5" style="71" customWidth="1"/>
    <col min="6659" max="6659" width="8.125" style="71" customWidth="1"/>
    <col min="6660" max="6660" width="40.625" style="71" customWidth="1"/>
    <col min="6661" max="6661" width="8.875" style="71" customWidth="1"/>
    <col min="6662" max="6662" width="11.25" style="71" customWidth="1"/>
    <col min="6663" max="6663" width="36.25" style="71" customWidth="1"/>
    <col min="6664" max="6664" width="14.5" style="71" customWidth="1"/>
    <col min="6665" max="6665" width="5" style="71" customWidth="1"/>
    <col min="6666" max="6913" width="9" style="71"/>
    <col min="6914" max="6914" width="7.5" style="71" customWidth="1"/>
    <col min="6915" max="6915" width="8.125" style="71" customWidth="1"/>
    <col min="6916" max="6916" width="40.625" style="71" customWidth="1"/>
    <col min="6917" max="6917" width="8.875" style="71" customWidth="1"/>
    <col min="6918" max="6918" width="11.25" style="71" customWidth="1"/>
    <col min="6919" max="6919" width="36.25" style="71" customWidth="1"/>
    <col min="6920" max="6920" width="14.5" style="71" customWidth="1"/>
    <col min="6921" max="6921" width="5" style="71" customWidth="1"/>
    <col min="6922" max="7169" width="9" style="71"/>
    <col min="7170" max="7170" width="7.5" style="71" customWidth="1"/>
    <col min="7171" max="7171" width="8.125" style="71" customWidth="1"/>
    <col min="7172" max="7172" width="40.625" style="71" customWidth="1"/>
    <col min="7173" max="7173" width="8.875" style="71" customWidth="1"/>
    <col min="7174" max="7174" width="11.25" style="71" customWidth="1"/>
    <col min="7175" max="7175" width="36.25" style="71" customWidth="1"/>
    <col min="7176" max="7176" width="14.5" style="71" customWidth="1"/>
    <col min="7177" max="7177" width="5" style="71" customWidth="1"/>
    <col min="7178" max="7425" width="9" style="71"/>
    <col min="7426" max="7426" width="7.5" style="71" customWidth="1"/>
    <col min="7427" max="7427" width="8.125" style="71" customWidth="1"/>
    <col min="7428" max="7428" width="40.625" style="71" customWidth="1"/>
    <col min="7429" max="7429" width="8.875" style="71" customWidth="1"/>
    <col min="7430" max="7430" width="11.25" style="71" customWidth="1"/>
    <col min="7431" max="7431" width="36.25" style="71" customWidth="1"/>
    <col min="7432" max="7432" width="14.5" style="71" customWidth="1"/>
    <col min="7433" max="7433" width="5" style="71" customWidth="1"/>
    <col min="7434" max="7681" width="9" style="71"/>
    <col min="7682" max="7682" width="7.5" style="71" customWidth="1"/>
    <col min="7683" max="7683" width="8.125" style="71" customWidth="1"/>
    <col min="7684" max="7684" width="40.625" style="71" customWidth="1"/>
    <col min="7685" max="7685" width="8.875" style="71" customWidth="1"/>
    <col min="7686" max="7686" width="11.25" style="71" customWidth="1"/>
    <col min="7687" max="7687" width="36.25" style="71" customWidth="1"/>
    <col min="7688" max="7688" width="14.5" style="71" customWidth="1"/>
    <col min="7689" max="7689" width="5" style="71" customWidth="1"/>
    <col min="7690" max="7937" width="9" style="71"/>
    <col min="7938" max="7938" width="7.5" style="71" customWidth="1"/>
    <col min="7939" max="7939" width="8.125" style="71" customWidth="1"/>
    <col min="7940" max="7940" width="40.625" style="71" customWidth="1"/>
    <col min="7941" max="7941" width="8.875" style="71" customWidth="1"/>
    <col min="7942" max="7942" width="11.25" style="71" customWidth="1"/>
    <col min="7943" max="7943" width="36.25" style="71" customWidth="1"/>
    <col min="7944" max="7944" width="14.5" style="71" customWidth="1"/>
    <col min="7945" max="7945" width="5" style="71" customWidth="1"/>
    <col min="7946" max="8193" width="9" style="71"/>
    <col min="8194" max="8194" width="7.5" style="71" customWidth="1"/>
    <col min="8195" max="8195" width="8.125" style="71" customWidth="1"/>
    <col min="8196" max="8196" width="40.625" style="71" customWidth="1"/>
    <col min="8197" max="8197" width="8.875" style="71" customWidth="1"/>
    <col min="8198" max="8198" width="11.25" style="71" customWidth="1"/>
    <col min="8199" max="8199" width="36.25" style="71" customWidth="1"/>
    <col min="8200" max="8200" width="14.5" style="71" customWidth="1"/>
    <col min="8201" max="8201" width="5" style="71" customWidth="1"/>
    <col min="8202" max="8449" width="9" style="71"/>
    <col min="8450" max="8450" width="7.5" style="71" customWidth="1"/>
    <col min="8451" max="8451" width="8.125" style="71" customWidth="1"/>
    <col min="8452" max="8452" width="40.625" style="71" customWidth="1"/>
    <col min="8453" max="8453" width="8.875" style="71" customWidth="1"/>
    <col min="8454" max="8454" width="11.25" style="71" customWidth="1"/>
    <col min="8455" max="8455" width="36.25" style="71" customWidth="1"/>
    <col min="8456" max="8456" width="14.5" style="71" customWidth="1"/>
    <col min="8457" max="8457" width="5" style="71" customWidth="1"/>
    <col min="8458" max="8705" width="9" style="71"/>
    <col min="8706" max="8706" width="7.5" style="71" customWidth="1"/>
    <col min="8707" max="8707" width="8.125" style="71" customWidth="1"/>
    <col min="8708" max="8708" width="40.625" style="71" customWidth="1"/>
    <col min="8709" max="8709" width="8.875" style="71" customWidth="1"/>
    <col min="8710" max="8710" width="11.25" style="71" customWidth="1"/>
    <col min="8711" max="8711" width="36.25" style="71" customWidth="1"/>
    <col min="8712" max="8712" width="14.5" style="71" customWidth="1"/>
    <col min="8713" max="8713" width="5" style="71" customWidth="1"/>
    <col min="8714" max="8961" width="9" style="71"/>
    <col min="8962" max="8962" width="7.5" style="71" customWidth="1"/>
    <col min="8963" max="8963" width="8.125" style="71" customWidth="1"/>
    <col min="8964" max="8964" width="40.625" style="71" customWidth="1"/>
    <col min="8965" max="8965" width="8.875" style="71" customWidth="1"/>
    <col min="8966" max="8966" width="11.25" style="71" customWidth="1"/>
    <col min="8967" max="8967" width="36.25" style="71" customWidth="1"/>
    <col min="8968" max="8968" width="14.5" style="71" customWidth="1"/>
    <col min="8969" max="8969" width="5" style="71" customWidth="1"/>
    <col min="8970" max="9217" width="9" style="71"/>
    <col min="9218" max="9218" width="7.5" style="71" customWidth="1"/>
    <col min="9219" max="9219" width="8.125" style="71" customWidth="1"/>
    <col min="9220" max="9220" width="40.625" style="71" customWidth="1"/>
    <col min="9221" max="9221" width="8.875" style="71" customWidth="1"/>
    <col min="9222" max="9222" width="11.25" style="71" customWidth="1"/>
    <col min="9223" max="9223" width="36.25" style="71" customWidth="1"/>
    <col min="9224" max="9224" width="14.5" style="71" customWidth="1"/>
    <col min="9225" max="9225" width="5" style="71" customWidth="1"/>
    <col min="9226" max="9473" width="9" style="71"/>
    <col min="9474" max="9474" width="7.5" style="71" customWidth="1"/>
    <col min="9475" max="9475" width="8.125" style="71" customWidth="1"/>
    <col min="9476" max="9476" width="40.625" style="71" customWidth="1"/>
    <col min="9477" max="9477" width="8.875" style="71" customWidth="1"/>
    <col min="9478" max="9478" width="11.25" style="71" customWidth="1"/>
    <col min="9479" max="9479" width="36.25" style="71" customWidth="1"/>
    <col min="9480" max="9480" width="14.5" style="71" customWidth="1"/>
    <col min="9481" max="9481" width="5" style="71" customWidth="1"/>
    <col min="9482" max="9729" width="9" style="71"/>
    <col min="9730" max="9730" width="7.5" style="71" customWidth="1"/>
    <col min="9731" max="9731" width="8.125" style="71" customWidth="1"/>
    <col min="9732" max="9732" width="40.625" style="71" customWidth="1"/>
    <col min="9733" max="9733" width="8.875" style="71" customWidth="1"/>
    <col min="9734" max="9734" width="11.25" style="71" customWidth="1"/>
    <col min="9735" max="9735" width="36.25" style="71" customWidth="1"/>
    <col min="9736" max="9736" width="14.5" style="71" customWidth="1"/>
    <col min="9737" max="9737" width="5" style="71" customWidth="1"/>
    <col min="9738" max="9985" width="9" style="71"/>
    <col min="9986" max="9986" width="7.5" style="71" customWidth="1"/>
    <col min="9987" max="9987" width="8.125" style="71" customWidth="1"/>
    <col min="9988" max="9988" width="40.625" style="71" customWidth="1"/>
    <col min="9989" max="9989" width="8.875" style="71" customWidth="1"/>
    <col min="9990" max="9990" width="11.25" style="71" customWidth="1"/>
    <col min="9991" max="9991" width="36.25" style="71" customWidth="1"/>
    <col min="9992" max="9992" width="14.5" style="71" customWidth="1"/>
    <col min="9993" max="9993" width="5" style="71" customWidth="1"/>
    <col min="9994" max="10241" width="9" style="71"/>
    <col min="10242" max="10242" width="7.5" style="71" customWidth="1"/>
    <col min="10243" max="10243" width="8.125" style="71" customWidth="1"/>
    <col min="10244" max="10244" width="40.625" style="71" customWidth="1"/>
    <col min="10245" max="10245" width="8.875" style="71" customWidth="1"/>
    <col min="10246" max="10246" width="11.25" style="71" customWidth="1"/>
    <col min="10247" max="10247" width="36.25" style="71" customWidth="1"/>
    <col min="10248" max="10248" width="14.5" style="71" customWidth="1"/>
    <col min="10249" max="10249" width="5" style="71" customWidth="1"/>
    <col min="10250" max="10497" width="9" style="71"/>
    <col min="10498" max="10498" width="7.5" style="71" customWidth="1"/>
    <col min="10499" max="10499" width="8.125" style="71" customWidth="1"/>
    <col min="10500" max="10500" width="40.625" style="71" customWidth="1"/>
    <col min="10501" max="10501" width="8.875" style="71" customWidth="1"/>
    <col min="10502" max="10502" width="11.25" style="71" customWidth="1"/>
    <col min="10503" max="10503" width="36.25" style="71" customWidth="1"/>
    <col min="10504" max="10504" width="14.5" style="71" customWidth="1"/>
    <col min="10505" max="10505" width="5" style="71" customWidth="1"/>
    <col min="10506" max="10753" width="9" style="71"/>
    <col min="10754" max="10754" width="7.5" style="71" customWidth="1"/>
    <col min="10755" max="10755" width="8.125" style="71" customWidth="1"/>
    <col min="10756" max="10756" width="40.625" style="71" customWidth="1"/>
    <col min="10757" max="10757" width="8.875" style="71" customWidth="1"/>
    <col min="10758" max="10758" width="11.25" style="71" customWidth="1"/>
    <col min="10759" max="10759" width="36.25" style="71" customWidth="1"/>
    <col min="10760" max="10760" width="14.5" style="71" customWidth="1"/>
    <col min="10761" max="10761" width="5" style="71" customWidth="1"/>
    <col min="10762" max="11009" width="9" style="71"/>
    <col min="11010" max="11010" width="7.5" style="71" customWidth="1"/>
    <col min="11011" max="11011" width="8.125" style="71" customWidth="1"/>
    <col min="11012" max="11012" width="40.625" style="71" customWidth="1"/>
    <col min="11013" max="11013" width="8.875" style="71" customWidth="1"/>
    <col min="11014" max="11014" width="11.25" style="71" customWidth="1"/>
    <col min="11015" max="11015" width="36.25" style="71" customWidth="1"/>
    <col min="11016" max="11016" width="14.5" style="71" customWidth="1"/>
    <col min="11017" max="11017" width="5" style="71" customWidth="1"/>
    <col min="11018" max="11265" width="9" style="71"/>
    <col min="11266" max="11266" width="7.5" style="71" customWidth="1"/>
    <col min="11267" max="11267" width="8.125" style="71" customWidth="1"/>
    <col min="11268" max="11268" width="40.625" style="71" customWidth="1"/>
    <col min="11269" max="11269" width="8.875" style="71" customWidth="1"/>
    <col min="11270" max="11270" width="11.25" style="71" customWidth="1"/>
    <col min="11271" max="11271" width="36.25" style="71" customWidth="1"/>
    <col min="11272" max="11272" width="14.5" style="71" customWidth="1"/>
    <col min="11273" max="11273" width="5" style="71" customWidth="1"/>
    <col min="11274" max="11521" width="9" style="71"/>
    <col min="11522" max="11522" width="7.5" style="71" customWidth="1"/>
    <col min="11523" max="11523" width="8.125" style="71" customWidth="1"/>
    <col min="11524" max="11524" width="40.625" style="71" customWidth="1"/>
    <col min="11525" max="11525" width="8.875" style="71" customWidth="1"/>
    <col min="11526" max="11526" width="11.25" style="71" customWidth="1"/>
    <col min="11527" max="11527" width="36.25" style="71" customWidth="1"/>
    <col min="11528" max="11528" width="14.5" style="71" customWidth="1"/>
    <col min="11529" max="11529" width="5" style="71" customWidth="1"/>
    <col min="11530" max="11777" width="9" style="71"/>
    <col min="11778" max="11778" width="7.5" style="71" customWidth="1"/>
    <col min="11779" max="11779" width="8.125" style="71" customWidth="1"/>
    <col min="11780" max="11780" width="40.625" style="71" customWidth="1"/>
    <col min="11781" max="11781" width="8.875" style="71" customWidth="1"/>
    <col min="11782" max="11782" width="11.25" style="71" customWidth="1"/>
    <col min="11783" max="11783" width="36.25" style="71" customWidth="1"/>
    <col min="11784" max="11784" width="14.5" style="71" customWidth="1"/>
    <col min="11785" max="11785" width="5" style="71" customWidth="1"/>
    <col min="11786" max="12033" width="9" style="71"/>
    <col min="12034" max="12034" width="7.5" style="71" customWidth="1"/>
    <col min="12035" max="12035" width="8.125" style="71" customWidth="1"/>
    <col min="12036" max="12036" width="40.625" style="71" customWidth="1"/>
    <col min="12037" max="12037" width="8.875" style="71" customWidth="1"/>
    <col min="12038" max="12038" width="11.25" style="71" customWidth="1"/>
    <col min="12039" max="12039" width="36.25" style="71" customWidth="1"/>
    <col min="12040" max="12040" width="14.5" style="71" customWidth="1"/>
    <col min="12041" max="12041" width="5" style="71" customWidth="1"/>
    <col min="12042" max="12289" width="9" style="71"/>
    <col min="12290" max="12290" width="7.5" style="71" customWidth="1"/>
    <col min="12291" max="12291" width="8.125" style="71" customWidth="1"/>
    <col min="12292" max="12292" width="40.625" style="71" customWidth="1"/>
    <col min="12293" max="12293" width="8.875" style="71" customWidth="1"/>
    <col min="12294" max="12294" width="11.25" style="71" customWidth="1"/>
    <col min="12295" max="12295" width="36.25" style="71" customWidth="1"/>
    <col min="12296" max="12296" width="14.5" style="71" customWidth="1"/>
    <col min="12297" max="12297" width="5" style="71" customWidth="1"/>
    <col min="12298" max="12545" width="9" style="71"/>
    <col min="12546" max="12546" width="7.5" style="71" customWidth="1"/>
    <col min="12547" max="12547" width="8.125" style="71" customWidth="1"/>
    <col min="12548" max="12548" width="40.625" style="71" customWidth="1"/>
    <col min="12549" max="12549" width="8.875" style="71" customWidth="1"/>
    <col min="12550" max="12550" width="11.25" style="71" customWidth="1"/>
    <col min="12551" max="12551" width="36.25" style="71" customWidth="1"/>
    <col min="12552" max="12552" width="14.5" style="71" customWidth="1"/>
    <col min="12553" max="12553" width="5" style="71" customWidth="1"/>
    <col min="12554" max="12801" width="9" style="71"/>
    <col min="12802" max="12802" width="7.5" style="71" customWidth="1"/>
    <col min="12803" max="12803" width="8.125" style="71" customWidth="1"/>
    <col min="12804" max="12804" width="40.625" style="71" customWidth="1"/>
    <col min="12805" max="12805" width="8.875" style="71" customWidth="1"/>
    <col min="12806" max="12806" width="11.25" style="71" customWidth="1"/>
    <col min="12807" max="12807" width="36.25" style="71" customWidth="1"/>
    <col min="12808" max="12808" width="14.5" style="71" customWidth="1"/>
    <col min="12809" max="12809" width="5" style="71" customWidth="1"/>
    <col min="12810" max="13057" width="9" style="71"/>
    <col min="13058" max="13058" width="7.5" style="71" customWidth="1"/>
    <col min="13059" max="13059" width="8.125" style="71" customWidth="1"/>
    <col min="13060" max="13060" width="40.625" style="71" customWidth="1"/>
    <col min="13061" max="13061" width="8.875" style="71" customWidth="1"/>
    <col min="13062" max="13062" width="11.25" style="71" customWidth="1"/>
    <col min="13063" max="13063" width="36.25" style="71" customWidth="1"/>
    <col min="13064" max="13064" width="14.5" style="71" customWidth="1"/>
    <col min="13065" max="13065" width="5" style="71" customWidth="1"/>
    <col min="13066" max="13313" width="9" style="71"/>
    <col min="13314" max="13314" width="7.5" style="71" customWidth="1"/>
    <col min="13315" max="13315" width="8.125" style="71" customWidth="1"/>
    <col min="13316" max="13316" width="40.625" style="71" customWidth="1"/>
    <col min="13317" max="13317" width="8.875" style="71" customWidth="1"/>
    <col min="13318" max="13318" width="11.25" style="71" customWidth="1"/>
    <col min="13319" max="13319" width="36.25" style="71" customWidth="1"/>
    <col min="13320" max="13320" width="14.5" style="71" customWidth="1"/>
    <col min="13321" max="13321" width="5" style="71" customWidth="1"/>
    <col min="13322" max="13569" width="9" style="71"/>
    <col min="13570" max="13570" width="7.5" style="71" customWidth="1"/>
    <col min="13571" max="13571" width="8.125" style="71" customWidth="1"/>
    <col min="13572" max="13572" width="40.625" style="71" customWidth="1"/>
    <col min="13573" max="13573" width="8.875" style="71" customWidth="1"/>
    <col min="13574" max="13574" width="11.25" style="71" customWidth="1"/>
    <col min="13575" max="13575" width="36.25" style="71" customWidth="1"/>
    <col min="13576" max="13576" width="14.5" style="71" customWidth="1"/>
    <col min="13577" max="13577" width="5" style="71" customWidth="1"/>
    <col min="13578" max="13825" width="9" style="71"/>
    <col min="13826" max="13826" width="7.5" style="71" customWidth="1"/>
    <col min="13827" max="13827" width="8.125" style="71" customWidth="1"/>
    <col min="13828" max="13828" width="40.625" style="71" customWidth="1"/>
    <col min="13829" max="13829" width="8.875" style="71" customWidth="1"/>
    <col min="13830" max="13830" width="11.25" style="71" customWidth="1"/>
    <col min="13831" max="13831" width="36.25" style="71" customWidth="1"/>
    <col min="13832" max="13832" width="14.5" style="71" customWidth="1"/>
    <col min="13833" max="13833" width="5" style="71" customWidth="1"/>
    <col min="13834" max="14081" width="9" style="71"/>
    <col min="14082" max="14082" width="7.5" style="71" customWidth="1"/>
    <col min="14083" max="14083" width="8.125" style="71" customWidth="1"/>
    <col min="14084" max="14084" width="40.625" style="71" customWidth="1"/>
    <col min="14085" max="14085" width="8.875" style="71" customWidth="1"/>
    <col min="14086" max="14086" width="11.25" style="71" customWidth="1"/>
    <col min="14087" max="14087" width="36.25" style="71" customWidth="1"/>
    <col min="14088" max="14088" width="14.5" style="71" customWidth="1"/>
    <col min="14089" max="14089" width="5" style="71" customWidth="1"/>
    <col min="14090" max="14337" width="9" style="71"/>
    <col min="14338" max="14338" width="7.5" style="71" customWidth="1"/>
    <col min="14339" max="14339" width="8.125" style="71" customWidth="1"/>
    <col min="14340" max="14340" width="40.625" style="71" customWidth="1"/>
    <col min="14341" max="14341" width="8.875" style="71" customWidth="1"/>
    <col min="14342" max="14342" width="11.25" style="71" customWidth="1"/>
    <col min="14343" max="14343" width="36.25" style="71" customWidth="1"/>
    <col min="14344" max="14344" width="14.5" style="71" customWidth="1"/>
    <col min="14345" max="14345" width="5" style="71" customWidth="1"/>
    <col min="14346" max="14593" width="9" style="71"/>
    <col min="14594" max="14594" width="7.5" style="71" customWidth="1"/>
    <col min="14595" max="14595" width="8.125" style="71" customWidth="1"/>
    <col min="14596" max="14596" width="40.625" style="71" customWidth="1"/>
    <col min="14597" max="14597" width="8.875" style="71" customWidth="1"/>
    <col min="14598" max="14598" width="11.25" style="71" customWidth="1"/>
    <col min="14599" max="14599" width="36.25" style="71" customWidth="1"/>
    <col min="14600" max="14600" width="14.5" style="71" customWidth="1"/>
    <col min="14601" max="14601" width="5" style="71" customWidth="1"/>
    <col min="14602" max="14849" width="9" style="71"/>
    <col min="14850" max="14850" width="7.5" style="71" customWidth="1"/>
    <col min="14851" max="14851" width="8.125" style="71" customWidth="1"/>
    <col min="14852" max="14852" width="40.625" style="71" customWidth="1"/>
    <col min="14853" max="14853" width="8.875" style="71" customWidth="1"/>
    <col min="14854" max="14854" width="11.25" style="71" customWidth="1"/>
    <col min="14855" max="14855" width="36.25" style="71" customWidth="1"/>
    <col min="14856" max="14856" width="14.5" style="71" customWidth="1"/>
    <col min="14857" max="14857" width="5" style="71" customWidth="1"/>
    <col min="14858" max="15105" width="9" style="71"/>
    <col min="15106" max="15106" width="7.5" style="71" customWidth="1"/>
    <col min="15107" max="15107" width="8.125" style="71" customWidth="1"/>
    <col min="15108" max="15108" width="40.625" style="71" customWidth="1"/>
    <col min="15109" max="15109" width="8.875" style="71" customWidth="1"/>
    <col min="15110" max="15110" width="11.25" style="71" customWidth="1"/>
    <col min="15111" max="15111" width="36.25" style="71" customWidth="1"/>
    <col min="15112" max="15112" width="14.5" style="71" customWidth="1"/>
    <col min="15113" max="15113" width="5" style="71" customWidth="1"/>
    <col min="15114" max="15361" width="9" style="71"/>
    <col min="15362" max="15362" width="7.5" style="71" customWidth="1"/>
    <col min="15363" max="15363" width="8.125" style="71" customWidth="1"/>
    <col min="15364" max="15364" width="40.625" style="71" customWidth="1"/>
    <col min="15365" max="15365" width="8.875" style="71" customWidth="1"/>
    <col min="15366" max="15366" width="11.25" style="71" customWidth="1"/>
    <col min="15367" max="15367" width="36.25" style="71" customWidth="1"/>
    <col min="15368" max="15368" width="14.5" style="71" customWidth="1"/>
    <col min="15369" max="15369" width="5" style="71" customWidth="1"/>
    <col min="15370" max="15617" width="9" style="71"/>
    <col min="15618" max="15618" width="7.5" style="71" customWidth="1"/>
    <col min="15619" max="15619" width="8.125" style="71" customWidth="1"/>
    <col min="15620" max="15620" width="40.625" style="71" customWidth="1"/>
    <col min="15621" max="15621" width="8.875" style="71" customWidth="1"/>
    <col min="15622" max="15622" width="11.25" style="71" customWidth="1"/>
    <col min="15623" max="15623" width="36.25" style="71" customWidth="1"/>
    <col min="15624" max="15624" width="14.5" style="71" customWidth="1"/>
    <col min="15625" max="15625" width="5" style="71" customWidth="1"/>
    <col min="15626" max="15873" width="9" style="71"/>
    <col min="15874" max="15874" width="7.5" style="71" customWidth="1"/>
    <col min="15875" max="15875" width="8.125" style="71" customWidth="1"/>
    <col min="15876" max="15876" width="40.625" style="71" customWidth="1"/>
    <col min="15877" max="15877" width="8.875" style="71" customWidth="1"/>
    <col min="15878" max="15878" width="11.25" style="71" customWidth="1"/>
    <col min="15879" max="15879" width="36.25" style="71" customWidth="1"/>
    <col min="15880" max="15880" width="14.5" style="71" customWidth="1"/>
    <col min="15881" max="15881" width="5" style="71" customWidth="1"/>
    <col min="15882" max="16129" width="9" style="71"/>
    <col min="16130" max="16130" width="7.5" style="71" customWidth="1"/>
    <col min="16131" max="16131" width="8.125" style="71" customWidth="1"/>
    <col min="16132" max="16132" width="40.625" style="71" customWidth="1"/>
    <col min="16133" max="16133" width="8.875" style="71" customWidth="1"/>
    <col min="16134" max="16134" width="11.25" style="71" customWidth="1"/>
    <col min="16135" max="16135" width="36.25" style="71" customWidth="1"/>
    <col min="16136" max="16136" width="14.5" style="71" customWidth="1"/>
    <col min="16137" max="16137" width="5" style="71" customWidth="1"/>
    <col min="16138" max="16384" width="9" style="71"/>
  </cols>
  <sheetData>
    <row r="1" spans="1:11" ht="39.75" customHeight="1">
      <c r="C1" s="168" t="s">
        <v>744</v>
      </c>
      <c r="D1" s="168"/>
      <c r="E1" s="168"/>
      <c r="F1" s="168"/>
      <c r="G1" s="72">
        <f>G15</f>
        <v>495</v>
      </c>
      <c r="H1" s="73" t="s">
        <v>982</v>
      </c>
    </row>
    <row r="2" spans="1:11" ht="24.75" customHeight="1"/>
    <row r="3" spans="1:11" ht="30" customHeight="1" thickBot="1">
      <c r="A3" s="53"/>
      <c r="B3" s="53"/>
      <c r="C3" s="74" t="s">
        <v>984</v>
      </c>
      <c r="G3" s="75" t="s">
        <v>983</v>
      </c>
    </row>
    <row r="4" spans="1:11" ht="30" customHeight="1">
      <c r="C4" s="76"/>
      <c r="D4" s="76" t="s">
        <v>733</v>
      </c>
      <c r="E4" s="77" t="s">
        <v>981</v>
      </c>
      <c r="F4" s="78"/>
      <c r="G4" s="79" t="s">
        <v>985</v>
      </c>
      <c r="H4" s="80" t="s">
        <v>734</v>
      </c>
      <c r="I4" s="81" t="s">
        <v>735</v>
      </c>
      <c r="J4" s="81" t="s">
        <v>736</v>
      </c>
    </row>
    <row r="5" spans="1:11" ht="30" customHeight="1">
      <c r="C5" s="76">
        <v>1</v>
      </c>
      <c r="D5" s="76" t="s">
        <v>737</v>
      </c>
      <c r="E5" s="82">
        <v>123</v>
      </c>
      <c r="G5" s="83">
        <f>E5+I5-J5</f>
        <v>127</v>
      </c>
      <c r="H5" s="84">
        <f>COUNTIF(道路街路課!A5:A155,"変更")</f>
        <v>9</v>
      </c>
      <c r="I5" s="84">
        <f>COUNTIF(道路街路課!A5:A155,"追加")</f>
        <v>19</v>
      </c>
      <c r="J5" s="84">
        <f>COUNTIF(道路街路課!A5:AD155,"中止")</f>
        <v>15</v>
      </c>
      <c r="K5" s="85"/>
    </row>
    <row r="6" spans="1:11" ht="30" customHeight="1">
      <c r="C6" s="76">
        <v>2</v>
      </c>
      <c r="D6" s="76" t="s">
        <v>738</v>
      </c>
      <c r="E6" s="82">
        <v>58</v>
      </c>
      <c r="G6" s="83">
        <f t="shared" ref="G6:G13" si="0">E6+I6-J6</f>
        <v>67</v>
      </c>
      <c r="H6" s="84">
        <f>COUNTIF(道路管理課!A5:A74,"変更")</f>
        <v>0</v>
      </c>
      <c r="I6" s="84">
        <f>COUNTIF(道路管理課!A5:A74,"追加")</f>
        <v>12</v>
      </c>
      <c r="J6" s="84">
        <f>COUNTIF(道路管理課!A5:A74,"中止")</f>
        <v>3</v>
      </c>
      <c r="K6" s="85"/>
    </row>
    <row r="7" spans="1:11" ht="30" customHeight="1">
      <c r="C7" s="76">
        <v>3</v>
      </c>
      <c r="D7" s="76" t="s">
        <v>739</v>
      </c>
      <c r="E7" s="82">
        <v>60</v>
      </c>
      <c r="G7" s="83">
        <f t="shared" si="0"/>
        <v>61</v>
      </c>
      <c r="H7" s="84">
        <f>COUNTIF(施設建築課!A5:A68,"変更")</f>
        <v>3</v>
      </c>
      <c r="I7" s="84">
        <f>COUNTIF(施設建築課!A5:A68,"追加")</f>
        <v>1</v>
      </c>
      <c r="J7" s="84">
        <f>COUNTIF(施設建築課!A5:A68,"中止")</f>
        <v>0</v>
      </c>
      <c r="K7" s="85"/>
    </row>
    <row r="8" spans="1:11" ht="30" customHeight="1">
      <c r="C8" s="76">
        <v>4</v>
      </c>
      <c r="D8" s="76" t="s">
        <v>740</v>
      </c>
      <c r="E8" s="82">
        <v>25</v>
      </c>
      <c r="G8" s="83">
        <f t="shared" si="0"/>
        <v>35</v>
      </c>
      <c r="H8" s="84">
        <f>COUNTIF(港湾課!A5:A39,"変更")</f>
        <v>0</v>
      </c>
      <c r="I8" s="84">
        <f>COUNTIF(港湾課!A5:A39,"追加")</f>
        <v>10</v>
      </c>
      <c r="J8" s="84">
        <f>COUNTIF(港湾課!A5:A39,"中止")</f>
        <v>0</v>
      </c>
      <c r="K8" s="85"/>
    </row>
    <row r="9" spans="1:11" ht="30" customHeight="1">
      <c r="C9" s="76">
        <v>5</v>
      </c>
      <c r="D9" s="76" t="s">
        <v>1</v>
      </c>
      <c r="E9" s="82">
        <v>25</v>
      </c>
      <c r="G9" s="83">
        <f t="shared" si="0"/>
        <v>27</v>
      </c>
      <c r="H9" s="84">
        <f>COUNTIF(空港課!A5:A33,"変更")</f>
        <v>2</v>
      </c>
      <c r="I9" s="84">
        <f>COUNTIF(空港課!A5:A33,"追加")</f>
        <v>2</v>
      </c>
      <c r="J9" s="84">
        <f>COUNTIF(空港課!A5:A33,"中止")</f>
        <v>0</v>
      </c>
      <c r="K9" s="85"/>
    </row>
    <row r="10" spans="1:11" ht="30" customHeight="1">
      <c r="C10" s="76">
        <v>6</v>
      </c>
      <c r="D10" s="76" t="s">
        <v>741</v>
      </c>
      <c r="E10" s="82">
        <v>44</v>
      </c>
      <c r="G10" s="83">
        <f t="shared" si="0"/>
        <v>72</v>
      </c>
      <c r="H10" s="84">
        <f>COUNTIF(海岸防災課!A5:A77,"変更")</f>
        <v>1</v>
      </c>
      <c r="I10" s="84">
        <f>COUNTIF(海岸防災課!A5:A77,"追加")</f>
        <v>28</v>
      </c>
      <c r="J10" s="84">
        <f>COUNTIF(海岸防災課!A5:A77,"中止")</f>
        <v>0</v>
      </c>
      <c r="K10" s="85"/>
    </row>
    <row r="11" spans="1:11" ht="30" customHeight="1">
      <c r="C11" s="76">
        <v>7</v>
      </c>
      <c r="D11" s="76" t="s">
        <v>742</v>
      </c>
      <c r="E11" s="82">
        <v>18</v>
      </c>
      <c r="G11" s="83">
        <f t="shared" si="0"/>
        <v>18</v>
      </c>
      <c r="H11" s="84">
        <f>COUNTIF(下水道課!A5:A22,"変更")</f>
        <v>0</v>
      </c>
      <c r="I11" s="84">
        <f>COUNTIF(下水道課!A5:A22,"追加")</f>
        <v>0</v>
      </c>
      <c r="J11" s="84">
        <f>COUNTIF(下水道課!A5:A22,"中止")</f>
        <v>0</v>
      </c>
      <c r="K11" s="85"/>
    </row>
    <row r="12" spans="1:11" ht="30" customHeight="1">
      <c r="C12" s="76">
        <v>8</v>
      </c>
      <c r="D12" s="76" t="s">
        <v>743</v>
      </c>
      <c r="E12" s="82">
        <v>67</v>
      </c>
      <c r="G12" s="83">
        <f t="shared" si="0"/>
        <v>69</v>
      </c>
      <c r="H12" s="84">
        <f>COUNTIF(河川課!A5:A79,"変更")</f>
        <v>5</v>
      </c>
      <c r="I12" s="84">
        <f>COUNTIF(河川課!A5:A79,"追加")</f>
        <v>3</v>
      </c>
      <c r="J12" s="84">
        <f>COUNTIF(河川課!A5:A79,"中止")</f>
        <v>1</v>
      </c>
    </row>
    <row r="13" spans="1:11" ht="30" customHeight="1">
      <c r="C13" s="76">
        <v>9</v>
      </c>
      <c r="D13" s="76" t="s">
        <v>13</v>
      </c>
      <c r="E13" s="82">
        <v>15</v>
      </c>
      <c r="G13" s="83">
        <f t="shared" si="0"/>
        <v>16</v>
      </c>
      <c r="H13" s="84">
        <f>COUNTIF(都市公園課!A5:A21,"変更")</f>
        <v>1</v>
      </c>
      <c r="I13" s="84">
        <f>COUNTIF(都市公園課!A5:A21,"追加")</f>
        <v>1</v>
      </c>
      <c r="J13" s="84">
        <f>COUNTIF(都市公園課!A5:A21,"中止")</f>
        <v>0</v>
      </c>
    </row>
    <row r="14" spans="1:11" ht="30" customHeight="1">
      <c r="C14" s="76">
        <v>10</v>
      </c>
      <c r="D14" s="89" t="s">
        <v>745</v>
      </c>
      <c r="E14" s="82">
        <v>2</v>
      </c>
      <c r="G14" s="83">
        <f t="shared" ref="G14" si="1">E14+I14-J14</f>
        <v>3</v>
      </c>
      <c r="H14" s="84">
        <f>COUNTIF(都市モノ課!A5:A7,"変更")</f>
        <v>0</v>
      </c>
      <c r="I14" s="84">
        <f>COUNTIF(都市モノ課!A5:A7,"追加")</f>
        <v>1</v>
      </c>
      <c r="J14" s="84">
        <f>COUNTIF(都市モノ課!A5:A7,"中止")</f>
        <v>0</v>
      </c>
    </row>
    <row r="15" spans="1:11" ht="30" customHeight="1" thickBot="1">
      <c r="C15" s="76"/>
      <c r="D15" s="81" t="s">
        <v>2</v>
      </c>
      <c r="E15" s="82">
        <f>SUM(E5:E14)</f>
        <v>437</v>
      </c>
      <c r="G15" s="86">
        <f>SUM(G5:G14)</f>
        <v>495</v>
      </c>
      <c r="H15" s="84">
        <f>SUM(H5:H14)</f>
        <v>21</v>
      </c>
      <c r="I15" s="82">
        <f>SUM(I5:I14)</f>
        <v>77</v>
      </c>
      <c r="J15" s="82">
        <f>SUM(J5:J14)</f>
        <v>19</v>
      </c>
    </row>
    <row r="16" spans="1:11" ht="35.25" customHeight="1">
      <c r="D16" s="87"/>
      <c r="E16" s="88"/>
    </row>
    <row r="17" spans="4:5" ht="35.25" customHeight="1">
      <c r="D17" s="87"/>
      <c r="E17" s="88"/>
    </row>
  </sheetData>
  <mergeCells count="1">
    <mergeCell ref="C1:F1"/>
  </mergeCells>
  <phoneticPr fontId="4"/>
  <dataValidations count="2">
    <dataValidation allowBlank="1" showErrorMessage="1" sqref="WLU983051:WLU983053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2:I65545 JE65542:JE65545 TA65542:TA65545 ACW65542:ACW65545 AMS65542:AMS65545 AWO65542:AWO65545 BGK65542:BGK65545 BQG65542:BQG65545 CAC65542:CAC65545 CJY65542:CJY65545 CTU65542:CTU65545 DDQ65542:DDQ65545 DNM65542:DNM65545 DXI65542:DXI65545 EHE65542:EHE65545 ERA65542:ERA65545 FAW65542:FAW65545 FKS65542:FKS65545 FUO65542:FUO65545 GEK65542:GEK65545 GOG65542:GOG65545 GYC65542:GYC65545 HHY65542:HHY65545 HRU65542:HRU65545 IBQ65542:IBQ65545 ILM65542:ILM65545 IVI65542:IVI65545 JFE65542:JFE65545 JPA65542:JPA65545 JYW65542:JYW65545 KIS65542:KIS65545 KSO65542:KSO65545 LCK65542:LCK65545 LMG65542:LMG65545 LWC65542:LWC65545 MFY65542:MFY65545 MPU65542:MPU65545 MZQ65542:MZQ65545 NJM65542:NJM65545 NTI65542:NTI65545 ODE65542:ODE65545 ONA65542:ONA65545 OWW65542:OWW65545 PGS65542:PGS65545 PQO65542:PQO65545 QAK65542:QAK65545 QKG65542:QKG65545 QUC65542:QUC65545 RDY65542:RDY65545 RNU65542:RNU65545 RXQ65542:RXQ65545 SHM65542:SHM65545 SRI65542:SRI65545 TBE65542:TBE65545 TLA65542:TLA65545 TUW65542:TUW65545 UES65542:UES65545 UOO65542:UOO65545 UYK65542:UYK65545 VIG65542:VIG65545 VSC65542:VSC65545 WBY65542:WBY65545 WLU65542:WLU65545 WVQ65542:WVQ65545 I131078:I131081 JE131078:JE131081 TA131078:TA131081 ACW131078:ACW131081 AMS131078:AMS131081 AWO131078:AWO131081 BGK131078:BGK131081 BQG131078:BQG131081 CAC131078:CAC131081 CJY131078:CJY131081 CTU131078:CTU131081 DDQ131078:DDQ131081 DNM131078:DNM131081 DXI131078:DXI131081 EHE131078:EHE131081 ERA131078:ERA131081 FAW131078:FAW131081 FKS131078:FKS131081 FUO131078:FUO131081 GEK131078:GEK131081 GOG131078:GOG131081 GYC131078:GYC131081 HHY131078:HHY131081 HRU131078:HRU131081 IBQ131078:IBQ131081 ILM131078:ILM131081 IVI131078:IVI131081 JFE131078:JFE131081 JPA131078:JPA131081 JYW131078:JYW131081 KIS131078:KIS131081 KSO131078:KSO131081 LCK131078:LCK131081 LMG131078:LMG131081 LWC131078:LWC131081 MFY131078:MFY131081 MPU131078:MPU131081 MZQ131078:MZQ131081 NJM131078:NJM131081 NTI131078:NTI131081 ODE131078:ODE131081 ONA131078:ONA131081 OWW131078:OWW131081 PGS131078:PGS131081 PQO131078:PQO131081 QAK131078:QAK131081 QKG131078:QKG131081 QUC131078:QUC131081 RDY131078:RDY131081 RNU131078:RNU131081 RXQ131078:RXQ131081 SHM131078:SHM131081 SRI131078:SRI131081 TBE131078:TBE131081 TLA131078:TLA131081 TUW131078:TUW131081 UES131078:UES131081 UOO131078:UOO131081 UYK131078:UYK131081 VIG131078:VIG131081 VSC131078:VSC131081 WBY131078:WBY131081 WLU131078:WLU131081 WVQ131078:WVQ131081 I196614:I196617 JE196614:JE196617 TA196614:TA196617 ACW196614:ACW196617 AMS196614:AMS196617 AWO196614:AWO196617 BGK196614:BGK196617 BQG196614:BQG196617 CAC196614:CAC196617 CJY196614:CJY196617 CTU196614:CTU196617 DDQ196614:DDQ196617 DNM196614:DNM196617 DXI196614:DXI196617 EHE196614:EHE196617 ERA196614:ERA196617 FAW196614:FAW196617 FKS196614:FKS196617 FUO196614:FUO196617 GEK196614:GEK196617 GOG196614:GOG196617 GYC196614:GYC196617 HHY196614:HHY196617 HRU196614:HRU196617 IBQ196614:IBQ196617 ILM196614:ILM196617 IVI196614:IVI196617 JFE196614:JFE196617 JPA196614:JPA196617 JYW196614:JYW196617 KIS196614:KIS196617 KSO196614:KSO196617 LCK196614:LCK196617 LMG196614:LMG196617 LWC196614:LWC196617 MFY196614:MFY196617 MPU196614:MPU196617 MZQ196614:MZQ196617 NJM196614:NJM196617 NTI196614:NTI196617 ODE196614:ODE196617 ONA196614:ONA196617 OWW196614:OWW196617 PGS196614:PGS196617 PQO196614:PQO196617 QAK196614:QAK196617 QKG196614:QKG196617 QUC196614:QUC196617 RDY196614:RDY196617 RNU196614:RNU196617 RXQ196614:RXQ196617 SHM196614:SHM196617 SRI196614:SRI196617 TBE196614:TBE196617 TLA196614:TLA196617 TUW196614:TUW196617 UES196614:UES196617 UOO196614:UOO196617 UYK196614:UYK196617 VIG196614:VIG196617 VSC196614:VSC196617 WBY196614:WBY196617 WLU196614:WLU196617 WVQ196614:WVQ196617 I262150:I262153 JE262150:JE262153 TA262150:TA262153 ACW262150:ACW262153 AMS262150:AMS262153 AWO262150:AWO262153 BGK262150:BGK262153 BQG262150:BQG262153 CAC262150:CAC262153 CJY262150:CJY262153 CTU262150:CTU262153 DDQ262150:DDQ262153 DNM262150:DNM262153 DXI262150:DXI262153 EHE262150:EHE262153 ERA262150:ERA262153 FAW262150:FAW262153 FKS262150:FKS262153 FUO262150:FUO262153 GEK262150:GEK262153 GOG262150:GOG262153 GYC262150:GYC262153 HHY262150:HHY262153 HRU262150:HRU262153 IBQ262150:IBQ262153 ILM262150:ILM262153 IVI262150:IVI262153 JFE262150:JFE262153 JPA262150:JPA262153 JYW262150:JYW262153 KIS262150:KIS262153 KSO262150:KSO262153 LCK262150:LCK262153 LMG262150:LMG262153 LWC262150:LWC262153 MFY262150:MFY262153 MPU262150:MPU262153 MZQ262150:MZQ262153 NJM262150:NJM262153 NTI262150:NTI262153 ODE262150:ODE262153 ONA262150:ONA262153 OWW262150:OWW262153 PGS262150:PGS262153 PQO262150:PQO262153 QAK262150:QAK262153 QKG262150:QKG262153 QUC262150:QUC262153 RDY262150:RDY262153 RNU262150:RNU262153 RXQ262150:RXQ262153 SHM262150:SHM262153 SRI262150:SRI262153 TBE262150:TBE262153 TLA262150:TLA262153 TUW262150:TUW262153 UES262150:UES262153 UOO262150:UOO262153 UYK262150:UYK262153 VIG262150:VIG262153 VSC262150:VSC262153 WBY262150:WBY262153 WLU262150:WLU262153 WVQ262150:WVQ262153 I327686:I327689 JE327686:JE327689 TA327686:TA327689 ACW327686:ACW327689 AMS327686:AMS327689 AWO327686:AWO327689 BGK327686:BGK327689 BQG327686:BQG327689 CAC327686:CAC327689 CJY327686:CJY327689 CTU327686:CTU327689 DDQ327686:DDQ327689 DNM327686:DNM327689 DXI327686:DXI327689 EHE327686:EHE327689 ERA327686:ERA327689 FAW327686:FAW327689 FKS327686:FKS327689 FUO327686:FUO327689 GEK327686:GEK327689 GOG327686:GOG327689 GYC327686:GYC327689 HHY327686:HHY327689 HRU327686:HRU327689 IBQ327686:IBQ327689 ILM327686:ILM327689 IVI327686:IVI327689 JFE327686:JFE327689 JPA327686:JPA327689 JYW327686:JYW327689 KIS327686:KIS327689 KSO327686:KSO327689 LCK327686:LCK327689 LMG327686:LMG327689 LWC327686:LWC327689 MFY327686:MFY327689 MPU327686:MPU327689 MZQ327686:MZQ327689 NJM327686:NJM327689 NTI327686:NTI327689 ODE327686:ODE327689 ONA327686:ONA327689 OWW327686:OWW327689 PGS327686:PGS327689 PQO327686:PQO327689 QAK327686:QAK327689 QKG327686:QKG327689 QUC327686:QUC327689 RDY327686:RDY327689 RNU327686:RNU327689 RXQ327686:RXQ327689 SHM327686:SHM327689 SRI327686:SRI327689 TBE327686:TBE327689 TLA327686:TLA327689 TUW327686:TUW327689 UES327686:UES327689 UOO327686:UOO327689 UYK327686:UYK327689 VIG327686:VIG327689 VSC327686:VSC327689 WBY327686:WBY327689 WLU327686:WLU327689 WVQ327686:WVQ327689 I393222:I393225 JE393222:JE393225 TA393222:TA393225 ACW393222:ACW393225 AMS393222:AMS393225 AWO393222:AWO393225 BGK393222:BGK393225 BQG393222:BQG393225 CAC393222:CAC393225 CJY393222:CJY393225 CTU393222:CTU393225 DDQ393222:DDQ393225 DNM393222:DNM393225 DXI393222:DXI393225 EHE393222:EHE393225 ERA393222:ERA393225 FAW393222:FAW393225 FKS393222:FKS393225 FUO393222:FUO393225 GEK393222:GEK393225 GOG393222:GOG393225 GYC393222:GYC393225 HHY393222:HHY393225 HRU393222:HRU393225 IBQ393222:IBQ393225 ILM393222:ILM393225 IVI393222:IVI393225 JFE393222:JFE393225 JPA393222:JPA393225 JYW393222:JYW393225 KIS393222:KIS393225 KSO393222:KSO393225 LCK393222:LCK393225 LMG393222:LMG393225 LWC393222:LWC393225 MFY393222:MFY393225 MPU393222:MPU393225 MZQ393222:MZQ393225 NJM393222:NJM393225 NTI393222:NTI393225 ODE393222:ODE393225 ONA393222:ONA393225 OWW393222:OWW393225 PGS393222:PGS393225 PQO393222:PQO393225 QAK393222:QAK393225 QKG393222:QKG393225 QUC393222:QUC393225 RDY393222:RDY393225 RNU393222:RNU393225 RXQ393222:RXQ393225 SHM393222:SHM393225 SRI393222:SRI393225 TBE393222:TBE393225 TLA393222:TLA393225 TUW393222:TUW393225 UES393222:UES393225 UOO393222:UOO393225 UYK393222:UYK393225 VIG393222:VIG393225 VSC393222:VSC393225 WBY393222:WBY393225 WLU393222:WLU393225 WVQ393222:WVQ393225 I458758:I458761 JE458758:JE458761 TA458758:TA458761 ACW458758:ACW458761 AMS458758:AMS458761 AWO458758:AWO458761 BGK458758:BGK458761 BQG458758:BQG458761 CAC458758:CAC458761 CJY458758:CJY458761 CTU458758:CTU458761 DDQ458758:DDQ458761 DNM458758:DNM458761 DXI458758:DXI458761 EHE458758:EHE458761 ERA458758:ERA458761 FAW458758:FAW458761 FKS458758:FKS458761 FUO458758:FUO458761 GEK458758:GEK458761 GOG458758:GOG458761 GYC458758:GYC458761 HHY458758:HHY458761 HRU458758:HRU458761 IBQ458758:IBQ458761 ILM458758:ILM458761 IVI458758:IVI458761 JFE458758:JFE458761 JPA458758:JPA458761 JYW458758:JYW458761 KIS458758:KIS458761 KSO458758:KSO458761 LCK458758:LCK458761 LMG458758:LMG458761 LWC458758:LWC458761 MFY458758:MFY458761 MPU458758:MPU458761 MZQ458758:MZQ458761 NJM458758:NJM458761 NTI458758:NTI458761 ODE458758:ODE458761 ONA458758:ONA458761 OWW458758:OWW458761 PGS458758:PGS458761 PQO458758:PQO458761 QAK458758:QAK458761 QKG458758:QKG458761 QUC458758:QUC458761 RDY458758:RDY458761 RNU458758:RNU458761 RXQ458758:RXQ458761 SHM458758:SHM458761 SRI458758:SRI458761 TBE458758:TBE458761 TLA458758:TLA458761 TUW458758:TUW458761 UES458758:UES458761 UOO458758:UOO458761 UYK458758:UYK458761 VIG458758:VIG458761 VSC458758:VSC458761 WBY458758:WBY458761 WLU458758:WLU458761 WVQ458758:WVQ458761 I524294:I524297 JE524294:JE524297 TA524294:TA524297 ACW524294:ACW524297 AMS524294:AMS524297 AWO524294:AWO524297 BGK524294:BGK524297 BQG524294:BQG524297 CAC524294:CAC524297 CJY524294:CJY524297 CTU524294:CTU524297 DDQ524294:DDQ524297 DNM524294:DNM524297 DXI524294:DXI524297 EHE524294:EHE524297 ERA524294:ERA524297 FAW524294:FAW524297 FKS524294:FKS524297 FUO524294:FUO524297 GEK524294:GEK524297 GOG524294:GOG524297 GYC524294:GYC524297 HHY524294:HHY524297 HRU524294:HRU524297 IBQ524294:IBQ524297 ILM524294:ILM524297 IVI524294:IVI524297 JFE524294:JFE524297 JPA524294:JPA524297 JYW524294:JYW524297 KIS524294:KIS524297 KSO524294:KSO524297 LCK524294:LCK524297 LMG524294:LMG524297 LWC524294:LWC524297 MFY524294:MFY524297 MPU524294:MPU524297 MZQ524294:MZQ524297 NJM524294:NJM524297 NTI524294:NTI524297 ODE524294:ODE524297 ONA524294:ONA524297 OWW524294:OWW524297 PGS524294:PGS524297 PQO524294:PQO524297 QAK524294:QAK524297 QKG524294:QKG524297 QUC524294:QUC524297 RDY524294:RDY524297 RNU524294:RNU524297 RXQ524294:RXQ524297 SHM524294:SHM524297 SRI524294:SRI524297 TBE524294:TBE524297 TLA524294:TLA524297 TUW524294:TUW524297 UES524294:UES524297 UOO524294:UOO524297 UYK524294:UYK524297 VIG524294:VIG524297 VSC524294:VSC524297 WBY524294:WBY524297 WLU524294:WLU524297 WVQ524294:WVQ524297 I589830:I589833 JE589830:JE589833 TA589830:TA589833 ACW589830:ACW589833 AMS589830:AMS589833 AWO589830:AWO589833 BGK589830:BGK589833 BQG589830:BQG589833 CAC589830:CAC589833 CJY589830:CJY589833 CTU589830:CTU589833 DDQ589830:DDQ589833 DNM589830:DNM589833 DXI589830:DXI589833 EHE589830:EHE589833 ERA589830:ERA589833 FAW589830:FAW589833 FKS589830:FKS589833 FUO589830:FUO589833 GEK589830:GEK589833 GOG589830:GOG589833 GYC589830:GYC589833 HHY589830:HHY589833 HRU589830:HRU589833 IBQ589830:IBQ589833 ILM589830:ILM589833 IVI589830:IVI589833 JFE589830:JFE589833 JPA589830:JPA589833 JYW589830:JYW589833 KIS589830:KIS589833 KSO589830:KSO589833 LCK589830:LCK589833 LMG589830:LMG589833 LWC589830:LWC589833 MFY589830:MFY589833 MPU589830:MPU589833 MZQ589830:MZQ589833 NJM589830:NJM589833 NTI589830:NTI589833 ODE589830:ODE589833 ONA589830:ONA589833 OWW589830:OWW589833 PGS589830:PGS589833 PQO589830:PQO589833 QAK589830:QAK589833 QKG589830:QKG589833 QUC589830:QUC589833 RDY589830:RDY589833 RNU589830:RNU589833 RXQ589830:RXQ589833 SHM589830:SHM589833 SRI589830:SRI589833 TBE589830:TBE589833 TLA589830:TLA589833 TUW589830:TUW589833 UES589830:UES589833 UOO589830:UOO589833 UYK589830:UYK589833 VIG589830:VIG589833 VSC589830:VSC589833 WBY589830:WBY589833 WLU589830:WLU589833 WVQ589830:WVQ589833 I655366:I655369 JE655366:JE655369 TA655366:TA655369 ACW655366:ACW655369 AMS655366:AMS655369 AWO655366:AWO655369 BGK655366:BGK655369 BQG655366:BQG655369 CAC655366:CAC655369 CJY655366:CJY655369 CTU655366:CTU655369 DDQ655366:DDQ655369 DNM655366:DNM655369 DXI655366:DXI655369 EHE655366:EHE655369 ERA655366:ERA655369 FAW655366:FAW655369 FKS655366:FKS655369 FUO655366:FUO655369 GEK655366:GEK655369 GOG655366:GOG655369 GYC655366:GYC655369 HHY655366:HHY655369 HRU655366:HRU655369 IBQ655366:IBQ655369 ILM655366:ILM655369 IVI655366:IVI655369 JFE655366:JFE655369 JPA655366:JPA655369 JYW655366:JYW655369 KIS655366:KIS655369 KSO655366:KSO655369 LCK655366:LCK655369 LMG655366:LMG655369 LWC655366:LWC655369 MFY655366:MFY655369 MPU655366:MPU655369 MZQ655366:MZQ655369 NJM655366:NJM655369 NTI655366:NTI655369 ODE655366:ODE655369 ONA655366:ONA655369 OWW655366:OWW655369 PGS655366:PGS655369 PQO655366:PQO655369 QAK655366:QAK655369 QKG655366:QKG655369 QUC655366:QUC655369 RDY655366:RDY655369 RNU655366:RNU655369 RXQ655366:RXQ655369 SHM655366:SHM655369 SRI655366:SRI655369 TBE655366:TBE655369 TLA655366:TLA655369 TUW655366:TUW655369 UES655366:UES655369 UOO655366:UOO655369 UYK655366:UYK655369 VIG655366:VIG655369 VSC655366:VSC655369 WBY655366:WBY655369 WLU655366:WLU655369 WVQ655366:WVQ655369 I720902:I720905 JE720902:JE720905 TA720902:TA720905 ACW720902:ACW720905 AMS720902:AMS720905 AWO720902:AWO720905 BGK720902:BGK720905 BQG720902:BQG720905 CAC720902:CAC720905 CJY720902:CJY720905 CTU720902:CTU720905 DDQ720902:DDQ720905 DNM720902:DNM720905 DXI720902:DXI720905 EHE720902:EHE720905 ERA720902:ERA720905 FAW720902:FAW720905 FKS720902:FKS720905 FUO720902:FUO720905 GEK720902:GEK720905 GOG720902:GOG720905 GYC720902:GYC720905 HHY720902:HHY720905 HRU720902:HRU720905 IBQ720902:IBQ720905 ILM720902:ILM720905 IVI720902:IVI720905 JFE720902:JFE720905 JPA720902:JPA720905 JYW720902:JYW720905 KIS720902:KIS720905 KSO720902:KSO720905 LCK720902:LCK720905 LMG720902:LMG720905 LWC720902:LWC720905 MFY720902:MFY720905 MPU720902:MPU720905 MZQ720902:MZQ720905 NJM720902:NJM720905 NTI720902:NTI720905 ODE720902:ODE720905 ONA720902:ONA720905 OWW720902:OWW720905 PGS720902:PGS720905 PQO720902:PQO720905 QAK720902:QAK720905 QKG720902:QKG720905 QUC720902:QUC720905 RDY720902:RDY720905 RNU720902:RNU720905 RXQ720902:RXQ720905 SHM720902:SHM720905 SRI720902:SRI720905 TBE720902:TBE720905 TLA720902:TLA720905 TUW720902:TUW720905 UES720902:UES720905 UOO720902:UOO720905 UYK720902:UYK720905 VIG720902:VIG720905 VSC720902:VSC720905 WBY720902:WBY720905 WLU720902:WLU720905 WVQ720902:WVQ720905 I786438:I786441 JE786438:JE786441 TA786438:TA786441 ACW786438:ACW786441 AMS786438:AMS786441 AWO786438:AWO786441 BGK786438:BGK786441 BQG786438:BQG786441 CAC786438:CAC786441 CJY786438:CJY786441 CTU786438:CTU786441 DDQ786438:DDQ786441 DNM786438:DNM786441 DXI786438:DXI786441 EHE786438:EHE786441 ERA786438:ERA786441 FAW786438:FAW786441 FKS786438:FKS786441 FUO786438:FUO786441 GEK786438:GEK786441 GOG786438:GOG786441 GYC786438:GYC786441 HHY786438:HHY786441 HRU786438:HRU786441 IBQ786438:IBQ786441 ILM786438:ILM786441 IVI786438:IVI786441 JFE786438:JFE786441 JPA786438:JPA786441 JYW786438:JYW786441 KIS786438:KIS786441 KSO786438:KSO786441 LCK786438:LCK786441 LMG786438:LMG786441 LWC786438:LWC786441 MFY786438:MFY786441 MPU786438:MPU786441 MZQ786438:MZQ786441 NJM786438:NJM786441 NTI786438:NTI786441 ODE786438:ODE786441 ONA786438:ONA786441 OWW786438:OWW786441 PGS786438:PGS786441 PQO786438:PQO786441 QAK786438:QAK786441 QKG786438:QKG786441 QUC786438:QUC786441 RDY786438:RDY786441 RNU786438:RNU786441 RXQ786438:RXQ786441 SHM786438:SHM786441 SRI786438:SRI786441 TBE786438:TBE786441 TLA786438:TLA786441 TUW786438:TUW786441 UES786438:UES786441 UOO786438:UOO786441 UYK786438:UYK786441 VIG786438:VIG786441 VSC786438:VSC786441 WBY786438:WBY786441 WLU786438:WLU786441 WVQ786438:WVQ786441 I851974:I851977 JE851974:JE851977 TA851974:TA851977 ACW851974:ACW851977 AMS851974:AMS851977 AWO851974:AWO851977 BGK851974:BGK851977 BQG851974:BQG851977 CAC851974:CAC851977 CJY851974:CJY851977 CTU851974:CTU851977 DDQ851974:DDQ851977 DNM851974:DNM851977 DXI851974:DXI851977 EHE851974:EHE851977 ERA851974:ERA851977 FAW851974:FAW851977 FKS851974:FKS851977 FUO851974:FUO851977 GEK851974:GEK851977 GOG851974:GOG851977 GYC851974:GYC851977 HHY851974:HHY851977 HRU851974:HRU851977 IBQ851974:IBQ851977 ILM851974:ILM851977 IVI851974:IVI851977 JFE851974:JFE851977 JPA851974:JPA851977 JYW851974:JYW851977 KIS851974:KIS851977 KSO851974:KSO851977 LCK851974:LCK851977 LMG851974:LMG851977 LWC851974:LWC851977 MFY851974:MFY851977 MPU851974:MPU851977 MZQ851974:MZQ851977 NJM851974:NJM851977 NTI851974:NTI851977 ODE851974:ODE851977 ONA851974:ONA851977 OWW851974:OWW851977 PGS851974:PGS851977 PQO851974:PQO851977 QAK851974:QAK851977 QKG851974:QKG851977 QUC851974:QUC851977 RDY851974:RDY851977 RNU851974:RNU851977 RXQ851974:RXQ851977 SHM851974:SHM851977 SRI851974:SRI851977 TBE851974:TBE851977 TLA851974:TLA851977 TUW851974:TUW851977 UES851974:UES851977 UOO851974:UOO851977 UYK851974:UYK851977 VIG851974:VIG851977 VSC851974:VSC851977 WBY851974:WBY851977 WLU851974:WLU851977 WVQ851974:WVQ851977 I917510:I917513 JE917510:JE917513 TA917510:TA917513 ACW917510:ACW917513 AMS917510:AMS917513 AWO917510:AWO917513 BGK917510:BGK917513 BQG917510:BQG917513 CAC917510:CAC917513 CJY917510:CJY917513 CTU917510:CTU917513 DDQ917510:DDQ917513 DNM917510:DNM917513 DXI917510:DXI917513 EHE917510:EHE917513 ERA917510:ERA917513 FAW917510:FAW917513 FKS917510:FKS917513 FUO917510:FUO917513 GEK917510:GEK917513 GOG917510:GOG917513 GYC917510:GYC917513 HHY917510:HHY917513 HRU917510:HRU917513 IBQ917510:IBQ917513 ILM917510:ILM917513 IVI917510:IVI917513 JFE917510:JFE917513 JPA917510:JPA917513 JYW917510:JYW917513 KIS917510:KIS917513 KSO917510:KSO917513 LCK917510:LCK917513 LMG917510:LMG917513 LWC917510:LWC917513 MFY917510:MFY917513 MPU917510:MPU917513 MZQ917510:MZQ917513 NJM917510:NJM917513 NTI917510:NTI917513 ODE917510:ODE917513 ONA917510:ONA917513 OWW917510:OWW917513 PGS917510:PGS917513 PQO917510:PQO917513 QAK917510:QAK917513 QKG917510:QKG917513 QUC917510:QUC917513 RDY917510:RDY917513 RNU917510:RNU917513 RXQ917510:RXQ917513 SHM917510:SHM917513 SRI917510:SRI917513 TBE917510:TBE917513 TLA917510:TLA917513 TUW917510:TUW917513 UES917510:UES917513 UOO917510:UOO917513 UYK917510:UYK917513 VIG917510:VIG917513 VSC917510:VSC917513 WBY917510:WBY917513 WLU917510:WLU917513 WVQ917510:WVQ917513 I983046:I983049 JE983046:JE983049 TA983046:TA983049 ACW983046:ACW983049 AMS983046:AMS983049 AWO983046:AWO983049 BGK983046:BGK983049 BQG983046:BQG983049 CAC983046:CAC983049 CJY983046:CJY983049 CTU983046:CTU983049 DDQ983046:DDQ983049 DNM983046:DNM983049 DXI983046:DXI983049 EHE983046:EHE983049 ERA983046:ERA983049 FAW983046:FAW983049 FKS983046:FKS983049 FUO983046:FUO983049 GEK983046:GEK983049 GOG983046:GOG983049 GYC983046:GYC983049 HHY983046:HHY983049 HRU983046:HRU983049 IBQ983046:IBQ983049 ILM983046:ILM983049 IVI983046:IVI983049 JFE983046:JFE983049 JPA983046:JPA983049 JYW983046:JYW983049 KIS983046:KIS983049 KSO983046:KSO983049 LCK983046:LCK983049 LMG983046:LMG983049 LWC983046:LWC983049 MFY983046:MFY983049 MPU983046:MPU983049 MZQ983046:MZQ983049 NJM983046:NJM983049 NTI983046:NTI983049 ODE983046:ODE983049 ONA983046:ONA983049 OWW983046:OWW983049 PGS983046:PGS983049 PQO983046:PQO983049 QAK983046:QAK983049 QKG983046:QKG983049 QUC983046:QUC983049 RDY983046:RDY983049 RNU983046:RNU983049 RXQ983046:RXQ983049 SHM983046:SHM983049 SRI983046:SRI983049 TBE983046:TBE983049 TLA983046:TLA983049 TUW983046:TUW983049 UES983046:UES983049 UOO983046:UOO983049 UYK983046:UYK983049 VIG983046:VIG983049 VSC983046:VSC983049 WBY983046:WBY983049 WLU983046:WLU983049 WVQ983046:WVQ983049 WVQ983051:WVQ983053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9 JE65547:JE65549 TA65547:TA65549 ACW65547:ACW65549 AMS65547:AMS65549 AWO65547:AWO65549 BGK65547:BGK65549 BQG65547:BQG65549 CAC65547:CAC65549 CJY65547:CJY65549 CTU65547:CTU65549 DDQ65547:DDQ65549 DNM65547:DNM65549 DXI65547:DXI65549 EHE65547:EHE65549 ERA65547:ERA65549 FAW65547:FAW65549 FKS65547:FKS65549 FUO65547:FUO65549 GEK65547:GEK65549 GOG65547:GOG65549 GYC65547:GYC65549 HHY65547:HHY65549 HRU65547:HRU65549 IBQ65547:IBQ65549 ILM65547:ILM65549 IVI65547:IVI65549 JFE65547:JFE65549 JPA65547:JPA65549 JYW65547:JYW65549 KIS65547:KIS65549 KSO65547:KSO65549 LCK65547:LCK65549 LMG65547:LMG65549 LWC65547:LWC65549 MFY65547:MFY65549 MPU65547:MPU65549 MZQ65547:MZQ65549 NJM65547:NJM65549 NTI65547:NTI65549 ODE65547:ODE65549 ONA65547:ONA65549 OWW65547:OWW65549 PGS65547:PGS65549 PQO65547:PQO65549 QAK65547:QAK65549 QKG65547:QKG65549 QUC65547:QUC65549 RDY65547:RDY65549 RNU65547:RNU65549 RXQ65547:RXQ65549 SHM65547:SHM65549 SRI65547:SRI65549 TBE65547:TBE65549 TLA65547:TLA65549 TUW65547:TUW65549 UES65547:UES65549 UOO65547:UOO65549 UYK65547:UYK65549 VIG65547:VIG65549 VSC65547:VSC65549 WBY65547:WBY65549 WLU65547:WLU65549 WVQ65547:WVQ65549 I131083:I131085 JE131083:JE131085 TA131083:TA131085 ACW131083:ACW131085 AMS131083:AMS131085 AWO131083:AWO131085 BGK131083:BGK131085 BQG131083:BQG131085 CAC131083:CAC131085 CJY131083:CJY131085 CTU131083:CTU131085 DDQ131083:DDQ131085 DNM131083:DNM131085 DXI131083:DXI131085 EHE131083:EHE131085 ERA131083:ERA131085 FAW131083:FAW131085 FKS131083:FKS131085 FUO131083:FUO131085 GEK131083:GEK131085 GOG131083:GOG131085 GYC131083:GYC131085 HHY131083:HHY131085 HRU131083:HRU131085 IBQ131083:IBQ131085 ILM131083:ILM131085 IVI131083:IVI131085 JFE131083:JFE131085 JPA131083:JPA131085 JYW131083:JYW131085 KIS131083:KIS131085 KSO131083:KSO131085 LCK131083:LCK131085 LMG131083:LMG131085 LWC131083:LWC131085 MFY131083:MFY131085 MPU131083:MPU131085 MZQ131083:MZQ131085 NJM131083:NJM131085 NTI131083:NTI131085 ODE131083:ODE131085 ONA131083:ONA131085 OWW131083:OWW131085 PGS131083:PGS131085 PQO131083:PQO131085 QAK131083:QAK131085 QKG131083:QKG131085 QUC131083:QUC131085 RDY131083:RDY131085 RNU131083:RNU131085 RXQ131083:RXQ131085 SHM131083:SHM131085 SRI131083:SRI131085 TBE131083:TBE131085 TLA131083:TLA131085 TUW131083:TUW131085 UES131083:UES131085 UOO131083:UOO131085 UYK131083:UYK131085 VIG131083:VIG131085 VSC131083:VSC131085 WBY131083:WBY131085 WLU131083:WLU131085 WVQ131083:WVQ131085 I196619:I196621 JE196619:JE196621 TA196619:TA196621 ACW196619:ACW196621 AMS196619:AMS196621 AWO196619:AWO196621 BGK196619:BGK196621 BQG196619:BQG196621 CAC196619:CAC196621 CJY196619:CJY196621 CTU196619:CTU196621 DDQ196619:DDQ196621 DNM196619:DNM196621 DXI196619:DXI196621 EHE196619:EHE196621 ERA196619:ERA196621 FAW196619:FAW196621 FKS196619:FKS196621 FUO196619:FUO196621 GEK196619:GEK196621 GOG196619:GOG196621 GYC196619:GYC196621 HHY196619:HHY196621 HRU196619:HRU196621 IBQ196619:IBQ196621 ILM196619:ILM196621 IVI196619:IVI196621 JFE196619:JFE196621 JPA196619:JPA196621 JYW196619:JYW196621 KIS196619:KIS196621 KSO196619:KSO196621 LCK196619:LCK196621 LMG196619:LMG196621 LWC196619:LWC196621 MFY196619:MFY196621 MPU196619:MPU196621 MZQ196619:MZQ196621 NJM196619:NJM196621 NTI196619:NTI196621 ODE196619:ODE196621 ONA196619:ONA196621 OWW196619:OWW196621 PGS196619:PGS196621 PQO196619:PQO196621 QAK196619:QAK196621 QKG196619:QKG196621 QUC196619:QUC196621 RDY196619:RDY196621 RNU196619:RNU196621 RXQ196619:RXQ196621 SHM196619:SHM196621 SRI196619:SRI196621 TBE196619:TBE196621 TLA196619:TLA196621 TUW196619:TUW196621 UES196619:UES196621 UOO196619:UOO196621 UYK196619:UYK196621 VIG196619:VIG196621 VSC196619:VSC196621 WBY196619:WBY196621 WLU196619:WLU196621 WVQ196619:WVQ196621 I262155:I262157 JE262155:JE262157 TA262155:TA262157 ACW262155:ACW262157 AMS262155:AMS262157 AWO262155:AWO262157 BGK262155:BGK262157 BQG262155:BQG262157 CAC262155:CAC262157 CJY262155:CJY262157 CTU262155:CTU262157 DDQ262155:DDQ262157 DNM262155:DNM262157 DXI262155:DXI262157 EHE262155:EHE262157 ERA262155:ERA262157 FAW262155:FAW262157 FKS262155:FKS262157 FUO262155:FUO262157 GEK262155:GEK262157 GOG262155:GOG262157 GYC262155:GYC262157 HHY262155:HHY262157 HRU262155:HRU262157 IBQ262155:IBQ262157 ILM262155:ILM262157 IVI262155:IVI262157 JFE262155:JFE262157 JPA262155:JPA262157 JYW262155:JYW262157 KIS262155:KIS262157 KSO262155:KSO262157 LCK262155:LCK262157 LMG262155:LMG262157 LWC262155:LWC262157 MFY262155:MFY262157 MPU262155:MPU262157 MZQ262155:MZQ262157 NJM262155:NJM262157 NTI262155:NTI262157 ODE262155:ODE262157 ONA262155:ONA262157 OWW262155:OWW262157 PGS262155:PGS262157 PQO262155:PQO262157 QAK262155:QAK262157 QKG262155:QKG262157 QUC262155:QUC262157 RDY262155:RDY262157 RNU262155:RNU262157 RXQ262155:RXQ262157 SHM262155:SHM262157 SRI262155:SRI262157 TBE262155:TBE262157 TLA262155:TLA262157 TUW262155:TUW262157 UES262155:UES262157 UOO262155:UOO262157 UYK262155:UYK262157 VIG262155:VIG262157 VSC262155:VSC262157 WBY262155:WBY262157 WLU262155:WLU262157 WVQ262155:WVQ262157 I327691:I327693 JE327691:JE327693 TA327691:TA327693 ACW327691:ACW327693 AMS327691:AMS327693 AWO327691:AWO327693 BGK327691:BGK327693 BQG327691:BQG327693 CAC327691:CAC327693 CJY327691:CJY327693 CTU327691:CTU327693 DDQ327691:DDQ327693 DNM327691:DNM327693 DXI327691:DXI327693 EHE327691:EHE327693 ERA327691:ERA327693 FAW327691:FAW327693 FKS327691:FKS327693 FUO327691:FUO327693 GEK327691:GEK327693 GOG327691:GOG327693 GYC327691:GYC327693 HHY327691:HHY327693 HRU327691:HRU327693 IBQ327691:IBQ327693 ILM327691:ILM327693 IVI327691:IVI327693 JFE327691:JFE327693 JPA327691:JPA327693 JYW327691:JYW327693 KIS327691:KIS327693 KSO327691:KSO327693 LCK327691:LCK327693 LMG327691:LMG327693 LWC327691:LWC327693 MFY327691:MFY327693 MPU327691:MPU327693 MZQ327691:MZQ327693 NJM327691:NJM327693 NTI327691:NTI327693 ODE327691:ODE327693 ONA327691:ONA327693 OWW327691:OWW327693 PGS327691:PGS327693 PQO327691:PQO327693 QAK327691:QAK327693 QKG327691:QKG327693 QUC327691:QUC327693 RDY327691:RDY327693 RNU327691:RNU327693 RXQ327691:RXQ327693 SHM327691:SHM327693 SRI327691:SRI327693 TBE327691:TBE327693 TLA327691:TLA327693 TUW327691:TUW327693 UES327691:UES327693 UOO327691:UOO327693 UYK327691:UYK327693 VIG327691:VIG327693 VSC327691:VSC327693 WBY327691:WBY327693 WLU327691:WLU327693 WVQ327691:WVQ327693 I393227:I393229 JE393227:JE393229 TA393227:TA393229 ACW393227:ACW393229 AMS393227:AMS393229 AWO393227:AWO393229 BGK393227:BGK393229 BQG393227:BQG393229 CAC393227:CAC393229 CJY393227:CJY393229 CTU393227:CTU393229 DDQ393227:DDQ393229 DNM393227:DNM393229 DXI393227:DXI393229 EHE393227:EHE393229 ERA393227:ERA393229 FAW393227:FAW393229 FKS393227:FKS393229 FUO393227:FUO393229 GEK393227:GEK393229 GOG393227:GOG393229 GYC393227:GYC393229 HHY393227:HHY393229 HRU393227:HRU393229 IBQ393227:IBQ393229 ILM393227:ILM393229 IVI393227:IVI393229 JFE393227:JFE393229 JPA393227:JPA393229 JYW393227:JYW393229 KIS393227:KIS393229 KSO393227:KSO393229 LCK393227:LCK393229 LMG393227:LMG393229 LWC393227:LWC393229 MFY393227:MFY393229 MPU393227:MPU393229 MZQ393227:MZQ393229 NJM393227:NJM393229 NTI393227:NTI393229 ODE393227:ODE393229 ONA393227:ONA393229 OWW393227:OWW393229 PGS393227:PGS393229 PQO393227:PQO393229 QAK393227:QAK393229 QKG393227:QKG393229 QUC393227:QUC393229 RDY393227:RDY393229 RNU393227:RNU393229 RXQ393227:RXQ393229 SHM393227:SHM393229 SRI393227:SRI393229 TBE393227:TBE393229 TLA393227:TLA393229 TUW393227:TUW393229 UES393227:UES393229 UOO393227:UOO393229 UYK393227:UYK393229 VIG393227:VIG393229 VSC393227:VSC393229 WBY393227:WBY393229 WLU393227:WLU393229 WVQ393227:WVQ393229 I458763:I458765 JE458763:JE458765 TA458763:TA458765 ACW458763:ACW458765 AMS458763:AMS458765 AWO458763:AWO458765 BGK458763:BGK458765 BQG458763:BQG458765 CAC458763:CAC458765 CJY458763:CJY458765 CTU458763:CTU458765 DDQ458763:DDQ458765 DNM458763:DNM458765 DXI458763:DXI458765 EHE458763:EHE458765 ERA458763:ERA458765 FAW458763:FAW458765 FKS458763:FKS458765 FUO458763:FUO458765 GEK458763:GEK458765 GOG458763:GOG458765 GYC458763:GYC458765 HHY458763:HHY458765 HRU458763:HRU458765 IBQ458763:IBQ458765 ILM458763:ILM458765 IVI458763:IVI458765 JFE458763:JFE458765 JPA458763:JPA458765 JYW458763:JYW458765 KIS458763:KIS458765 KSO458763:KSO458765 LCK458763:LCK458765 LMG458763:LMG458765 LWC458763:LWC458765 MFY458763:MFY458765 MPU458763:MPU458765 MZQ458763:MZQ458765 NJM458763:NJM458765 NTI458763:NTI458765 ODE458763:ODE458765 ONA458763:ONA458765 OWW458763:OWW458765 PGS458763:PGS458765 PQO458763:PQO458765 QAK458763:QAK458765 QKG458763:QKG458765 QUC458763:QUC458765 RDY458763:RDY458765 RNU458763:RNU458765 RXQ458763:RXQ458765 SHM458763:SHM458765 SRI458763:SRI458765 TBE458763:TBE458765 TLA458763:TLA458765 TUW458763:TUW458765 UES458763:UES458765 UOO458763:UOO458765 UYK458763:UYK458765 VIG458763:VIG458765 VSC458763:VSC458765 WBY458763:WBY458765 WLU458763:WLU458765 WVQ458763:WVQ458765 I524299:I524301 JE524299:JE524301 TA524299:TA524301 ACW524299:ACW524301 AMS524299:AMS524301 AWO524299:AWO524301 BGK524299:BGK524301 BQG524299:BQG524301 CAC524299:CAC524301 CJY524299:CJY524301 CTU524299:CTU524301 DDQ524299:DDQ524301 DNM524299:DNM524301 DXI524299:DXI524301 EHE524299:EHE524301 ERA524299:ERA524301 FAW524299:FAW524301 FKS524299:FKS524301 FUO524299:FUO524301 GEK524299:GEK524301 GOG524299:GOG524301 GYC524299:GYC524301 HHY524299:HHY524301 HRU524299:HRU524301 IBQ524299:IBQ524301 ILM524299:ILM524301 IVI524299:IVI524301 JFE524299:JFE524301 JPA524299:JPA524301 JYW524299:JYW524301 KIS524299:KIS524301 KSO524299:KSO524301 LCK524299:LCK524301 LMG524299:LMG524301 LWC524299:LWC524301 MFY524299:MFY524301 MPU524299:MPU524301 MZQ524299:MZQ524301 NJM524299:NJM524301 NTI524299:NTI524301 ODE524299:ODE524301 ONA524299:ONA524301 OWW524299:OWW524301 PGS524299:PGS524301 PQO524299:PQO524301 QAK524299:QAK524301 QKG524299:QKG524301 QUC524299:QUC524301 RDY524299:RDY524301 RNU524299:RNU524301 RXQ524299:RXQ524301 SHM524299:SHM524301 SRI524299:SRI524301 TBE524299:TBE524301 TLA524299:TLA524301 TUW524299:TUW524301 UES524299:UES524301 UOO524299:UOO524301 UYK524299:UYK524301 VIG524299:VIG524301 VSC524299:VSC524301 WBY524299:WBY524301 WLU524299:WLU524301 WVQ524299:WVQ524301 I589835:I589837 JE589835:JE589837 TA589835:TA589837 ACW589835:ACW589837 AMS589835:AMS589837 AWO589835:AWO589837 BGK589835:BGK589837 BQG589835:BQG589837 CAC589835:CAC589837 CJY589835:CJY589837 CTU589835:CTU589837 DDQ589835:DDQ589837 DNM589835:DNM589837 DXI589835:DXI589837 EHE589835:EHE589837 ERA589835:ERA589837 FAW589835:FAW589837 FKS589835:FKS589837 FUO589835:FUO589837 GEK589835:GEK589837 GOG589835:GOG589837 GYC589835:GYC589837 HHY589835:HHY589837 HRU589835:HRU589837 IBQ589835:IBQ589837 ILM589835:ILM589837 IVI589835:IVI589837 JFE589835:JFE589837 JPA589835:JPA589837 JYW589835:JYW589837 KIS589835:KIS589837 KSO589835:KSO589837 LCK589835:LCK589837 LMG589835:LMG589837 LWC589835:LWC589837 MFY589835:MFY589837 MPU589835:MPU589837 MZQ589835:MZQ589837 NJM589835:NJM589837 NTI589835:NTI589837 ODE589835:ODE589837 ONA589835:ONA589837 OWW589835:OWW589837 PGS589835:PGS589837 PQO589835:PQO589837 QAK589835:QAK589837 QKG589835:QKG589837 QUC589835:QUC589837 RDY589835:RDY589837 RNU589835:RNU589837 RXQ589835:RXQ589837 SHM589835:SHM589837 SRI589835:SRI589837 TBE589835:TBE589837 TLA589835:TLA589837 TUW589835:TUW589837 UES589835:UES589837 UOO589835:UOO589837 UYK589835:UYK589837 VIG589835:VIG589837 VSC589835:VSC589837 WBY589835:WBY589837 WLU589835:WLU589837 WVQ589835:WVQ589837 I655371:I655373 JE655371:JE655373 TA655371:TA655373 ACW655371:ACW655373 AMS655371:AMS655373 AWO655371:AWO655373 BGK655371:BGK655373 BQG655371:BQG655373 CAC655371:CAC655373 CJY655371:CJY655373 CTU655371:CTU655373 DDQ655371:DDQ655373 DNM655371:DNM655373 DXI655371:DXI655373 EHE655371:EHE655373 ERA655371:ERA655373 FAW655371:FAW655373 FKS655371:FKS655373 FUO655371:FUO655373 GEK655371:GEK655373 GOG655371:GOG655373 GYC655371:GYC655373 HHY655371:HHY655373 HRU655371:HRU655373 IBQ655371:IBQ655373 ILM655371:ILM655373 IVI655371:IVI655373 JFE655371:JFE655373 JPA655371:JPA655373 JYW655371:JYW655373 KIS655371:KIS655373 KSO655371:KSO655373 LCK655371:LCK655373 LMG655371:LMG655373 LWC655371:LWC655373 MFY655371:MFY655373 MPU655371:MPU655373 MZQ655371:MZQ655373 NJM655371:NJM655373 NTI655371:NTI655373 ODE655371:ODE655373 ONA655371:ONA655373 OWW655371:OWW655373 PGS655371:PGS655373 PQO655371:PQO655373 QAK655371:QAK655373 QKG655371:QKG655373 QUC655371:QUC655373 RDY655371:RDY655373 RNU655371:RNU655373 RXQ655371:RXQ655373 SHM655371:SHM655373 SRI655371:SRI655373 TBE655371:TBE655373 TLA655371:TLA655373 TUW655371:TUW655373 UES655371:UES655373 UOO655371:UOO655373 UYK655371:UYK655373 VIG655371:VIG655373 VSC655371:VSC655373 WBY655371:WBY655373 WLU655371:WLU655373 WVQ655371:WVQ655373 I720907:I720909 JE720907:JE720909 TA720907:TA720909 ACW720907:ACW720909 AMS720907:AMS720909 AWO720907:AWO720909 BGK720907:BGK720909 BQG720907:BQG720909 CAC720907:CAC720909 CJY720907:CJY720909 CTU720907:CTU720909 DDQ720907:DDQ720909 DNM720907:DNM720909 DXI720907:DXI720909 EHE720907:EHE720909 ERA720907:ERA720909 FAW720907:FAW720909 FKS720907:FKS720909 FUO720907:FUO720909 GEK720907:GEK720909 GOG720907:GOG720909 GYC720907:GYC720909 HHY720907:HHY720909 HRU720907:HRU720909 IBQ720907:IBQ720909 ILM720907:ILM720909 IVI720907:IVI720909 JFE720907:JFE720909 JPA720907:JPA720909 JYW720907:JYW720909 KIS720907:KIS720909 KSO720907:KSO720909 LCK720907:LCK720909 LMG720907:LMG720909 LWC720907:LWC720909 MFY720907:MFY720909 MPU720907:MPU720909 MZQ720907:MZQ720909 NJM720907:NJM720909 NTI720907:NTI720909 ODE720907:ODE720909 ONA720907:ONA720909 OWW720907:OWW720909 PGS720907:PGS720909 PQO720907:PQO720909 QAK720907:QAK720909 QKG720907:QKG720909 QUC720907:QUC720909 RDY720907:RDY720909 RNU720907:RNU720909 RXQ720907:RXQ720909 SHM720907:SHM720909 SRI720907:SRI720909 TBE720907:TBE720909 TLA720907:TLA720909 TUW720907:TUW720909 UES720907:UES720909 UOO720907:UOO720909 UYK720907:UYK720909 VIG720907:VIG720909 VSC720907:VSC720909 WBY720907:WBY720909 WLU720907:WLU720909 WVQ720907:WVQ720909 I786443:I786445 JE786443:JE786445 TA786443:TA786445 ACW786443:ACW786445 AMS786443:AMS786445 AWO786443:AWO786445 BGK786443:BGK786445 BQG786443:BQG786445 CAC786443:CAC786445 CJY786443:CJY786445 CTU786443:CTU786445 DDQ786443:DDQ786445 DNM786443:DNM786445 DXI786443:DXI786445 EHE786443:EHE786445 ERA786443:ERA786445 FAW786443:FAW786445 FKS786443:FKS786445 FUO786443:FUO786445 GEK786443:GEK786445 GOG786443:GOG786445 GYC786443:GYC786445 HHY786443:HHY786445 HRU786443:HRU786445 IBQ786443:IBQ786445 ILM786443:ILM786445 IVI786443:IVI786445 JFE786443:JFE786445 JPA786443:JPA786445 JYW786443:JYW786445 KIS786443:KIS786445 KSO786443:KSO786445 LCK786443:LCK786445 LMG786443:LMG786445 LWC786443:LWC786445 MFY786443:MFY786445 MPU786443:MPU786445 MZQ786443:MZQ786445 NJM786443:NJM786445 NTI786443:NTI786445 ODE786443:ODE786445 ONA786443:ONA786445 OWW786443:OWW786445 PGS786443:PGS786445 PQO786443:PQO786445 QAK786443:QAK786445 QKG786443:QKG786445 QUC786443:QUC786445 RDY786443:RDY786445 RNU786443:RNU786445 RXQ786443:RXQ786445 SHM786443:SHM786445 SRI786443:SRI786445 TBE786443:TBE786445 TLA786443:TLA786445 TUW786443:TUW786445 UES786443:UES786445 UOO786443:UOO786445 UYK786443:UYK786445 VIG786443:VIG786445 VSC786443:VSC786445 WBY786443:WBY786445 WLU786443:WLU786445 WVQ786443:WVQ786445 I851979:I851981 JE851979:JE851981 TA851979:TA851981 ACW851979:ACW851981 AMS851979:AMS851981 AWO851979:AWO851981 BGK851979:BGK851981 BQG851979:BQG851981 CAC851979:CAC851981 CJY851979:CJY851981 CTU851979:CTU851981 DDQ851979:DDQ851981 DNM851979:DNM851981 DXI851979:DXI851981 EHE851979:EHE851981 ERA851979:ERA851981 FAW851979:FAW851981 FKS851979:FKS851981 FUO851979:FUO851981 GEK851979:GEK851981 GOG851979:GOG851981 GYC851979:GYC851981 HHY851979:HHY851981 HRU851979:HRU851981 IBQ851979:IBQ851981 ILM851979:ILM851981 IVI851979:IVI851981 JFE851979:JFE851981 JPA851979:JPA851981 JYW851979:JYW851981 KIS851979:KIS851981 KSO851979:KSO851981 LCK851979:LCK851981 LMG851979:LMG851981 LWC851979:LWC851981 MFY851979:MFY851981 MPU851979:MPU851981 MZQ851979:MZQ851981 NJM851979:NJM851981 NTI851979:NTI851981 ODE851979:ODE851981 ONA851979:ONA851981 OWW851979:OWW851981 PGS851979:PGS851981 PQO851979:PQO851981 QAK851979:QAK851981 QKG851979:QKG851981 QUC851979:QUC851981 RDY851979:RDY851981 RNU851979:RNU851981 RXQ851979:RXQ851981 SHM851979:SHM851981 SRI851979:SRI851981 TBE851979:TBE851981 TLA851979:TLA851981 TUW851979:TUW851981 UES851979:UES851981 UOO851979:UOO851981 UYK851979:UYK851981 VIG851979:VIG851981 VSC851979:VSC851981 WBY851979:WBY851981 WLU851979:WLU851981 WVQ851979:WVQ851981 I917515:I917517 JE917515:JE917517 TA917515:TA917517 ACW917515:ACW917517 AMS917515:AMS917517 AWO917515:AWO917517 BGK917515:BGK917517 BQG917515:BQG917517 CAC917515:CAC917517 CJY917515:CJY917517 CTU917515:CTU917517 DDQ917515:DDQ917517 DNM917515:DNM917517 DXI917515:DXI917517 EHE917515:EHE917517 ERA917515:ERA917517 FAW917515:FAW917517 FKS917515:FKS917517 FUO917515:FUO917517 GEK917515:GEK917517 GOG917515:GOG917517 GYC917515:GYC917517 HHY917515:HHY917517 HRU917515:HRU917517 IBQ917515:IBQ917517 ILM917515:ILM917517 IVI917515:IVI917517 JFE917515:JFE917517 JPA917515:JPA917517 JYW917515:JYW917517 KIS917515:KIS917517 KSO917515:KSO917517 LCK917515:LCK917517 LMG917515:LMG917517 LWC917515:LWC917517 MFY917515:MFY917517 MPU917515:MPU917517 MZQ917515:MZQ917517 NJM917515:NJM917517 NTI917515:NTI917517 ODE917515:ODE917517 ONA917515:ONA917517 OWW917515:OWW917517 PGS917515:PGS917517 PQO917515:PQO917517 QAK917515:QAK917517 QKG917515:QKG917517 QUC917515:QUC917517 RDY917515:RDY917517 RNU917515:RNU917517 RXQ917515:RXQ917517 SHM917515:SHM917517 SRI917515:SRI917517 TBE917515:TBE917517 TLA917515:TLA917517 TUW917515:TUW917517 UES917515:UES917517 UOO917515:UOO917517 UYK917515:UYK917517 VIG917515:VIG917517 VSC917515:VSC917517 WBY917515:WBY917517 WLU917515:WLU917517 WVQ917515:WVQ917517 I983051:I983053 JE983051:JE983053 TA983051:TA983053 ACW983051:ACW983053 AMS983051:AMS983053 AWO983051:AWO983053 BGK983051:BGK983053 BQG983051:BQG983053 CAC983051:CAC983053 CJY983051:CJY983053 CTU983051:CTU983053 DDQ983051:DDQ983053 DNM983051:DNM983053 DXI983051:DXI983053 EHE983051:EHE983053 ERA983051:ERA983053 FAW983051:FAW983053 FKS983051:FKS983053 FUO983051:FUO983053 GEK983051:GEK983053 GOG983051:GOG983053 GYC983051:GYC983053 HHY983051:HHY983053 HRU983051:HRU983053 IBQ983051:IBQ983053 ILM983051:ILM983053 IVI983051:IVI983053 JFE983051:JFE983053 JPA983051:JPA983053 JYW983051:JYW983053 KIS983051:KIS983053 KSO983051:KSO983053 LCK983051:LCK983053 LMG983051:LMG983053 LWC983051:LWC983053 MFY983051:MFY983053 MPU983051:MPU983053 MZQ983051:MZQ983053 NJM983051:NJM983053 NTI983051:NTI983053 ODE983051:ODE983053 ONA983051:ONA983053 OWW983051:OWW983053 PGS983051:PGS983053 PQO983051:PQO983053 QAK983051:QAK983053 QKG983051:QKG983053 QUC983051:QUC983053 RDY983051:RDY983053 RNU983051:RNU983053 RXQ983051:RXQ983053 SHM983051:SHM983053 SRI983051:SRI983053 TBE983051:TBE983053 TLA983051:TLA983053 TUW983051:TUW983053 UES983051:UES983053 UOO983051:UOO983053 UYK983051:UYK983053 VIG983051:VIG983053 VSC983051:VSC983053 WBY983051:WBY983053"/>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49:WVS983052 WLW983049:WLW983052 WCA983049:WCA983052 VSE983049:VSE983052 VII983049:VII983052 UYM983049:UYM983052 UOQ983049:UOQ983052 UEU983049:UEU983052 TUY983049:TUY983052 TLC983049:TLC983052 TBG983049:TBG983052 SRK983049:SRK983052 SHO983049:SHO983052 RXS983049:RXS983052 RNW983049:RNW983052 REA983049:REA983052 QUE983049:QUE983052 QKI983049:QKI983052 QAM983049:QAM983052 PQQ983049:PQQ983052 PGU983049:PGU983052 OWY983049:OWY983052 ONC983049:ONC983052 ODG983049:ODG983052 NTK983049:NTK983052 NJO983049:NJO983052 MZS983049:MZS983052 MPW983049:MPW983052 MGA983049:MGA983052 LWE983049:LWE983052 LMI983049:LMI983052 LCM983049:LCM983052 KSQ983049:KSQ983052 KIU983049:KIU983052 JYY983049:JYY983052 JPC983049:JPC983052 JFG983049:JFG983052 IVK983049:IVK983052 ILO983049:ILO983052 IBS983049:IBS983052 HRW983049:HRW983052 HIA983049:HIA983052 GYE983049:GYE983052 GOI983049:GOI983052 GEM983049:GEM983052 FUQ983049:FUQ983052 FKU983049:FKU983052 FAY983049:FAY983052 ERC983049:ERC983052 EHG983049:EHG983052 DXK983049:DXK983052 DNO983049:DNO983052 DDS983049:DDS983052 CTW983049:CTW983052 CKA983049:CKA983052 CAE983049:CAE983052 BQI983049:BQI983052 BGM983049:BGM983052 AWQ983049:AWQ983052 AMU983049:AMU983052 ACY983049:ACY983052 TC983049:TC983052 JG983049:JG983052 K983049:K983052 WVS917513:WVS917516 WLW917513:WLW917516 WCA917513:WCA917516 VSE917513:VSE917516 VII917513:VII917516 UYM917513:UYM917516 UOQ917513:UOQ917516 UEU917513:UEU917516 TUY917513:TUY917516 TLC917513:TLC917516 TBG917513:TBG917516 SRK917513:SRK917516 SHO917513:SHO917516 RXS917513:RXS917516 RNW917513:RNW917516 REA917513:REA917516 QUE917513:QUE917516 QKI917513:QKI917516 QAM917513:QAM917516 PQQ917513:PQQ917516 PGU917513:PGU917516 OWY917513:OWY917516 ONC917513:ONC917516 ODG917513:ODG917516 NTK917513:NTK917516 NJO917513:NJO917516 MZS917513:MZS917516 MPW917513:MPW917516 MGA917513:MGA917516 LWE917513:LWE917516 LMI917513:LMI917516 LCM917513:LCM917516 KSQ917513:KSQ917516 KIU917513:KIU917516 JYY917513:JYY917516 JPC917513:JPC917516 JFG917513:JFG917516 IVK917513:IVK917516 ILO917513:ILO917516 IBS917513:IBS917516 HRW917513:HRW917516 HIA917513:HIA917516 GYE917513:GYE917516 GOI917513:GOI917516 GEM917513:GEM917516 FUQ917513:FUQ917516 FKU917513:FKU917516 FAY917513:FAY917516 ERC917513:ERC917516 EHG917513:EHG917516 DXK917513:DXK917516 DNO917513:DNO917516 DDS917513:DDS917516 CTW917513:CTW917516 CKA917513:CKA917516 CAE917513:CAE917516 BQI917513:BQI917516 BGM917513:BGM917516 AWQ917513:AWQ917516 AMU917513:AMU917516 ACY917513:ACY917516 TC917513:TC917516 JG917513:JG917516 K917513:K917516 WVS851977:WVS851980 WLW851977:WLW851980 WCA851977:WCA851980 VSE851977:VSE851980 VII851977:VII851980 UYM851977:UYM851980 UOQ851977:UOQ851980 UEU851977:UEU851980 TUY851977:TUY851980 TLC851977:TLC851980 TBG851977:TBG851980 SRK851977:SRK851980 SHO851977:SHO851980 RXS851977:RXS851980 RNW851977:RNW851980 REA851977:REA851980 QUE851977:QUE851980 QKI851977:QKI851980 QAM851977:QAM851980 PQQ851977:PQQ851980 PGU851977:PGU851980 OWY851977:OWY851980 ONC851977:ONC851980 ODG851977:ODG851980 NTK851977:NTK851980 NJO851977:NJO851980 MZS851977:MZS851980 MPW851977:MPW851980 MGA851977:MGA851980 LWE851977:LWE851980 LMI851977:LMI851980 LCM851977:LCM851980 KSQ851977:KSQ851980 KIU851977:KIU851980 JYY851977:JYY851980 JPC851977:JPC851980 JFG851977:JFG851980 IVK851977:IVK851980 ILO851977:ILO851980 IBS851977:IBS851980 HRW851977:HRW851980 HIA851977:HIA851980 GYE851977:GYE851980 GOI851977:GOI851980 GEM851977:GEM851980 FUQ851977:FUQ851980 FKU851977:FKU851980 FAY851977:FAY851980 ERC851977:ERC851980 EHG851977:EHG851980 DXK851977:DXK851980 DNO851977:DNO851980 DDS851977:DDS851980 CTW851977:CTW851980 CKA851977:CKA851980 CAE851977:CAE851980 BQI851977:BQI851980 BGM851977:BGM851980 AWQ851977:AWQ851980 AMU851977:AMU851980 ACY851977:ACY851980 TC851977:TC851980 JG851977:JG851980 K851977:K851980 WVS786441:WVS786444 WLW786441:WLW786444 WCA786441:WCA786444 VSE786441:VSE786444 VII786441:VII786444 UYM786441:UYM786444 UOQ786441:UOQ786444 UEU786441:UEU786444 TUY786441:TUY786444 TLC786441:TLC786444 TBG786441:TBG786444 SRK786441:SRK786444 SHO786441:SHO786444 RXS786441:RXS786444 RNW786441:RNW786444 REA786441:REA786444 QUE786441:QUE786444 QKI786441:QKI786444 QAM786441:QAM786444 PQQ786441:PQQ786444 PGU786441:PGU786444 OWY786441:OWY786444 ONC786441:ONC786444 ODG786441:ODG786444 NTK786441:NTK786444 NJO786441:NJO786444 MZS786441:MZS786444 MPW786441:MPW786444 MGA786441:MGA786444 LWE786441:LWE786444 LMI786441:LMI786444 LCM786441:LCM786444 KSQ786441:KSQ786444 KIU786441:KIU786444 JYY786441:JYY786444 JPC786441:JPC786444 JFG786441:JFG786444 IVK786441:IVK786444 ILO786441:ILO786444 IBS786441:IBS786444 HRW786441:HRW786444 HIA786441:HIA786444 GYE786441:GYE786444 GOI786441:GOI786444 GEM786441:GEM786444 FUQ786441:FUQ786444 FKU786441:FKU786444 FAY786441:FAY786444 ERC786441:ERC786444 EHG786441:EHG786444 DXK786441:DXK786444 DNO786441:DNO786444 DDS786441:DDS786444 CTW786441:CTW786444 CKA786441:CKA786444 CAE786441:CAE786444 BQI786441:BQI786444 BGM786441:BGM786444 AWQ786441:AWQ786444 AMU786441:AMU786444 ACY786441:ACY786444 TC786441:TC786444 JG786441:JG786444 K786441:K786444 WVS720905:WVS720908 WLW720905:WLW720908 WCA720905:WCA720908 VSE720905:VSE720908 VII720905:VII720908 UYM720905:UYM720908 UOQ720905:UOQ720908 UEU720905:UEU720908 TUY720905:TUY720908 TLC720905:TLC720908 TBG720905:TBG720908 SRK720905:SRK720908 SHO720905:SHO720908 RXS720905:RXS720908 RNW720905:RNW720908 REA720905:REA720908 QUE720905:QUE720908 QKI720905:QKI720908 QAM720905:QAM720908 PQQ720905:PQQ720908 PGU720905:PGU720908 OWY720905:OWY720908 ONC720905:ONC720908 ODG720905:ODG720908 NTK720905:NTK720908 NJO720905:NJO720908 MZS720905:MZS720908 MPW720905:MPW720908 MGA720905:MGA720908 LWE720905:LWE720908 LMI720905:LMI720908 LCM720905:LCM720908 KSQ720905:KSQ720908 KIU720905:KIU720908 JYY720905:JYY720908 JPC720905:JPC720908 JFG720905:JFG720908 IVK720905:IVK720908 ILO720905:ILO720908 IBS720905:IBS720908 HRW720905:HRW720908 HIA720905:HIA720908 GYE720905:GYE720908 GOI720905:GOI720908 GEM720905:GEM720908 FUQ720905:FUQ720908 FKU720905:FKU720908 FAY720905:FAY720908 ERC720905:ERC720908 EHG720905:EHG720908 DXK720905:DXK720908 DNO720905:DNO720908 DDS720905:DDS720908 CTW720905:CTW720908 CKA720905:CKA720908 CAE720905:CAE720908 BQI720905:BQI720908 BGM720905:BGM720908 AWQ720905:AWQ720908 AMU720905:AMU720908 ACY720905:ACY720908 TC720905:TC720908 JG720905:JG720908 K720905:K720908 WVS655369:WVS655372 WLW655369:WLW655372 WCA655369:WCA655372 VSE655369:VSE655372 VII655369:VII655372 UYM655369:UYM655372 UOQ655369:UOQ655372 UEU655369:UEU655372 TUY655369:TUY655372 TLC655369:TLC655372 TBG655369:TBG655372 SRK655369:SRK655372 SHO655369:SHO655372 RXS655369:RXS655372 RNW655369:RNW655372 REA655369:REA655372 QUE655369:QUE655372 QKI655369:QKI655372 QAM655369:QAM655372 PQQ655369:PQQ655372 PGU655369:PGU655372 OWY655369:OWY655372 ONC655369:ONC655372 ODG655369:ODG655372 NTK655369:NTK655372 NJO655369:NJO655372 MZS655369:MZS655372 MPW655369:MPW655372 MGA655369:MGA655372 LWE655369:LWE655372 LMI655369:LMI655372 LCM655369:LCM655372 KSQ655369:KSQ655372 KIU655369:KIU655372 JYY655369:JYY655372 JPC655369:JPC655372 JFG655369:JFG655372 IVK655369:IVK655372 ILO655369:ILO655372 IBS655369:IBS655372 HRW655369:HRW655372 HIA655369:HIA655372 GYE655369:GYE655372 GOI655369:GOI655372 GEM655369:GEM655372 FUQ655369:FUQ655372 FKU655369:FKU655372 FAY655369:FAY655372 ERC655369:ERC655372 EHG655369:EHG655372 DXK655369:DXK655372 DNO655369:DNO655372 DDS655369:DDS655372 CTW655369:CTW655372 CKA655369:CKA655372 CAE655369:CAE655372 BQI655369:BQI655372 BGM655369:BGM655372 AWQ655369:AWQ655372 AMU655369:AMU655372 ACY655369:ACY655372 TC655369:TC655372 JG655369:JG655372 K655369:K655372 WVS589833:WVS589836 WLW589833:WLW589836 WCA589833:WCA589836 VSE589833:VSE589836 VII589833:VII589836 UYM589833:UYM589836 UOQ589833:UOQ589836 UEU589833:UEU589836 TUY589833:TUY589836 TLC589833:TLC589836 TBG589833:TBG589836 SRK589833:SRK589836 SHO589833:SHO589836 RXS589833:RXS589836 RNW589833:RNW589836 REA589833:REA589836 QUE589833:QUE589836 QKI589833:QKI589836 QAM589833:QAM589836 PQQ589833:PQQ589836 PGU589833:PGU589836 OWY589833:OWY589836 ONC589833:ONC589836 ODG589833:ODG589836 NTK589833:NTK589836 NJO589833:NJO589836 MZS589833:MZS589836 MPW589833:MPW589836 MGA589833:MGA589836 LWE589833:LWE589836 LMI589833:LMI589836 LCM589833:LCM589836 KSQ589833:KSQ589836 KIU589833:KIU589836 JYY589833:JYY589836 JPC589833:JPC589836 JFG589833:JFG589836 IVK589833:IVK589836 ILO589833:ILO589836 IBS589833:IBS589836 HRW589833:HRW589836 HIA589833:HIA589836 GYE589833:GYE589836 GOI589833:GOI589836 GEM589833:GEM589836 FUQ589833:FUQ589836 FKU589833:FKU589836 FAY589833:FAY589836 ERC589833:ERC589836 EHG589833:EHG589836 DXK589833:DXK589836 DNO589833:DNO589836 DDS589833:DDS589836 CTW589833:CTW589836 CKA589833:CKA589836 CAE589833:CAE589836 BQI589833:BQI589836 BGM589833:BGM589836 AWQ589833:AWQ589836 AMU589833:AMU589836 ACY589833:ACY589836 TC589833:TC589836 JG589833:JG589836 K589833:K589836 WVS524297:WVS524300 WLW524297:WLW524300 WCA524297:WCA524300 VSE524297:VSE524300 VII524297:VII524300 UYM524297:UYM524300 UOQ524297:UOQ524300 UEU524297:UEU524300 TUY524297:TUY524300 TLC524297:TLC524300 TBG524297:TBG524300 SRK524297:SRK524300 SHO524297:SHO524300 RXS524297:RXS524300 RNW524297:RNW524300 REA524297:REA524300 QUE524297:QUE524300 QKI524297:QKI524300 QAM524297:QAM524300 PQQ524297:PQQ524300 PGU524297:PGU524300 OWY524297:OWY524300 ONC524297:ONC524300 ODG524297:ODG524300 NTK524297:NTK524300 NJO524297:NJO524300 MZS524297:MZS524300 MPW524297:MPW524300 MGA524297:MGA524300 LWE524297:LWE524300 LMI524297:LMI524300 LCM524297:LCM524300 KSQ524297:KSQ524300 KIU524297:KIU524300 JYY524297:JYY524300 JPC524297:JPC524300 JFG524297:JFG524300 IVK524297:IVK524300 ILO524297:ILO524300 IBS524297:IBS524300 HRW524297:HRW524300 HIA524297:HIA524300 GYE524297:GYE524300 GOI524297:GOI524300 GEM524297:GEM524300 FUQ524297:FUQ524300 FKU524297:FKU524300 FAY524297:FAY524300 ERC524297:ERC524300 EHG524297:EHG524300 DXK524297:DXK524300 DNO524297:DNO524300 DDS524297:DDS524300 CTW524297:CTW524300 CKA524297:CKA524300 CAE524297:CAE524300 BQI524297:BQI524300 BGM524297:BGM524300 AWQ524297:AWQ524300 AMU524297:AMU524300 ACY524297:ACY524300 TC524297:TC524300 JG524297:JG524300 K524297:K524300 WVS458761:WVS458764 WLW458761:WLW458764 WCA458761:WCA458764 VSE458761:VSE458764 VII458761:VII458764 UYM458761:UYM458764 UOQ458761:UOQ458764 UEU458761:UEU458764 TUY458761:TUY458764 TLC458761:TLC458764 TBG458761:TBG458764 SRK458761:SRK458764 SHO458761:SHO458764 RXS458761:RXS458764 RNW458761:RNW458764 REA458761:REA458764 QUE458761:QUE458764 QKI458761:QKI458764 QAM458761:QAM458764 PQQ458761:PQQ458764 PGU458761:PGU458764 OWY458761:OWY458764 ONC458761:ONC458764 ODG458761:ODG458764 NTK458761:NTK458764 NJO458761:NJO458764 MZS458761:MZS458764 MPW458761:MPW458764 MGA458761:MGA458764 LWE458761:LWE458764 LMI458761:LMI458764 LCM458761:LCM458764 KSQ458761:KSQ458764 KIU458761:KIU458764 JYY458761:JYY458764 JPC458761:JPC458764 JFG458761:JFG458764 IVK458761:IVK458764 ILO458761:ILO458764 IBS458761:IBS458764 HRW458761:HRW458764 HIA458761:HIA458764 GYE458761:GYE458764 GOI458761:GOI458764 GEM458761:GEM458764 FUQ458761:FUQ458764 FKU458761:FKU458764 FAY458761:FAY458764 ERC458761:ERC458764 EHG458761:EHG458764 DXK458761:DXK458764 DNO458761:DNO458764 DDS458761:DDS458764 CTW458761:CTW458764 CKA458761:CKA458764 CAE458761:CAE458764 BQI458761:BQI458764 BGM458761:BGM458764 AWQ458761:AWQ458764 AMU458761:AMU458764 ACY458761:ACY458764 TC458761:TC458764 JG458761:JG458764 K458761:K458764 WVS393225:WVS393228 WLW393225:WLW393228 WCA393225:WCA393228 VSE393225:VSE393228 VII393225:VII393228 UYM393225:UYM393228 UOQ393225:UOQ393228 UEU393225:UEU393228 TUY393225:TUY393228 TLC393225:TLC393228 TBG393225:TBG393228 SRK393225:SRK393228 SHO393225:SHO393228 RXS393225:RXS393228 RNW393225:RNW393228 REA393225:REA393228 QUE393225:QUE393228 QKI393225:QKI393228 QAM393225:QAM393228 PQQ393225:PQQ393228 PGU393225:PGU393228 OWY393225:OWY393228 ONC393225:ONC393228 ODG393225:ODG393228 NTK393225:NTK393228 NJO393225:NJO393228 MZS393225:MZS393228 MPW393225:MPW393228 MGA393225:MGA393228 LWE393225:LWE393228 LMI393225:LMI393228 LCM393225:LCM393228 KSQ393225:KSQ393228 KIU393225:KIU393228 JYY393225:JYY393228 JPC393225:JPC393228 JFG393225:JFG393228 IVK393225:IVK393228 ILO393225:ILO393228 IBS393225:IBS393228 HRW393225:HRW393228 HIA393225:HIA393228 GYE393225:GYE393228 GOI393225:GOI393228 GEM393225:GEM393228 FUQ393225:FUQ393228 FKU393225:FKU393228 FAY393225:FAY393228 ERC393225:ERC393228 EHG393225:EHG393228 DXK393225:DXK393228 DNO393225:DNO393228 DDS393225:DDS393228 CTW393225:CTW393228 CKA393225:CKA393228 CAE393225:CAE393228 BQI393225:BQI393228 BGM393225:BGM393228 AWQ393225:AWQ393228 AMU393225:AMU393228 ACY393225:ACY393228 TC393225:TC393228 JG393225:JG393228 K393225:K393228 WVS327689:WVS327692 WLW327689:WLW327692 WCA327689:WCA327692 VSE327689:VSE327692 VII327689:VII327692 UYM327689:UYM327692 UOQ327689:UOQ327692 UEU327689:UEU327692 TUY327689:TUY327692 TLC327689:TLC327692 TBG327689:TBG327692 SRK327689:SRK327692 SHO327689:SHO327692 RXS327689:RXS327692 RNW327689:RNW327692 REA327689:REA327692 QUE327689:QUE327692 QKI327689:QKI327692 QAM327689:QAM327692 PQQ327689:PQQ327692 PGU327689:PGU327692 OWY327689:OWY327692 ONC327689:ONC327692 ODG327689:ODG327692 NTK327689:NTK327692 NJO327689:NJO327692 MZS327689:MZS327692 MPW327689:MPW327692 MGA327689:MGA327692 LWE327689:LWE327692 LMI327689:LMI327692 LCM327689:LCM327692 KSQ327689:KSQ327692 KIU327689:KIU327692 JYY327689:JYY327692 JPC327689:JPC327692 JFG327689:JFG327692 IVK327689:IVK327692 ILO327689:ILO327692 IBS327689:IBS327692 HRW327689:HRW327692 HIA327689:HIA327692 GYE327689:GYE327692 GOI327689:GOI327692 GEM327689:GEM327692 FUQ327689:FUQ327692 FKU327689:FKU327692 FAY327689:FAY327692 ERC327689:ERC327692 EHG327689:EHG327692 DXK327689:DXK327692 DNO327689:DNO327692 DDS327689:DDS327692 CTW327689:CTW327692 CKA327689:CKA327692 CAE327689:CAE327692 BQI327689:BQI327692 BGM327689:BGM327692 AWQ327689:AWQ327692 AMU327689:AMU327692 ACY327689:ACY327692 TC327689:TC327692 JG327689:JG327692 K327689:K327692 WVS262153:WVS262156 WLW262153:WLW262156 WCA262153:WCA262156 VSE262153:VSE262156 VII262153:VII262156 UYM262153:UYM262156 UOQ262153:UOQ262156 UEU262153:UEU262156 TUY262153:TUY262156 TLC262153:TLC262156 TBG262153:TBG262156 SRK262153:SRK262156 SHO262153:SHO262156 RXS262153:RXS262156 RNW262153:RNW262156 REA262153:REA262156 QUE262153:QUE262156 QKI262153:QKI262156 QAM262153:QAM262156 PQQ262153:PQQ262156 PGU262153:PGU262156 OWY262153:OWY262156 ONC262153:ONC262156 ODG262153:ODG262156 NTK262153:NTK262156 NJO262153:NJO262156 MZS262153:MZS262156 MPW262153:MPW262156 MGA262153:MGA262156 LWE262153:LWE262156 LMI262153:LMI262156 LCM262153:LCM262156 KSQ262153:KSQ262156 KIU262153:KIU262156 JYY262153:JYY262156 JPC262153:JPC262156 JFG262153:JFG262156 IVK262153:IVK262156 ILO262153:ILO262156 IBS262153:IBS262156 HRW262153:HRW262156 HIA262153:HIA262156 GYE262153:GYE262156 GOI262153:GOI262156 GEM262153:GEM262156 FUQ262153:FUQ262156 FKU262153:FKU262156 FAY262153:FAY262156 ERC262153:ERC262156 EHG262153:EHG262156 DXK262153:DXK262156 DNO262153:DNO262156 DDS262153:DDS262156 CTW262153:CTW262156 CKA262153:CKA262156 CAE262153:CAE262156 BQI262153:BQI262156 BGM262153:BGM262156 AWQ262153:AWQ262156 AMU262153:AMU262156 ACY262153:ACY262156 TC262153:TC262156 JG262153:JG262156 K262153:K262156 WVS196617:WVS196620 WLW196617:WLW196620 WCA196617:WCA196620 VSE196617:VSE196620 VII196617:VII196620 UYM196617:UYM196620 UOQ196617:UOQ196620 UEU196617:UEU196620 TUY196617:TUY196620 TLC196617:TLC196620 TBG196617:TBG196620 SRK196617:SRK196620 SHO196617:SHO196620 RXS196617:RXS196620 RNW196617:RNW196620 REA196617:REA196620 QUE196617:QUE196620 QKI196617:QKI196620 QAM196617:QAM196620 PQQ196617:PQQ196620 PGU196617:PGU196620 OWY196617:OWY196620 ONC196617:ONC196620 ODG196617:ODG196620 NTK196617:NTK196620 NJO196617:NJO196620 MZS196617:MZS196620 MPW196617:MPW196620 MGA196617:MGA196620 LWE196617:LWE196620 LMI196617:LMI196620 LCM196617:LCM196620 KSQ196617:KSQ196620 KIU196617:KIU196620 JYY196617:JYY196620 JPC196617:JPC196620 JFG196617:JFG196620 IVK196617:IVK196620 ILO196617:ILO196620 IBS196617:IBS196620 HRW196617:HRW196620 HIA196617:HIA196620 GYE196617:GYE196620 GOI196617:GOI196620 GEM196617:GEM196620 FUQ196617:FUQ196620 FKU196617:FKU196620 FAY196617:FAY196620 ERC196617:ERC196620 EHG196617:EHG196620 DXK196617:DXK196620 DNO196617:DNO196620 DDS196617:DDS196620 CTW196617:CTW196620 CKA196617:CKA196620 CAE196617:CAE196620 BQI196617:BQI196620 BGM196617:BGM196620 AWQ196617:AWQ196620 AMU196617:AMU196620 ACY196617:ACY196620 TC196617:TC196620 JG196617:JG196620 K196617:K196620 WVS131081:WVS131084 WLW131081:WLW131084 WCA131081:WCA131084 VSE131081:VSE131084 VII131081:VII131084 UYM131081:UYM131084 UOQ131081:UOQ131084 UEU131081:UEU131084 TUY131081:TUY131084 TLC131081:TLC131084 TBG131081:TBG131084 SRK131081:SRK131084 SHO131081:SHO131084 RXS131081:RXS131084 RNW131081:RNW131084 REA131081:REA131084 QUE131081:QUE131084 QKI131081:QKI131084 QAM131081:QAM131084 PQQ131081:PQQ131084 PGU131081:PGU131084 OWY131081:OWY131084 ONC131081:ONC131084 ODG131081:ODG131084 NTK131081:NTK131084 NJO131081:NJO131084 MZS131081:MZS131084 MPW131081:MPW131084 MGA131081:MGA131084 LWE131081:LWE131084 LMI131081:LMI131084 LCM131081:LCM131084 KSQ131081:KSQ131084 KIU131081:KIU131084 JYY131081:JYY131084 JPC131081:JPC131084 JFG131081:JFG131084 IVK131081:IVK131084 ILO131081:ILO131084 IBS131081:IBS131084 HRW131081:HRW131084 HIA131081:HIA131084 GYE131081:GYE131084 GOI131081:GOI131084 GEM131081:GEM131084 FUQ131081:FUQ131084 FKU131081:FKU131084 FAY131081:FAY131084 ERC131081:ERC131084 EHG131081:EHG131084 DXK131081:DXK131084 DNO131081:DNO131084 DDS131081:DDS131084 CTW131081:CTW131084 CKA131081:CKA131084 CAE131081:CAE131084 BQI131081:BQI131084 BGM131081:BGM131084 AWQ131081:AWQ131084 AMU131081:AMU131084 ACY131081:ACY131084 TC131081:TC131084 JG131081:JG131084 K131081:K131084 WVS65545:WVS65548 WLW65545:WLW65548 WCA65545:WCA65548 VSE65545:VSE65548 VII65545:VII65548 UYM65545:UYM65548 UOQ65545:UOQ65548 UEU65545:UEU65548 TUY65545:TUY65548 TLC65545:TLC65548 TBG65545:TBG65548 SRK65545:SRK65548 SHO65545:SHO65548 RXS65545:RXS65548 RNW65545:RNW65548 REA65545:REA65548 QUE65545:QUE65548 QKI65545:QKI65548 QAM65545:QAM65548 PQQ65545:PQQ65548 PGU65545:PGU65548 OWY65545:OWY65548 ONC65545:ONC65548 ODG65545:ODG65548 NTK65545:NTK65548 NJO65545:NJO65548 MZS65545:MZS65548 MPW65545:MPW65548 MGA65545:MGA65548 LWE65545:LWE65548 LMI65545:LMI65548 LCM65545:LCM65548 KSQ65545:KSQ65548 KIU65545:KIU65548 JYY65545:JYY65548 JPC65545:JPC65548 JFG65545:JFG65548 IVK65545:IVK65548 ILO65545:ILO65548 IBS65545:IBS65548 HRW65545:HRW65548 HIA65545:HIA65548 GYE65545:GYE65548 GOI65545:GOI65548 GEM65545:GEM65548 FUQ65545:FUQ65548 FKU65545:FKU65548 FAY65545:FAY65548 ERC65545:ERC65548 EHG65545:EHG65548 DXK65545:DXK65548 DNO65545:DNO65548 DDS65545:DDS65548 CTW65545:CTW65548 CKA65545:CKA65548 CAE65545:CAE65548 BQI65545:BQI65548 BGM65545:BGM65548 AWQ65545:AWQ65548 AMU65545:AMU65548 ACY65545:ACY65548 TC65545:TC65548 JG65545:JG65548 K65545:K65548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6 WLW983046 WCA983046 VSE983046 VII983046 UYM983046 UOQ983046 UEU983046 TUY983046 TLC983046 TBG983046 SRK983046 SHO983046 RXS983046 RNW983046 REA983046 QUE983046 QKI983046 QAM983046 PQQ983046 PGU983046 OWY983046 ONC983046 ODG983046 NTK983046 NJO983046 MZS983046 MPW983046 MGA983046 LWE983046 LMI983046 LCM983046 KSQ983046 KIU983046 JYY983046 JPC983046 JFG983046 IVK983046 ILO983046 IBS983046 HRW983046 HIA983046 GYE983046 GOI983046 GEM983046 FUQ983046 FKU983046 FAY983046 ERC983046 EHG983046 DXK983046 DNO983046 DDS983046 CTW983046 CKA983046 CAE983046 BQI983046 BGM983046 AWQ983046 AMU983046 ACY983046 TC983046 JG983046 K983046 WVS917510 WLW917510 WCA917510 VSE917510 VII917510 UYM917510 UOQ917510 UEU917510 TUY917510 TLC917510 TBG917510 SRK917510 SHO917510 RXS917510 RNW917510 REA917510 QUE917510 QKI917510 QAM917510 PQQ917510 PGU917510 OWY917510 ONC917510 ODG917510 NTK917510 NJO917510 MZS917510 MPW917510 MGA917510 LWE917510 LMI917510 LCM917510 KSQ917510 KIU917510 JYY917510 JPC917510 JFG917510 IVK917510 ILO917510 IBS917510 HRW917510 HIA917510 GYE917510 GOI917510 GEM917510 FUQ917510 FKU917510 FAY917510 ERC917510 EHG917510 DXK917510 DNO917510 DDS917510 CTW917510 CKA917510 CAE917510 BQI917510 BGM917510 AWQ917510 AMU917510 ACY917510 TC917510 JG917510 K917510 WVS851974 WLW851974 WCA851974 VSE851974 VII851974 UYM851974 UOQ851974 UEU851974 TUY851974 TLC851974 TBG851974 SRK851974 SHO851974 RXS851974 RNW851974 REA851974 QUE851974 QKI851974 QAM851974 PQQ851974 PGU851974 OWY851974 ONC851974 ODG851974 NTK851974 NJO851974 MZS851974 MPW851974 MGA851974 LWE851974 LMI851974 LCM851974 KSQ851974 KIU851974 JYY851974 JPC851974 JFG851974 IVK851974 ILO851974 IBS851974 HRW851974 HIA851974 GYE851974 GOI851974 GEM851974 FUQ851974 FKU851974 FAY851974 ERC851974 EHG851974 DXK851974 DNO851974 DDS851974 CTW851974 CKA851974 CAE851974 BQI851974 BGM851974 AWQ851974 AMU851974 ACY851974 TC851974 JG851974 K851974 WVS786438 WLW786438 WCA786438 VSE786438 VII786438 UYM786438 UOQ786438 UEU786438 TUY786438 TLC786438 TBG786438 SRK786438 SHO786438 RXS786438 RNW786438 REA786438 QUE786438 QKI786438 QAM786438 PQQ786438 PGU786438 OWY786438 ONC786438 ODG786438 NTK786438 NJO786438 MZS786438 MPW786438 MGA786438 LWE786438 LMI786438 LCM786438 KSQ786438 KIU786438 JYY786438 JPC786438 JFG786438 IVK786438 ILO786438 IBS786438 HRW786438 HIA786438 GYE786438 GOI786438 GEM786438 FUQ786438 FKU786438 FAY786438 ERC786438 EHG786438 DXK786438 DNO786438 DDS786438 CTW786438 CKA786438 CAE786438 BQI786438 BGM786438 AWQ786438 AMU786438 ACY786438 TC786438 JG786438 K786438 WVS720902 WLW720902 WCA720902 VSE720902 VII720902 UYM720902 UOQ720902 UEU720902 TUY720902 TLC720902 TBG720902 SRK720902 SHO720902 RXS720902 RNW720902 REA720902 QUE720902 QKI720902 QAM720902 PQQ720902 PGU720902 OWY720902 ONC720902 ODG720902 NTK720902 NJO720902 MZS720902 MPW720902 MGA720902 LWE720902 LMI720902 LCM720902 KSQ720902 KIU720902 JYY720902 JPC720902 JFG720902 IVK720902 ILO720902 IBS720902 HRW720902 HIA720902 GYE720902 GOI720902 GEM720902 FUQ720902 FKU720902 FAY720902 ERC720902 EHG720902 DXK720902 DNO720902 DDS720902 CTW720902 CKA720902 CAE720902 BQI720902 BGM720902 AWQ720902 AMU720902 ACY720902 TC720902 JG720902 K720902 WVS655366 WLW655366 WCA655366 VSE655366 VII655366 UYM655366 UOQ655366 UEU655366 TUY655366 TLC655366 TBG655366 SRK655366 SHO655366 RXS655366 RNW655366 REA655366 QUE655366 QKI655366 QAM655366 PQQ655366 PGU655366 OWY655366 ONC655366 ODG655366 NTK655366 NJO655366 MZS655366 MPW655366 MGA655366 LWE655366 LMI655366 LCM655366 KSQ655366 KIU655366 JYY655366 JPC655366 JFG655366 IVK655366 ILO655366 IBS655366 HRW655366 HIA655366 GYE655366 GOI655366 GEM655366 FUQ655366 FKU655366 FAY655366 ERC655366 EHG655366 DXK655366 DNO655366 DDS655366 CTW655366 CKA655366 CAE655366 BQI655366 BGM655366 AWQ655366 AMU655366 ACY655366 TC655366 JG655366 K655366 WVS589830 WLW589830 WCA589830 VSE589830 VII589830 UYM589830 UOQ589830 UEU589830 TUY589830 TLC589830 TBG589830 SRK589830 SHO589830 RXS589830 RNW589830 REA589830 QUE589830 QKI589830 QAM589830 PQQ589830 PGU589830 OWY589830 ONC589830 ODG589830 NTK589830 NJO589830 MZS589830 MPW589830 MGA589830 LWE589830 LMI589830 LCM589830 KSQ589830 KIU589830 JYY589830 JPC589830 JFG589830 IVK589830 ILO589830 IBS589830 HRW589830 HIA589830 GYE589830 GOI589830 GEM589830 FUQ589830 FKU589830 FAY589830 ERC589830 EHG589830 DXK589830 DNO589830 DDS589830 CTW589830 CKA589830 CAE589830 BQI589830 BGM589830 AWQ589830 AMU589830 ACY589830 TC589830 JG589830 K589830 WVS524294 WLW524294 WCA524294 VSE524294 VII524294 UYM524294 UOQ524294 UEU524294 TUY524294 TLC524294 TBG524294 SRK524294 SHO524294 RXS524294 RNW524294 REA524294 QUE524294 QKI524294 QAM524294 PQQ524294 PGU524294 OWY524294 ONC524294 ODG524294 NTK524294 NJO524294 MZS524294 MPW524294 MGA524294 LWE524294 LMI524294 LCM524294 KSQ524294 KIU524294 JYY524294 JPC524294 JFG524294 IVK524294 ILO524294 IBS524294 HRW524294 HIA524294 GYE524294 GOI524294 GEM524294 FUQ524294 FKU524294 FAY524294 ERC524294 EHG524294 DXK524294 DNO524294 DDS524294 CTW524294 CKA524294 CAE524294 BQI524294 BGM524294 AWQ524294 AMU524294 ACY524294 TC524294 JG524294 K524294 WVS458758 WLW458758 WCA458758 VSE458758 VII458758 UYM458758 UOQ458758 UEU458758 TUY458758 TLC458758 TBG458758 SRK458758 SHO458758 RXS458758 RNW458758 REA458758 QUE458758 QKI458758 QAM458758 PQQ458758 PGU458758 OWY458758 ONC458758 ODG458758 NTK458758 NJO458758 MZS458758 MPW458758 MGA458758 LWE458758 LMI458758 LCM458758 KSQ458758 KIU458758 JYY458758 JPC458758 JFG458758 IVK458758 ILO458758 IBS458758 HRW458758 HIA458758 GYE458758 GOI458758 GEM458758 FUQ458758 FKU458758 FAY458758 ERC458758 EHG458758 DXK458758 DNO458758 DDS458758 CTW458758 CKA458758 CAE458758 BQI458758 BGM458758 AWQ458758 AMU458758 ACY458758 TC458758 JG458758 K458758 WVS393222 WLW393222 WCA393222 VSE393222 VII393222 UYM393222 UOQ393222 UEU393222 TUY393222 TLC393222 TBG393222 SRK393222 SHO393222 RXS393222 RNW393222 REA393222 QUE393222 QKI393222 QAM393222 PQQ393222 PGU393222 OWY393222 ONC393222 ODG393222 NTK393222 NJO393222 MZS393222 MPW393222 MGA393222 LWE393222 LMI393222 LCM393222 KSQ393222 KIU393222 JYY393222 JPC393222 JFG393222 IVK393222 ILO393222 IBS393222 HRW393222 HIA393222 GYE393222 GOI393222 GEM393222 FUQ393222 FKU393222 FAY393222 ERC393222 EHG393222 DXK393222 DNO393222 DDS393222 CTW393222 CKA393222 CAE393222 BQI393222 BGM393222 AWQ393222 AMU393222 ACY393222 TC393222 JG393222 K393222 WVS327686 WLW327686 WCA327686 VSE327686 VII327686 UYM327686 UOQ327686 UEU327686 TUY327686 TLC327686 TBG327686 SRK327686 SHO327686 RXS327686 RNW327686 REA327686 QUE327686 QKI327686 QAM327686 PQQ327686 PGU327686 OWY327686 ONC327686 ODG327686 NTK327686 NJO327686 MZS327686 MPW327686 MGA327686 LWE327686 LMI327686 LCM327686 KSQ327686 KIU327686 JYY327686 JPC327686 JFG327686 IVK327686 ILO327686 IBS327686 HRW327686 HIA327686 GYE327686 GOI327686 GEM327686 FUQ327686 FKU327686 FAY327686 ERC327686 EHG327686 DXK327686 DNO327686 DDS327686 CTW327686 CKA327686 CAE327686 BQI327686 BGM327686 AWQ327686 AMU327686 ACY327686 TC327686 JG327686 K327686 WVS262150 WLW262150 WCA262150 VSE262150 VII262150 UYM262150 UOQ262150 UEU262150 TUY262150 TLC262150 TBG262150 SRK262150 SHO262150 RXS262150 RNW262150 REA262150 QUE262150 QKI262150 QAM262150 PQQ262150 PGU262150 OWY262150 ONC262150 ODG262150 NTK262150 NJO262150 MZS262150 MPW262150 MGA262150 LWE262150 LMI262150 LCM262150 KSQ262150 KIU262150 JYY262150 JPC262150 JFG262150 IVK262150 ILO262150 IBS262150 HRW262150 HIA262150 GYE262150 GOI262150 GEM262150 FUQ262150 FKU262150 FAY262150 ERC262150 EHG262150 DXK262150 DNO262150 DDS262150 CTW262150 CKA262150 CAE262150 BQI262150 BGM262150 AWQ262150 AMU262150 ACY262150 TC262150 JG262150 K262150 WVS196614 WLW196614 WCA196614 VSE196614 VII196614 UYM196614 UOQ196614 UEU196614 TUY196614 TLC196614 TBG196614 SRK196614 SHO196614 RXS196614 RNW196614 REA196614 QUE196614 QKI196614 QAM196614 PQQ196614 PGU196614 OWY196614 ONC196614 ODG196614 NTK196614 NJO196614 MZS196614 MPW196614 MGA196614 LWE196614 LMI196614 LCM196614 KSQ196614 KIU196614 JYY196614 JPC196614 JFG196614 IVK196614 ILO196614 IBS196614 HRW196614 HIA196614 GYE196614 GOI196614 GEM196614 FUQ196614 FKU196614 FAY196614 ERC196614 EHG196614 DXK196614 DNO196614 DDS196614 CTW196614 CKA196614 CAE196614 BQI196614 BGM196614 AWQ196614 AMU196614 ACY196614 TC196614 JG196614 K196614 WVS131078 WLW131078 WCA131078 VSE131078 VII131078 UYM131078 UOQ131078 UEU131078 TUY131078 TLC131078 TBG131078 SRK131078 SHO131078 RXS131078 RNW131078 REA131078 QUE131078 QKI131078 QAM131078 PQQ131078 PGU131078 OWY131078 ONC131078 ODG131078 NTK131078 NJO131078 MZS131078 MPW131078 MGA131078 LWE131078 LMI131078 LCM131078 KSQ131078 KIU131078 JYY131078 JPC131078 JFG131078 IVK131078 ILO131078 IBS131078 HRW131078 HIA131078 GYE131078 GOI131078 GEM131078 FUQ131078 FKU131078 FAY131078 ERC131078 EHG131078 DXK131078 DNO131078 DDS131078 CTW131078 CKA131078 CAE131078 BQI131078 BGM131078 AWQ131078 AMU131078 ACY131078 TC131078 JG131078 K131078 WVS65542 WLW65542 WCA65542 VSE65542 VII65542 UYM65542 UOQ65542 UEU65542 TUY65542 TLC65542 TBG65542 SRK65542 SHO65542 RXS65542 RNW65542 REA65542 QUE65542 QKI65542 QAM65542 PQQ65542 PGU65542 OWY65542 ONC65542 ODG65542 NTK65542 NJO65542 MZS65542 MPW65542 MGA65542 LWE65542 LMI65542 LCM65542 KSQ65542 KIU65542 JYY65542 JPC65542 JFG65542 IVK65542 ILO65542 IBS65542 HRW65542 HIA65542 GYE65542 GOI65542 GEM65542 FUQ65542 FKU65542 FAY65542 ERC65542 EHG65542 DXK65542 DNO65542 DDS65542 CTW65542 CKA65542 CAE65542 BQI65542 BGM65542 AWQ65542 AMU65542 ACY65542 TC65542 JG65542 K65542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formula1>$U$3:$U$6</formula1>
    </dataValidation>
  </dataValidations>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59"/>
  <sheetViews>
    <sheetView view="pageBreakPreview" zoomScale="80" zoomScaleNormal="80" zoomScaleSheetLayoutView="80" workbookViewId="0">
      <pane ySplit="4" topLeftCell="A98"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道路街路課</v>
      </c>
    </row>
    <row r="2" spans="1:12" ht="31.5" customHeight="1">
      <c r="A2" s="169" t="s">
        <v>31</v>
      </c>
      <c r="B2" s="169"/>
      <c r="C2" s="169"/>
      <c r="D2" s="169"/>
      <c r="E2" s="169"/>
      <c r="F2" s="169"/>
      <c r="G2" s="169"/>
      <c r="H2" s="169"/>
      <c r="I2" s="169"/>
      <c r="J2" s="169"/>
      <c r="K2" s="169"/>
      <c r="L2" s="169"/>
    </row>
    <row r="3" spans="1:12" s="70"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69" customFormat="1" ht="50.1" customHeight="1">
      <c r="A4" s="165"/>
      <c r="B4" s="165"/>
      <c r="C4" s="157"/>
      <c r="D4" s="157"/>
      <c r="E4" s="157"/>
      <c r="F4" s="157"/>
      <c r="G4" s="157"/>
      <c r="H4" s="157"/>
      <c r="I4" s="157"/>
      <c r="J4" s="157"/>
      <c r="K4" s="157"/>
      <c r="L4" s="171"/>
    </row>
    <row r="5" spans="1:12" s="5" customFormat="1" ht="45" customHeight="1">
      <c r="A5" s="92"/>
      <c r="B5" s="17">
        <v>1</v>
      </c>
      <c r="C5" s="4" t="s">
        <v>32</v>
      </c>
      <c r="D5" s="4" t="s">
        <v>32</v>
      </c>
      <c r="E5" s="60" t="s">
        <v>33</v>
      </c>
      <c r="F5" s="26">
        <v>1</v>
      </c>
      <c r="G5" s="4" t="s">
        <v>34</v>
      </c>
      <c r="H5" s="4" t="s">
        <v>257</v>
      </c>
      <c r="I5" s="29">
        <v>9</v>
      </c>
      <c r="J5" s="4" t="s">
        <v>35</v>
      </c>
      <c r="K5" s="6" t="s">
        <v>36</v>
      </c>
      <c r="L5" s="37" t="s">
        <v>37</v>
      </c>
    </row>
    <row r="6" spans="1:12" s="5" customFormat="1" ht="45" customHeight="1">
      <c r="A6" s="92"/>
      <c r="B6" s="17">
        <f>B5+1</f>
        <v>2</v>
      </c>
      <c r="C6" s="4" t="s">
        <v>12</v>
      </c>
      <c r="D6" s="4" t="s">
        <v>38</v>
      </c>
      <c r="E6" s="60" t="s">
        <v>39</v>
      </c>
      <c r="F6" s="26">
        <v>2</v>
      </c>
      <c r="G6" s="4" t="s">
        <v>40</v>
      </c>
      <c r="H6" s="4" t="s">
        <v>257</v>
      </c>
      <c r="I6" s="29">
        <v>7</v>
      </c>
      <c r="J6" s="40" t="s">
        <v>41</v>
      </c>
      <c r="K6" s="6" t="s">
        <v>36</v>
      </c>
      <c r="L6" s="37" t="s">
        <v>37</v>
      </c>
    </row>
    <row r="7" spans="1:12" s="5" customFormat="1" ht="45" customHeight="1">
      <c r="A7" s="92"/>
      <c r="B7" s="17">
        <f t="shared" ref="B7:B65" si="0">B6+1</f>
        <v>3</v>
      </c>
      <c r="C7" s="4" t="s">
        <v>12</v>
      </c>
      <c r="D7" s="4" t="s">
        <v>38</v>
      </c>
      <c r="E7" s="60" t="s">
        <v>42</v>
      </c>
      <c r="F7" s="26">
        <v>2</v>
      </c>
      <c r="G7" s="4" t="s">
        <v>40</v>
      </c>
      <c r="H7" s="4" t="s">
        <v>257</v>
      </c>
      <c r="I7" s="29">
        <v>7</v>
      </c>
      <c r="J7" s="40" t="s">
        <v>43</v>
      </c>
      <c r="K7" s="6" t="s">
        <v>36</v>
      </c>
      <c r="L7" s="37" t="s">
        <v>37</v>
      </c>
    </row>
    <row r="8" spans="1:12" s="5" customFormat="1" ht="45" customHeight="1">
      <c r="A8" s="92"/>
      <c r="B8" s="17">
        <f t="shared" si="0"/>
        <v>4</v>
      </c>
      <c r="C8" s="4" t="s">
        <v>12</v>
      </c>
      <c r="D8" s="4" t="s">
        <v>38</v>
      </c>
      <c r="E8" s="60" t="s">
        <v>44</v>
      </c>
      <c r="F8" s="26">
        <v>2</v>
      </c>
      <c r="G8" s="4" t="s">
        <v>45</v>
      </c>
      <c r="H8" s="4" t="s">
        <v>257</v>
      </c>
      <c r="I8" s="29">
        <v>7</v>
      </c>
      <c r="J8" s="4" t="s">
        <v>46</v>
      </c>
      <c r="K8" s="6" t="s">
        <v>36</v>
      </c>
      <c r="L8" s="37" t="s">
        <v>37</v>
      </c>
    </row>
    <row r="9" spans="1:12" s="5" customFormat="1" ht="45" customHeight="1">
      <c r="A9" s="92"/>
      <c r="B9" s="17">
        <f t="shared" si="0"/>
        <v>5</v>
      </c>
      <c r="C9" s="4" t="s">
        <v>12</v>
      </c>
      <c r="D9" s="4" t="s">
        <v>38</v>
      </c>
      <c r="E9" s="60" t="s">
        <v>47</v>
      </c>
      <c r="F9" s="26">
        <v>2</v>
      </c>
      <c r="G9" s="4" t="s">
        <v>48</v>
      </c>
      <c r="H9" s="4" t="s">
        <v>49</v>
      </c>
      <c r="I9" s="29">
        <v>7</v>
      </c>
      <c r="J9" s="4" t="s">
        <v>50</v>
      </c>
      <c r="K9" s="6" t="s">
        <v>36</v>
      </c>
      <c r="L9" s="37" t="s">
        <v>37</v>
      </c>
    </row>
    <row r="10" spans="1:12" s="5" customFormat="1" ht="45" customHeight="1">
      <c r="A10" s="92"/>
      <c r="B10" s="17">
        <f t="shared" si="0"/>
        <v>6</v>
      </c>
      <c r="C10" s="4" t="s">
        <v>12</v>
      </c>
      <c r="D10" s="4" t="s">
        <v>38</v>
      </c>
      <c r="E10" s="60" t="s">
        <v>51</v>
      </c>
      <c r="F10" s="26">
        <v>2</v>
      </c>
      <c r="G10" s="4" t="s">
        <v>52</v>
      </c>
      <c r="H10" s="4" t="s">
        <v>257</v>
      </c>
      <c r="I10" s="29">
        <v>7</v>
      </c>
      <c r="J10" s="4" t="s">
        <v>53</v>
      </c>
      <c r="K10" s="6" t="s">
        <v>36</v>
      </c>
      <c r="L10" s="37" t="s">
        <v>37</v>
      </c>
    </row>
    <row r="11" spans="1:12" s="5" customFormat="1" ht="45" customHeight="1">
      <c r="A11" s="93" t="s">
        <v>736</v>
      </c>
      <c r="B11" s="120">
        <f>B10+1</f>
        <v>7</v>
      </c>
      <c r="C11" s="121" t="s">
        <v>12</v>
      </c>
      <c r="D11" s="121" t="s">
        <v>38</v>
      </c>
      <c r="E11" s="119" t="s">
        <v>54</v>
      </c>
      <c r="F11" s="110">
        <v>3</v>
      </c>
      <c r="G11" s="121" t="s">
        <v>45</v>
      </c>
      <c r="H11" s="121" t="s">
        <v>257</v>
      </c>
      <c r="I11" s="111">
        <v>5</v>
      </c>
      <c r="J11" s="121" t="s">
        <v>55</v>
      </c>
      <c r="K11" s="114" t="s">
        <v>36</v>
      </c>
      <c r="L11" s="126" t="s">
        <v>37</v>
      </c>
    </row>
    <row r="12" spans="1:12" s="5" customFormat="1" ht="45" customHeight="1">
      <c r="A12" s="93"/>
      <c r="B12" s="17">
        <f>B11+1</f>
        <v>8</v>
      </c>
      <c r="C12" s="4" t="s">
        <v>12</v>
      </c>
      <c r="D12" s="4" t="s">
        <v>38</v>
      </c>
      <c r="E12" s="60" t="s">
        <v>898</v>
      </c>
      <c r="F12" s="68">
        <v>2</v>
      </c>
      <c r="G12" s="4" t="s">
        <v>45</v>
      </c>
      <c r="H12" s="60" t="s">
        <v>273</v>
      </c>
      <c r="I12" s="29">
        <v>8</v>
      </c>
      <c r="J12" s="42" t="s">
        <v>56</v>
      </c>
      <c r="K12" s="6" t="s">
        <v>36</v>
      </c>
      <c r="L12" s="37" t="s">
        <v>37</v>
      </c>
    </row>
    <row r="13" spans="1:12" s="5" customFormat="1" ht="45" customHeight="1">
      <c r="A13" s="92"/>
      <c r="B13" s="17">
        <f>B12+1</f>
        <v>9</v>
      </c>
      <c r="C13" s="4" t="s">
        <v>12</v>
      </c>
      <c r="D13" s="4" t="s">
        <v>38</v>
      </c>
      <c r="E13" s="60" t="s">
        <v>57</v>
      </c>
      <c r="F13" s="68">
        <v>2</v>
      </c>
      <c r="G13" s="4" t="s">
        <v>45</v>
      </c>
      <c r="H13" s="60" t="s">
        <v>273</v>
      </c>
      <c r="I13" s="29">
        <v>8</v>
      </c>
      <c r="J13" s="42" t="s">
        <v>56</v>
      </c>
      <c r="K13" s="6" t="s">
        <v>36</v>
      </c>
      <c r="L13" s="37" t="s">
        <v>37</v>
      </c>
    </row>
    <row r="14" spans="1:12" s="5" customFormat="1" ht="45" customHeight="1">
      <c r="A14" s="92"/>
      <c r="B14" s="17">
        <f>B13+1</f>
        <v>10</v>
      </c>
      <c r="C14" s="4" t="s">
        <v>12</v>
      </c>
      <c r="D14" s="21" t="s">
        <v>58</v>
      </c>
      <c r="E14" s="61" t="s">
        <v>59</v>
      </c>
      <c r="F14" s="47">
        <v>1</v>
      </c>
      <c r="G14" s="21" t="s">
        <v>61</v>
      </c>
      <c r="H14" s="4" t="s">
        <v>257</v>
      </c>
      <c r="I14" s="49">
        <v>5</v>
      </c>
      <c r="J14" s="21" t="s">
        <v>62</v>
      </c>
      <c r="K14" s="51" t="s">
        <v>36</v>
      </c>
      <c r="L14" s="37" t="s">
        <v>37</v>
      </c>
    </row>
    <row r="15" spans="1:12" s="5" customFormat="1" ht="45" customHeight="1">
      <c r="A15" s="92"/>
      <c r="B15" s="17">
        <f t="shared" si="0"/>
        <v>11</v>
      </c>
      <c r="C15" s="4" t="s">
        <v>12</v>
      </c>
      <c r="D15" s="21" t="s">
        <v>58</v>
      </c>
      <c r="E15" s="61" t="s">
        <v>63</v>
      </c>
      <c r="F15" s="47">
        <v>1</v>
      </c>
      <c r="G15" s="21" t="s">
        <v>61</v>
      </c>
      <c r="H15" s="4" t="s">
        <v>257</v>
      </c>
      <c r="I15" s="49">
        <v>5</v>
      </c>
      <c r="J15" s="21" t="s">
        <v>62</v>
      </c>
      <c r="K15" s="51" t="s">
        <v>36</v>
      </c>
      <c r="L15" s="37" t="s">
        <v>37</v>
      </c>
    </row>
    <row r="16" spans="1:12" s="5" customFormat="1" ht="45" customHeight="1">
      <c r="A16" s="92"/>
      <c r="B16" s="17">
        <f t="shared" si="0"/>
        <v>12</v>
      </c>
      <c r="C16" s="4" t="s">
        <v>64</v>
      </c>
      <c r="D16" s="21" t="s">
        <v>58</v>
      </c>
      <c r="E16" s="61" t="s">
        <v>65</v>
      </c>
      <c r="F16" s="47">
        <v>2</v>
      </c>
      <c r="G16" s="21" t="s">
        <v>61</v>
      </c>
      <c r="H16" s="4" t="s">
        <v>257</v>
      </c>
      <c r="I16" s="49">
        <v>8</v>
      </c>
      <c r="J16" s="21" t="s">
        <v>66</v>
      </c>
      <c r="K16" s="51" t="s">
        <v>36</v>
      </c>
      <c r="L16" s="37" t="s">
        <v>37</v>
      </c>
    </row>
    <row r="17" spans="1:12" s="5" customFormat="1" ht="45" customHeight="1">
      <c r="A17" s="92"/>
      <c r="B17" s="17">
        <f t="shared" si="0"/>
        <v>13</v>
      </c>
      <c r="C17" s="4" t="s">
        <v>64</v>
      </c>
      <c r="D17" s="21" t="s">
        <v>58</v>
      </c>
      <c r="E17" s="61" t="s">
        <v>67</v>
      </c>
      <c r="F17" s="47">
        <v>2</v>
      </c>
      <c r="G17" s="21" t="s">
        <v>61</v>
      </c>
      <c r="H17" s="4" t="s">
        <v>257</v>
      </c>
      <c r="I17" s="49">
        <v>8</v>
      </c>
      <c r="J17" s="21" t="s">
        <v>66</v>
      </c>
      <c r="K17" s="51" t="s">
        <v>36</v>
      </c>
      <c r="L17" s="37" t="s">
        <v>37</v>
      </c>
    </row>
    <row r="18" spans="1:12" s="5" customFormat="1" ht="45" customHeight="1">
      <c r="A18" s="93" t="s">
        <v>993</v>
      </c>
      <c r="B18" s="17">
        <f t="shared" si="0"/>
        <v>14</v>
      </c>
      <c r="C18" s="4" t="s">
        <v>12</v>
      </c>
      <c r="D18" s="21" t="s">
        <v>58</v>
      </c>
      <c r="E18" s="119" t="s">
        <v>68</v>
      </c>
      <c r="F18" s="110">
        <v>4</v>
      </c>
      <c r="G18" s="4" t="s">
        <v>69</v>
      </c>
      <c r="H18" s="4" t="s">
        <v>257</v>
      </c>
      <c r="I18" s="111">
        <v>10</v>
      </c>
      <c r="J18" s="4" t="s">
        <v>70</v>
      </c>
      <c r="K18" s="6" t="s">
        <v>71</v>
      </c>
      <c r="L18" s="37" t="s">
        <v>37</v>
      </c>
    </row>
    <row r="19" spans="1:12" s="5" customFormat="1" ht="45" customHeight="1">
      <c r="A19" s="93"/>
      <c r="B19" s="17"/>
      <c r="C19" s="4"/>
      <c r="D19" s="21"/>
      <c r="E19" s="117" t="s">
        <v>1009</v>
      </c>
      <c r="F19" s="112">
        <v>3</v>
      </c>
      <c r="G19" s="4"/>
      <c r="H19" s="4"/>
      <c r="I19" s="113">
        <v>3</v>
      </c>
      <c r="J19" s="4"/>
      <c r="K19" s="6"/>
      <c r="L19" s="37"/>
    </row>
    <row r="20" spans="1:12" s="5" customFormat="1" ht="45" customHeight="1">
      <c r="A20" s="92"/>
      <c r="B20" s="17">
        <f>B18+1</f>
        <v>15</v>
      </c>
      <c r="C20" s="4" t="s">
        <v>12</v>
      </c>
      <c r="D20" s="21" t="s">
        <v>58</v>
      </c>
      <c r="E20" s="60" t="s">
        <v>72</v>
      </c>
      <c r="F20" s="26">
        <v>4</v>
      </c>
      <c r="G20" s="4" t="s">
        <v>60</v>
      </c>
      <c r="H20" s="4" t="s">
        <v>257</v>
      </c>
      <c r="I20" s="29">
        <v>10</v>
      </c>
      <c r="J20" s="4" t="s">
        <v>70</v>
      </c>
      <c r="K20" s="6" t="s">
        <v>71</v>
      </c>
      <c r="L20" s="37" t="s">
        <v>37</v>
      </c>
    </row>
    <row r="21" spans="1:12" s="5" customFormat="1" ht="45" customHeight="1">
      <c r="A21" s="92"/>
      <c r="B21" s="17">
        <f t="shared" si="0"/>
        <v>16</v>
      </c>
      <c r="C21" s="4" t="s">
        <v>12</v>
      </c>
      <c r="D21" s="4" t="s">
        <v>73</v>
      </c>
      <c r="E21" s="60" t="s">
        <v>74</v>
      </c>
      <c r="F21" s="26">
        <v>1</v>
      </c>
      <c r="G21" s="4" t="s">
        <v>75</v>
      </c>
      <c r="H21" s="60" t="s">
        <v>273</v>
      </c>
      <c r="I21" s="29">
        <v>12</v>
      </c>
      <c r="J21" s="4" t="s">
        <v>76</v>
      </c>
      <c r="K21" s="54" t="s">
        <v>36</v>
      </c>
      <c r="L21" s="37" t="s">
        <v>37</v>
      </c>
    </row>
    <row r="22" spans="1:12" s="5" customFormat="1" ht="45" customHeight="1">
      <c r="A22" s="92"/>
      <c r="B22" s="17">
        <f t="shared" si="0"/>
        <v>17</v>
      </c>
      <c r="C22" s="4" t="s">
        <v>12</v>
      </c>
      <c r="D22" s="4" t="s">
        <v>77</v>
      </c>
      <c r="E22" s="60" t="s">
        <v>78</v>
      </c>
      <c r="F22" s="26">
        <v>1</v>
      </c>
      <c r="G22" s="4" t="s">
        <v>61</v>
      </c>
      <c r="H22" s="60" t="s">
        <v>273</v>
      </c>
      <c r="I22" s="29">
        <v>12</v>
      </c>
      <c r="J22" s="4" t="s">
        <v>76</v>
      </c>
      <c r="K22" s="54" t="s">
        <v>79</v>
      </c>
      <c r="L22" s="37" t="s">
        <v>37</v>
      </c>
    </row>
    <row r="23" spans="1:12" s="5" customFormat="1" ht="45" customHeight="1">
      <c r="A23" s="92"/>
      <c r="B23" s="17">
        <f t="shared" si="0"/>
        <v>18</v>
      </c>
      <c r="C23" s="4" t="s">
        <v>12</v>
      </c>
      <c r="D23" s="4" t="s">
        <v>24</v>
      </c>
      <c r="E23" s="60" t="s">
        <v>82</v>
      </c>
      <c r="F23" s="26">
        <v>2</v>
      </c>
      <c r="G23" s="4" t="s">
        <v>83</v>
      </c>
      <c r="H23" s="4" t="s">
        <v>84</v>
      </c>
      <c r="I23" s="29">
        <v>9</v>
      </c>
      <c r="J23" s="4" t="s">
        <v>85</v>
      </c>
      <c r="K23" s="54" t="s">
        <v>36</v>
      </c>
      <c r="L23" s="37" t="s">
        <v>37</v>
      </c>
    </row>
    <row r="24" spans="1:12" s="5" customFormat="1" ht="45" customHeight="1">
      <c r="A24" s="92"/>
      <c r="B24" s="17">
        <f t="shared" si="0"/>
        <v>19</v>
      </c>
      <c r="C24" s="4" t="s">
        <v>12</v>
      </c>
      <c r="D24" s="4" t="s">
        <v>73</v>
      </c>
      <c r="E24" s="60" t="s">
        <v>86</v>
      </c>
      <c r="F24" s="26">
        <v>2</v>
      </c>
      <c r="G24" s="4" t="s">
        <v>80</v>
      </c>
      <c r="H24" s="4" t="s">
        <v>257</v>
      </c>
      <c r="I24" s="29">
        <v>8</v>
      </c>
      <c r="J24" s="4" t="s">
        <v>87</v>
      </c>
      <c r="K24" s="54" t="s">
        <v>36</v>
      </c>
      <c r="L24" s="37" t="s">
        <v>37</v>
      </c>
    </row>
    <row r="25" spans="1:12" s="5" customFormat="1" ht="45" customHeight="1">
      <c r="A25" s="92"/>
      <c r="B25" s="17">
        <f t="shared" si="0"/>
        <v>20</v>
      </c>
      <c r="C25" s="4" t="s">
        <v>12</v>
      </c>
      <c r="D25" s="4" t="s">
        <v>73</v>
      </c>
      <c r="E25" s="60" t="s">
        <v>88</v>
      </c>
      <c r="F25" s="26">
        <v>2</v>
      </c>
      <c r="G25" s="4" t="s">
        <v>89</v>
      </c>
      <c r="H25" s="4" t="s">
        <v>257</v>
      </c>
      <c r="I25" s="29">
        <v>8</v>
      </c>
      <c r="J25" s="4" t="s">
        <v>90</v>
      </c>
      <c r="K25" s="6" t="s">
        <v>36</v>
      </c>
      <c r="L25" s="37" t="s">
        <v>37</v>
      </c>
    </row>
    <row r="26" spans="1:12" s="5" customFormat="1" ht="45" customHeight="1">
      <c r="A26" s="92"/>
      <c r="B26" s="17">
        <f t="shared" si="0"/>
        <v>21</v>
      </c>
      <c r="C26" s="4" t="s">
        <v>12</v>
      </c>
      <c r="D26" s="4" t="s">
        <v>73</v>
      </c>
      <c r="E26" s="60" t="s">
        <v>91</v>
      </c>
      <c r="F26" s="26">
        <v>1</v>
      </c>
      <c r="G26" s="4" t="s">
        <v>89</v>
      </c>
      <c r="H26" s="4" t="s">
        <v>257</v>
      </c>
      <c r="I26" s="29">
        <v>10</v>
      </c>
      <c r="J26" s="4" t="s">
        <v>92</v>
      </c>
      <c r="K26" s="6" t="s">
        <v>36</v>
      </c>
      <c r="L26" s="37" t="s">
        <v>37</v>
      </c>
    </row>
    <row r="27" spans="1:12" s="5" customFormat="1" ht="45" customHeight="1">
      <c r="A27" s="92"/>
      <c r="B27" s="17">
        <f t="shared" si="0"/>
        <v>22</v>
      </c>
      <c r="C27" s="4" t="s">
        <v>12</v>
      </c>
      <c r="D27" s="4" t="s">
        <v>73</v>
      </c>
      <c r="E27" s="60" t="s">
        <v>93</v>
      </c>
      <c r="F27" s="26">
        <v>3</v>
      </c>
      <c r="G27" s="4" t="s">
        <v>94</v>
      </c>
      <c r="H27" s="4" t="s">
        <v>257</v>
      </c>
      <c r="I27" s="29">
        <v>6</v>
      </c>
      <c r="J27" s="4" t="s">
        <v>95</v>
      </c>
      <c r="K27" s="6" t="s">
        <v>71</v>
      </c>
      <c r="L27" s="37" t="s">
        <v>37</v>
      </c>
    </row>
    <row r="28" spans="1:12" s="5" customFormat="1" ht="45" customHeight="1">
      <c r="A28" s="92"/>
      <c r="B28" s="17">
        <f t="shared" si="0"/>
        <v>23</v>
      </c>
      <c r="C28" s="4" t="s">
        <v>12</v>
      </c>
      <c r="D28" s="4" t="s">
        <v>73</v>
      </c>
      <c r="E28" s="60" t="s">
        <v>96</v>
      </c>
      <c r="F28" s="26">
        <v>3</v>
      </c>
      <c r="G28" s="4" t="s">
        <v>94</v>
      </c>
      <c r="H28" s="4" t="s">
        <v>257</v>
      </c>
      <c r="I28" s="29">
        <v>6</v>
      </c>
      <c r="J28" s="4" t="s">
        <v>95</v>
      </c>
      <c r="K28" s="6" t="s">
        <v>71</v>
      </c>
      <c r="L28" s="37" t="s">
        <v>37</v>
      </c>
    </row>
    <row r="29" spans="1:12" s="5" customFormat="1" ht="45" customHeight="1">
      <c r="A29" s="92"/>
      <c r="B29" s="17">
        <f t="shared" si="0"/>
        <v>24</v>
      </c>
      <c r="C29" s="4" t="s">
        <v>12</v>
      </c>
      <c r="D29" s="4" t="s">
        <v>73</v>
      </c>
      <c r="E29" s="60" t="s">
        <v>97</v>
      </c>
      <c r="F29" s="26">
        <v>3</v>
      </c>
      <c r="G29" s="4" t="s">
        <v>94</v>
      </c>
      <c r="H29" s="4" t="s">
        <v>257</v>
      </c>
      <c r="I29" s="29">
        <v>6</v>
      </c>
      <c r="J29" s="4" t="s">
        <v>95</v>
      </c>
      <c r="K29" s="6" t="s">
        <v>71</v>
      </c>
      <c r="L29" s="37" t="s">
        <v>37</v>
      </c>
    </row>
    <row r="30" spans="1:12" s="5" customFormat="1" ht="45" customHeight="1">
      <c r="A30" s="93" t="s">
        <v>999</v>
      </c>
      <c r="B30" s="17">
        <f t="shared" si="0"/>
        <v>25</v>
      </c>
      <c r="C30" s="121" t="s">
        <v>12</v>
      </c>
      <c r="D30" s="121" t="s">
        <v>73</v>
      </c>
      <c r="E30" s="119" t="s">
        <v>98</v>
      </c>
      <c r="F30" s="110">
        <v>3</v>
      </c>
      <c r="G30" s="121" t="s">
        <v>94</v>
      </c>
      <c r="H30" s="121" t="s">
        <v>257</v>
      </c>
      <c r="I30" s="111">
        <v>6</v>
      </c>
      <c r="J30" s="121" t="s">
        <v>95</v>
      </c>
      <c r="K30" s="114" t="s">
        <v>71</v>
      </c>
      <c r="L30" s="122" t="s">
        <v>37</v>
      </c>
    </row>
    <row r="31" spans="1:12" s="5" customFormat="1" ht="45" customHeight="1">
      <c r="A31" s="93" t="s">
        <v>999</v>
      </c>
      <c r="B31" s="17">
        <f t="shared" si="0"/>
        <v>26</v>
      </c>
      <c r="C31" s="121" t="s">
        <v>12</v>
      </c>
      <c r="D31" s="121" t="s">
        <v>73</v>
      </c>
      <c r="E31" s="119" t="s">
        <v>99</v>
      </c>
      <c r="F31" s="110">
        <v>3</v>
      </c>
      <c r="G31" s="121" t="s">
        <v>94</v>
      </c>
      <c r="H31" s="121" t="s">
        <v>257</v>
      </c>
      <c r="I31" s="111">
        <v>6</v>
      </c>
      <c r="J31" s="121" t="s">
        <v>95</v>
      </c>
      <c r="K31" s="114" t="s">
        <v>71</v>
      </c>
      <c r="L31" s="122" t="s">
        <v>37</v>
      </c>
    </row>
    <row r="32" spans="1:12" s="5" customFormat="1" ht="45" customHeight="1">
      <c r="A32" s="93" t="s">
        <v>814</v>
      </c>
      <c r="B32" s="17">
        <f t="shared" si="0"/>
        <v>27</v>
      </c>
      <c r="C32" s="4" t="s">
        <v>12</v>
      </c>
      <c r="D32" s="4" t="s">
        <v>73</v>
      </c>
      <c r="E32" s="60" t="s">
        <v>100</v>
      </c>
      <c r="F32" s="26">
        <v>1</v>
      </c>
      <c r="G32" s="4" t="s">
        <v>101</v>
      </c>
      <c r="H32" s="4" t="s">
        <v>257</v>
      </c>
      <c r="I32" s="29">
        <v>10</v>
      </c>
      <c r="J32" s="4" t="s">
        <v>102</v>
      </c>
      <c r="K32" s="6" t="s">
        <v>36</v>
      </c>
      <c r="L32" s="37" t="s">
        <v>37</v>
      </c>
    </row>
    <row r="33" spans="1:12" s="5" customFormat="1" ht="45" customHeight="1">
      <c r="A33" s="93"/>
      <c r="B33" s="17">
        <f>B32+1</f>
        <v>28</v>
      </c>
      <c r="C33" s="4" t="s">
        <v>12</v>
      </c>
      <c r="D33" s="4" t="s">
        <v>73</v>
      </c>
      <c r="E33" s="60" t="s">
        <v>103</v>
      </c>
      <c r="F33" s="26">
        <v>2</v>
      </c>
      <c r="G33" s="4" t="s">
        <v>101</v>
      </c>
      <c r="H33" s="4" t="s">
        <v>257</v>
      </c>
      <c r="I33" s="29">
        <v>3</v>
      </c>
      <c r="J33" s="4" t="s">
        <v>104</v>
      </c>
      <c r="K33" s="6" t="s">
        <v>36</v>
      </c>
      <c r="L33" s="37" t="s">
        <v>37</v>
      </c>
    </row>
    <row r="34" spans="1:12" s="5" customFormat="1" ht="45" customHeight="1">
      <c r="A34" s="93" t="s">
        <v>999</v>
      </c>
      <c r="B34" s="120">
        <f>B33+1</f>
        <v>29</v>
      </c>
      <c r="C34" s="121" t="s">
        <v>12</v>
      </c>
      <c r="D34" s="121" t="s">
        <v>73</v>
      </c>
      <c r="E34" s="119" t="s">
        <v>105</v>
      </c>
      <c r="F34" s="110">
        <v>2</v>
      </c>
      <c r="G34" s="121" t="s">
        <v>101</v>
      </c>
      <c r="H34" s="121" t="s">
        <v>257</v>
      </c>
      <c r="I34" s="111">
        <v>8</v>
      </c>
      <c r="J34" s="121" t="s">
        <v>106</v>
      </c>
      <c r="K34" s="114" t="s">
        <v>81</v>
      </c>
      <c r="L34" s="122" t="s">
        <v>37</v>
      </c>
    </row>
    <row r="35" spans="1:12" s="5" customFormat="1" ht="45" customHeight="1">
      <c r="A35" s="93" t="s">
        <v>999</v>
      </c>
      <c r="B35" s="120">
        <f t="shared" ref="B35" si="1">B34+1</f>
        <v>30</v>
      </c>
      <c r="C35" s="121" t="s">
        <v>12</v>
      </c>
      <c r="D35" s="121" t="s">
        <v>108</v>
      </c>
      <c r="E35" s="119" t="s">
        <v>109</v>
      </c>
      <c r="F35" s="110">
        <v>3</v>
      </c>
      <c r="G35" s="121" t="s">
        <v>111</v>
      </c>
      <c r="H35" s="121" t="s">
        <v>257</v>
      </c>
      <c r="I35" s="111">
        <v>6</v>
      </c>
      <c r="J35" s="121" t="s">
        <v>112</v>
      </c>
      <c r="K35" s="114" t="s">
        <v>36</v>
      </c>
      <c r="L35" s="122" t="s">
        <v>37</v>
      </c>
    </row>
    <row r="36" spans="1:12" s="5" customFormat="1" ht="45" customHeight="1">
      <c r="A36" s="92"/>
      <c r="B36" s="17">
        <f>B35+1</f>
        <v>31</v>
      </c>
      <c r="C36" s="4" t="s">
        <v>12</v>
      </c>
      <c r="D36" s="4" t="s">
        <v>108</v>
      </c>
      <c r="E36" s="60" t="s">
        <v>113</v>
      </c>
      <c r="F36" s="26">
        <v>2</v>
      </c>
      <c r="G36" s="4" t="s">
        <v>111</v>
      </c>
      <c r="H36" s="4" t="s">
        <v>114</v>
      </c>
      <c r="I36" s="29">
        <v>6</v>
      </c>
      <c r="J36" s="4" t="s">
        <v>62</v>
      </c>
      <c r="K36" s="6" t="s">
        <v>36</v>
      </c>
      <c r="L36" s="37" t="s">
        <v>37</v>
      </c>
    </row>
    <row r="37" spans="1:12" s="5" customFormat="1" ht="45" customHeight="1">
      <c r="A37" s="93" t="s">
        <v>999</v>
      </c>
      <c r="B37" s="120">
        <f t="shared" ref="B37" si="2">B36+1</f>
        <v>32</v>
      </c>
      <c r="C37" s="121" t="s">
        <v>12</v>
      </c>
      <c r="D37" s="121" t="s">
        <v>108</v>
      </c>
      <c r="E37" s="119" t="s">
        <v>115</v>
      </c>
      <c r="F37" s="110">
        <v>3</v>
      </c>
      <c r="G37" s="121" t="s">
        <v>117</v>
      </c>
      <c r="H37" s="121" t="s">
        <v>257</v>
      </c>
      <c r="I37" s="111">
        <v>6</v>
      </c>
      <c r="J37" s="121" t="s">
        <v>112</v>
      </c>
      <c r="K37" s="114" t="s">
        <v>36</v>
      </c>
      <c r="L37" s="122" t="s">
        <v>37</v>
      </c>
    </row>
    <row r="38" spans="1:12" s="5" customFormat="1" ht="45" customHeight="1">
      <c r="A38" s="92"/>
      <c r="B38" s="17">
        <f>B37+1</f>
        <v>33</v>
      </c>
      <c r="C38" s="4" t="s">
        <v>12</v>
      </c>
      <c r="D38" s="4" t="s">
        <v>108</v>
      </c>
      <c r="E38" s="60" t="s">
        <v>118</v>
      </c>
      <c r="F38" s="26">
        <v>2</v>
      </c>
      <c r="G38" s="4" t="s">
        <v>117</v>
      </c>
      <c r="H38" s="4" t="s">
        <v>257</v>
      </c>
      <c r="I38" s="29">
        <v>6</v>
      </c>
      <c r="J38" s="4" t="s">
        <v>119</v>
      </c>
      <c r="K38" s="6" t="s">
        <v>36</v>
      </c>
      <c r="L38" s="37" t="s">
        <v>37</v>
      </c>
    </row>
    <row r="39" spans="1:12" s="5" customFormat="1" ht="45" customHeight="1">
      <c r="A39" s="92"/>
      <c r="B39" s="17">
        <f t="shared" si="0"/>
        <v>34</v>
      </c>
      <c r="C39" s="4" t="s">
        <v>12</v>
      </c>
      <c r="D39" s="4" t="s">
        <v>108</v>
      </c>
      <c r="E39" s="60" t="s">
        <v>120</v>
      </c>
      <c r="F39" s="26">
        <v>2</v>
      </c>
      <c r="G39" s="4" t="s">
        <v>117</v>
      </c>
      <c r="H39" s="4" t="s">
        <v>114</v>
      </c>
      <c r="I39" s="29">
        <v>6</v>
      </c>
      <c r="J39" s="4" t="s">
        <v>62</v>
      </c>
      <c r="K39" s="6" t="s">
        <v>36</v>
      </c>
      <c r="L39" s="37" t="s">
        <v>37</v>
      </c>
    </row>
    <row r="40" spans="1:12" s="5" customFormat="1" ht="45" customHeight="1">
      <c r="A40" s="93" t="s">
        <v>993</v>
      </c>
      <c r="B40" s="17">
        <f t="shared" si="0"/>
        <v>35</v>
      </c>
      <c r="C40" s="4" t="s">
        <v>12</v>
      </c>
      <c r="D40" s="4" t="s">
        <v>108</v>
      </c>
      <c r="E40" s="60" t="s">
        <v>121</v>
      </c>
      <c r="F40" s="110">
        <v>3</v>
      </c>
      <c r="G40" s="4" t="s">
        <v>122</v>
      </c>
      <c r="H40" s="4" t="s">
        <v>257</v>
      </c>
      <c r="I40" s="29">
        <v>6</v>
      </c>
      <c r="J40" s="4" t="s">
        <v>112</v>
      </c>
      <c r="K40" s="6" t="s">
        <v>36</v>
      </c>
      <c r="L40" s="37" t="s">
        <v>37</v>
      </c>
    </row>
    <row r="41" spans="1:12" s="5" customFormat="1" ht="45" customHeight="1">
      <c r="A41" s="93"/>
      <c r="B41" s="17"/>
      <c r="C41" s="4"/>
      <c r="D41" s="4"/>
      <c r="E41" s="60"/>
      <c r="F41" s="112">
        <v>4</v>
      </c>
      <c r="G41" s="4"/>
      <c r="H41" s="4"/>
      <c r="I41" s="29"/>
      <c r="J41" s="4"/>
      <c r="K41" s="6"/>
      <c r="L41" s="37"/>
    </row>
    <row r="42" spans="1:12" s="5" customFormat="1" ht="45" customHeight="1">
      <c r="A42" s="93" t="s">
        <v>993</v>
      </c>
      <c r="B42" s="17">
        <f>B40+1</f>
        <v>36</v>
      </c>
      <c r="C42" s="4" t="s">
        <v>12</v>
      </c>
      <c r="D42" s="4" t="s">
        <v>108</v>
      </c>
      <c r="E42" s="60" t="s">
        <v>123</v>
      </c>
      <c r="F42" s="110">
        <v>3</v>
      </c>
      <c r="G42" s="4" t="s">
        <v>122</v>
      </c>
      <c r="H42" s="4" t="s">
        <v>114</v>
      </c>
      <c r="I42" s="29">
        <v>6</v>
      </c>
      <c r="J42" s="4" t="s">
        <v>62</v>
      </c>
      <c r="K42" s="6" t="s">
        <v>36</v>
      </c>
      <c r="L42" s="37" t="s">
        <v>37</v>
      </c>
    </row>
    <row r="43" spans="1:12" s="5" customFormat="1" ht="45" customHeight="1">
      <c r="A43" s="93"/>
      <c r="B43" s="17"/>
      <c r="C43" s="4"/>
      <c r="D43" s="4"/>
      <c r="E43" s="60"/>
      <c r="F43" s="112">
        <v>4</v>
      </c>
      <c r="G43" s="4"/>
      <c r="H43" s="4"/>
      <c r="I43" s="29"/>
      <c r="J43" s="4"/>
      <c r="K43" s="6"/>
      <c r="L43" s="37"/>
    </row>
    <row r="44" spans="1:12" s="5" customFormat="1" ht="45" customHeight="1">
      <c r="A44" s="92"/>
      <c r="B44" s="17">
        <f>B42+1</f>
        <v>37</v>
      </c>
      <c r="C44" s="4" t="s">
        <v>12</v>
      </c>
      <c r="D44" s="4" t="s">
        <v>108</v>
      </c>
      <c r="E44" s="60" t="s">
        <v>124</v>
      </c>
      <c r="F44" s="26">
        <v>2</v>
      </c>
      <c r="G44" s="4" t="s">
        <v>117</v>
      </c>
      <c r="H44" s="4" t="s">
        <v>257</v>
      </c>
      <c r="I44" s="29">
        <v>6</v>
      </c>
      <c r="J44" s="4" t="s">
        <v>125</v>
      </c>
      <c r="K44" s="6" t="s">
        <v>36</v>
      </c>
      <c r="L44" s="37" t="s">
        <v>37</v>
      </c>
    </row>
    <row r="45" spans="1:12" s="5" customFormat="1" ht="45" customHeight="1">
      <c r="A45" s="92"/>
      <c r="B45" s="17">
        <f t="shared" si="0"/>
        <v>38</v>
      </c>
      <c r="C45" s="4" t="s">
        <v>12</v>
      </c>
      <c r="D45" s="4" t="s">
        <v>108</v>
      </c>
      <c r="E45" s="60" t="s">
        <v>126</v>
      </c>
      <c r="F45" s="26">
        <v>2</v>
      </c>
      <c r="G45" s="4" t="s">
        <v>128</v>
      </c>
      <c r="H45" s="4" t="s">
        <v>257</v>
      </c>
      <c r="I45" s="29">
        <v>6</v>
      </c>
      <c r="J45" s="4" t="s">
        <v>129</v>
      </c>
      <c r="K45" s="6" t="s">
        <v>79</v>
      </c>
      <c r="L45" s="37" t="s">
        <v>37</v>
      </c>
    </row>
    <row r="46" spans="1:12" s="5" customFormat="1" ht="45" customHeight="1">
      <c r="A46" s="92"/>
      <c r="B46" s="17">
        <f t="shared" si="0"/>
        <v>39</v>
      </c>
      <c r="C46" s="4" t="s">
        <v>12</v>
      </c>
      <c r="D46" s="4" t="s">
        <v>108</v>
      </c>
      <c r="E46" s="60" t="s">
        <v>130</v>
      </c>
      <c r="F46" s="26">
        <v>2</v>
      </c>
      <c r="G46" s="4" t="s">
        <v>128</v>
      </c>
      <c r="H46" s="4" t="s">
        <v>257</v>
      </c>
      <c r="I46" s="29">
        <v>6</v>
      </c>
      <c r="J46" s="4" t="s">
        <v>129</v>
      </c>
      <c r="K46" s="6" t="s">
        <v>79</v>
      </c>
      <c r="L46" s="37" t="s">
        <v>37</v>
      </c>
    </row>
    <row r="47" spans="1:12" s="5" customFormat="1" ht="45" customHeight="1">
      <c r="A47" s="92"/>
      <c r="B47" s="17">
        <f t="shared" si="0"/>
        <v>40</v>
      </c>
      <c r="C47" s="4" t="s">
        <v>12</v>
      </c>
      <c r="D47" s="4" t="s">
        <v>108</v>
      </c>
      <c r="E47" s="60" t="s">
        <v>131</v>
      </c>
      <c r="F47" s="26">
        <v>2</v>
      </c>
      <c r="G47" s="4" t="s">
        <v>128</v>
      </c>
      <c r="H47" s="4" t="s">
        <v>257</v>
      </c>
      <c r="I47" s="29">
        <v>8</v>
      </c>
      <c r="J47" s="4" t="s">
        <v>129</v>
      </c>
      <c r="K47" s="6" t="s">
        <v>79</v>
      </c>
      <c r="L47" s="37" t="s">
        <v>37</v>
      </c>
    </row>
    <row r="48" spans="1:12" s="5" customFormat="1" ht="45" customHeight="1">
      <c r="A48" s="93" t="s">
        <v>999</v>
      </c>
      <c r="B48" s="120">
        <f t="shared" si="0"/>
        <v>41</v>
      </c>
      <c r="C48" s="121" t="s">
        <v>12</v>
      </c>
      <c r="D48" s="121" t="s">
        <v>132</v>
      </c>
      <c r="E48" s="127" t="s">
        <v>133</v>
      </c>
      <c r="F48" s="128">
        <v>3</v>
      </c>
      <c r="G48" s="129" t="s">
        <v>134</v>
      </c>
      <c r="H48" s="119" t="s">
        <v>273</v>
      </c>
      <c r="I48" s="130">
        <v>4</v>
      </c>
      <c r="J48" s="129" t="s">
        <v>135</v>
      </c>
      <c r="K48" s="131" t="s">
        <v>36</v>
      </c>
      <c r="L48" s="122" t="s">
        <v>37</v>
      </c>
    </row>
    <row r="49" spans="1:12" s="5" customFormat="1" ht="45" customHeight="1">
      <c r="A49" s="92"/>
      <c r="B49" s="17">
        <f>B48+1</f>
        <v>42</v>
      </c>
      <c r="C49" s="4" t="s">
        <v>12</v>
      </c>
      <c r="D49" s="4" t="s">
        <v>132</v>
      </c>
      <c r="E49" s="62" t="s">
        <v>136</v>
      </c>
      <c r="F49" s="41">
        <v>2</v>
      </c>
      <c r="G49" s="42" t="s">
        <v>116</v>
      </c>
      <c r="H49" s="60" t="s">
        <v>273</v>
      </c>
      <c r="I49" s="43">
        <v>3</v>
      </c>
      <c r="J49" s="4" t="s">
        <v>137</v>
      </c>
      <c r="K49" s="6" t="s">
        <v>36</v>
      </c>
      <c r="L49" s="37" t="s">
        <v>37</v>
      </c>
    </row>
    <row r="50" spans="1:12" s="5" customFormat="1" ht="45" customHeight="1">
      <c r="A50" s="92"/>
      <c r="B50" s="17">
        <f t="shared" si="0"/>
        <v>43</v>
      </c>
      <c r="C50" s="4" t="s">
        <v>12</v>
      </c>
      <c r="D50" s="4" t="s">
        <v>132</v>
      </c>
      <c r="E50" s="62" t="s">
        <v>138</v>
      </c>
      <c r="F50" s="41">
        <v>2</v>
      </c>
      <c r="G50" s="42" t="s">
        <v>116</v>
      </c>
      <c r="H50" s="60" t="s">
        <v>273</v>
      </c>
      <c r="I50" s="43">
        <v>3</v>
      </c>
      <c r="J50" s="4" t="s">
        <v>139</v>
      </c>
      <c r="K50" s="6" t="s">
        <v>36</v>
      </c>
      <c r="L50" s="37" t="s">
        <v>37</v>
      </c>
    </row>
    <row r="51" spans="1:12" s="5" customFormat="1" ht="45" customHeight="1">
      <c r="A51" s="92"/>
      <c r="B51" s="17">
        <f t="shared" si="0"/>
        <v>44</v>
      </c>
      <c r="C51" s="4" t="s">
        <v>12</v>
      </c>
      <c r="D51" s="4" t="s">
        <v>132</v>
      </c>
      <c r="E51" s="62" t="s">
        <v>140</v>
      </c>
      <c r="F51" s="41">
        <v>2</v>
      </c>
      <c r="G51" s="42" t="s">
        <v>116</v>
      </c>
      <c r="H51" s="60" t="s">
        <v>273</v>
      </c>
      <c r="I51" s="43">
        <v>2</v>
      </c>
      <c r="J51" s="4" t="s">
        <v>141</v>
      </c>
      <c r="K51" s="6" t="s">
        <v>36</v>
      </c>
      <c r="L51" s="37" t="s">
        <v>37</v>
      </c>
    </row>
    <row r="52" spans="1:12" s="5" customFormat="1" ht="45" customHeight="1">
      <c r="A52" s="93"/>
      <c r="B52" s="17">
        <f t="shared" si="0"/>
        <v>45</v>
      </c>
      <c r="C52" s="4" t="s">
        <v>12</v>
      </c>
      <c r="D52" s="4" t="s">
        <v>132</v>
      </c>
      <c r="E52" s="62" t="s">
        <v>144</v>
      </c>
      <c r="F52" s="41">
        <v>3</v>
      </c>
      <c r="G52" s="42" t="s">
        <v>142</v>
      </c>
      <c r="H52" s="60" t="s">
        <v>273</v>
      </c>
      <c r="I52" s="43">
        <v>3</v>
      </c>
      <c r="J52" s="4" t="s">
        <v>143</v>
      </c>
      <c r="K52" s="6" t="s">
        <v>36</v>
      </c>
      <c r="L52" s="37" t="s">
        <v>37</v>
      </c>
    </row>
    <row r="53" spans="1:12" s="5" customFormat="1" ht="45" customHeight="1">
      <c r="A53" s="93" t="s">
        <v>999</v>
      </c>
      <c r="B53" s="120">
        <f>B52+1</f>
        <v>46</v>
      </c>
      <c r="C53" s="121" t="s">
        <v>12</v>
      </c>
      <c r="D53" s="121" t="s">
        <v>132</v>
      </c>
      <c r="E53" s="127" t="s">
        <v>145</v>
      </c>
      <c r="F53" s="128">
        <v>3</v>
      </c>
      <c r="G53" s="129" t="s">
        <v>142</v>
      </c>
      <c r="H53" s="119" t="s">
        <v>273</v>
      </c>
      <c r="I53" s="130">
        <v>2</v>
      </c>
      <c r="J53" s="121" t="s">
        <v>143</v>
      </c>
      <c r="K53" s="114" t="s">
        <v>36</v>
      </c>
      <c r="L53" s="122" t="s">
        <v>37</v>
      </c>
    </row>
    <row r="54" spans="1:12" s="5" customFormat="1" ht="45" customHeight="1">
      <c r="A54" s="93"/>
      <c r="B54" s="17">
        <f t="shared" si="0"/>
        <v>47</v>
      </c>
      <c r="C54" s="4" t="s">
        <v>12</v>
      </c>
      <c r="D54" s="4" t="s">
        <v>132</v>
      </c>
      <c r="E54" s="62" t="s">
        <v>146</v>
      </c>
      <c r="F54" s="41">
        <v>2</v>
      </c>
      <c r="G54" s="42" t="s">
        <v>110</v>
      </c>
      <c r="H54" s="60" t="s">
        <v>273</v>
      </c>
      <c r="I54" s="43">
        <v>2</v>
      </c>
      <c r="J54" s="4" t="s">
        <v>978</v>
      </c>
      <c r="K54" s="6" t="s">
        <v>36</v>
      </c>
      <c r="L54" s="37" t="s">
        <v>37</v>
      </c>
    </row>
    <row r="55" spans="1:12" s="5" customFormat="1" ht="45" customHeight="1">
      <c r="A55" s="92"/>
      <c r="B55" s="17">
        <f>B54+1</f>
        <v>48</v>
      </c>
      <c r="C55" s="4" t="s">
        <v>12</v>
      </c>
      <c r="D55" s="42" t="s">
        <v>107</v>
      </c>
      <c r="E55" s="62" t="s">
        <v>147</v>
      </c>
      <c r="F55" s="41">
        <v>2</v>
      </c>
      <c r="G55" s="42" t="s">
        <v>127</v>
      </c>
      <c r="H55" s="60" t="s">
        <v>273</v>
      </c>
      <c r="I55" s="43">
        <v>6</v>
      </c>
      <c r="J55" s="42" t="s">
        <v>148</v>
      </c>
      <c r="K55" s="6" t="s">
        <v>36</v>
      </c>
      <c r="L55" s="37" t="s">
        <v>37</v>
      </c>
    </row>
    <row r="56" spans="1:12" s="5" customFormat="1" ht="45" customHeight="1">
      <c r="A56" s="92"/>
      <c r="B56" s="17">
        <f t="shared" si="0"/>
        <v>49</v>
      </c>
      <c r="C56" s="4" t="s">
        <v>12</v>
      </c>
      <c r="D56" s="42" t="s">
        <v>107</v>
      </c>
      <c r="E56" s="62" t="s">
        <v>147</v>
      </c>
      <c r="F56" s="41">
        <v>2</v>
      </c>
      <c r="G56" s="42" t="s">
        <v>127</v>
      </c>
      <c r="H56" s="60" t="s">
        <v>273</v>
      </c>
      <c r="I56" s="43">
        <v>6</v>
      </c>
      <c r="J56" s="42" t="s">
        <v>148</v>
      </c>
      <c r="K56" s="6" t="s">
        <v>36</v>
      </c>
      <c r="L56" s="37" t="s">
        <v>37</v>
      </c>
    </row>
    <row r="57" spans="1:12" s="5" customFormat="1" ht="45" customHeight="1">
      <c r="A57" s="93" t="s">
        <v>993</v>
      </c>
      <c r="B57" s="17">
        <f t="shared" si="0"/>
        <v>50</v>
      </c>
      <c r="C57" s="4" t="s">
        <v>12</v>
      </c>
      <c r="D57" s="42" t="s">
        <v>107</v>
      </c>
      <c r="E57" s="127" t="s">
        <v>147</v>
      </c>
      <c r="F57" s="41">
        <v>4</v>
      </c>
      <c r="G57" s="42" t="s">
        <v>127</v>
      </c>
      <c r="H57" s="60" t="s">
        <v>273</v>
      </c>
      <c r="I57" s="43">
        <v>6</v>
      </c>
      <c r="J57" s="42" t="s">
        <v>148</v>
      </c>
      <c r="K57" s="6" t="s">
        <v>36</v>
      </c>
      <c r="L57" s="37" t="s">
        <v>37</v>
      </c>
    </row>
    <row r="58" spans="1:12" s="5" customFormat="1" ht="45" customHeight="1">
      <c r="A58" s="92"/>
      <c r="B58" s="17"/>
      <c r="C58" s="4"/>
      <c r="D58" s="42"/>
      <c r="E58" s="132" t="s">
        <v>1010</v>
      </c>
      <c r="F58" s="41"/>
      <c r="G58" s="42"/>
      <c r="H58" s="60"/>
      <c r="I58" s="43"/>
      <c r="J58" s="42"/>
      <c r="K58" s="6"/>
      <c r="L58" s="37"/>
    </row>
    <row r="59" spans="1:12" s="5" customFormat="1" ht="45" customHeight="1">
      <c r="A59" s="93" t="s">
        <v>993</v>
      </c>
      <c r="B59" s="17">
        <f>B57+1</f>
        <v>51</v>
      </c>
      <c r="C59" s="4" t="s">
        <v>12</v>
      </c>
      <c r="D59" s="42" t="s">
        <v>107</v>
      </c>
      <c r="E59" s="127" t="s">
        <v>147</v>
      </c>
      <c r="F59" s="41">
        <v>4</v>
      </c>
      <c r="G59" s="42" t="s">
        <v>127</v>
      </c>
      <c r="H59" s="60" t="s">
        <v>273</v>
      </c>
      <c r="I59" s="43">
        <v>6</v>
      </c>
      <c r="J59" s="42" t="s">
        <v>148</v>
      </c>
      <c r="K59" s="6" t="s">
        <v>36</v>
      </c>
      <c r="L59" s="37" t="s">
        <v>37</v>
      </c>
    </row>
    <row r="60" spans="1:12" s="5" customFormat="1" ht="45" customHeight="1">
      <c r="A60" s="92"/>
      <c r="B60" s="17"/>
      <c r="C60" s="4"/>
      <c r="D60" s="42"/>
      <c r="E60" s="132" t="s">
        <v>1011</v>
      </c>
      <c r="F60" s="41"/>
      <c r="G60" s="42"/>
      <c r="H60" s="60"/>
      <c r="I60" s="43"/>
      <c r="J60" s="42"/>
      <c r="K60" s="6"/>
      <c r="L60" s="37"/>
    </row>
    <row r="61" spans="1:12" s="5" customFormat="1" ht="45" customHeight="1">
      <c r="A61" s="92"/>
      <c r="B61" s="17">
        <f>B59+1</f>
        <v>52</v>
      </c>
      <c r="C61" s="4" t="s">
        <v>12</v>
      </c>
      <c r="D61" s="4" t="s">
        <v>149</v>
      </c>
      <c r="E61" s="60" t="s">
        <v>150</v>
      </c>
      <c r="F61" s="26">
        <v>1</v>
      </c>
      <c r="G61" s="4" t="s">
        <v>151</v>
      </c>
      <c r="H61" s="4" t="s">
        <v>257</v>
      </c>
      <c r="I61" s="29">
        <v>6</v>
      </c>
      <c r="J61" s="4" t="s">
        <v>152</v>
      </c>
      <c r="K61" s="6" t="s">
        <v>71</v>
      </c>
      <c r="L61" s="37" t="s">
        <v>37</v>
      </c>
    </row>
    <row r="62" spans="1:12" s="5" customFormat="1" ht="45" customHeight="1">
      <c r="A62" s="93"/>
      <c r="B62" s="17">
        <f t="shared" si="0"/>
        <v>53</v>
      </c>
      <c r="C62" s="4" t="s">
        <v>12</v>
      </c>
      <c r="D62" s="4" t="s">
        <v>149</v>
      </c>
      <c r="E62" s="60" t="s">
        <v>153</v>
      </c>
      <c r="F62" s="26">
        <v>2</v>
      </c>
      <c r="G62" s="4" t="s">
        <v>151</v>
      </c>
      <c r="H62" s="4" t="s">
        <v>84</v>
      </c>
      <c r="I62" s="29">
        <v>6</v>
      </c>
      <c r="J62" s="4" t="s">
        <v>154</v>
      </c>
      <c r="K62" s="6" t="s">
        <v>36</v>
      </c>
      <c r="L62" s="37" t="s">
        <v>37</v>
      </c>
    </row>
    <row r="63" spans="1:12" s="5" customFormat="1" ht="45" customHeight="1">
      <c r="A63" s="92"/>
      <c r="B63" s="17">
        <f>B62+1</f>
        <v>54</v>
      </c>
      <c r="C63" s="4" t="s">
        <v>12</v>
      </c>
      <c r="D63" s="4" t="s">
        <v>149</v>
      </c>
      <c r="E63" s="60" t="s">
        <v>155</v>
      </c>
      <c r="F63" s="26">
        <v>1</v>
      </c>
      <c r="G63" s="4" t="s">
        <v>151</v>
      </c>
      <c r="H63" s="4" t="s">
        <v>257</v>
      </c>
      <c r="I63" s="29">
        <v>6</v>
      </c>
      <c r="J63" s="4" t="s">
        <v>156</v>
      </c>
      <c r="K63" s="6" t="s">
        <v>36</v>
      </c>
      <c r="L63" s="37" t="s">
        <v>37</v>
      </c>
    </row>
    <row r="64" spans="1:12" s="5" customFormat="1" ht="45" customHeight="1">
      <c r="A64" s="92"/>
      <c r="B64" s="17">
        <f t="shared" si="0"/>
        <v>55</v>
      </c>
      <c r="C64" s="4" t="s">
        <v>12</v>
      </c>
      <c r="D64" s="4" t="s">
        <v>149</v>
      </c>
      <c r="E64" s="60" t="s">
        <v>157</v>
      </c>
      <c r="F64" s="26">
        <v>1</v>
      </c>
      <c r="G64" s="4" t="s">
        <v>151</v>
      </c>
      <c r="H64" s="4" t="s">
        <v>257</v>
      </c>
      <c r="I64" s="29">
        <v>6</v>
      </c>
      <c r="J64" s="4" t="s">
        <v>158</v>
      </c>
      <c r="K64" s="6" t="s">
        <v>36</v>
      </c>
      <c r="L64" s="37" t="s">
        <v>37</v>
      </c>
    </row>
    <row r="65" spans="1:12" s="5" customFormat="1" ht="45" customHeight="1">
      <c r="A65" s="93"/>
      <c r="B65" s="17">
        <f t="shared" si="0"/>
        <v>56</v>
      </c>
      <c r="C65" s="4" t="s">
        <v>12</v>
      </c>
      <c r="D65" s="4" t="s">
        <v>149</v>
      </c>
      <c r="E65" s="60" t="s">
        <v>159</v>
      </c>
      <c r="F65" s="26">
        <v>4</v>
      </c>
      <c r="G65" s="4" t="s">
        <v>151</v>
      </c>
      <c r="H65" s="4" t="s">
        <v>257</v>
      </c>
      <c r="I65" s="29">
        <v>6</v>
      </c>
      <c r="J65" s="4" t="s">
        <v>160</v>
      </c>
      <c r="K65" s="6" t="s">
        <v>36</v>
      </c>
      <c r="L65" s="37" t="s">
        <v>37</v>
      </c>
    </row>
    <row r="66" spans="1:12" s="5" customFormat="1" ht="45" customHeight="1">
      <c r="A66" s="93"/>
      <c r="B66" s="17">
        <f>B65+1</f>
        <v>57</v>
      </c>
      <c r="C66" s="4" t="s">
        <v>12</v>
      </c>
      <c r="D66" s="4" t="s">
        <v>149</v>
      </c>
      <c r="E66" s="60" t="s">
        <v>161</v>
      </c>
      <c r="F66" s="26">
        <v>3</v>
      </c>
      <c r="G66" s="4" t="s">
        <v>151</v>
      </c>
      <c r="H66" s="4" t="s">
        <v>84</v>
      </c>
      <c r="I66" s="29">
        <v>5</v>
      </c>
      <c r="J66" s="4" t="s">
        <v>162</v>
      </c>
      <c r="K66" s="6" t="s">
        <v>36</v>
      </c>
      <c r="L66" s="37" t="s">
        <v>37</v>
      </c>
    </row>
    <row r="67" spans="1:12" s="5" customFormat="1" ht="45" customHeight="1">
      <c r="A67" s="17"/>
      <c r="B67" s="17">
        <f>B66+1</f>
        <v>58</v>
      </c>
      <c r="C67" s="4" t="s">
        <v>12</v>
      </c>
      <c r="D67" s="4" t="s">
        <v>149</v>
      </c>
      <c r="E67" s="60" t="s">
        <v>163</v>
      </c>
      <c r="F67" s="26">
        <v>2</v>
      </c>
      <c r="G67" s="4" t="s">
        <v>151</v>
      </c>
      <c r="H67" s="4" t="s">
        <v>257</v>
      </c>
      <c r="I67" s="29">
        <v>6</v>
      </c>
      <c r="J67" s="4" t="s">
        <v>152</v>
      </c>
      <c r="K67" s="6" t="s">
        <v>71</v>
      </c>
      <c r="L67" s="37" t="s">
        <v>37</v>
      </c>
    </row>
    <row r="68" spans="1:12" s="5" customFormat="1" ht="45" customHeight="1">
      <c r="A68" s="17"/>
      <c r="B68" s="17">
        <f t="shared" ref="B68:B116" si="3">B67+1</f>
        <v>59</v>
      </c>
      <c r="C68" s="4" t="s">
        <v>12</v>
      </c>
      <c r="D68" s="4" t="s">
        <v>149</v>
      </c>
      <c r="E68" s="60" t="s">
        <v>164</v>
      </c>
      <c r="F68" s="26">
        <v>3</v>
      </c>
      <c r="G68" s="4" t="s">
        <v>151</v>
      </c>
      <c r="H68" s="4" t="s">
        <v>84</v>
      </c>
      <c r="I68" s="29">
        <v>6</v>
      </c>
      <c r="J68" s="4" t="s">
        <v>154</v>
      </c>
      <c r="K68" s="6" t="s">
        <v>36</v>
      </c>
      <c r="L68" s="37" t="s">
        <v>37</v>
      </c>
    </row>
    <row r="69" spans="1:12" s="5" customFormat="1" ht="45" customHeight="1">
      <c r="A69" s="96"/>
      <c r="B69" s="17">
        <f t="shared" si="3"/>
        <v>60</v>
      </c>
      <c r="C69" s="4" t="s">
        <v>12</v>
      </c>
      <c r="D69" s="4" t="s">
        <v>149</v>
      </c>
      <c r="E69" s="60" t="s">
        <v>165</v>
      </c>
      <c r="F69" s="26">
        <v>2</v>
      </c>
      <c r="G69" s="4" t="s">
        <v>151</v>
      </c>
      <c r="H69" s="4" t="s">
        <v>257</v>
      </c>
      <c r="I69" s="29">
        <v>6</v>
      </c>
      <c r="J69" s="42" t="s">
        <v>166</v>
      </c>
      <c r="K69" s="6" t="s">
        <v>71</v>
      </c>
      <c r="L69" s="37" t="s">
        <v>37</v>
      </c>
    </row>
    <row r="70" spans="1:12" s="5" customFormat="1" ht="45" customHeight="1">
      <c r="A70" s="17"/>
      <c r="B70" s="17">
        <f>B69+1</f>
        <v>61</v>
      </c>
      <c r="C70" s="4" t="s">
        <v>12</v>
      </c>
      <c r="D70" s="4" t="s">
        <v>149</v>
      </c>
      <c r="E70" s="60" t="s">
        <v>167</v>
      </c>
      <c r="F70" s="26">
        <v>3</v>
      </c>
      <c r="G70" s="4" t="s">
        <v>151</v>
      </c>
      <c r="H70" s="4" t="s">
        <v>257</v>
      </c>
      <c r="I70" s="29">
        <v>10</v>
      </c>
      <c r="J70" s="42" t="s">
        <v>166</v>
      </c>
      <c r="K70" s="6" t="s">
        <v>71</v>
      </c>
      <c r="L70" s="37" t="s">
        <v>37</v>
      </c>
    </row>
    <row r="71" spans="1:12" s="5" customFormat="1" ht="45" customHeight="1">
      <c r="A71" s="93" t="s">
        <v>993</v>
      </c>
      <c r="B71" s="17">
        <f t="shared" ref="B71" si="4">B70+1</f>
        <v>62</v>
      </c>
      <c r="C71" s="4" t="s">
        <v>12</v>
      </c>
      <c r="D71" s="4" t="s">
        <v>149</v>
      </c>
      <c r="E71" s="60" t="s">
        <v>168</v>
      </c>
      <c r="F71" s="110">
        <v>3</v>
      </c>
      <c r="G71" s="4" t="s">
        <v>169</v>
      </c>
      <c r="H71" s="4" t="s">
        <v>257</v>
      </c>
      <c r="I71" s="29">
        <v>12</v>
      </c>
      <c r="J71" s="7" t="s">
        <v>170</v>
      </c>
      <c r="K71" s="54" t="s">
        <v>71</v>
      </c>
      <c r="L71" s="55" t="s">
        <v>171</v>
      </c>
    </row>
    <row r="72" spans="1:12" s="5" customFormat="1" ht="45" customHeight="1">
      <c r="A72" s="93"/>
      <c r="B72" s="17"/>
      <c r="C72" s="4"/>
      <c r="D72" s="4"/>
      <c r="E72" s="60"/>
      <c r="F72" s="112">
        <v>4</v>
      </c>
      <c r="G72" s="4"/>
      <c r="H72" s="4"/>
      <c r="I72" s="29"/>
      <c r="J72" s="7"/>
      <c r="K72" s="54"/>
      <c r="L72" s="55"/>
    </row>
    <row r="73" spans="1:12" s="5" customFormat="1" ht="45" customHeight="1">
      <c r="A73" s="17"/>
      <c r="B73" s="17">
        <f>B71+1</f>
        <v>63</v>
      </c>
      <c r="C73" s="4" t="s">
        <v>12</v>
      </c>
      <c r="D73" s="4" t="s">
        <v>149</v>
      </c>
      <c r="E73" s="60" t="s">
        <v>172</v>
      </c>
      <c r="F73" s="26">
        <v>3</v>
      </c>
      <c r="G73" s="4" t="s">
        <v>169</v>
      </c>
      <c r="H73" s="4" t="s">
        <v>257</v>
      </c>
      <c r="I73" s="29">
        <v>12</v>
      </c>
      <c r="J73" s="7" t="s">
        <v>173</v>
      </c>
      <c r="K73" s="54" t="s">
        <v>71</v>
      </c>
      <c r="L73" s="55" t="s">
        <v>171</v>
      </c>
    </row>
    <row r="74" spans="1:12" s="5" customFormat="1" ht="45" customHeight="1">
      <c r="A74" s="93"/>
      <c r="B74" s="17">
        <f t="shared" si="3"/>
        <v>64</v>
      </c>
      <c r="C74" s="4" t="s">
        <v>12</v>
      </c>
      <c r="D74" s="4" t="s">
        <v>149</v>
      </c>
      <c r="E74" s="60" t="s">
        <v>174</v>
      </c>
      <c r="F74" s="26">
        <v>2</v>
      </c>
      <c r="G74" s="4" t="s">
        <v>175</v>
      </c>
      <c r="H74" s="4" t="s">
        <v>257</v>
      </c>
      <c r="I74" s="29">
        <v>8</v>
      </c>
      <c r="J74" s="42" t="s">
        <v>176</v>
      </c>
      <c r="K74" s="54" t="s">
        <v>36</v>
      </c>
      <c r="L74" s="37" t="s">
        <v>37</v>
      </c>
    </row>
    <row r="75" spans="1:12" s="5" customFormat="1" ht="45" customHeight="1">
      <c r="A75" s="17"/>
      <c r="B75" s="17">
        <f>B74+1</f>
        <v>65</v>
      </c>
      <c r="C75" s="4" t="s">
        <v>12</v>
      </c>
      <c r="D75" s="4" t="s">
        <v>149</v>
      </c>
      <c r="E75" s="60" t="s">
        <v>177</v>
      </c>
      <c r="F75" s="26">
        <v>4</v>
      </c>
      <c r="G75" s="4" t="s">
        <v>151</v>
      </c>
      <c r="H75" s="4" t="s">
        <v>257</v>
      </c>
      <c r="I75" s="29">
        <v>10</v>
      </c>
      <c r="J75" s="42" t="s">
        <v>166</v>
      </c>
      <c r="K75" s="6" t="s">
        <v>71</v>
      </c>
      <c r="L75" s="37" t="s">
        <v>37</v>
      </c>
    </row>
    <row r="76" spans="1:12" s="5" customFormat="1" ht="45" customHeight="1">
      <c r="A76" s="17"/>
      <c r="B76" s="17">
        <f t="shared" si="3"/>
        <v>66</v>
      </c>
      <c r="C76" s="4" t="s">
        <v>32</v>
      </c>
      <c r="D76" s="4" t="s">
        <v>108</v>
      </c>
      <c r="E76" s="60" t="s">
        <v>178</v>
      </c>
      <c r="F76" s="26">
        <v>2</v>
      </c>
      <c r="G76" s="4" t="s">
        <v>128</v>
      </c>
      <c r="H76" s="4" t="s">
        <v>257</v>
      </c>
      <c r="I76" s="29">
        <v>6</v>
      </c>
      <c r="J76" s="4" t="s">
        <v>1012</v>
      </c>
      <c r="K76" s="6" t="s">
        <v>36</v>
      </c>
      <c r="L76" s="37" t="s">
        <v>37</v>
      </c>
    </row>
    <row r="77" spans="1:12" s="5" customFormat="1" ht="45" customHeight="1">
      <c r="A77" s="17"/>
      <c r="B77" s="17">
        <f t="shared" si="3"/>
        <v>67</v>
      </c>
      <c r="C77" s="4" t="s">
        <v>32</v>
      </c>
      <c r="D77" s="4" t="s">
        <v>108</v>
      </c>
      <c r="E77" s="60" t="s">
        <v>179</v>
      </c>
      <c r="F77" s="26">
        <v>2</v>
      </c>
      <c r="G77" s="4" t="s">
        <v>128</v>
      </c>
      <c r="H77" s="4" t="s">
        <v>257</v>
      </c>
      <c r="I77" s="29">
        <v>6</v>
      </c>
      <c r="J77" s="4" t="s">
        <v>1012</v>
      </c>
      <c r="K77" s="6" t="s">
        <v>36</v>
      </c>
      <c r="L77" s="37" t="s">
        <v>37</v>
      </c>
    </row>
    <row r="78" spans="1:12" s="5" customFormat="1" ht="45" customHeight="1">
      <c r="A78" s="17"/>
      <c r="B78" s="17">
        <f t="shared" si="3"/>
        <v>68</v>
      </c>
      <c r="C78" s="42" t="s">
        <v>12</v>
      </c>
      <c r="D78" s="42" t="s">
        <v>14</v>
      </c>
      <c r="E78" s="62" t="s">
        <v>180</v>
      </c>
      <c r="F78" s="41">
        <v>1</v>
      </c>
      <c r="G78" s="42" t="s">
        <v>11</v>
      </c>
      <c r="H78" s="4" t="s">
        <v>257</v>
      </c>
      <c r="I78" s="43">
        <v>10</v>
      </c>
      <c r="J78" s="42" t="s">
        <v>182</v>
      </c>
      <c r="K78" s="65" t="s">
        <v>36</v>
      </c>
      <c r="L78" s="37" t="s">
        <v>37</v>
      </c>
    </row>
    <row r="79" spans="1:12" s="5" customFormat="1" ht="45" customHeight="1">
      <c r="A79" s="93" t="s">
        <v>814</v>
      </c>
      <c r="B79" s="17">
        <f t="shared" si="3"/>
        <v>69</v>
      </c>
      <c r="C79" s="4" t="s">
        <v>12</v>
      </c>
      <c r="D79" s="4" t="s">
        <v>149</v>
      </c>
      <c r="E79" s="60" t="s">
        <v>185</v>
      </c>
      <c r="F79" s="26">
        <v>1</v>
      </c>
      <c r="G79" s="4" t="s">
        <v>122</v>
      </c>
      <c r="H79" s="60" t="s">
        <v>273</v>
      </c>
      <c r="I79" s="29">
        <v>3</v>
      </c>
      <c r="J79" s="4" t="s">
        <v>186</v>
      </c>
      <c r="K79" s="6" t="s">
        <v>36</v>
      </c>
      <c r="L79" s="37" t="s">
        <v>37</v>
      </c>
    </row>
    <row r="80" spans="1:12" s="5" customFormat="1" ht="45" customHeight="1">
      <c r="A80" s="93"/>
      <c r="B80" s="17">
        <f>B79+1</f>
        <v>70</v>
      </c>
      <c r="C80" s="4" t="s">
        <v>12</v>
      </c>
      <c r="D80" s="4" t="s">
        <v>149</v>
      </c>
      <c r="E80" s="60" t="s">
        <v>187</v>
      </c>
      <c r="F80" s="26">
        <v>2</v>
      </c>
      <c r="G80" s="4" t="s">
        <v>122</v>
      </c>
      <c r="H80" s="60" t="s">
        <v>273</v>
      </c>
      <c r="I80" s="29">
        <v>2</v>
      </c>
      <c r="J80" s="4" t="s">
        <v>186</v>
      </c>
      <c r="K80" s="6" t="s">
        <v>36</v>
      </c>
      <c r="L80" s="37" t="s">
        <v>37</v>
      </c>
    </row>
    <row r="81" spans="1:12" s="5" customFormat="1" ht="45" customHeight="1">
      <c r="A81" s="93" t="s">
        <v>999</v>
      </c>
      <c r="B81" s="120">
        <f>B80+1</f>
        <v>71</v>
      </c>
      <c r="C81" s="121" t="s">
        <v>12</v>
      </c>
      <c r="D81" s="121" t="s">
        <v>149</v>
      </c>
      <c r="E81" s="119" t="s">
        <v>188</v>
      </c>
      <c r="F81" s="110">
        <v>2</v>
      </c>
      <c r="G81" s="121" t="s">
        <v>117</v>
      </c>
      <c r="H81" s="119" t="s">
        <v>273</v>
      </c>
      <c r="I81" s="111">
        <v>2</v>
      </c>
      <c r="J81" s="121" t="s">
        <v>184</v>
      </c>
      <c r="K81" s="114" t="s">
        <v>36</v>
      </c>
      <c r="L81" s="122" t="s">
        <v>37</v>
      </c>
    </row>
    <row r="82" spans="1:12" s="5" customFormat="1" ht="45" customHeight="1">
      <c r="A82" s="17"/>
      <c r="B82" s="17">
        <f>B81+1</f>
        <v>72</v>
      </c>
      <c r="C82" s="4" t="s">
        <v>12</v>
      </c>
      <c r="D82" s="4" t="s">
        <v>149</v>
      </c>
      <c r="E82" s="60" t="s">
        <v>189</v>
      </c>
      <c r="F82" s="26">
        <v>1</v>
      </c>
      <c r="G82" s="4" t="s">
        <v>181</v>
      </c>
      <c r="H82" s="60" t="s">
        <v>273</v>
      </c>
      <c r="I82" s="29">
        <v>9</v>
      </c>
      <c r="J82" s="4" t="s">
        <v>190</v>
      </c>
      <c r="K82" s="6" t="s">
        <v>36</v>
      </c>
      <c r="L82" s="37" t="s">
        <v>37</v>
      </c>
    </row>
    <row r="83" spans="1:12" s="5" customFormat="1" ht="45" customHeight="1">
      <c r="A83" s="17"/>
      <c r="B83" s="17">
        <f t="shared" si="3"/>
        <v>73</v>
      </c>
      <c r="C83" s="4" t="s">
        <v>12</v>
      </c>
      <c r="D83" s="4" t="s">
        <v>149</v>
      </c>
      <c r="E83" s="60" t="s">
        <v>191</v>
      </c>
      <c r="F83" s="26">
        <v>1</v>
      </c>
      <c r="G83" s="4" t="s">
        <v>181</v>
      </c>
      <c r="H83" s="60" t="s">
        <v>273</v>
      </c>
      <c r="I83" s="29">
        <v>9</v>
      </c>
      <c r="J83" s="4" t="s">
        <v>190</v>
      </c>
      <c r="K83" s="6" t="s">
        <v>36</v>
      </c>
      <c r="L83" s="37" t="s">
        <v>37</v>
      </c>
    </row>
    <row r="84" spans="1:12" s="5" customFormat="1" ht="45" customHeight="1">
      <c r="A84" s="96" t="s">
        <v>734</v>
      </c>
      <c r="B84" s="17">
        <f t="shared" si="3"/>
        <v>74</v>
      </c>
      <c r="C84" s="4" t="s">
        <v>12</v>
      </c>
      <c r="D84" s="4" t="s">
        <v>149</v>
      </c>
      <c r="E84" s="60" t="s">
        <v>192</v>
      </c>
      <c r="F84" s="26">
        <v>4</v>
      </c>
      <c r="G84" s="4" t="s">
        <v>181</v>
      </c>
      <c r="H84" s="60" t="s">
        <v>273</v>
      </c>
      <c r="I84" s="111">
        <v>3</v>
      </c>
      <c r="J84" s="4" t="s">
        <v>190</v>
      </c>
      <c r="K84" s="6" t="s">
        <v>36</v>
      </c>
      <c r="L84" s="37" t="s">
        <v>37</v>
      </c>
    </row>
    <row r="85" spans="1:12" s="5" customFormat="1" ht="45" customHeight="1">
      <c r="A85" s="17"/>
      <c r="B85" s="17"/>
      <c r="C85" s="4"/>
      <c r="D85" s="4"/>
      <c r="E85" s="60"/>
      <c r="F85" s="26"/>
      <c r="G85" s="4"/>
      <c r="H85" s="60"/>
      <c r="I85" s="113">
        <v>12</v>
      </c>
      <c r="J85" s="4"/>
      <c r="K85" s="6"/>
      <c r="L85" s="37"/>
    </row>
    <row r="86" spans="1:12" s="5" customFormat="1" ht="45" customHeight="1">
      <c r="A86" s="96" t="s">
        <v>736</v>
      </c>
      <c r="B86" s="120">
        <f>B84+1</f>
        <v>75</v>
      </c>
      <c r="C86" s="121" t="s">
        <v>12</v>
      </c>
      <c r="D86" s="121" t="s">
        <v>149</v>
      </c>
      <c r="E86" s="119" t="s">
        <v>193</v>
      </c>
      <c r="F86" s="110">
        <v>4</v>
      </c>
      <c r="G86" s="121" t="s">
        <v>181</v>
      </c>
      <c r="H86" s="119" t="s">
        <v>273</v>
      </c>
      <c r="I86" s="111">
        <v>3</v>
      </c>
      <c r="J86" s="121" t="s">
        <v>190</v>
      </c>
      <c r="K86" s="114" t="s">
        <v>36</v>
      </c>
      <c r="L86" s="122" t="s">
        <v>37</v>
      </c>
    </row>
    <row r="87" spans="1:12" s="5" customFormat="1" ht="45" customHeight="1">
      <c r="A87" s="17"/>
      <c r="B87" s="17">
        <f t="shared" si="3"/>
        <v>76</v>
      </c>
      <c r="C87" s="4" t="s">
        <v>12</v>
      </c>
      <c r="D87" s="4" t="s">
        <v>194</v>
      </c>
      <c r="E87" s="60" t="s">
        <v>195</v>
      </c>
      <c r="F87" s="26">
        <v>1</v>
      </c>
      <c r="G87" s="4" t="s">
        <v>196</v>
      </c>
      <c r="H87" s="60" t="s">
        <v>273</v>
      </c>
      <c r="I87" s="29" t="s">
        <v>30</v>
      </c>
      <c r="J87" s="60" t="s">
        <v>197</v>
      </c>
      <c r="K87" s="4" t="s">
        <v>79</v>
      </c>
      <c r="L87" s="37" t="s">
        <v>37</v>
      </c>
    </row>
    <row r="88" spans="1:12" s="5" customFormat="1" ht="45" customHeight="1">
      <c r="A88" s="17"/>
      <c r="B88" s="17">
        <f t="shared" si="3"/>
        <v>77</v>
      </c>
      <c r="C88" s="4" t="s">
        <v>12</v>
      </c>
      <c r="D88" s="4" t="s">
        <v>194</v>
      </c>
      <c r="E88" s="60" t="s">
        <v>198</v>
      </c>
      <c r="F88" s="26">
        <v>2</v>
      </c>
      <c r="G88" s="4" t="s">
        <v>196</v>
      </c>
      <c r="H88" s="60" t="s">
        <v>273</v>
      </c>
      <c r="I88" s="29">
        <v>8</v>
      </c>
      <c r="J88" s="60" t="s">
        <v>197</v>
      </c>
      <c r="K88" s="4" t="s">
        <v>79</v>
      </c>
      <c r="L88" s="37" t="s">
        <v>37</v>
      </c>
    </row>
    <row r="89" spans="1:12" s="5" customFormat="1" ht="45" customHeight="1">
      <c r="A89" s="93"/>
      <c r="B89" s="17">
        <f t="shared" si="3"/>
        <v>78</v>
      </c>
      <c r="C89" s="4" t="s">
        <v>12</v>
      </c>
      <c r="D89" s="4" t="s">
        <v>194</v>
      </c>
      <c r="E89" s="60" t="s">
        <v>199</v>
      </c>
      <c r="F89" s="26">
        <v>2</v>
      </c>
      <c r="G89" s="4" t="s">
        <v>196</v>
      </c>
      <c r="H89" s="60" t="s">
        <v>273</v>
      </c>
      <c r="I89" s="29">
        <v>3</v>
      </c>
      <c r="J89" s="4" t="s">
        <v>200</v>
      </c>
      <c r="K89" s="6" t="s">
        <v>36</v>
      </c>
      <c r="L89" s="37" t="s">
        <v>37</v>
      </c>
    </row>
    <row r="90" spans="1:12" s="5" customFormat="1" ht="45" customHeight="1">
      <c r="A90" s="17"/>
      <c r="B90" s="17">
        <f t="shared" si="3"/>
        <v>79</v>
      </c>
      <c r="C90" s="4" t="s">
        <v>12</v>
      </c>
      <c r="D90" s="4" t="s">
        <v>194</v>
      </c>
      <c r="E90" s="60" t="s">
        <v>201</v>
      </c>
      <c r="F90" s="26">
        <v>2</v>
      </c>
      <c r="G90" s="4" t="s">
        <v>196</v>
      </c>
      <c r="H90" s="60" t="s">
        <v>273</v>
      </c>
      <c r="I90" s="29">
        <v>3</v>
      </c>
      <c r="J90" s="4" t="s">
        <v>202</v>
      </c>
      <c r="K90" s="6" t="s">
        <v>36</v>
      </c>
      <c r="L90" s="37" t="s">
        <v>37</v>
      </c>
    </row>
    <row r="91" spans="1:12" s="5" customFormat="1" ht="45" customHeight="1">
      <c r="A91" s="17"/>
      <c r="B91" s="17">
        <f t="shared" si="3"/>
        <v>80</v>
      </c>
      <c r="C91" s="4" t="s">
        <v>12</v>
      </c>
      <c r="D91" s="4" t="s">
        <v>194</v>
      </c>
      <c r="E91" s="60" t="s">
        <v>203</v>
      </c>
      <c r="F91" s="26">
        <v>3</v>
      </c>
      <c r="G91" s="4" t="s">
        <v>196</v>
      </c>
      <c r="H91" s="60" t="s">
        <v>273</v>
      </c>
      <c r="I91" s="29">
        <v>3</v>
      </c>
      <c r="J91" s="4" t="s">
        <v>202</v>
      </c>
      <c r="K91" s="6" t="s">
        <v>36</v>
      </c>
      <c r="L91" s="37" t="s">
        <v>37</v>
      </c>
    </row>
    <row r="92" spans="1:12" s="5" customFormat="1" ht="45" customHeight="1">
      <c r="A92" s="93" t="s">
        <v>999</v>
      </c>
      <c r="B92" s="120">
        <f t="shared" si="3"/>
        <v>81</v>
      </c>
      <c r="C92" s="121" t="s">
        <v>12</v>
      </c>
      <c r="D92" s="121" t="s">
        <v>194</v>
      </c>
      <c r="E92" s="119" t="s">
        <v>204</v>
      </c>
      <c r="F92" s="110">
        <v>3</v>
      </c>
      <c r="G92" s="121" t="s">
        <v>196</v>
      </c>
      <c r="H92" s="121" t="s">
        <v>257</v>
      </c>
      <c r="I92" s="111">
        <v>5</v>
      </c>
      <c r="J92" s="121" t="s">
        <v>205</v>
      </c>
      <c r="K92" s="114" t="s">
        <v>36</v>
      </c>
      <c r="L92" s="122" t="s">
        <v>37</v>
      </c>
    </row>
    <row r="93" spans="1:12" s="5" customFormat="1" ht="45" customHeight="1">
      <c r="A93" s="17"/>
      <c r="B93" s="17">
        <f>B92+1</f>
        <v>82</v>
      </c>
      <c r="C93" s="4" t="s">
        <v>12</v>
      </c>
      <c r="D93" s="4" t="s">
        <v>194</v>
      </c>
      <c r="E93" s="60" t="s">
        <v>206</v>
      </c>
      <c r="F93" s="26">
        <v>2</v>
      </c>
      <c r="G93" s="4" t="s">
        <v>196</v>
      </c>
      <c r="H93" s="4" t="s">
        <v>257</v>
      </c>
      <c r="I93" s="29">
        <v>8</v>
      </c>
      <c r="J93" s="4" t="s">
        <v>205</v>
      </c>
      <c r="K93" s="6" t="s">
        <v>36</v>
      </c>
      <c r="L93" s="37" t="s">
        <v>37</v>
      </c>
    </row>
    <row r="94" spans="1:12" s="5" customFormat="1" ht="45" customHeight="1">
      <c r="A94" s="93" t="s">
        <v>999</v>
      </c>
      <c r="B94" s="120">
        <f>B93+1</f>
        <v>83</v>
      </c>
      <c r="C94" s="121" t="s">
        <v>12</v>
      </c>
      <c r="D94" s="121" t="s">
        <v>194</v>
      </c>
      <c r="E94" s="119" t="s">
        <v>207</v>
      </c>
      <c r="F94" s="110">
        <v>3</v>
      </c>
      <c r="G94" s="121" t="s">
        <v>196</v>
      </c>
      <c r="H94" s="121" t="s">
        <v>257</v>
      </c>
      <c r="I94" s="111">
        <v>4</v>
      </c>
      <c r="J94" s="121" t="s">
        <v>208</v>
      </c>
      <c r="K94" s="133" t="s">
        <v>36</v>
      </c>
      <c r="L94" s="37" t="s">
        <v>37</v>
      </c>
    </row>
    <row r="95" spans="1:12" s="5" customFormat="1" ht="45" customHeight="1">
      <c r="A95" s="17"/>
      <c r="B95" s="17">
        <f>B94+1</f>
        <v>84</v>
      </c>
      <c r="C95" s="4" t="s">
        <v>12</v>
      </c>
      <c r="D95" s="4" t="s">
        <v>194</v>
      </c>
      <c r="E95" s="60" t="s">
        <v>209</v>
      </c>
      <c r="F95" s="26">
        <v>1</v>
      </c>
      <c r="G95" s="4" t="s">
        <v>196</v>
      </c>
      <c r="H95" s="4" t="s">
        <v>257</v>
      </c>
      <c r="I95" s="29">
        <v>12</v>
      </c>
      <c r="J95" s="4" t="s">
        <v>210</v>
      </c>
      <c r="K95" s="6" t="s">
        <v>36</v>
      </c>
      <c r="L95" s="37" t="s">
        <v>37</v>
      </c>
    </row>
    <row r="96" spans="1:12" s="5" customFormat="1" ht="45" customHeight="1">
      <c r="A96" s="17"/>
      <c r="B96" s="17">
        <f t="shared" si="3"/>
        <v>85</v>
      </c>
      <c r="C96" s="4" t="s">
        <v>12</v>
      </c>
      <c r="D96" s="4" t="s">
        <v>194</v>
      </c>
      <c r="E96" s="60" t="s">
        <v>211</v>
      </c>
      <c r="F96" s="26">
        <v>1</v>
      </c>
      <c r="G96" s="4" t="s">
        <v>196</v>
      </c>
      <c r="H96" s="4" t="s">
        <v>49</v>
      </c>
      <c r="I96" s="29">
        <v>11</v>
      </c>
      <c r="J96" s="4" t="s">
        <v>212</v>
      </c>
      <c r="K96" s="6" t="s">
        <v>36</v>
      </c>
      <c r="L96" s="37" t="s">
        <v>37</v>
      </c>
    </row>
    <row r="97" spans="1:12" s="5" customFormat="1" ht="45" customHeight="1">
      <c r="A97" s="93" t="s">
        <v>999</v>
      </c>
      <c r="B97" s="120">
        <f t="shared" si="3"/>
        <v>86</v>
      </c>
      <c r="C97" s="121" t="s">
        <v>12</v>
      </c>
      <c r="D97" s="121" t="s">
        <v>194</v>
      </c>
      <c r="E97" s="119" t="s">
        <v>213</v>
      </c>
      <c r="F97" s="110">
        <v>3</v>
      </c>
      <c r="G97" s="121" t="s">
        <v>196</v>
      </c>
      <c r="H97" s="121" t="s">
        <v>257</v>
      </c>
      <c r="I97" s="111">
        <v>4</v>
      </c>
      <c r="J97" s="121" t="s">
        <v>214</v>
      </c>
      <c r="K97" s="133" t="s">
        <v>36</v>
      </c>
      <c r="L97" s="37" t="s">
        <v>37</v>
      </c>
    </row>
    <row r="98" spans="1:12" s="5" customFormat="1" ht="45" customHeight="1">
      <c r="A98" s="93"/>
      <c r="B98" s="17">
        <f>B97+1</f>
        <v>87</v>
      </c>
      <c r="C98" s="4" t="s">
        <v>12</v>
      </c>
      <c r="D98" s="4" t="s">
        <v>194</v>
      </c>
      <c r="E98" s="60" t="s">
        <v>899</v>
      </c>
      <c r="F98" s="26">
        <v>3</v>
      </c>
      <c r="G98" s="4" t="s">
        <v>196</v>
      </c>
      <c r="H98" s="4" t="s">
        <v>257</v>
      </c>
      <c r="I98" s="29">
        <v>5</v>
      </c>
      <c r="J98" s="4" t="s">
        <v>215</v>
      </c>
      <c r="K98" s="6" t="s">
        <v>977</v>
      </c>
      <c r="L98" s="37" t="s">
        <v>37</v>
      </c>
    </row>
    <row r="99" spans="1:12" s="5" customFormat="1" ht="45" customHeight="1">
      <c r="A99" s="17"/>
      <c r="B99" s="17">
        <f>B98+1</f>
        <v>88</v>
      </c>
      <c r="C99" s="4" t="s">
        <v>12</v>
      </c>
      <c r="D99" s="4" t="s">
        <v>216</v>
      </c>
      <c r="E99" s="60" t="s">
        <v>217</v>
      </c>
      <c r="F99" s="26">
        <v>1</v>
      </c>
      <c r="G99" s="4" t="s">
        <v>218</v>
      </c>
      <c r="H99" s="4" t="s">
        <v>257</v>
      </c>
      <c r="I99" s="29">
        <v>10</v>
      </c>
      <c r="J99" s="4" t="s">
        <v>219</v>
      </c>
      <c r="K99" s="6" t="s">
        <v>36</v>
      </c>
      <c r="L99" s="37" t="s">
        <v>37</v>
      </c>
    </row>
    <row r="100" spans="1:12" s="5" customFormat="1" ht="45" customHeight="1">
      <c r="A100" s="93"/>
      <c r="B100" s="17">
        <f t="shared" si="3"/>
        <v>89</v>
      </c>
      <c r="C100" s="4" t="s">
        <v>12</v>
      </c>
      <c r="D100" s="4" t="s">
        <v>216</v>
      </c>
      <c r="E100" s="60" t="s">
        <v>220</v>
      </c>
      <c r="F100" s="26">
        <v>2</v>
      </c>
      <c r="G100" s="4" t="s">
        <v>218</v>
      </c>
      <c r="H100" s="4" t="s">
        <v>84</v>
      </c>
      <c r="I100" s="29">
        <v>6</v>
      </c>
      <c r="J100" s="4" t="s">
        <v>900</v>
      </c>
      <c r="K100" s="6" t="s">
        <v>36</v>
      </c>
      <c r="L100" s="37" t="s">
        <v>37</v>
      </c>
    </row>
    <row r="101" spans="1:12" s="5" customFormat="1" ht="45" customHeight="1">
      <c r="A101" s="17"/>
      <c r="B101" s="17">
        <f t="shared" si="3"/>
        <v>90</v>
      </c>
      <c r="C101" s="4" t="s">
        <v>12</v>
      </c>
      <c r="D101" s="4" t="s">
        <v>216</v>
      </c>
      <c r="E101" s="60" t="s">
        <v>221</v>
      </c>
      <c r="F101" s="26">
        <v>1</v>
      </c>
      <c r="G101" s="4" t="s">
        <v>218</v>
      </c>
      <c r="H101" s="4" t="s">
        <v>257</v>
      </c>
      <c r="I101" s="29">
        <v>9</v>
      </c>
      <c r="J101" s="4" t="s">
        <v>222</v>
      </c>
      <c r="K101" s="6" t="s">
        <v>36</v>
      </c>
      <c r="L101" s="37" t="s">
        <v>37</v>
      </c>
    </row>
    <row r="102" spans="1:12" s="5" customFormat="1" ht="45" customHeight="1">
      <c r="A102" s="17"/>
      <c r="B102" s="17">
        <f t="shared" si="3"/>
        <v>91</v>
      </c>
      <c r="C102" s="4" t="s">
        <v>12</v>
      </c>
      <c r="D102" s="4" t="s">
        <v>216</v>
      </c>
      <c r="E102" s="60" t="s">
        <v>223</v>
      </c>
      <c r="F102" s="26">
        <v>1</v>
      </c>
      <c r="G102" s="4" t="s">
        <v>218</v>
      </c>
      <c r="H102" s="4" t="s">
        <v>49</v>
      </c>
      <c r="I102" s="29">
        <v>6</v>
      </c>
      <c r="J102" s="4" t="s">
        <v>224</v>
      </c>
      <c r="K102" s="6" t="s">
        <v>36</v>
      </c>
      <c r="L102" s="37" t="s">
        <v>37</v>
      </c>
    </row>
    <row r="103" spans="1:12" s="5" customFormat="1" ht="45" customHeight="1">
      <c r="A103" s="17"/>
      <c r="B103" s="17">
        <f t="shared" si="3"/>
        <v>92</v>
      </c>
      <c r="C103" s="4" t="s">
        <v>12</v>
      </c>
      <c r="D103" s="4" t="s">
        <v>216</v>
      </c>
      <c r="E103" s="60" t="s">
        <v>225</v>
      </c>
      <c r="F103" s="26">
        <v>1</v>
      </c>
      <c r="G103" s="4" t="s">
        <v>218</v>
      </c>
      <c r="H103" s="4" t="s">
        <v>49</v>
      </c>
      <c r="I103" s="29">
        <v>7</v>
      </c>
      <c r="J103" s="4" t="s">
        <v>226</v>
      </c>
      <c r="K103" s="6" t="s">
        <v>36</v>
      </c>
      <c r="L103" s="37" t="s">
        <v>37</v>
      </c>
    </row>
    <row r="104" spans="1:12" s="5" customFormat="1" ht="45" customHeight="1">
      <c r="A104" s="17"/>
      <c r="B104" s="17">
        <f t="shared" si="3"/>
        <v>93</v>
      </c>
      <c r="C104" s="4" t="s">
        <v>12</v>
      </c>
      <c r="D104" s="4" t="s">
        <v>216</v>
      </c>
      <c r="E104" s="60" t="s">
        <v>227</v>
      </c>
      <c r="F104" s="26">
        <v>1</v>
      </c>
      <c r="G104" s="4" t="s">
        <v>228</v>
      </c>
      <c r="H104" s="60" t="s">
        <v>273</v>
      </c>
      <c r="I104" s="29">
        <v>3</v>
      </c>
      <c r="J104" s="4" t="s">
        <v>229</v>
      </c>
      <c r="K104" s="6" t="s">
        <v>36</v>
      </c>
      <c r="L104" s="37" t="s">
        <v>37</v>
      </c>
    </row>
    <row r="105" spans="1:12" s="5" customFormat="1" ht="45" customHeight="1">
      <c r="A105" s="17"/>
      <c r="B105" s="17">
        <f t="shared" si="3"/>
        <v>94</v>
      </c>
      <c r="C105" s="4" t="s">
        <v>12</v>
      </c>
      <c r="D105" s="4" t="s">
        <v>216</v>
      </c>
      <c r="E105" s="60" t="s">
        <v>230</v>
      </c>
      <c r="F105" s="26">
        <v>1</v>
      </c>
      <c r="G105" s="4" t="s">
        <v>218</v>
      </c>
      <c r="H105" s="4" t="s">
        <v>49</v>
      </c>
      <c r="I105" s="29">
        <v>12</v>
      </c>
      <c r="J105" s="4" t="s">
        <v>231</v>
      </c>
      <c r="K105" s="6" t="s">
        <v>79</v>
      </c>
      <c r="L105" s="37" t="s">
        <v>37</v>
      </c>
    </row>
    <row r="106" spans="1:12" s="5" customFormat="1" ht="45" customHeight="1">
      <c r="A106" s="17"/>
      <c r="B106" s="17">
        <f t="shared" si="3"/>
        <v>95</v>
      </c>
      <c r="C106" s="4" t="s">
        <v>12</v>
      </c>
      <c r="D106" s="4" t="s">
        <v>216</v>
      </c>
      <c r="E106" s="60" t="s">
        <v>232</v>
      </c>
      <c r="F106" s="26">
        <v>3</v>
      </c>
      <c r="G106" s="4" t="s">
        <v>218</v>
      </c>
      <c r="H106" s="4" t="s">
        <v>257</v>
      </c>
      <c r="I106" s="29">
        <v>4</v>
      </c>
      <c r="J106" s="4" t="s">
        <v>233</v>
      </c>
      <c r="K106" s="6" t="s">
        <v>71</v>
      </c>
      <c r="L106" s="37" t="s">
        <v>37</v>
      </c>
    </row>
    <row r="107" spans="1:12" s="5" customFormat="1" ht="45" customHeight="1">
      <c r="A107" s="17"/>
      <c r="B107" s="17">
        <f t="shared" si="3"/>
        <v>96</v>
      </c>
      <c r="C107" s="4" t="s">
        <v>12</v>
      </c>
      <c r="D107" s="4" t="s">
        <v>216</v>
      </c>
      <c r="E107" s="60" t="s">
        <v>234</v>
      </c>
      <c r="F107" s="26">
        <v>3</v>
      </c>
      <c r="G107" s="4" t="s">
        <v>218</v>
      </c>
      <c r="H107" s="4" t="s">
        <v>257</v>
      </c>
      <c r="I107" s="29">
        <v>4</v>
      </c>
      <c r="J107" s="4" t="s">
        <v>233</v>
      </c>
      <c r="K107" s="6" t="s">
        <v>71</v>
      </c>
      <c r="L107" s="37" t="s">
        <v>37</v>
      </c>
    </row>
    <row r="108" spans="1:12" s="5" customFormat="1" ht="45" customHeight="1">
      <c r="A108" s="17"/>
      <c r="B108" s="17">
        <f t="shared" si="3"/>
        <v>97</v>
      </c>
      <c r="C108" s="4" t="s">
        <v>12</v>
      </c>
      <c r="D108" s="4" t="s">
        <v>216</v>
      </c>
      <c r="E108" s="60" t="s">
        <v>235</v>
      </c>
      <c r="F108" s="26">
        <v>3</v>
      </c>
      <c r="G108" s="4" t="s">
        <v>218</v>
      </c>
      <c r="H108" s="4" t="s">
        <v>257</v>
      </c>
      <c r="I108" s="29">
        <v>4</v>
      </c>
      <c r="J108" s="4" t="s">
        <v>233</v>
      </c>
      <c r="K108" s="6" t="s">
        <v>71</v>
      </c>
      <c r="L108" s="37" t="s">
        <v>37</v>
      </c>
    </row>
    <row r="109" spans="1:12" s="5" customFormat="1" ht="108" customHeight="1">
      <c r="A109" s="17"/>
      <c r="B109" s="17">
        <f t="shared" si="3"/>
        <v>98</v>
      </c>
      <c r="C109" s="4" t="s">
        <v>12</v>
      </c>
      <c r="D109" s="4" t="s">
        <v>216</v>
      </c>
      <c r="E109" s="60" t="s">
        <v>1013</v>
      </c>
      <c r="F109" s="26">
        <v>3</v>
      </c>
      <c r="G109" s="4" t="s">
        <v>218</v>
      </c>
      <c r="H109" s="60" t="s">
        <v>273</v>
      </c>
      <c r="I109" s="29">
        <v>3</v>
      </c>
      <c r="J109" s="4" t="s">
        <v>236</v>
      </c>
      <c r="K109" s="6" t="s">
        <v>36</v>
      </c>
      <c r="L109" s="37" t="s">
        <v>37</v>
      </c>
    </row>
    <row r="110" spans="1:12" s="5" customFormat="1" ht="108" customHeight="1">
      <c r="A110" s="17"/>
      <c r="B110" s="17">
        <f t="shared" si="3"/>
        <v>99</v>
      </c>
      <c r="C110" s="4" t="s">
        <v>12</v>
      </c>
      <c r="D110" s="4" t="s">
        <v>216</v>
      </c>
      <c r="E110" s="60" t="s">
        <v>1014</v>
      </c>
      <c r="F110" s="26">
        <v>3</v>
      </c>
      <c r="G110" s="4" t="s">
        <v>218</v>
      </c>
      <c r="H110" s="60" t="s">
        <v>273</v>
      </c>
      <c r="I110" s="29">
        <v>3</v>
      </c>
      <c r="J110" s="4" t="s">
        <v>236</v>
      </c>
      <c r="K110" s="6" t="s">
        <v>36</v>
      </c>
      <c r="L110" s="37" t="s">
        <v>37</v>
      </c>
    </row>
    <row r="111" spans="1:12" s="5" customFormat="1" ht="45" customHeight="1">
      <c r="A111" s="93"/>
      <c r="B111" s="17">
        <f t="shared" si="3"/>
        <v>100</v>
      </c>
      <c r="C111" s="4" t="s">
        <v>32</v>
      </c>
      <c r="D111" s="4" t="s">
        <v>38</v>
      </c>
      <c r="E111" s="60" t="s">
        <v>789</v>
      </c>
      <c r="F111" s="68">
        <v>2</v>
      </c>
      <c r="G111" s="4" t="s">
        <v>45</v>
      </c>
      <c r="H111" s="60" t="s">
        <v>273</v>
      </c>
      <c r="I111" s="29">
        <v>8</v>
      </c>
      <c r="J111" s="42" t="s">
        <v>56</v>
      </c>
      <c r="K111" s="6" t="s">
        <v>36</v>
      </c>
      <c r="L111" s="37" t="s">
        <v>37</v>
      </c>
    </row>
    <row r="112" spans="1:12" s="5" customFormat="1" ht="45" customHeight="1">
      <c r="A112" s="93"/>
      <c r="B112" s="17">
        <f t="shared" si="3"/>
        <v>101</v>
      </c>
      <c r="C112" s="4" t="s">
        <v>32</v>
      </c>
      <c r="D112" s="4" t="s">
        <v>38</v>
      </c>
      <c r="E112" s="60" t="s">
        <v>790</v>
      </c>
      <c r="F112" s="68">
        <v>2</v>
      </c>
      <c r="G112" s="4" t="s">
        <v>45</v>
      </c>
      <c r="H112" s="60" t="s">
        <v>273</v>
      </c>
      <c r="I112" s="29">
        <v>3</v>
      </c>
      <c r="J112" s="42" t="s">
        <v>791</v>
      </c>
      <c r="K112" s="6" t="s">
        <v>36</v>
      </c>
      <c r="L112" s="37" t="s">
        <v>37</v>
      </c>
    </row>
    <row r="113" spans="1:12" s="5" customFormat="1" ht="45" customHeight="1">
      <c r="A113" s="93"/>
      <c r="B113" s="17">
        <f t="shared" si="3"/>
        <v>102</v>
      </c>
      <c r="C113" s="4" t="s">
        <v>32</v>
      </c>
      <c r="D113" s="4" t="s">
        <v>38</v>
      </c>
      <c r="E113" s="60" t="s">
        <v>792</v>
      </c>
      <c r="F113" s="68">
        <v>2</v>
      </c>
      <c r="G113" s="4" t="s">
        <v>45</v>
      </c>
      <c r="H113" s="60" t="s">
        <v>273</v>
      </c>
      <c r="I113" s="29">
        <v>4</v>
      </c>
      <c r="J113" s="42" t="s">
        <v>793</v>
      </c>
      <c r="K113" s="6" t="s">
        <v>36</v>
      </c>
      <c r="L113" s="37" t="s">
        <v>37</v>
      </c>
    </row>
    <row r="114" spans="1:12" s="5" customFormat="1" ht="45" customHeight="1">
      <c r="A114" s="93"/>
      <c r="B114" s="17">
        <f t="shared" si="3"/>
        <v>103</v>
      </c>
      <c r="C114" s="4" t="s">
        <v>32</v>
      </c>
      <c r="D114" s="4" t="s">
        <v>38</v>
      </c>
      <c r="E114" s="60" t="s">
        <v>794</v>
      </c>
      <c r="F114" s="68">
        <v>3</v>
      </c>
      <c r="G114" s="4" t="s">
        <v>45</v>
      </c>
      <c r="H114" s="60" t="s">
        <v>273</v>
      </c>
      <c r="I114" s="29">
        <v>4</v>
      </c>
      <c r="J114" s="42" t="s">
        <v>793</v>
      </c>
      <c r="K114" s="6" t="s">
        <v>36</v>
      </c>
      <c r="L114" s="37" t="s">
        <v>37</v>
      </c>
    </row>
    <row r="115" spans="1:12" s="5" customFormat="1" ht="45" customHeight="1">
      <c r="A115" s="93"/>
      <c r="B115" s="17">
        <f t="shared" si="3"/>
        <v>104</v>
      </c>
      <c r="C115" s="4" t="s">
        <v>12</v>
      </c>
      <c r="D115" s="4" t="s">
        <v>73</v>
      </c>
      <c r="E115" s="60" t="s">
        <v>795</v>
      </c>
      <c r="F115" s="26">
        <v>2</v>
      </c>
      <c r="G115" s="4" t="s">
        <v>796</v>
      </c>
      <c r="H115" s="4" t="s">
        <v>257</v>
      </c>
      <c r="I115" s="29">
        <v>8</v>
      </c>
      <c r="J115" s="4" t="s">
        <v>106</v>
      </c>
      <c r="K115" s="54" t="s">
        <v>330</v>
      </c>
      <c r="L115" s="55" t="s">
        <v>37</v>
      </c>
    </row>
    <row r="116" spans="1:12" s="5" customFormat="1" ht="45" customHeight="1">
      <c r="A116" s="96"/>
      <c r="B116" s="17">
        <f t="shared" si="3"/>
        <v>105</v>
      </c>
      <c r="C116" s="4" t="s">
        <v>32</v>
      </c>
      <c r="D116" s="4" t="s">
        <v>108</v>
      </c>
      <c r="E116" s="60" t="s">
        <v>797</v>
      </c>
      <c r="F116" s="26">
        <v>2</v>
      </c>
      <c r="G116" s="4" t="s">
        <v>151</v>
      </c>
      <c r="H116" s="4" t="s">
        <v>257</v>
      </c>
      <c r="I116" s="29">
        <v>7</v>
      </c>
      <c r="J116" s="4" t="s">
        <v>798</v>
      </c>
      <c r="K116" s="6" t="s">
        <v>330</v>
      </c>
      <c r="L116" s="37" t="s">
        <v>37</v>
      </c>
    </row>
    <row r="117" spans="1:12" s="5" customFormat="1" ht="45" customHeight="1">
      <c r="A117" s="93" t="s">
        <v>993</v>
      </c>
      <c r="B117" s="17">
        <f>B116+1</f>
        <v>106</v>
      </c>
      <c r="C117" s="4" t="s">
        <v>32</v>
      </c>
      <c r="D117" s="4" t="s">
        <v>108</v>
      </c>
      <c r="E117" s="60" t="s">
        <v>799</v>
      </c>
      <c r="F117" s="110">
        <v>3</v>
      </c>
      <c r="G117" s="4" t="s">
        <v>151</v>
      </c>
      <c r="H117" s="4" t="s">
        <v>257</v>
      </c>
      <c r="I117" s="29">
        <v>5</v>
      </c>
      <c r="J117" s="4" t="s">
        <v>800</v>
      </c>
      <c r="K117" s="6" t="s">
        <v>36</v>
      </c>
      <c r="L117" s="37" t="s">
        <v>37</v>
      </c>
    </row>
    <row r="118" spans="1:12" s="5" customFormat="1" ht="45" customHeight="1">
      <c r="A118" s="93"/>
      <c r="B118" s="17"/>
      <c r="C118" s="4"/>
      <c r="D118" s="4"/>
      <c r="E118" s="60"/>
      <c r="F118" s="112">
        <v>4</v>
      </c>
      <c r="G118" s="4"/>
      <c r="H118" s="4"/>
      <c r="I118" s="29"/>
      <c r="J118" s="4"/>
      <c r="K118" s="6"/>
      <c r="L118" s="37"/>
    </row>
    <row r="119" spans="1:12" s="5" customFormat="1" ht="45" customHeight="1">
      <c r="A119" s="93" t="s">
        <v>999</v>
      </c>
      <c r="B119" s="120">
        <f>B117+1</f>
        <v>107</v>
      </c>
      <c r="C119" s="121" t="s">
        <v>12</v>
      </c>
      <c r="D119" s="121" t="s">
        <v>149</v>
      </c>
      <c r="E119" s="119" t="s">
        <v>801</v>
      </c>
      <c r="F119" s="110">
        <v>3</v>
      </c>
      <c r="G119" s="121" t="s">
        <v>449</v>
      </c>
      <c r="H119" s="121" t="s">
        <v>257</v>
      </c>
      <c r="I119" s="111">
        <v>6</v>
      </c>
      <c r="J119" s="121" t="s">
        <v>802</v>
      </c>
      <c r="K119" s="133" t="s">
        <v>36</v>
      </c>
      <c r="L119" s="55"/>
    </row>
    <row r="120" spans="1:12" s="5" customFormat="1" ht="45" customHeight="1">
      <c r="A120" s="93" t="s">
        <v>993</v>
      </c>
      <c r="B120" s="17">
        <f>B119+1</f>
        <v>108</v>
      </c>
      <c r="C120" s="4" t="s">
        <v>12</v>
      </c>
      <c r="D120" s="4" t="s">
        <v>108</v>
      </c>
      <c r="E120" s="60" t="s">
        <v>803</v>
      </c>
      <c r="F120" s="26">
        <v>3</v>
      </c>
      <c r="G120" s="4" t="s">
        <v>449</v>
      </c>
      <c r="H120" s="4" t="s">
        <v>257</v>
      </c>
      <c r="I120" s="111">
        <v>6</v>
      </c>
      <c r="J120" s="4" t="s">
        <v>804</v>
      </c>
      <c r="K120" s="54" t="s">
        <v>36</v>
      </c>
      <c r="L120" s="55"/>
    </row>
    <row r="121" spans="1:12" s="5" customFormat="1" ht="45" customHeight="1">
      <c r="A121" s="93"/>
      <c r="B121" s="17"/>
      <c r="C121" s="4"/>
      <c r="D121" s="4"/>
      <c r="E121" s="60"/>
      <c r="F121" s="26"/>
      <c r="G121" s="4"/>
      <c r="H121" s="4"/>
      <c r="I121" s="113">
        <v>4</v>
      </c>
      <c r="J121" s="4"/>
      <c r="K121" s="54"/>
      <c r="L121" s="55"/>
    </row>
    <row r="122" spans="1:12" s="5" customFormat="1" ht="45" customHeight="1">
      <c r="A122" s="93" t="s">
        <v>999</v>
      </c>
      <c r="B122" s="120">
        <f>B120+1</f>
        <v>109</v>
      </c>
      <c r="C122" s="121" t="s">
        <v>12</v>
      </c>
      <c r="D122" s="121" t="s">
        <v>108</v>
      </c>
      <c r="E122" s="119" t="s">
        <v>805</v>
      </c>
      <c r="F122" s="110">
        <v>3</v>
      </c>
      <c r="G122" s="121" t="s">
        <v>181</v>
      </c>
      <c r="H122" s="121" t="s">
        <v>257</v>
      </c>
      <c r="I122" s="111">
        <v>7</v>
      </c>
      <c r="J122" s="121" t="s">
        <v>806</v>
      </c>
      <c r="K122" s="133" t="s">
        <v>36</v>
      </c>
      <c r="L122" s="55"/>
    </row>
    <row r="123" spans="1:12" s="5" customFormat="1" ht="45" customHeight="1">
      <c r="A123" s="93" t="s">
        <v>814</v>
      </c>
      <c r="B123" s="17">
        <f>B122+1</f>
        <v>110</v>
      </c>
      <c r="C123" s="4" t="s">
        <v>12</v>
      </c>
      <c r="D123" s="4" t="s">
        <v>149</v>
      </c>
      <c r="E123" s="60" t="s">
        <v>807</v>
      </c>
      <c r="F123" s="26">
        <v>2</v>
      </c>
      <c r="G123" s="4" t="s">
        <v>181</v>
      </c>
      <c r="H123" s="4" t="s">
        <v>257</v>
      </c>
      <c r="I123" s="29">
        <v>9</v>
      </c>
      <c r="J123" s="4" t="s">
        <v>808</v>
      </c>
      <c r="K123" s="54" t="s">
        <v>36</v>
      </c>
      <c r="L123" s="55"/>
    </row>
    <row r="124" spans="1:12" s="5" customFormat="1" ht="45" customHeight="1">
      <c r="A124" s="93" t="s">
        <v>814</v>
      </c>
      <c r="B124" s="17">
        <f>B123+1</f>
        <v>111</v>
      </c>
      <c r="C124" s="4" t="s">
        <v>12</v>
      </c>
      <c r="D124" s="4" t="s">
        <v>149</v>
      </c>
      <c r="E124" s="60" t="s">
        <v>809</v>
      </c>
      <c r="F124" s="26">
        <v>2</v>
      </c>
      <c r="G124" s="4" t="s">
        <v>181</v>
      </c>
      <c r="H124" s="4" t="s">
        <v>257</v>
      </c>
      <c r="I124" s="29">
        <v>9</v>
      </c>
      <c r="J124" s="4" t="s">
        <v>810</v>
      </c>
      <c r="K124" s="54" t="s">
        <v>36</v>
      </c>
      <c r="L124" s="55"/>
    </row>
    <row r="125" spans="1:12" s="5" customFormat="1" ht="45" customHeight="1">
      <c r="A125" s="96"/>
      <c r="B125" s="17">
        <f>B124+1</f>
        <v>112</v>
      </c>
      <c r="C125" s="4" t="s">
        <v>12</v>
      </c>
      <c r="D125" s="4" t="s">
        <v>149</v>
      </c>
      <c r="E125" s="60" t="s">
        <v>811</v>
      </c>
      <c r="F125" s="26">
        <v>2</v>
      </c>
      <c r="G125" s="4" t="s">
        <v>812</v>
      </c>
      <c r="H125" s="4" t="s">
        <v>257</v>
      </c>
      <c r="I125" s="29">
        <v>8</v>
      </c>
      <c r="J125" s="4" t="s">
        <v>343</v>
      </c>
      <c r="K125" s="54" t="s">
        <v>79</v>
      </c>
      <c r="L125" s="55"/>
    </row>
    <row r="126" spans="1:12" s="5" customFormat="1" ht="45.75" customHeight="1">
      <c r="A126" s="17"/>
      <c r="B126" s="17">
        <f t="shared" ref="B126:B155" si="5">B125+1</f>
        <v>113</v>
      </c>
      <c r="C126" s="4" t="s">
        <v>12</v>
      </c>
      <c r="D126" s="4" t="s">
        <v>149</v>
      </c>
      <c r="E126" s="60" t="s">
        <v>813</v>
      </c>
      <c r="F126" s="26">
        <v>2</v>
      </c>
      <c r="G126" s="4" t="s">
        <v>181</v>
      </c>
      <c r="H126" s="4" t="s">
        <v>257</v>
      </c>
      <c r="I126" s="29">
        <v>8</v>
      </c>
      <c r="J126" s="4" t="s">
        <v>343</v>
      </c>
      <c r="K126" s="54" t="s">
        <v>79</v>
      </c>
      <c r="L126" s="55"/>
    </row>
    <row r="127" spans="1:12" s="5" customFormat="1" ht="44.25" customHeight="1">
      <c r="A127" s="96"/>
      <c r="B127" s="17">
        <f t="shared" si="5"/>
        <v>114</v>
      </c>
      <c r="C127" s="4" t="s">
        <v>12</v>
      </c>
      <c r="D127" s="4" t="s">
        <v>73</v>
      </c>
      <c r="E127" s="60" t="s">
        <v>934</v>
      </c>
      <c r="F127" s="26">
        <v>3</v>
      </c>
      <c r="G127" s="4" t="s">
        <v>935</v>
      </c>
      <c r="H127" s="4" t="s">
        <v>257</v>
      </c>
      <c r="I127" s="29">
        <v>6</v>
      </c>
      <c r="J127" s="4" t="s">
        <v>936</v>
      </c>
      <c r="K127" s="6" t="s">
        <v>36</v>
      </c>
      <c r="L127" s="37" t="s">
        <v>37</v>
      </c>
    </row>
    <row r="128" spans="1:12" s="5" customFormat="1" ht="44.25" customHeight="1">
      <c r="A128" s="96"/>
      <c r="B128" s="17">
        <f t="shared" si="5"/>
        <v>115</v>
      </c>
      <c r="C128" s="4" t="s">
        <v>12</v>
      </c>
      <c r="D128" s="4" t="s">
        <v>73</v>
      </c>
      <c r="E128" s="60" t="s">
        <v>937</v>
      </c>
      <c r="F128" s="26">
        <v>3</v>
      </c>
      <c r="G128" s="4" t="s">
        <v>938</v>
      </c>
      <c r="H128" s="4" t="s">
        <v>257</v>
      </c>
      <c r="I128" s="29">
        <v>6</v>
      </c>
      <c r="J128" s="4" t="s">
        <v>939</v>
      </c>
      <c r="K128" s="6" t="s">
        <v>36</v>
      </c>
      <c r="L128" s="37" t="s">
        <v>37</v>
      </c>
    </row>
    <row r="129" spans="1:12" s="5" customFormat="1" ht="44.25" customHeight="1">
      <c r="A129" s="96"/>
      <c r="B129" s="17">
        <f t="shared" si="5"/>
        <v>116</v>
      </c>
      <c r="C129" s="4" t="s">
        <v>12</v>
      </c>
      <c r="D129" s="4" t="s">
        <v>73</v>
      </c>
      <c r="E129" s="60" t="s">
        <v>940</v>
      </c>
      <c r="F129" s="26">
        <v>3</v>
      </c>
      <c r="G129" s="4" t="s">
        <v>941</v>
      </c>
      <c r="H129" s="4" t="s">
        <v>257</v>
      </c>
      <c r="I129" s="29">
        <v>6</v>
      </c>
      <c r="J129" s="4" t="s">
        <v>942</v>
      </c>
      <c r="K129" s="6" t="s">
        <v>36</v>
      </c>
      <c r="L129" s="37" t="s">
        <v>37</v>
      </c>
    </row>
    <row r="130" spans="1:12" s="5" customFormat="1" ht="45.75" customHeight="1">
      <c r="A130" s="96"/>
      <c r="B130" s="17">
        <f t="shared" si="5"/>
        <v>117</v>
      </c>
      <c r="C130" s="4" t="s">
        <v>32</v>
      </c>
      <c r="D130" s="4" t="s">
        <v>108</v>
      </c>
      <c r="E130" s="60" t="s">
        <v>943</v>
      </c>
      <c r="F130" s="26">
        <v>3</v>
      </c>
      <c r="G130" s="4" t="s">
        <v>117</v>
      </c>
      <c r="H130" s="4" t="s">
        <v>944</v>
      </c>
      <c r="I130" s="29">
        <v>2</v>
      </c>
      <c r="J130" s="4" t="s">
        <v>141</v>
      </c>
      <c r="K130" s="54" t="s">
        <v>330</v>
      </c>
      <c r="L130" s="107" t="s">
        <v>37</v>
      </c>
    </row>
    <row r="131" spans="1:12" s="5" customFormat="1" ht="45.75" customHeight="1">
      <c r="A131" s="96"/>
      <c r="B131" s="17">
        <f t="shared" si="5"/>
        <v>118</v>
      </c>
      <c r="C131" s="4" t="s">
        <v>32</v>
      </c>
      <c r="D131" s="4" t="s">
        <v>108</v>
      </c>
      <c r="E131" s="60" t="s">
        <v>945</v>
      </c>
      <c r="F131" s="26">
        <v>3</v>
      </c>
      <c r="G131" s="4" t="s">
        <v>117</v>
      </c>
      <c r="H131" s="4" t="s">
        <v>944</v>
      </c>
      <c r="I131" s="29">
        <v>2</v>
      </c>
      <c r="J131" s="4" t="s">
        <v>946</v>
      </c>
      <c r="K131" s="54" t="s">
        <v>330</v>
      </c>
      <c r="L131" s="107" t="s">
        <v>37</v>
      </c>
    </row>
    <row r="132" spans="1:12" s="5" customFormat="1" ht="45.75" customHeight="1">
      <c r="A132" s="96"/>
      <c r="B132" s="17">
        <f t="shared" si="5"/>
        <v>119</v>
      </c>
      <c r="C132" s="4" t="s">
        <v>32</v>
      </c>
      <c r="D132" s="4" t="s">
        <v>108</v>
      </c>
      <c r="E132" s="60" t="s">
        <v>947</v>
      </c>
      <c r="F132" s="26">
        <v>3</v>
      </c>
      <c r="G132" s="4" t="s">
        <v>151</v>
      </c>
      <c r="H132" s="4" t="s">
        <v>323</v>
      </c>
      <c r="I132" s="29">
        <v>2</v>
      </c>
      <c r="J132" s="4" t="s">
        <v>948</v>
      </c>
      <c r="K132" s="54" t="s">
        <v>36</v>
      </c>
      <c r="L132" s="107" t="s">
        <v>37</v>
      </c>
    </row>
    <row r="133" spans="1:12" s="5" customFormat="1" ht="45.75" customHeight="1">
      <c r="A133" s="96"/>
      <c r="B133" s="17">
        <f t="shared" si="5"/>
        <v>120</v>
      </c>
      <c r="C133" s="4" t="s">
        <v>32</v>
      </c>
      <c r="D133" s="4" t="s">
        <v>108</v>
      </c>
      <c r="E133" s="60" t="s">
        <v>949</v>
      </c>
      <c r="F133" s="26">
        <v>4</v>
      </c>
      <c r="G133" s="4" t="s">
        <v>151</v>
      </c>
      <c r="H133" s="4" t="s">
        <v>323</v>
      </c>
      <c r="I133" s="29">
        <v>10</v>
      </c>
      <c r="J133" s="4" t="s">
        <v>233</v>
      </c>
      <c r="K133" s="54" t="s">
        <v>71</v>
      </c>
      <c r="L133" s="107" t="s">
        <v>37</v>
      </c>
    </row>
    <row r="134" spans="1:12" s="5" customFormat="1" ht="45.75" customHeight="1">
      <c r="A134" s="96"/>
      <c r="B134" s="17">
        <f t="shared" si="5"/>
        <v>121</v>
      </c>
      <c r="C134" s="4" t="s">
        <v>32</v>
      </c>
      <c r="D134" s="4" t="s">
        <v>108</v>
      </c>
      <c r="E134" s="60" t="s">
        <v>950</v>
      </c>
      <c r="F134" s="26">
        <v>4</v>
      </c>
      <c r="G134" s="4" t="s">
        <v>151</v>
      </c>
      <c r="H134" s="4" t="s">
        <v>323</v>
      </c>
      <c r="I134" s="29">
        <v>6</v>
      </c>
      <c r="J134" s="4" t="s">
        <v>951</v>
      </c>
      <c r="K134" s="54" t="s">
        <v>36</v>
      </c>
      <c r="L134" s="107" t="s">
        <v>37</v>
      </c>
    </row>
    <row r="135" spans="1:12" s="106" customFormat="1" ht="45" customHeight="1">
      <c r="A135" s="93"/>
      <c r="B135" s="17">
        <f t="shared" si="5"/>
        <v>122</v>
      </c>
      <c r="C135" s="4" t="s">
        <v>12</v>
      </c>
      <c r="D135" s="4" t="s">
        <v>149</v>
      </c>
      <c r="E135" s="60" t="s">
        <v>952</v>
      </c>
      <c r="F135" s="26">
        <v>3</v>
      </c>
      <c r="G135" s="4" t="s">
        <v>122</v>
      </c>
      <c r="H135" s="60" t="s">
        <v>273</v>
      </c>
      <c r="I135" s="29">
        <v>2</v>
      </c>
      <c r="J135" s="4" t="s">
        <v>953</v>
      </c>
      <c r="K135" s="54" t="s">
        <v>36</v>
      </c>
      <c r="L135" s="55" t="s">
        <v>37</v>
      </c>
    </row>
    <row r="136" spans="1:12" s="5" customFormat="1" ht="45" customHeight="1">
      <c r="A136" s="93"/>
      <c r="B136" s="17">
        <f t="shared" si="5"/>
        <v>123</v>
      </c>
      <c r="C136" s="4" t="s">
        <v>12</v>
      </c>
      <c r="D136" s="4" t="s">
        <v>194</v>
      </c>
      <c r="E136" s="60" t="s">
        <v>954</v>
      </c>
      <c r="F136" s="26">
        <v>3</v>
      </c>
      <c r="G136" s="4" t="s">
        <v>196</v>
      </c>
      <c r="H136" s="4" t="s">
        <v>257</v>
      </c>
      <c r="I136" s="29">
        <v>5</v>
      </c>
      <c r="J136" s="4" t="s">
        <v>955</v>
      </c>
      <c r="K136" s="6" t="s">
        <v>36</v>
      </c>
      <c r="L136" s="37"/>
    </row>
    <row r="137" spans="1:12" s="97" customFormat="1" ht="45" customHeight="1">
      <c r="A137" s="93" t="s">
        <v>995</v>
      </c>
      <c r="B137" s="96">
        <f>B136+1</f>
        <v>124</v>
      </c>
      <c r="C137" s="116" t="s">
        <v>12</v>
      </c>
      <c r="D137" s="134" t="s">
        <v>38</v>
      </c>
      <c r="E137" s="117" t="s">
        <v>1015</v>
      </c>
      <c r="F137" s="112">
        <v>4</v>
      </c>
      <c r="G137" s="116" t="s">
        <v>897</v>
      </c>
      <c r="H137" s="116" t="s">
        <v>257</v>
      </c>
      <c r="I137" s="113">
        <v>6</v>
      </c>
      <c r="J137" s="116" t="s">
        <v>70</v>
      </c>
      <c r="K137" s="115" t="s">
        <v>71</v>
      </c>
      <c r="L137" s="94" t="s">
        <v>37</v>
      </c>
    </row>
    <row r="138" spans="1:12" s="5" customFormat="1" ht="45" customHeight="1">
      <c r="A138" s="96" t="s">
        <v>735</v>
      </c>
      <c r="B138" s="96">
        <f t="shared" si="5"/>
        <v>125</v>
      </c>
      <c r="C138" s="116" t="s">
        <v>32</v>
      </c>
      <c r="D138" s="117" t="s">
        <v>38</v>
      </c>
      <c r="E138" s="117" t="s">
        <v>1016</v>
      </c>
      <c r="F138" s="112">
        <v>4</v>
      </c>
      <c r="G138" s="116" t="s">
        <v>45</v>
      </c>
      <c r="H138" s="116" t="s">
        <v>964</v>
      </c>
      <c r="I138" s="113">
        <v>2</v>
      </c>
      <c r="J138" s="116" t="s">
        <v>955</v>
      </c>
      <c r="K138" s="115" t="s">
        <v>36</v>
      </c>
      <c r="L138" s="94" t="s">
        <v>37</v>
      </c>
    </row>
    <row r="139" spans="1:12" s="5" customFormat="1" ht="45" customHeight="1">
      <c r="A139" s="93" t="s">
        <v>995</v>
      </c>
      <c r="B139" s="96">
        <f t="shared" si="5"/>
        <v>126</v>
      </c>
      <c r="C139" s="116" t="s">
        <v>12</v>
      </c>
      <c r="D139" s="134" t="s">
        <v>1017</v>
      </c>
      <c r="E139" s="117" t="s">
        <v>1018</v>
      </c>
      <c r="F139" s="112">
        <v>4</v>
      </c>
      <c r="G139" s="116" t="s">
        <v>69</v>
      </c>
      <c r="H139" s="116" t="s">
        <v>257</v>
      </c>
      <c r="I139" s="113">
        <v>6</v>
      </c>
      <c r="J139" s="116" t="s">
        <v>70</v>
      </c>
      <c r="K139" s="115" t="s">
        <v>71</v>
      </c>
      <c r="L139" s="94" t="s">
        <v>37</v>
      </c>
    </row>
    <row r="140" spans="1:12" s="5" customFormat="1" ht="45" customHeight="1">
      <c r="A140" s="93" t="s">
        <v>995</v>
      </c>
      <c r="B140" s="96">
        <f t="shared" si="5"/>
        <v>127</v>
      </c>
      <c r="C140" s="116" t="s">
        <v>64</v>
      </c>
      <c r="D140" s="134" t="s">
        <v>1017</v>
      </c>
      <c r="E140" s="117" t="s">
        <v>1019</v>
      </c>
      <c r="F140" s="112">
        <v>4</v>
      </c>
      <c r="G140" s="116" t="s">
        <v>69</v>
      </c>
      <c r="H140" s="116" t="s">
        <v>257</v>
      </c>
      <c r="I140" s="113">
        <v>10</v>
      </c>
      <c r="J140" s="116" t="s">
        <v>66</v>
      </c>
      <c r="K140" s="115" t="s">
        <v>36</v>
      </c>
      <c r="L140" s="94" t="s">
        <v>37</v>
      </c>
    </row>
    <row r="141" spans="1:12" s="5" customFormat="1" ht="45" customHeight="1">
      <c r="A141" s="93" t="s">
        <v>735</v>
      </c>
      <c r="B141" s="96">
        <f t="shared" si="5"/>
        <v>128</v>
      </c>
      <c r="C141" s="116" t="s">
        <v>12</v>
      </c>
      <c r="D141" s="116" t="s">
        <v>73</v>
      </c>
      <c r="E141" s="117" t="s">
        <v>1020</v>
      </c>
      <c r="F141" s="112">
        <v>4</v>
      </c>
      <c r="G141" s="116" t="s">
        <v>557</v>
      </c>
      <c r="H141" s="116" t="s">
        <v>257</v>
      </c>
      <c r="I141" s="113">
        <v>6</v>
      </c>
      <c r="J141" s="116" t="s">
        <v>1021</v>
      </c>
      <c r="K141" s="136" t="s">
        <v>71</v>
      </c>
      <c r="L141" s="118" t="s">
        <v>37</v>
      </c>
    </row>
    <row r="142" spans="1:12" s="5" customFormat="1" ht="45" customHeight="1">
      <c r="A142" s="93" t="s">
        <v>735</v>
      </c>
      <c r="B142" s="96">
        <f t="shared" si="5"/>
        <v>129</v>
      </c>
      <c r="C142" s="116" t="s">
        <v>12</v>
      </c>
      <c r="D142" s="116" t="s">
        <v>73</v>
      </c>
      <c r="E142" s="117" t="s">
        <v>1022</v>
      </c>
      <c r="F142" s="112">
        <v>4</v>
      </c>
      <c r="G142" s="116" t="s">
        <v>557</v>
      </c>
      <c r="H142" s="116" t="s">
        <v>257</v>
      </c>
      <c r="I142" s="113">
        <v>6</v>
      </c>
      <c r="J142" s="116" t="s">
        <v>1021</v>
      </c>
      <c r="K142" s="136" t="s">
        <v>71</v>
      </c>
      <c r="L142" s="118" t="s">
        <v>37</v>
      </c>
    </row>
    <row r="143" spans="1:12" s="5" customFormat="1" ht="45" customHeight="1">
      <c r="A143" s="93" t="s">
        <v>735</v>
      </c>
      <c r="B143" s="96">
        <f t="shared" si="5"/>
        <v>130</v>
      </c>
      <c r="C143" s="116" t="s">
        <v>12</v>
      </c>
      <c r="D143" s="116" t="s">
        <v>73</v>
      </c>
      <c r="E143" s="117" t="s">
        <v>1023</v>
      </c>
      <c r="F143" s="112">
        <v>4</v>
      </c>
      <c r="G143" s="116" t="s">
        <v>557</v>
      </c>
      <c r="H143" s="116" t="s">
        <v>257</v>
      </c>
      <c r="I143" s="113">
        <v>6</v>
      </c>
      <c r="J143" s="116" t="s">
        <v>1021</v>
      </c>
      <c r="K143" s="136" t="s">
        <v>71</v>
      </c>
      <c r="L143" s="118" t="s">
        <v>37</v>
      </c>
    </row>
    <row r="144" spans="1:12" s="5" customFormat="1" ht="45" customHeight="1">
      <c r="A144" s="93" t="s">
        <v>735</v>
      </c>
      <c r="B144" s="96">
        <f t="shared" si="5"/>
        <v>131</v>
      </c>
      <c r="C144" s="116" t="s">
        <v>12</v>
      </c>
      <c r="D144" s="116" t="s">
        <v>73</v>
      </c>
      <c r="E144" s="117" t="s">
        <v>1024</v>
      </c>
      <c r="F144" s="112">
        <v>4</v>
      </c>
      <c r="G144" s="116" t="s">
        <v>557</v>
      </c>
      <c r="H144" s="116" t="s">
        <v>257</v>
      </c>
      <c r="I144" s="113">
        <v>6</v>
      </c>
      <c r="J144" s="116" t="s">
        <v>1021</v>
      </c>
      <c r="K144" s="136" t="s">
        <v>71</v>
      </c>
      <c r="L144" s="118" t="s">
        <v>37</v>
      </c>
    </row>
    <row r="145" spans="1:12" s="5" customFormat="1" ht="45" customHeight="1">
      <c r="A145" s="93" t="s">
        <v>735</v>
      </c>
      <c r="B145" s="96">
        <f t="shared" si="5"/>
        <v>132</v>
      </c>
      <c r="C145" s="116" t="s">
        <v>12</v>
      </c>
      <c r="D145" s="116" t="s">
        <v>73</v>
      </c>
      <c r="E145" s="117" t="s">
        <v>1025</v>
      </c>
      <c r="F145" s="112">
        <v>4</v>
      </c>
      <c r="G145" s="116" t="s">
        <v>557</v>
      </c>
      <c r="H145" s="116" t="s">
        <v>257</v>
      </c>
      <c r="I145" s="113">
        <v>6</v>
      </c>
      <c r="J145" s="116" t="s">
        <v>1026</v>
      </c>
      <c r="K145" s="136" t="s">
        <v>71</v>
      </c>
      <c r="L145" s="118" t="s">
        <v>37</v>
      </c>
    </row>
    <row r="146" spans="1:12" s="5" customFormat="1" ht="45" customHeight="1">
      <c r="A146" s="93" t="s">
        <v>735</v>
      </c>
      <c r="B146" s="96">
        <f t="shared" si="5"/>
        <v>133</v>
      </c>
      <c r="C146" s="116" t="s">
        <v>12</v>
      </c>
      <c r="D146" s="116" t="s">
        <v>73</v>
      </c>
      <c r="E146" s="117" t="s">
        <v>1027</v>
      </c>
      <c r="F146" s="112">
        <v>4</v>
      </c>
      <c r="G146" s="116" t="s">
        <v>557</v>
      </c>
      <c r="H146" s="116" t="s">
        <v>257</v>
      </c>
      <c r="I146" s="113">
        <v>6</v>
      </c>
      <c r="J146" s="116" t="s">
        <v>1028</v>
      </c>
      <c r="K146" s="136" t="s">
        <v>71</v>
      </c>
      <c r="L146" s="118" t="s">
        <v>37</v>
      </c>
    </row>
    <row r="147" spans="1:12" s="5" customFormat="1" ht="45" customHeight="1">
      <c r="A147" s="93" t="s">
        <v>995</v>
      </c>
      <c r="B147" s="96">
        <f t="shared" si="5"/>
        <v>134</v>
      </c>
      <c r="C147" s="116" t="s">
        <v>12</v>
      </c>
      <c r="D147" s="116" t="s">
        <v>108</v>
      </c>
      <c r="E147" s="117" t="s">
        <v>1029</v>
      </c>
      <c r="F147" s="112">
        <v>4</v>
      </c>
      <c r="G147" s="116" t="s">
        <v>128</v>
      </c>
      <c r="H147" s="116" t="s">
        <v>273</v>
      </c>
      <c r="I147" s="113">
        <v>6</v>
      </c>
      <c r="J147" s="116" t="s">
        <v>1030</v>
      </c>
      <c r="K147" s="115" t="s">
        <v>36</v>
      </c>
      <c r="L147" s="123" t="s">
        <v>37</v>
      </c>
    </row>
    <row r="148" spans="1:12" s="5" customFormat="1" ht="45" customHeight="1">
      <c r="A148" s="93" t="s">
        <v>995</v>
      </c>
      <c r="B148" s="96">
        <f t="shared" si="5"/>
        <v>135</v>
      </c>
      <c r="C148" s="116" t="s">
        <v>12</v>
      </c>
      <c r="D148" s="116" t="s">
        <v>149</v>
      </c>
      <c r="E148" s="117" t="s">
        <v>1031</v>
      </c>
      <c r="F148" s="112">
        <v>4</v>
      </c>
      <c r="G148" s="116" t="s">
        <v>128</v>
      </c>
      <c r="H148" s="116" t="s">
        <v>257</v>
      </c>
      <c r="I148" s="113">
        <v>4</v>
      </c>
      <c r="J148" s="116" t="s">
        <v>129</v>
      </c>
      <c r="K148" s="115" t="s">
        <v>79</v>
      </c>
      <c r="L148" s="94" t="s">
        <v>37</v>
      </c>
    </row>
    <row r="149" spans="1:12" s="5" customFormat="1" ht="45" customHeight="1">
      <c r="A149" s="93" t="s">
        <v>995</v>
      </c>
      <c r="B149" s="96">
        <f t="shared" si="5"/>
        <v>136</v>
      </c>
      <c r="C149" s="116" t="s">
        <v>12</v>
      </c>
      <c r="D149" s="116" t="s">
        <v>149</v>
      </c>
      <c r="E149" s="117" t="s">
        <v>1032</v>
      </c>
      <c r="F149" s="112">
        <v>4</v>
      </c>
      <c r="G149" s="116" t="s">
        <v>128</v>
      </c>
      <c r="H149" s="116" t="s">
        <v>257</v>
      </c>
      <c r="I149" s="113">
        <v>4</v>
      </c>
      <c r="J149" s="116" t="s">
        <v>129</v>
      </c>
      <c r="K149" s="115" t="s">
        <v>79</v>
      </c>
      <c r="L149" s="94" t="s">
        <v>37</v>
      </c>
    </row>
    <row r="150" spans="1:12" s="97" customFormat="1" ht="46.5" customHeight="1">
      <c r="A150" s="93" t="s">
        <v>995</v>
      </c>
      <c r="B150" s="96">
        <f t="shared" si="5"/>
        <v>137</v>
      </c>
      <c r="C150" s="116" t="s">
        <v>12</v>
      </c>
      <c r="D150" s="117" t="s">
        <v>194</v>
      </c>
      <c r="E150" s="117" t="s">
        <v>1033</v>
      </c>
      <c r="F150" s="112">
        <v>4</v>
      </c>
      <c r="G150" s="116" t="s">
        <v>196</v>
      </c>
      <c r="H150" s="116" t="s">
        <v>257</v>
      </c>
      <c r="I150" s="113">
        <v>3</v>
      </c>
      <c r="J150" s="116" t="s">
        <v>1034</v>
      </c>
      <c r="K150" s="115" t="s">
        <v>36</v>
      </c>
      <c r="L150" s="94" t="s">
        <v>37</v>
      </c>
    </row>
    <row r="151" spans="1:12" s="5" customFormat="1" ht="45" customHeight="1">
      <c r="A151" s="93" t="s">
        <v>995</v>
      </c>
      <c r="B151" s="96">
        <f t="shared" si="5"/>
        <v>138</v>
      </c>
      <c r="C151" s="116" t="s">
        <v>12</v>
      </c>
      <c r="D151" s="116" t="s">
        <v>1035</v>
      </c>
      <c r="E151" s="117" t="s">
        <v>1036</v>
      </c>
      <c r="F151" s="112">
        <v>4</v>
      </c>
      <c r="G151" s="116" t="s">
        <v>218</v>
      </c>
      <c r="H151" s="116" t="s">
        <v>257</v>
      </c>
      <c r="I151" s="113">
        <v>6</v>
      </c>
      <c r="J151" s="116" t="s">
        <v>233</v>
      </c>
      <c r="K151" s="115" t="s">
        <v>71</v>
      </c>
      <c r="L151" s="50"/>
    </row>
    <row r="152" spans="1:12" s="5" customFormat="1" ht="45" customHeight="1">
      <c r="A152" s="93" t="s">
        <v>995</v>
      </c>
      <c r="B152" s="96">
        <f t="shared" si="5"/>
        <v>139</v>
      </c>
      <c r="C152" s="116" t="s">
        <v>12</v>
      </c>
      <c r="D152" s="116" t="s">
        <v>1035</v>
      </c>
      <c r="E152" s="117" t="s">
        <v>1037</v>
      </c>
      <c r="F152" s="112">
        <v>4</v>
      </c>
      <c r="G152" s="116" t="s">
        <v>218</v>
      </c>
      <c r="H152" s="116" t="s">
        <v>257</v>
      </c>
      <c r="I152" s="113">
        <v>6</v>
      </c>
      <c r="J152" s="116" t="s">
        <v>233</v>
      </c>
      <c r="K152" s="115" t="s">
        <v>71</v>
      </c>
      <c r="L152" s="50"/>
    </row>
    <row r="153" spans="1:12" s="5" customFormat="1" ht="45" customHeight="1">
      <c r="A153" s="93" t="s">
        <v>995</v>
      </c>
      <c r="B153" s="96">
        <f t="shared" si="5"/>
        <v>140</v>
      </c>
      <c r="C153" s="116" t="s">
        <v>12</v>
      </c>
      <c r="D153" s="116" t="s">
        <v>1035</v>
      </c>
      <c r="E153" s="117" t="s">
        <v>1038</v>
      </c>
      <c r="F153" s="112">
        <v>4</v>
      </c>
      <c r="G153" s="116" t="s">
        <v>218</v>
      </c>
      <c r="H153" s="116" t="s">
        <v>257</v>
      </c>
      <c r="I153" s="113">
        <v>6</v>
      </c>
      <c r="J153" s="116" t="s">
        <v>233</v>
      </c>
      <c r="K153" s="115" t="s">
        <v>71</v>
      </c>
      <c r="L153" s="50"/>
    </row>
    <row r="154" spans="1:12" s="5" customFormat="1" ht="45" customHeight="1">
      <c r="A154" s="93" t="s">
        <v>995</v>
      </c>
      <c r="B154" s="96">
        <f t="shared" si="5"/>
        <v>141</v>
      </c>
      <c r="C154" s="116" t="s">
        <v>12</v>
      </c>
      <c r="D154" s="116" t="s">
        <v>1035</v>
      </c>
      <c r="E154" s="117" t="s">
        <v>1039</v>
      </c>
      <c r="F154" s="112">
        <v>4</v>
      </c>
      <c r="G154" s="116" t="s">
        <v>218</v>
      </c>
      <c r="H154" s="116" t="s">
        <v>84</v>
      </c>
      <c r="I154" s="113">
        <v>6</v>
      </c>
      <c r="J154" s="116" t="s">
        <v>1040</v>
      </c>
      <c r="K154" s="115" t="s">
        <v>36</v>
      </c>
      <c r="L154" s="50"/>
    </row>
    <row r="155" spans="1:12" s="5" customFormat="1" ht="45" customHeight="1">
      <c r="A155" s="96" t="s">
        <v>735</v>
      </c>
      <c r="B155" s="96">
        <f t="shared" si="5"/>
        <v>142</v>
      </c>
      <c r="C155" s="116" t="s">
        <v>12</v>
      </c>
      <c r="D155" s="117" t="s">
        <v>216</v>
      </c>
      <c r="E155" s="137" t="s">
        <v>1041</v>
      </c>
      <c r="F155" s="138" t="s">
        <v>966</v>
      </c>
      <c r="G155" s="116" t="s">
        <v>218</v>
      </c>
      <c r="H155" s="116" t="s">
        <v>273</v>
      </c>
      <c r="I155" s="135" t="s">
        <v>1042</v>
      </c>
      <c r="J155" s="115" t="s">
        <v>1043</v>
      </c>
      <c r="K155" s="115" t="s">
        <v>36</v>
      </c>
      <c r="L155" s="95" t="s">
        <v>1044</v>
      </c>
    </row>
    <row r="156" spans="1:12" s="5" customFormat="1" ht="45" customHeight="1">
      <c r="A156" s="17" t="e">
        <f>#REF!+1</f>
        <v>#REF!</v>
      </c>
      <c r="B156" s="4"/>
      <c r="C156" s="4"/>
      <c r="D156" s="60"/>
      <c r="E156" s="26"/>
      <c r="F156" s="4"/>
      <c r="G156" s="4"/>
      <c r="H156" s="29"/>
      <c r="I156" s="4"/>
      <c r="J156" s="6"/>
      <c r="K156" s="37"/>
      <c r="L156" s="50"/>
    </row>
    <row r="157" spans="1:12" s="5" customFormat="1" ht="45" customHeight="1">
      <c r="A157" s="17" t="e">
        <f t="shared" ref="A157:A177" si="6">A156+1</f>
        <v>#REF!</v>
      </c>
      <c r="B157" s="4"/>
      <c r="C157" s="4"/>
      <c r="D157" s="60"/>
      <c r="E157" s="26"/>
      <c r="F157" s="4"/>
      <c r="G157" s="4"/>
      <c r="H157" s="29"/>
      <c r="I157" s="4"/>
      <c r="J157" s="6"/>
      <c r="K157" s="37"/>
      <c r="L157" s="50"/>
    </row>
    <row r="158" spans="1:12" s="5" customFormat="1" ht="45" customHeight="1">
      <c r="A158" s="17" t="e">
        <f t="shared" si="6"/>
        <v>#REF!</v>
      </c>
      <c r="B158" s="4"/>
      <c r="C158" s="4"/>
      <c r="D158" s="60"/>
      <c r="E158" s="26"/>
      <c r="F158" s="4"/>
      <c r="G158" s="4"/>
      <c r="H158" s="29"/>
      <c r="I158" s="4"/>
      <c r="J158" s="6"/>
      <c r="K158" s="37"/>
      <c r="L158" s="50"/>
    </row>
    <row r="159" spans="1:12" s="5" customFormat="1" ht="45" customHeight="1">
      <c r="A159" s="17" t="e">
        <f t="shared" si="6"/>
        <v>#REF!</v>
      </c>
      <c r="B159" s="4"/>
      <c r="C159" s="4"/>
      <c r="D159" s="60"/>
      <c r="E159" s="26"/>
      <c r="F159" s="4"/>
      <c r="G159" s="4"/>
      <c r="H159" s="29"/>
      <c r="I159" s="4"/>
      <c r="J159" s="6"/>
      <c r="K159" s="37"/>
      <c r="L159" s="50"/>
    </row>
    <row r="160" spans="1:12" s="5" customFormat="1" ht="45" customHeight="1">
      <c r="A160" s="17" t="e">
        <f t="shared" si="6"/>
        <v>#REF!</v>
      </c>
      <c r="B160" s="4"/>
      <c r="C160" s="4"/>
      <c r="D160" s="60"/>
      <c r="E160" s="26"/>
      <c r="F160" s="4"/>
      <c r="G160" s="4"/>
      <c r="H160" s="29"/>
      <c r="I160" s="4"/>
      <c r="J160" s="6"/>
      <c r="K160" s="37"/>
      <c r="L160" s="50"/>
    </row>
    <row r="161" spans="1:12" s="5" customFormat="1" ht="45" customHeight="1">
      <c r="A161" s="17" t="e">
        <f t="shared" si="6"/>
        <v>#REF!</v>
      </c>
      <c r="B161" s="4"/>
      <c r="C161" s="4"/>
      <c r="D161" s="60"/>
      <c r="E161" s="26"/>
      <c r="F161" s="4"/>
      <c r="G161" s="4"/>
      <c r="H161" s="29"/>
      <c r="I161" s="4"/>
      <c r="J161" s="6"/>
      <c r="K161" s="37"/>
      <c r="L161" s="50"/>
    </row>
    <row r="162" spans="1:12" s="5" customFormat="1" ht="45" customHeight="1">
      <c r="A162" s="17" t="e">
        <f t="shared" si="6"/>
        <v>#REF!</v>
      </c>
      <c r="B162" s="4"/>
      <c r="C162" s="4"/>
      <c r="D162" s="60"/>
      <c r="E162" s="26"/>
      <c r="F162" s="4"/>
      <c r="G162" s="4"/>
      <c r="H162" s="29"/>
      <c r="I162" s="4"/>
      <c r="J162" s="6"/>
      <c r="K162" s="37"/>
      <c r="L162" s="50"/>
    </row>
    <row r="163" spans="1:12" s="5" customFormat="1" ht="45" customHeight="1">
      <c r="A163" s="17" t="e">
        <f t="shared" si="6"/>
        <v>#REF!</v>
      </c>
      <c r="B163" s="4"/>
      <c r="C163" s="4"/>
      <c r="D163" s="60"/>
      <c r="E163" s="26"/>
      <c r="F163" s="4"/>
      <c r="G163" s="4"/>
      <c r="H163" s="29"/>
      <c r="I163" s="4"/>
      <c r="J163" s="6"/>
      <c r="K163" s="37"/>
      <c r="L163" s="50"/>
    </row>
    <row r="164" spans="1:12" s="5" customFormat="1" ht="45" customHeight="1">
      <c r="A164" s="17" t="e">
        <f t="shared" si="6"/>
        <v>#REF!</v>
      </c>
      <c r="B164" s="4"/>
      <c r="C164" s="4"/>
      <c r="D164" s="60"/>
      <c r="E164" s="26"/>
      <c r="F164" s="4"/>
      <c r="G164" s="4"/>
      <c r="H164" s="29"/>
      <c r="I164" s="4"/>
      <c r="J164" s="6"/>
      <c r="K164" s="37"/>
      <c r="L164" s="50"/>
    </row>
    <row r="165" spans="1:12" s="5" customFormat="1" ht="45" customHeight="1">
      <c r="A165" s="17" t="e">
        <f t="shared" si="6"/>
        <v>#REF!</v>
      </c>
      <c r="B165" s="4"/>
      <c r="C165" s="4"/>
      <c r="D165" s="60"/>
      <c r="E165" s="26"/>
      <c r="F165" s="4"/>
      <c r="G165" s="4"/>
      <c r="H165" s="29"/>
      <c r="I165" s="4"/>
      <c r="J165" s="6"/>
      <c r="K165" s="37"/>
      <c r="L165" s="50"/>
    </row>
    <row r="166" spans="1:12" s="5" customFormat="1" ht="45" customHeight="1">
      <c r="A166" s="17" t="e">
        <f t="shared" si="6"/>
        <v>#REF!</v>
      </c>
      <c r="B166" s="4"/>
      <c r="C166" s="4"/>
      <c r="D166" s="60"/>
      <c r="E166" s="26"/>
      <c r="F166" s="4"/>
      <c r="G166" s="4"/>
      <c r="H166" s="29"/>
      <c r="I166" s="4"/>
      <c r="J166" s="6"/>
      <c r="K166" s="37"/>
      <c r="L166" s="50"/>
    </row>
    <row r="167" spans="1:12" s="5" customFormat="1" ht="45" customHeight="1">
      <c r="A167" s="17" t="e">
        <f t="shared" si="6"/>
        <v>#REF!</v>
      </c>
      <c r="B167" s="4"/>
      <c r="C167" s="4"/>
      <c r="D167" s="60"/>
      <c r="E167" s="26"/>
      <c r="F167" s="4"/>
      <c r="G167" s="4"/>
      <c r="H167" s="29"/>
      <c r="I167" s="4"/>
      <c r="J167" s="6"/>
      <c r="K167" s="37"/>
      <c r="L167" s="50"/>
    </row>
    <row r="168" spans="1:12" s="5" customFormat="1" ht="45" customHeight="1">
      <c r="A168" s="17" t="e">
        <f t="shared" si="6"/>
        <v>#REF!</v>
      </c>
      <c r="B168" s="4"/>
      <c r="C168" s="4"/>
      <c r="D168" s="60"/>
      <c r="E168" s="26"/>
      <c r="F168" s="4"/>
      <c r="G168" s="4"/>
      <c r="H168" s="29"/>
      <c r="I168" s="4"/>
      <c r="J168" s="6"/>
      <c r="K168" s="37"/>
      <c r="L168" s="50"/>
    </row>
    <row r="169" spans="1:12" s="5" customFormat="1" ht="45" customHeight="1">
      <c r="A169" s="17" t="e">
        <f t="shared" si="6"/>
        <v>#REF!</v>
      </c>
      <c r="B169" s="4"/>
      <c r="C169" s="4"/>
      <c r="D169" s="60"/>
      <c r="E169" s="26"/>
      <c r="F169" s="4"/>
      <c r="G169" s="4"/>
      <c r="H169" s="29"/>
      <c r="I169" s="4"/>
      <c r="J169" s="6"/>
      <c r="K169" s="37"/>
      <c r="L169" s="50"/>
    </row>
    <row r="170" spans="1:12" s="5" customFormat="1" ht="45" customHeight="1">
      <c r="A170" s="17" t="e">
        <f t="shared" si="6"/>
        <v>#REF!</v>
      </c>
      <c r="B170" s="4"/>
      <c r="C170" s="4"/>
      <c r="D170" s="60"/>
      <c r="E170" s="26"/>
      <c r="F170" s="4"/>
      <c r="G170" s="4"/>
      <c r="H170" s="29"/>
      <c r="I170" s="4"/>
      <c r="J170" s="6"/>
      <c r="K170" s="37"/>
      <c r="L170" s="50"/>
    </row>
    <row r="171" spans="1:12" s="5" customFormat="1" ht="45" customHeight="1">
      <c r="A171" s="17" t="e">
        <f t="shared" si="6"/>
        <v>#REF!</v>
      </c>
      <c r="B171" s="4"/>
      <c r="C171" s="4"/>
      <c r="D171" s="60"/>
      <c r="E171" s="26"/>
      <c r="F171" s="4"/>
      <c r="G171" s="4"/>
      <c r="H171" s="29"/>
      <c r="I171" s="4"/>
      <c r="J171" s="6"/>
      <c r="K171" s="37"/>
      <c r="L171" s="50"/>
    </row>
    <row r="172" spans="1:12" s="5" customFormat="1" ht="45" customHeight="1">
      <c r="A172" s="17" t="e">
        <f t="shared" si="6"/>
        <v>#REF!</v>
      </c>
      <c r="B172" s="4"/>
      <c r="C172" s="4"/>
      <c r="D172" s="60"/>
      <c r="E172" s="26"/>
      <c r="F172" s="4"/>
      <c r="G172" s="4"/>
      <c r="H172" s="29"/>
      <c r="I172" s="4"/>
      <c r="J172" s="6"/>
      <c r="K172" s="37"/>
      <c r="L172" s="50"/>
    </row>
    <row r="173" spans="1:12" s="5" customFormat="1" ht="45" customHeight="1">
      <c r="A173" s="17" t="e">
        <f t="shared" si="6"/>
        <v>#REF!</v>
      </c>
      <c r="B173" s="4"/>
      <c r="C173" s="4"/>
      <c r="D173" s="60"/>
      <c r="E173" s="26"/>
      <c r="F173" s="4"/>
      <c r="G173" s="4"/>
      <c r="H173" s="29"/>
      <c r="I173" s="4"/>
      <c r="J173" s="6"/>
      <c r="K173" s="37"/>
      <c r="L173" s="50"/>
    </row>
    <row r="174" spans="1:12" s="5" customFormat="1" ht="45" customHeight="1">
      <c r="A174" s="17" t="e">
        <f t="shared" si="6"/>
        <v>#REF!</v>
      </c>
      <c r="B174" s="4"/>
      <c r="C174" s="4"/>
      <c r="D174" s="60"/>
      <c r="E174" s="26"/>
      <c r="F174" s="4"/>
      <c r="G174" s="4"/>
      <c r="H174" s="29"/>
      <c r="I174" s="4"/>
      <c r="J174" s="6"/>
      <c r="K174" s="37"/>
      <c r="L174" s="50"/>
    </row>
    <row r="175" spans="1:12" s="5" customFormat="1" ht="45" customHeight="1">
      <c r="A175" s="17" t="e">
        <f t="shared" si="6"/>
        <v>#REF!</v>
      </c>
      <c r="B175" s="4"/>
      <c r="C175" s="4"/>
      <c r="D175" s="60"/>
      <c r="E175" s="26"/>
      <c r="F175" s="4"/>
      <c r="G175" s="4"/>
      <c r="H175" s="29"/>
      <c r="I175" s="4"/>
      <c r="J175" s="6"/>
      <c r="K175" s="37"/>
      <c r="L175" s="50"/>
    </row>
    <row r="176" spans="1:12" s="5" customFormat="1" ht="45" customHeight="1">
      <c r="A176" s="17" t="e">
        <f t="shared" si="6"/>
        <v>#REF!</v>
      </c>
      <c r="B176" s="4"/>
      <c r="C176" s="4"/>
      <c r="D176" s="60"/>
      <c r="E176" s="26"/>
      <c r="F176" s="4"/>
      <c r="G176" s="4"/>
      <c r="H176" s="29"/>
      <c r="I176" s="4"/>
      <c r="J176" s="6"/>
      <c r="K176" s="37"/>
      <c r="L176" s="50"/>
    </row>
    <row r="177" spans="1:12" s="5" customFormat="1" ht="45" customHeight="1">
      <c r="A177" s="17" t="e">
        <f t="shared" si="6"/>
        <v>#REF!</v>
      </c>
      <c r="B177" s="4"/>
      <c r="C177" s="4"/>
      <c r="D177" s="60"/>
      <c r="E177" s="26"/>
      <c r="F177" s="4"/>
      <c r="G177" s="4"/>
      <c r="H177" s="29"/>
      <c r="I177" s="4"/>
      <c r="J177" s="6"/>
      <c r="K177" s="37"/>
      <c r="L177" s="50"/>
    </row>
    <row r="178" spans="1:12" s="5" customFormat="1" ht="45" customHeight="1">
      <c r="A178" s="17" t="e">
        <f t="shared" ref="A178:A206" si="7">A177+1</f>
        <v>#REF!</v>
      </c>
      <c r="B178" s="4"/>
      <c r="C178" s="4"/>
      <c r="D178" s="60"/>
      <c r="E178" s="26"/>
      <c r="F178" s="4"/>
      <c r="G178" s="4"/>
      <c r="H178" s="29"/>
      <c r="I178" s="4"/>
      <c r="J178" s="6"/>
      <c r="K178" s="37"/>
      <c r="L178" s="50"/>
    </row>
    <row r="179" spans="1:12" s="5" customFormat="1" ht="45" customHeight="1">
      <c r="A179" s="17" t="e">
        <f t="shared" si="7"/>
        <v>#REF!</v>
      </c>
      <c r="B179" s="4"/>
      <c r="C179" s="4"/>
      <c r="D179" s="60"/>
      <c r="E179" s="26"/>
      <c r="F179" s="4"/>
      <c r="G179" s="4"/>
      <c r="H179" s="29"/>
      <c r="I179" s="4"/>
      <c r="J179" s="6"/>
      <c r="K179" s="37"/>
      <c r="L179" s="50"/>
    </row>
    <row r="180" spans="1:12" s="5" customFormat="1" ht="45" customHeight="1">
      <c r="A180" s="17" t="e">
        <f t="shared" si="7"/>
        <v>#REF!</v>
      </c>
      <c r="B180" s="4"/>
      <c r="C180" s="4"/>
      <c r="D180" s="60"/>
      <c r="E180" s="26"/>
      <c r="F180" s="4"/>
      <c r="G180" s="4"/>
      <c r="H180" s="29"/>
      <c r="I180" s="4"/>
      <c r="J180" s="6"/>
      <c r="K180" s="37"/>
      <c r="L180" s="50"/>
    </row>
    <row r="181" spans="1:12" s="5" customFormat="1" ht="45" customHeight="1">
      <c r="A181" s="17" t="e">
        <f t="shared" si="7"/>
        <v>#REF!</v>
      </c>
      <c r="B181" s="4"/>
      <c r="C181" s="4"/>
      <c r="D181" s="60"/>
      <c r="E181" s="26"/>
      <c r="F181" s="4"/>
      <c r="G181" s="4"/>
      <c r="H181" s="29"/>
      <c r="I181" s="4"/>
      <c r="J181" s="6"/>
      <c r="K181" s="37"/>
      <c r="L181" s="50"/>
    </row>
    <row r="182" spans="1:12" s="5" customFormat="1" ht="45" customHeight="1">
      <c r="A182" s="17" t="e">
        <f t="shared" si="7"/>
        <v>#REF!</v>
      </c>
      <c r="B182" s="4"/>
      <c r="C182" s="4"/>
      <c r="D182" s="60"/>
      <c r="E182" s="26"/>
      <c r="F182" s="4"/>
      <c r="G182" s="4"/>
      <c r="H182" s="29"/>
      <c r="I182" s="4"/>
      <c r="J182" s="6"/>
      <c r="K182" s="37"/>
      <c r="L182" s="50"/>
    </row>
    <row r="183" spans="1:12" s="5" customFormat="1" ht="45" customHeight="1">
      <c r="A183" s="17" t="e">
        <f t="shared" si="7"/>
        <v>#REF!</v>
      </c>
      <c r="B183" s="4"/>
      <c r="C183" s="4"/>
      <c r="D183" s="60"/>
      <c r="E183" s="26"/>
      <c r="F183" s="4"/>
      <c r="G183" s="4"/>
      <c r="H183" s="29"/>
      <c r="I183" s="4"/>
      <c r="J183" s="6"/>
      <c r="K183" s="37"/>
      <c r="L183" s="50"/>
    </row>
    <row r="184" spans="1:12" s="5" customFormat="1" ht="45" customHeight="1">
      <c r="A184" s="17" t="e">
        <f t="shared" si="7"/>
        <v>#REF!</v>
      </c>
      <c r="B184" s="4"/>
      <c r="C184" s="4"/>
      <c r="D184" s="60"/>
      <c r="E184" s="26"/>
      <c r="F184" s="4"/>
      <c r="G184" s="4"/>
      <c r="H184" s="29"/>
      <c r="I184" s="4"/>
      <c r="J184" s="6"/>
      <c r="K184" s="37"/>
      <c r="L184" s="50"/>
    </row>
    <row r="185" spans="1:12" s="5" customFormat="1" ht="45" customHeight="1">
      <c r="A185" s="17" t="e">
        <f t="shared" si="7"/>
        <v>#REF!</v>
      </c>
      <c r="B185" s="4"/>
      <c r="C185" s="4"/>
      <c r="D185" s="60"/>
      <c r="E185" s="26"/>
      <c r="F185" s="4"/>
      <c r="G185" s="4"/>
      <c r="H185" s="29"/>
      <c r="I185" s="4"/>
      <c r="J185" s="6"/>
      <c r="K185" s="37"/>
      <c r="L185" s="50"/>
    </row>
    <row r="186" spans="1:12" s="5" customFormat="1" ht="45" customHeight="1">
      <c r="A186" s="17" t="e">
        <f t="shared" si="7"/>
        <v>#REF!</v>
      </c>
      <c r="B186" s="4"/>
      <c r="C186" s="4"/>
      <c r="D186" s="60"/>
      <c r="E186" s="26"/>
      <c r="F186" s="4"/>
      <c r="G186" s="4"/>
      <c r="H186" s="29"/>
      <c r="I186" s="4"/>
      <c r="J186" s="6"/>
      <c r="K186" s="37"/>
      <c r="L186" s="50"/>
    </row>
    <row r="187" spans="1:12" s="5" customFormat="1" ht="45" customHeight="1">
      <c r="A187" s="17" t="e">
        <f t="shared" si="7"/>
        <v>#REF!</v>
      </c>
      <c r="B187" s="4"/>
      <c r="C187" s="4"/>
      <c r="D187" s="60"/>
      <c r="E187" s="26"/>
      <c r="F187" s="4"/>
      <c r="G187" s="4"/>
      <c r="H187" s="29"/>
      <c r="I187" s="4"/>
      <c r="J187" s="6"/>
      <c r="K187" s="37"/>
      <c r="L187" s="50"/>
    </row>
    <row r="188" spans="1:12" s="5" customFormat="1" ht="45" customHeight="1">
      <c r="A188" s="17" t="e">
        <f t="shared" si="7"/>
        <v>#REF!</v>
      </c>
      <c r="B188" s="4"/>
      <c r="C188" s="4"/>
      <c r="D188" s="60"/>
      <c r="E188" s="26"/>
      <c r="F188" s="4"/>
      <c r="G188" s="4"/>
      <c r="H188" s="29"/>
      <c r="I188" s="4"/>
      <c r="J188" s="6"/>
      <c r="K188" s="37"/>
      <c r="L188" s="50"/>
    </row>
    <row r="189" spans="1:12" s="5" customFormat="1" ht="45" customHeight="1">
      <c r="A189" s="17" t="e">
        <f t="shared" si="7"/>
        <v>#REF!</v>
      </c>
      <c r="B189" s="4"/>
      <c r="C189" s="4"/>
      <c r="D189" s="60"/>
      <c r="E189" s="26"/>
      <c r="F189" s="4"/>
      <c r="G189" s="4"/>
      <c r="H189" s="29"/>
      <c r="I189" s="4"/>
      <c r="J189" s="6"/>
      <c r="K189" s="37"/>
      <c r="L189" s="50"/>
    </row>
    <row r="190" spans="1:12" s="5" customFormat="1" ht="45" customHeight="1">
      <c r="A190" s="17" t="e">
        <f t="shared" si="7"/>
        <v>#REF!</v>
      </c>
      <c r="B190" s="4"/>
      <c r="C190" s="4"/>
      <c r="D190" s="60"/>
      <c r="E190" s="26"/>
      <c r="F190" s="4"/>
      <c r="G190" s="4"/>
      <c r="H190" s="29"/>
      <c r="I190" s="4"/>
      <c r="J190" s="6"/>
      <c r="K190" s="37"/>
      <c r="L190" s="50"/>
    </row>
    <row r="191" spans="1:12" s="5" customFormat="1" ht="45" customHeight="1">
      <c r="A191" s="17" t="e">
        <f t="shared" si="7"/>
        <v>#REF!</v>
      </c>
      <c r="B191" s="4"/>
      <c r="C191" s="4"/>
      <c r="D191" s="60"/>
      <c r="E191" s="26"/>
      <c r="F191" s="4"/>
      <c r="G191" s="4"/>
      <c r="H191" s="29"/>
      <c r="I191" s="4"/>
      <c r="J191" s="6"/>
      <c r="K191" s="37"/>
      <c r="L191" s="50"/>
    </row>
    <row r="192" spans="1:12" s="5" customFormat="1" ht="45" customHeight="1">
      <c r="A192" s="17" t="e">
        <f t="shared" si="7"/>
        <v>#REF!</v>
      </c>
      <c r="B192" s="4"/>
      <c r="C192" s="4"/>
      <c r="D192" s="60"/>
      <c r="E192" s="26"/>
      <c r="F192" s="4"/>
      <c r="G192" s="4"/>
      <c r="H192" s="29"/>
      <c r="I192" s="4"/>
      <c r="J192" s="6"/>
      <c r="K192" s="37"/>
      <c r="L192" s="50"/>
    </row>
    <row r="193" spans="1:12" s="5" customFormat="1" ht="45" customHeight="1">
      <c r="A193" s="17" t="e">
        <f t="shared" si="7"/>
        <v>#REF!</v>
      </c>
      <c r="B193" s="4"/>
      <c r="C193" s="4"/>
      <c r="D193" s="60"/>
      <c r="E193" s="26"/>
      <c r="F193" s="4"/>
      <c r="G193" s="4"/>
      <c r="H193" s="29"/>
      <c r="I193" s="4"/>
      <c r="J193" s="6"/>
      <c r="K193" s="37"/>
      <c r="L193" s="50"/>
    </row>
    <row r="194" spans="1:12" s="5" customFormat="1" ht="45" customHeight="1">
      <c r="A194" s="17" t="e">
        <f t="shared" si="7"/>
        <v>#REF!</v>
      </c>
      <c r="B194" s="4"/>
      <c r="C194" s="4"/>
      <c r="D194" s="60"/>
      <c r="E194" s="26"/>
      <c r="F194" s="4"/>
      <c r="G194" s="4"/>
      <c r="H194" s="29"/>
      <c r="I194" s="4"/>
      <c r="J194" s="6"/>
      <c r="K194" s="37"/>
      <c r="L194" s="50"/>
    </row>
    <row r="195" spans="1:12" s="5" customFormat="1" ht="45" customHeight="1">
      <c r="A195" s="17" t="e">
        <f t="shared" si="7"/>
        <v>#REF!</v>
      </c>
      <c r="B195" s="4"/>
      <c r="C195" s="4"/>
      <c r="D195" s="60"/>
      <c r="E195" s="26"/>
      <c r="F195" s="4"/>
      <c r="G195" s="4"/>
      <c r="H195" s="29"/>
      <c r="I195" s="4"/>
      <c r="J195" s="6"/>
      <c r="K195" s="37"/>
      <c r="L195" s="50"/>
    </row>
    <row r="196" spans="1:12" s="5" customFormat="1" ht="45" customHeight="1">
      <c r="A196" s="17" t="e">
        <f t="shared" si="7"/>
        <v>#REF!</v>
      </c>
      <c r="B196" s="4"/>
      <c r="C196" s="4"/>
      <c r="D196" s="60"/>
      <c r="E196" s="26"/>
      <c r="F196" s="4"/>
      <c r="G196" s="4"/>
      <c r="H196" s="29"/>
      <c r="I196" s="4"/>
      <c r="J196" s="6"/>
      <c r="K196" s="37"/>
      <c r="L196" s="50"/>
    </row>
    <row r="197" spans="1:12" s="5" customFormat="1" ht="45" customHeight="1">
      <c r="A197" s="17" t="e">
        <f t="shared" si="7"/>
        <v>#REF!</v>
      </c>
      <c r="B197" s="4"/>
      <c r="C197" s="4"/>
      <c r="D197" s="60"/>
      <c r="E197" s="26"/>
      <c r="F197" s="4"/>
      <c r="G197" s="4"/>
      <c r="H197" s="29"/>
      <c r="I197" s="4"/>
      <c r="J197" s="6"/>
      <c r="K197" s="37"/>
      <c r="L197" s="50"/>
    </row>
    <row r="198" spans="1:12" s="5" customFormat="1" ht="45" customHeight="1">
      <c r="A198" s="17" t="e">
        <f t="shared" si="7"/>
        <v>#REF!</v>
      </c>
      <c r="B198" s="4"/>
      <c r="C198" s="4"/>
      <c r="D198" s="60"/>
      <c r="E198" s="26"/>
      <c r="F198" s="4"/>
      <c r="G198" s="4"/>
      <c r="H198" s="29"/>
      <c r="I198" s="4"/>
      <c r="J198" s="6"/>
      <c r="K198" s="37"/>
      <c r="L198" s="50"/>
    </row>
    <row r="199" spans="1:12" s="5" customFormat="1" ht="45" customHeight="1">
      <c r="A199" s="17" t="e">
        <f t="shared" si="7"/>
        <v>#REF!</v>
      </c>
      <c r="B199" s="4"/>
      <c r="C199" s="4"/>
      <c r="D199" s="60"/>
      <c r="E199" s="26"/>
      <c r="F199" s="4"/>
      <c r="G199" s="4"/>
      <c r="H199" s="29"/>
      <c r="I199" s="4"/>
      <c r="J199" s="6"/>
      <c r="K199" s="37"/>
      <c r="L199" s="50"/>
    </row>
    <row r="200" spans="1:12" s="5" customFormat="1" ht="45" customHeight="1">
      <c r="A200" s="17" t="e">
        <f t="shared" si="7"/>
        <v>#REF!</v>
      </c>
      <c r="B200" s="4"/>
      <c r="C200" s="4"/>
      <c r="D200" s="60"/>
      <c r="E200" s="26"/>
      <c r="F200" s="4"/>
      <c r="G200" s="4"/>
      <c r="H200" s="29"/>
      <c r="I200" s="4"/>
      <c r="J200" s="6"/>
      <c r="K200" s="37"/>
      <c r="L200" s="50"/>
    </row>
    <row r="201" spans="1:12" s="5" customFormat="1" ht="45" customHeight="1">
      <c r="A201" s="17" t="e">
        <f t="shared" si="7"/>
        <v>#REF!</v>
      </c>
      <c r="B201" s="4"/>
      <c r="C201" s="4"/>
      <c r="D201" s="60"/>
      <c r="E201" s="26"/>
      <c r="F201" s="4"/>
      <c r="G201" s="4"/>
      <c r="H201" s="29"/>
      <c r="I201" s="4"/>
      <c r="J201" s="6"/>
      <c r="K201" s="37"/>
      <c r="L201" s="50"/>
    </row>
    <row r="202" spans="1:12" s="5" customFormat="1" ht="45" customHeight="1">
      <c r="A202" s="17" t="e">
        <f t="shared" si="7"/>
        <v>#REF!</v>
      </c>
      <c r="B202" s="4"/>
      <c r="C202" s="4"/>
      <c r="D202" s="60"/>
      <c r="E202" s="26"/>
      <c r="F202" s="4"/>
      <c r="G202" s="4"/>
      <c r="H202" s="29"/>
      <c r="I202" s="4"/>
      <c r="J202" s="6"/>
      <c r="K202" s="37"/>
      <c r="L202" s="50"/>
    </row>
    <row r="203" spans="1:12" s="5" customFormat="1" ht="45" customHeight="1">
      <c r="A203" s="17" t="e">
        <f t="shared" si="7"/>
        <v>#REF!</v>
      </c>
      <c r="B203" s="4"/>
      <c r="C203" s="4"/>
      <c r="D203" s="60"/>
      <c r="E203" s="26"/>
      <c r="F203" s="4"/>
      <c r="G203" s="4"/>
      <c r="H203" s="29"/>
      <c r="I203" s="4"/>
      <c r="J203" s="6"/>
      <c r="K203" s="37"/>
      <c r="L203" s="50"/>
    </row>
    <row r="204" spans="1:12" s="5" customFormat="1" ht="45" customHeight="1">
      <c r="A204" s="17" t="e">
        <f t="shared" si="7"/>
        <v>#REF!</v>
      </c>
      <c r="B204" s="4"/>
      <c r="C204" s="4"/>
      <c r="D204" s="60"/>
      <c r="E204" s="26"/>
      <c r="F204" s="4"/>
      <c r="G204" s="4"/>
      <c r="H204" s="29"/>
      <c r="I204" s="4"/>
      <c r="J204" s="6"/>
      <c r="K204" s="37"/>
      <c r="L204" s="50"/>
    </row>
    <row r="205" spans="1:12" s="5" customFormat="1" ht="45" customHeight="1">
      <c r="A205" s="17" t="e">
        <f t="shared" si="7"/>
        <v>#REF!</v>
      </c>
      <c r="B205" s="4"/>
      <c r="C205" s="4"/>
      <c r="D205" s="60"/>
      <c r="E205" s="26"/>
      <c r="F205" s="4"/>
      <c r="G205" s="4"/>
      <c r="H205" s="29"/>
      <c r="I205" s="4"/>
      <c r="J205" s="6"/>
      <c r="K205" s="37"/>
      <c r="L205" s="50"/>
    </row>
    <row r="206" spans="1:12" s="5" customFormat="1" ht="45" customHeight="1">
      <c r="A206" s="17" t="e">
        <f t="shared" si="7"/>
        <v>#REF!</v>
      </c>
      <c r="B206" s="4"/>
      <c r="C206" s="4"/>
      <c r="D206" s="60"/>
      <c r="E206" s="26"/>
      <c r="F206" s="4"/>
      <c r="G206" s="4"/>
      <c r="H206" s="29"/>
      <c r="I206" s="4"/>
      <c r="J206" s="6"/>
      <c r="K206" s="37"/>
      <c r="L206" s="50"/>
    </row>
    <row r="207" spans="1:12" ht="45" customHeight="1"/>
    <row r="208" spans="1:12" ht="45" customHeight="1"/>
    <row r="209" ht="45" customHeight="1"/>
    <row r="210" ht="45" customHeight="1"/>
    <row r="211" ht="45" customHeight="1"/>
    <row r="212" ht="45" customHeight="1"/>
    <row r="213" ht="45" customHeight="1"/>
    <row r="214" ht="45" customHeight="1"/>
    <row r="215" ht="45" customHeight="1"/>
    <row r="216" ht="45" customHeight="1"/>
    <row r="217" ht="45" customHeight="1"/>
    <row r="218" ht="45" customHeight="1"/>
    <row r="219" ht="45" customHeight="1"/>
    <row r="220" ht="45" customHeight="1"/>
    <row r="221" ht="45" customHeight="1"/>
    <row r="222" ht="45" customHeight="1"/>
    <row r="223" ht="45" customHeight="1"/>
    <row r="224" ht="45" customHeight="1"/>
    <row r="225" ht="45" customHeight="1"/>
    <row r="226" ht="45" customHeight="1"/>
    <row r="227" ht="45" customHeight="1"/>
    <row r="228" ht="45" customHeight="1"/>
    <row r="229" ht="45" customHeight="1"/>
    <row r="230" ht="45" customHeight="1"/>
    <row r="231" ht="45" customHeight="1"/>
    <row r="232" ht="45" customHeight="1"/>
    <row r="233" ht="45" customHeight="1"/>
    <row r="234" ht="45" customHeight="1"/>
    <row r="235" ht="45" customHeight="1"/>
    <row r="236" ht="45" customHeight="1"/>
    <row r="237" ht="45" customHeight="1"/>
    <row r="238" ht="45" customHeight="1"/>
    <row r="239" ht="45" customHeight="1"/>
    <row r="240" ht="45" customHeight="1"/>
    <row r="241" ht="45" customHeight="1"/>
    <row r="242" ht="45" customHeight="1"/>
    <row r="243" ht="45" customHeight="1"/>
    <row r="244" ht="45" customHeight="1"/>
    <row r="245" ht="45" customHeight="1"/>
    <row r="246" ht="45" customHeight="1"/>
    <row r="247" ht="45" customHeight="1"/>
    <row r="248" ht="45" customHeight="1"/>
    <row r="249" ht="45" customHeight="1"/>
    <row r="250" ht="45" customHeight="1"/>
    <row r="251" ht="45" customHeight="1"/>
    <row r="252" ht="45" customHeight="1"/>
    <row r="253" ht="45" customHeight="1"/>
    <row r="254" ht="45" customHeight="1"/>
    <row r="255" ht="45" customHeight="1"/>
    <row r="256" ht="45" customHeight="1"/>
    <row r="257" ht="45" customHeight="1"/>
    <row r="258" ht="45" customHeight="1"/>
    <row r="259" ht="45" customHeight="1"/>
  </sheetData>
  <protectedRanges>
    <protectedRange sqref="E156:E206" name="範囲2_1"/>
    <protectedRange sqref="H156:H206" name="範囲2_2"/>
    <protectedRange sqref="F20" name="範囲2_1_1_5_2"/>
    <protectedRange sqref="I20" name="範囲2_2_1_5_1"/>
    <protectedRange sqref="F14:F17" name="範囲2_1_1_1_1_1"/>
    <protectedRange sqref="I14:I17" name="範囲2_2_1_1_1_1"/>
    <protectedRange sqref="F21:F22" name="範囲2_1_2_3_1"/>
    <protectedRange sqref="I21:I22" name="範囲2_2_2_4_1"/>
    <protectedRange sqref="F23" name="範囲2_1_3_2_1"/>
    <protectedRange sqref="I23" name="範囲2_2_3_2_1"/>
    <protectedRange sqref="F24:F26" name="範囲2_1_4_1_1"/>
    <protectedRange sqref="I24:I26" name="範囲2_2_4_1_1"/>
    <protectedRange sqref="F27:F32 F34" name="範囲2_1_5_1_2"/>
    <protectedRange sqref="I27:I34" name="範囲2_2_5_1_1"/>
    <protectedRange sqref="F76:F77" name="範囲2_1_1_1_2_1_1"/>
    <protectedRange sqref="I76:I77" name="範囲2_2_1_1_2_1_1"/>
    <protectedRange sqref="F78" name="範囲2_1_1_2_1_1"/>
    <protectedRange sqref="I78" name="範囲2_2_1_2_1_1"/>
    <protectedRange sqref="F80 F82:F85" name="範囲2_1_3_1_1_2"/>
    <protectedRange sqref="I80 I82:I83" name="範囲2_2_3_1_1_2"/>
    <protectedRange sqref="F5" name="範囲2_1_6_1_1"/>
    <protectedRange sqref="I5" name="範囲2_2_6_1_1"/>
    <protectedRange sqref="F90:F91 F95:F96 F93" name="範囲2_1_7_1_2"/>
    <protectedRange sqref="I89:I91 I95:I96 I93" name="範囲2_2_7_1_2"/>
    <protectedRange sqref="F87:F88" name="範囲2_1_1_3_1_1"/>
    <protectedRange sqref="I87:I88" name="範囲2_2_1_3_1_1"/>
    <protectedRange sqref="F99 F101:F110" name="範囲2_1_8_1_1"/>
    <protectedRange sqref="I108:I110 I99:I102" name="範囲2_2_8_1_1"/>
    <protectedRange sqref="I103:I107" name="範囲2_2_2_2_1_1"/>
    <protectedRange sqref="F6:F7" name="範囲2_1_9_1_1"/>
    <protectedRange sqref="I6:I7" name="範囲2_2_9_1_1"/>
    <protectedRange sqref="F8:F10" name="範囲2_1_1_4_1_1"/>
    <protectedRange sqref="I8:I10" name="範囲2_2_1_4_1_1"/>
    <protectedRange sqref="F111:F114 F12:F13" name="範囲2_1_2_2_1_1"/>
    <protectedRange sqref="I111:I114 I12:I13 I121" name="範囲2_2_2_3_1_1"/>
    <protectedRange sqref="F116" name="範囲2_1_10_2_1_1"/>
    <protectedRange sqref="I116" name="範囲2_2_10_2_1_1"/>
    <protectedRange sqref="F125:F126 F130:F134" name="範囲2_1_12_1_1_1"/>
    <protectedRange sqref="I125:I126 I130:I134" name="範囲2_2_12_1_1_1"/>
    <protectedRange sqref="F89" name="範囲2_1_7_1_2_1_1"/>
    <protectedRange sqref="F100" name="範囲2_1_7_6_1_1_2"/>
    <protectedRange sqref="F115" name="範囲2_1_5_1_2_1_1"/>
    <protectedRange sqref="I115" name="範囲2_2_5_1_2_1_1"/>
    <protectedRange sqref="F79" name="範囲2_1_3_1_2_1"/>
    <protectedRange sqref="I79" name="範囲2_2_3_1_2_1"/>
    <protectedRange sqref="F135" name="範囲2_1_3_1_1_1_1"/>
    <protectedRange sqref="I135" name="範囲2_2_3_1_1_1_1"/>
    <protectedRange sqref="F119" name="範囲2_1_12_1_2_1"/>
    <protectedRange sqref="I119" name="範囲2_2_12_1_2_1"/>
    <protectedRange sqref="F120:F121" name="範囲2_1_12_1_5_1"/>
    <protectedRange sqref="I120" name="範囲2_2_12_1_5_1"/>
    <protectedRange sqref="F122" name="範囲2_1_12_1_7_1"/>
    <protectedRange sqref="I122" name="範囲2_2_12_1_7_1"/>
    <protectedRange sqref="F123" name="範囲2_1_12_1_10_1"/>
    <protectedRange sqref="I123" name="範囲2_2_12_1_10_1"/>
    <protectedRange sqref="F124" name="範囲2_1_12_1_12_1"/>
    <protectedRange sqref="I124" name="範囲2_2_12_1_12_1"/>
    <protectedRange sqref="F33" name="範囲2_1_5_1_1_1"/>
    <protectedRange sqref="F127:F129" name="範囲2_1_5_3_1"/>
    <protectedRange sqref="I127:I129" name="範囲2_2_5_2_1"/>
    <protectedRange sqref="I92" name="範囲2_2_7_1_1_1"/>
    <protectedRange sqref="I98" name="範囲2_2_7_7_1"/>
    <protectedRange sqref="F98" name="範囲2_1_7_6_1_4_1"/>
    <protectedRange sqref="I136" name="範囲2_2_7_9_1"/>
    <protectedRange sqref="F136" name="範囲2_1_7_6_1_6_1"/>
    <protectedRange sqref="I84:I85" name="範囲2_2_3_1_1_3"/>
    <protectedRange sqref="F86" name="範囲2_1_3_1_1_2_1"/>
    <protectedRange sqref="I86" name="範囲2_2_3_1_1_4"/>
    <protectedRange sqref="F81" name="範囲2_1_3_1_1_3"/>
    <protectedRange sqref="I81" name="範囲2_2_3_1_1_5"/>
    <protectedRange sqref="F11" name="範囲2_1_1_4_1_1_1"/>
    <protectedRange sqref="I11" name="範囲2_2_1_4_1_1_1"/>
    <protectedRange sqref="I137" name="範囲2_2_1_5_1_1"/>
    <protectedRange sqref="F137" name="範囲2_1_1_5_1_1"/>
    <protectedRange sqref="I138" name="範囲2_2_7_9_1_1"/>
    <protectedRange sqref="F138" name="範囲2_1_7_6_1_6_1_1"/>
    <protectedRange sqref="I18" name="範囲2_2_1_5_2"/>
    <protectedRange sqref="F18" name="範囲2_1_1_5_1_2"/>
    <protectedRange sqref="I19" name="範囲2_2_1_5_3"/>
    <protectedRange sqref="F19" name="範囲2_1_1_5_1_3"/>
    <protectedRange sqref="F139:F140" name="範囲2_1_1_5_2_1"/>
    <protectedRange sqref="I139:I140" name="範囲2_2_1_5_4"/>
    <protectedRange sqref="F117" name="範囲2_1_11_1_1_1"/>
    <protectedRange sqref="I117" name="範囲2_2_11_1_1_1"/>
    <protectedRange sqref="F118" name="範囲2_1_11_1_1_2"/>
    <protectedRange sqref="I118" name="範囲2_2_11_1_1_2"/>
    <protectedRange sqref="I147" name="範囲2_2_7_9_2"/>
    <protectedRange sqref="F147" name="範囲2_1_7_6_1_6_2"/>
    <protectedRange sqref="F148:F149" name="範囲2_1_3_1_1_1_1_1"/>
    <protectedRange sqref="I148:I149" name="範囲2_2_3_1_1_1_1_1"/>
    <protectedRange sqref="I151:I154" name="範囲2_2_8_1_1_1"/>
    <protectedRange sqref="F151:F154" name="範囲2_1_7_6_1_6_3"/>
    <protectedRange sqref="E155" name="範囲2_1_1"/>
    <protectedRange sqref="F92" name="範囲2_1_7_1_1_1"/>
    <protectedRange sqref="I94" name="範囲2_2_7_3_1"/>
    <protectedRange sqref="F94" name="範囲2_1_7_6_1_1_1_1"/>
    <protectedRange sqref="I97" name="範囲2_2_7_5_1"/>
    <protectedRange sqref="F97" name="範囲2_1_7_6_1_2_1"/>
    <protectedRange sqref="I150" name="範囲2_2_7_9_3"/>
    <protectedRange sqref="F150" name="範囲2_1_7_6_1_6_4"/>
    <protectedRange sqref="I141:I146" name="範囲2_2_7_9_4"/>
    <protectedRange sqref="F141:F146" name="範囲2_1_7_6_1_6_5"/>
  </protectedRanges>
  <autoFilter ref="A3:L206"/>
  <mergeCells count="13">
    <mergeCell ref="A2:L2"/>
    <mergeCell ref="A3:A4"/>
    <mergeCell ref="B3:B4"/>
    <mergeCell ref="C3:C4"/>
    <mergeCell ref="D3:D4"/>
    <mergeCell ref="E3:E4"/>
    <mergeCell ref="J3:J4"/>
    <mergeCell ref="K3:K4"/>
    <mergeCell ref="L3:L4"/>
    <mergeCell ref="F3:F4"/>
    <mergeCell ref="G3:G4"/>
    <mergeCell ref="H3:H4"/>
    <mergeCell ref="I3:I4"/>
  </mergeCells>
  <phoneticPr fontId="4"/>
  <dataValidations count="11">
    <dataValidation type="list" allowBlank="1" showInputMessage="1" showErrorMessage="1" sqref="G156:G206 H5:H22 H24:H155">
      <formula1>"測量,地質調査,土木コンサルタント,建築コンサルタント,補償コンサルタント"</formula1>
    </dataValidation>
    <dataValidation type="list" allowBlank="1" showInputMessage="1" showErrorMessage="1" sqref="H23">
      <formula1>"測量,地質調査,土木コンサルタント,建築コンサルタント,補償コンサルタント,ー"</formula1>
    </dataValidation>
    <dataValidation type="whole" operator="greaterThanOrEqual" allowBlank="1" showInputMessage="1" showErrorMessage="1" error="単位は「円」です。_x000a_100万以上を入力ください。" sqref="L156:L206 L151:L154">
      <formula1>1000000</formula1>
    </dataValidation>
    <dataValidation type="list" showInputMessage="1" showErrorMessage="1" error="リストから選択ください" sqref="J156:J206 K5:K155">
      <formula1>"一般競争入札,総合評価,プロポーザル方式,指名競争入札,随意契約"</formula1>
    </dataValidation>
    <dataValidation type="whole" operator="greaterThanOrEqual" allowBlank="1" showInputMessage="1" showErrorMessage="1" error="数字のみを記入ください。" sqref="H156:H206 I5:I154">
      <formula1>1</formula1>
    </dataValidation>
    <dataValidation type="whole" allowBlank="1" showInputMessage="1" showErrorMessage="1" error="数字のみを入力ください。" sqref="E156:E206 F5:F154">
      <formula1>1</formula1>
      <formula2>4</formula2>
    </dataValidation>
    <dataValidation type="list" showInputMessage="1" showErrorMessage="1" sqref="K156:K206 L5:L150">
      <formula1>"○,ー"</formula1>
    </dataValidation>
    <dataValidation type="list" allowBlank="1" showInputMessage="1" showErrorMessage="1" sqref="A135:A137 A74 A111:A115 A89 A5:A66 A92 A100 A71:A72 A79:A81 A94 A97:A98 A117:A124 A139:A140 A147:A154">
      <formula1>"　,変更,追加,中止"</formula1>
    </dataValidation>
    <dataValidation operator="greaterThanOrEqual" allowBlank="1" showInputMessage="1" showErrorMessage="1" error="単位は「円」です。_x000a_100万以上を入力ください。" sqref="L155"/>
    <dataValidation showInputMessage="1" showErrorMessage="1" error="リストから選択ください" sqref="J155"/>
    <dataValidation allowBlank="1" showInputMessage="1" showErrorMessage="1" error="数字のみを入力ください。" sqref="E155"/>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81"/>
  <sheetViews>
    <sheetView view="pageBreakPreview" topLeftCell="D1" zoomScale="80" zoomScaleNormal="80" zoomScaleSheetLayoutView="80" workbookViewId="0">
      <pane ySplit="4" topLeftCell="A86"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道路管理課</v>
      </c>
    </row>
    <row r="2" spans="1:12" ht="31.5" customHeight="1">
      <c r="A2" s="169" t="s">
        <v>31</v>
      </c>
      <c r="B2" s="169"/>
      <c r="C2" s="169"/>
      <c r="D2" s="169"/>
      <c r="E2" s="169"/>
      <c r="F2" s="169"/>
      <c r="G2" s="169"/>
      <c r="H2" s="169"/>
      <c r="I2" s="169"/>
      <c r="J2" s="169"/>
      <c r="K2" s="169"/>
      <c r="L2" s="169"/>
    </row>
    <row r="3" spans="1:12" s="70"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69" customFormat="1" ht="50.1" customHeight="1">
      <c r="A4" s="165"/>
      <c r="B4" s="165"/>
      <c r="C4" s="157"/>
      <c r="D4" s="157"/>
      <c r="E4" s="157"/>
      <c r="F4" s="157"/>
      <c r="G4" s="157"/>
      <c r="H4" s="157"/>
      <c r="I4" s="157"/>
      <c r="J4" s="157"/>
      <c r="K4" s="157"/>
      <c r="L4" s="171"/>
    </row>
    <row r="5" spans="1:12" s="5" customFormat="1" ht="45" customHeight="1">
      <c r="A5" s="93"/>
      <c r="B5" s="17">
        <v>1</v>
      </c>
      <c r="C5" s="4" t="s">
        <v>337</v>
      </c>
      <c r="D5" s="4" t="s">
        <v>435</v>
      </c>
      <c r="E5" s="60" t="s">
        <v>434</v>
      </c>
      <c r="F5" s="108">
        <v>3</v>
      </c>
      <c r="G5" s="4" t="s">
        <v>433</v>
      </c>
      <c r="H5" s="4" t="s">
        <v>239</v>
      </c>
      <c r="I5" s="109">
        <v>4</v>
      </c>
      <c r="J5" s="4" t="s">
        <v>432</v>
      </c>
      <c r="K5" s="54" t="s">
        <v>81</v>
      </c>
      <c r="L5" s="55" t="s">
        <v>37</v>
      </c>
    </row>
    <row r="6" spans="1:12" s="5" customFormat="1" ht="45" customHeight="1">
      <c r="A6" s="92"/>
      <c r="B6" s="17">
        <f>B5+1</f>
        <v>2</v>
      </c>
      <c r="C6" s="4" t="s">
        <v>337</v>
      </c>
      <c r="D6" s="4" t="s">
        <v>413</v>
      </c>
      <c r="E6" s="60" t="s">
        <v>431</v>
      </c>
      <c r="F6" s="26">
        <v>1</v>
      </c>
      <c r="G6" s="4" t="s">
        <v>417</v>
      </c>
      <c r="H6" s="4" t="s">
        <v>257</v>
      </c>
      <c r="I6" s="29">
        <v>10</v>
      </c>
      <c r="J6" s="4" t="s">
        <v>215</v>
      </c>
      <c r="K6" s="54" t="s">
        <v>71</v>
      </c>
      <c r="L6" s="55" t="s">
        <v>37</v>
      </c>
    </row>
    <row r="7" spans="1:12" s="5" customFormat="1" ht="45" customHeight="1">
      <c r="A7" s="92"/>
      <c r="B7" s="17">
        <f>B6+1</f>
        <v>3</v>
      </c>
      <c r="C7" s="4" t="s">
        <v>337</v>
      </c>
      <c r="D7" s="4" t="s">
        <v>413</v>
      </c>
      <c r="E7" s="60" t="s">
        <v>430</v>
      </c>
      <c r="F7" s="26">
        <v>1</v>
      </c>
      <c r="G7" s="4" t="s">
        <v>417</v>
      </c>
      <c r="H7" s="4" t="s">
        <v>257</v>
      </c>
      <c r="I7" s="29">
        <v>10</v>
      </c>
      <c r="J7" s="4" t="s">
        <v>215</v>
      </c>
      <c r="K7" s="54" t="s">
        <v>71</v>
      </c>
      <c r="L7" s="55" t="s">
        <v>37</v>
      </c>
    </row>
    <row r="8" spans="1:12" s="5" customFormat="1" ht="45" customHeight="1">
      <c r="A8" s="92"/>
      <c r="B8" s="17">
        <f>B7+1</f>
        <v>4</v>
      </c>
      <c r="C8" s="4" t="s">
        <v>337</v>
      </c>
      <c r="D8" s="4" t="s">
        <v>413</v>
      </c>
      <c r="E8" s="60" t="s">
        <v>429</v>
      </c>
      <c r="F8" s="26">
        <v>1</v>
      </c>
      <c r="G8" s="4" t="s">
        <v>417</v>
      </c>
      <c r="H8" s="4" t="s">
        <v>257</v>
      </c>
      <c r="I8" s="29">
        <v>4</v>
      </c>
      <c r="J8" s="4" t="s">
        <v>428</v>
      </c>
      <c r="K8" s="54" t="s">
        <v>36</v>
      </c>
      <c r="L8" s="55" t="s">
        <v>37</v>
      </c>
    </row>
    <row r="9" spans="1:12" s="5" customFormat="1" ht="45" customHeight="1">
      <c r="A9" s="92"/>
      <c r="B9" s="17">
        <f t="shared" ref="B9:B54" si="0">B8+1</f>
        <v>5</v>
      </c>
      <c r="C9" s="4" t="s">
        <v>337</v>
      </c>
      <c r="D9" s="4" t="s">
        <v>413</v>
      </c>
      <c r="E9" s="60" t="s">
        <v>427</v>
      </c>
      <c r="F9" s="26">
        <v>1</v>
      </c>
      <c r="G9" s="4" t="s">
        <v>45</v>
      </c>
      <c r="H9" s="4" t="s">
        <v>257</v>
      </c>
      <c r="I9" s="29">
        <v>9</v>
      </c>
      <c r="J9" s="4" t="s">
        <v>410</v>
      </c>
      <c r="K9" s="54" t="s">
        <v>36</v>
      </c>
      <c r="L9" s="55" t="s">
        <v>37</v>
      </c>
    </row>
    <row r="10" spans="1:12" s="5" customFormat="1" ht="45" customHeight="1">
      <c r="A10" s="93"/>
      <c r="B10" s="17">
        <f t="shared" si="0"/>
        <v>6</v>
      </c>
      <c r="C10" s="4" t="s">
        <v>337</v>
      </c>
      <c r="D10" s="4" t="s">
        <v>413</v>
      </c>
      <c r="E10" s="60" t="s">
        <v>426</v>
      </c>
      <c r="F10" s="26">
        <v>2</v>
      </c>
      <c r="G10" s="4" t="s">
        <v>417</v>
      </c>
      <c r="H10" s="4" t="s">
        <v>257</v>
      </c>
      <c r="I10" s="29">
        <v>7</v>
      </c>
      <c r="J10" s="4" t="s">
        <v>416</v>
      </c>
      <c r="K10" s="54" t="s">
        <v>36</v>
      </c>
      <c r="L10" s="55" t="s">
        <v>37</v>
      </c>
    </row>
    <row r="11" spans="1:12" s="5" customFormat="1" ht="45" customHeight="1">
      <c r="A11" s="93"/>
      <c r="B11" s="17">
        <f>B10+1</f>
        <v>7</v>
      </c>
      <c r="C11" s="4" t="s">
        <v>337</v>
      </c>
      <c r="D11" s="4" t="s">
        <v>413</v>
      </c>
      <c r="E11" s="60" t="s">
        <v>425</v>
      </c>
      <c r="F11" s="26">
        <v>2</v>
      </c>
      <c r="G11" s="4" t="s">
        <v>417</v>
      </c>
      <c r="H11" s="4" t="s">
        <v>257</v>
      </c>
      <c r="I11" s="29">
        <v>7</v>
      </c>
      <c r="J11" s="4" t="s">
        <v>416</v>
      </c>
      <c r="K11" s="54" t="s">
        <v>36</v>
      </c>
      <c r="L11" s="55" t="s">
        <v>37</v>
      </c>
    </row>
    <row r="12" spans="1:12" s="5" customFormat="1" ht="45" customHeight="1">
      <c r="A12" s="92"/>
      <c r="B12" s="17">
        <f>B11+1</f>
        <v>8</v>
      </c>
      <c r="C12" s="4" t="s">
        <v>337</v>
      </c>
      <c r="D12" s="4" t="s">
        <v>413</v>
      </c>
      <c r="E12" s="60" t="s">
        <v>424</v>
      </c>
      <c r="F12" s="26">
        <v>1</v>
      </c>
      <c r="G12" s="4" t="s">
        <v>417</v>
      </c>
      <c r="H12" s="4" t="s">
        <v>257</v>
      </c>
      <c r="I12" s="29">
        <v>7</v>
      </c>
      <c r="J12" s="4" t="s">
        <v>423</v>
      </c>
      <c r="K12" s="54" t="s">
        <v>36</v>
      </c>
      <c r="L12" s="55" t="s">
        <v>37</v>
      </c>
    </row>
    <row r="13" spans="1:12" s="5" customFormat="1" ht="45" customHeight="1">
      <c r="A13" s="92"/>
      <c r="B13" s="17">
        <f t="shared" si="0"/>
        <v>9</v>
      </c>
      <c r="C13" s="4" t="s">
        <v>337</v>
      </c>
      <c r="D13" s="4" t="s">
        <v>413</v>
      </c>
      <c r="E13" s="60" t="s">
        <v>422</v>
      </c>
      <c r="F13" s="26">
        <v>1</v>
      </c>
      <c r="G13" s="4" t="s">
        <v>417</v>
      </c>
      <c r="H13" s="4" t="s">
        <v>257</v>
      </c>
      <c r="I13" s="29">
        <v>7</v>
      </c>
      <c r="J13" s="4" t="s">
        <v>421</v>
      </c>
      <c r="K13" s="54" t="s">
        <v>36</v>
      </c>
      <c r="L13" s="55" t="s">
        <v>37</v>
      </c>
    </row>
    <row r="14" spans="1:12" s="5" customFormat="1" ht="45" customHeight="1">
      <c r="A14" s="92"/>
      <c r="B14" s="17">
        <f t="shared" si="0"/>
        <v>10</v>
      </c>
      <c r="C14" s="4" t="s">
        <v>337</v>
      </c>
      <c r="D14" s="4" t="s">
        <v>413</v>
      </c>
      <c r="E14" s="60" t="s">
        <v>420</v>
      </c>
      <c r="F14" s="26">
        <v>2</v>
      </c>
      <c r="G14" s="4" t="s">
        <v>417</v>
      </c>
      <c r="H14" s="4" t="s">
        <v>257</v>
      </c>
      <c r="I14" s="29">
        <v>7</v>
      </c>
      <c r="J14" s="4" t="s">
        <v>215</v>
      </c>
      <c r="K14" s="54" t="s">
        <v>71</v>
      </c>
      <c r="L14" s="55" t="s">
        <v>37</v>
      </c>
    </row>
    <row r="15" spans="1:12" s="5" customFormat="1" ht="45" customHeight="1">
      <c r="A15" s="92"/>
      <c r="B15" s="17">
        <f t="shared" si="0"/>
        <v>11</v>
      </c>
      <c r="C15" s="4" t="s">
        <v>337</v>
      </c>
      <c r="D15" s="4" t="s">
        <v>413</v>
      </c>
      <c r="E15" s="60" t="s">
        <v>419</v>
      </c>
      <c r="F15" s="26">
        <v>2</v>
      </c>
      <c r="G15" s="4" t="s">
        <v>417</v>
      </c>
      <c r="H15" s="4" t="s">
        <v>257</v>
      </c>
      <c r="I15" s="29">
        <v>7</v>
      </c>
      <c r="J15" s="4" t="s">
        <v>416</v>
      </c>
      <c r="K15" s="54" t="s">
        <v>36</v>
      </c>
      <c r="L15" s="55" t="s">
        <v>37</v>
      </c>
    </row>
    <row r="16" spans="1:12" s="5" customFormat="1" ht="45" customHeight="1">
      <c r="A16" s="92"/>
      <c r="B16" s="17">
        <f t="shared" si="0"/>
        <v>12</v>
      </c>
      <c r="C16" s="4" t="s">
        <v>337</v>
      </c>
      <c r="D16" s="4" t="s">
        <v>413</v>
      </c>
      <c r="E16" s="60" t="s">
        <v>418</v>
      </c>
      <c r="F16" s="26">
        <v>2</v>
      </c>
      <c r="G16" s="4" t="s">
        <v>417</v>
      </c>
      <c r="H16" s="4" t="s">
        <v>257</v>
      </c>
      <c r="I16" s="29">
        <v>7</v>
      </c>
      <c r="J16" s="4" t="s">
        <v>416</v>
      </c>
      <c r="K16" s="54" t="s">
        <v>36</v>
      </c>
      <c r="L16" s="55" t="s">
        <v>37</v>
      </c>
    </row>
    <row r="17" spans="1:12" s="5" customFormat="1" ht="45" customHeight="1">
      <c r="A17" s="93" t="s">
        <v>999</v>
      </c>
      <c r="B17" s="120">
        <f t="shared" si="0"/>
        <v>13</v>
      </c>
      <c r="C17" s="121" t="s">
        <v>337</v>
      </c>
      <c r="D17" s="121" t="s">
        <v>413</v>
      </c>
      <c r="E17" s="119" t="s">
        <v>415</v>
      </c>
      <c r="F17" s="110">
        <v>3</v>
      </c>
      <c r="G17" s="121" t="s">
        <v>45</v>
      </c>
      <c r="H17" s="121" t="s">
        <v>257</v>
      </c>
      <c r="I17" s="111">
        <v>5</v>
      </c>
      <c r="J17" s="121" t="s">
        <v>414</v>
      </c>
      <c r="K17" s="133" t="s">
        <v>36</v>
      </c>
      <c r="L17" s="139" t="s">
        <v>37</v>
      </c>
    </row>
    <row r="18" spans="1:12" s="5" customFormat="1" ht="45" customHeight="1">
      <c r="A18" s="93" t="s">
        <v>814</v>
      </c>
      <c r="B18" s="17">
        <f t="shared" si="0"/>
        <v>14</v>
      </c>
      <c r="C18" s="4" t="s">
        <v>337</v>
      </c>
      <c r="D18" s="4" t="s">
        <v>413</v>
      </c>
      <c r="E18" s="60" t="s">
        <v>722</v>
      </c>
      <c r="F18" s="26">
        <v>1</v>
      </c>
      <c r="G18" s="4" t="s">
        <v>411</v>
      </c>
      <c r="H18" s="4" t="s">
        <v>84</v>
      </c>
      <c r="I18" s="29">
        <v>8</v>
      </c>
      <c r="J18" s="4" t="s">
        <v>355</v>
      </c>
      <c r="K18" s="54" t="s">
        <v>36</v>
      </c>
      <c r="L18" s="55" t="s">
        <v>37</v>
      </c>
    </row>
    <row r="19" spans="1:12" s="5" customFormat="1" ht="45" customHeight="1">
      <c r="A19" s="93"/>
      <c r="B19" s="17">
        <f t="shared" si="0"/>
        <v>15</v>
      </c>
      <c r="C19" s="4" t="s">
        <v>337</v>
      </c>
      <c r="D19" s="4" t="s">
        <v>413</v>
      </c>
      <c r="E19" s="60" t="s">
        <v>412</v>
      </c>
      <c r="F19" s="26">
        <v>2</v>
      </c>
      <c r="G19" s="4" t="s">
        <v>411</v>
      </c>
      <c r="H19" s="4" t="s">
        <v>84</v>
      </c>
      <c r="I19" s="29">
        <v>4</v>
      </c>
      <c r="J19" s="4" t="s">
        <v>410</v>
      </c>
      <c r="K19" s="54" t="s">
        <v>36</v>
      </c>
      <c r="L19" s="55" t="s">
        <v>37</v>
      </c>
    </row>
    <row r="20" spans="1:12" s="5" customFormat="1" ht="45" customHeight="1">
      <c r="A20" s="92"/>
      <c r="B20" s="17">
        <f t="shared" si="0"/>
        <v>16</v>
      </c>
      <c r="C20" s="4" t="s">
        <v>337</v>
      </c>
      <c r="D20" s="4" t="s">
        <v>413</v>
      </c>
      <c r="E20" s="60" t="s">
        <v>1045</v>
      </c>
      <c r="F20" s="26">
        <v>1</v>
      </c>
      <c r="G20" s="4" t="s">
        <v>1046</v>
      </c>
      <c r="H20" s="4" t="s">
        <v>257</v>
      </c>
      <c r="I20" s="29">
        <v>9</v>
      </c>
      <c r="J20" s="4" t="s">
        <v>1047</v>
      </c>
      <c r="K20" s="54" t="s">
        <v>71</v>
      </c>
      <c r="L20" s="55" t="s">
        <v>37</v>
      </c>
    </row>
    <row r="21" spans="1:12" s="5" customFormat="1" ht="45" customHeight="1">
      <c r="A21" s="93"/>
      <c r="B21" s="17">
        <f t="shared" si="0"/>
        <v>17</v>
      </c>
      <c r="C21" s="4" t="s">
        <v>337</v>
      </c>
      <c r="D21" s="4" t="s">
        <v>395</v>
      </c>
      <c r="E21" s="60" t="s">
        <v>409</v>
      </c>
      <c r="F21" s="26">
        <v>3</v>
      </c>
      <c r="G21" s="4" t="s">
        <v>408</v>
      </c>
      <c r="H21" s="4" t="s">
        <v>257</v>
      </c>
      <c r="I21" s="29">
        <v>4</v>
      </c>
      <c r="J21" s="4" t="s">
        <v>407</v>
      </c>
      <c r="K21" s="54" t="s">
        <v>79</v>
      </c>
      <c r="L21" s="55" t="s">
        <v>37</v>
      </c>
    </row>
    <row r="22" spans="1:12" s="5" customFormat="1" ht="45" customHeight="1">
      <c r="A22" s="93"/>
      <c r="B22" s="17">
        <f t="shared" si="0"/>
        <v>18</v>
      </c>
      <c r="C22" s="4" t="s">
        <v>337</v>
      </c>
      <c r="D22" s="4" t="s">
        <v>77</v>
      </c>
      <c r="E22" s="60" t="s">
        <v>406</v>
      </c>
      <c r="F22" s="26">
        <v>3</v>
      </c>
      <c r="G22" s="4" t="s">
        <v>405</v>
      </c>
      <c r="H22" s="4" t="s">
        <v>257</v>
      </c>
      <c r="I22" s="29">
        <v>5</v>
      </c>
      <c r="J22" s="4" t="s">
        <v>404</v>
      </c>
      <c r="K22" s="54" t="s">
        <v>36</v>
      </c>
      <c r="L22" s="55" t="s">
        <v>37</v>
      </c>
    </row>
    <row r="23" spans="1:12" s="5" customFormat="1" ht="45" customHeight="1">
      <c r="A23" s="93"/>
      <c r="B23" s="17">
        <f t="shared" si="0"/>
        <v>19</v>
      </c>
      <c r="C23" s="4" t="s">
        <v>337</v>
      </c>
      <c r="D23" s="4" t="s">
        <v>77</v>
      </c>
      <c r="E23" s="60" t="s">
        <v>403</v>
      </c>
      <c r="F23" s="26">
        <v>2</v>
      </c>
      <c r="G23" s="4" t="s">
        <v>300</v>
      </c>
      <c r="H23" s="4" t="s">
        <v>257</v>
      </c>
      <c r="I23" s="29">
        <v>8</v>
      </c>
      <c r="J23" s="4" t="s">
        <v>402</v>
      </c>
      <c r="K23" s="54" t="s">
        <v>36</v>
      </c>
      <c r="L23" s="55" t="s">
        <v>37</v>
      </c>
    </row>
    <row r="24" spans="1:12" s="5" customFormat="1" ht="45" customHeight="1">
      <c r="A24" s="93"/>
      <c r="B24" s="17">
        <f t="shared" si="0"/>
        <v>20</v>
      </c>
      <c r="C24" s="4" t="s">
        <v>337</v>
      </c>
      <c r="D24" s="4" t="s">
        <v>77</v>
      </c>
      <c r="E24" s="60" t="s">
        <v>401</v>
      </c>
      <c r="F24" s="26">
        <v>3</v>
      </c>
      <c r="G24" s="4" t="s">
        <v>400</v>
      </c>
      <c r="H24" s="4" t="s">
        <v>257</v>
      </c>
      <c r="I24" s="29">
        <v>6</v>
      </c>
      <c r="J24" s="4" t="s">
        <v>399</v>
      </c>
      <c r="K24" s="54" t="s">
        <v>36</v>
      </c>
      <c r="L24" s="55" t="s">
        <v>37</v>
      </c>
    </row>
    <row r="25" spans="1:12" s="5" customFormat="1" ht="45" customHeight="1">
      <c r="A25" s="93"/>
      <c r="B25" s="17">
        <f t="shared" si="0"/>
        <v>21</v>
      </c>
      <c r="C25" s="4" t="s">
        <v>337</v>
      </c>
      <c r="D25" s="4" t="s">
        <v>77</v>
      </c>
      <c r="E25" s="60" t="s">
        <v>74</v>
      </c>
      <c r="F25" s="26">
        <v>1</v>
      </c>
      <c r="G25" s="4" t="s">
        <v>89</v>
      </c>
      <c r="H25" s="60" t="s">
        <v>273</v>
      </c>
      <c r="I25" s="29">
        <v>12</v>
      </c>
      <c r="J25" s="4" t="s">
        <v>76</v>
      </c>
      <c r="K25" s="54" t="s">
        <v>36</v>
      </c>
      <c r="L25" s="55" t="s">
        <v>37</v>
      </c>
    </row>
    <row r="26" spans="1:12" s="5" customFormat="1" ht="45" customHeight="1">
      <c r="A26" s="92"/>
      <c r="B26" s="17">
        <f t="shared" si="0"/>
        <v>22</v>
      </c>
      <c r="C26" s="4" t="s">
        <v>337</v>
      </c>
      <c r="D26" s="21" t="s">
        <v>395</v>
      </c>
      <c r="E26" s="61" t="s">
        <v>398</v>
      </c>
      <c r="F26" s="47">
        <v>1</v>
      </c>
      <c r="G26" s="21" t="s">
        <v>300</v>
      </c>
      <c r="H26" s="21" t="s">
        <v>257</v>
      </c>
      <c r="I26" s="49">
        <v>7</v>
      </c>
      <c r="J26" s="21" t="s">
        <v>392</v>
      </c>
      <c r="K26" s="66" t="s">
        <v>36</v>
      </c>
      <c r="L26" s="57" t="s">
        <v>37</v>
      </c>
    </row>
    <row r="27" spans="1:12" s="5" customFormat="1" ht="45" customHeight="1">
      <c r="A27" s="92"/>
      <c r="B27" s="17">
        <f t="shared" si="0"/>
        <v>23</v>
      </c>
      <c r="C27" s="4" t="s">
        <v>337</v>
      </c>
      <c r="D27" s="21" t="s">
        <v>395</v>
      </c>
      <c r="E27" s="61" t="s">
        <v>397</v>
      </c>
      <c r="F27" s="47">
        <v>1</v>
      </c>
      <c r="G27" s="21" t="s">
        <v>396</v>
      </c>
      <c r="H27" s="21" t="s">
        <v>257</v>
      </c>
      <c r="I27" s="49">
        <v>7</v>
      </c>
      <c r="J27" s="21" t="s">
        <v>392</v>
      </c>
      <c r="K27" s="66" t="s">
        <v>36</v>
      </c>
      <c r="L27" s="57" t="s">
        <v>37</v>
      </c>
    </row>
    <row r="28" spans="1:12" s="5" customFormat="1" ht="45" customHeight="1">
      <c r="A28" s="92"/>
      <c r="B28" s="17">
        <f t="shared" si="0"/>
        <v>24</v>
      </c>
      <c r="C28" s="4" t="s">
        <v>337</v>
      </c>
      <c r="D28" s="21" t="s">
        <v>395</v>
      </c>
      <c r="E28" s="61" t="s">
        <v>394</v>
      </c>
      <c r="F28" s="47">
        <v>1</v>
      </c>
      <c r="G28" s="21" t="s">
        <v>393</v>
      </c>
      <c r="H28" s="21" t="s">
        <v>257</v>
      </c>
      <c r="I28" s="49">
        <v>6</v>
      </c>
      <c r="J28" s="21" t="s">
        <v>392</v>
      </c>
      <c r="K28" s="66" t="s">
        <v>36</v>
      </c>
      <c r="L28" s="57" t="s">
        <v>37</v>
      </c>
    </row>
    <row r="29" spans="1:12" s="5" customFormat="1" ht="45" customHeight="1">
      <c r="A29" s="92"/>
      <c r="B29" s="17">
        <f t="shared" si="0"/>
        <v>25</v>
      </c>
      <c r="C29" s="4" t="s">
        <v>337</v>
      </c>
      <c r="D29" s="21" t="s">
        <v>361</v>
      </c>
      <c r="E29" s="61" t="s">
        <v>391</v>
      </c>
      <c r="F29" s="47">
        <v>2</v>
      </c>
      <c r="G29" s="21" t="s">
        <v>183</v>
      </c>
      <c r="H29" s="21" t="s">
        <v>257</v>
      </c>
      <c r="I29" s="49">
        <v>8</v>
      </c>
      <c r="J29" s="21" t="s">
        <v>390</v>
      </c>
      <c r="K29" s="66" t="s">
        <v>36</v>
      </c>
      <c r="L29" s="57" t="s">
        <v>37</v>
      </c>
    </row>
    <row r="30" spans="1:12" s="5" customFormat="1" ht="45" customHeight="1">
      <c r="A30" s="93"/>
      <c r="B30" s="17">
        <f t="shared" si="0"/>
        <v>26</v>
      </c>
      <c r="C30" s="4" t="s">
        <v>337</v>
      </c>
      <c r="D30" s="21" t="s">
        <v>361</v>
      </c>
      <c r="E30" s="61" t="s">
        <v>389</v>
      </c>
      <c r="F30" s="47">
        <v>2</v>
      </c>
      <c r="G30" s="21" t="s">
        <v>127</v>
      </c>
      <c r="H30" s="21" t="s">
        <v>257</v>
      </c>
      <c r="I30" s="49">
        <v>6</v>
      </c>
      <c r="J30" s="21" t="s">
        <v>166</v>
      </c>
      <c r="K30" s="66" t="s">
        <v>79</v>
      </c>
      <c r="L30" s="57" t="s">
        <v>37</v>
      </c>
    </row>
    <row r="31" spans="1:12" s="5" customFormat="1" ht="45" customHeight="1">
      <c r="A31" s="93"/>
      <c r="B31" s="17">
        <f>B30+1</f>
        <v>27</v>
      </c>
      <c r="C31" s="4" t="s">
        <v>337</v>
      </c>
      <c r="D31" s="21" t="s">
        <v>361</v>
      </c>
      <c r="E31" s="61" t="s">
        <v>388</v>
      </c>
      <c r="F31" s="47">
        <v>2</v>
      </c>
      <c r="G31" s="21" t="s">
        <v>183</v>
      </c>
      <c r="H31" s="21" t="s">
        <v>257</v>
      </c>
      <c r="I31" s="49">
        <v>6</v>
      </c>
      <c r="J31" s="21" t="s">
        <v>166</v>
      </c>
      <c r="K31" s="66" t="s">
        <v>79</v>
      </c>
      <c r="L31" s="57" t="s">
        <v>37</v>
      </c>
    </row>
    <row r="32" spans="1:12" s="5" customFormat="1" ht="45" customHeight="1">
      <c r="A32" s="92"/>
      <c r="B32" s="17">
        <f>B31+1</f>
        <v>28</v>
      </c>
      <c r="C32" s="4" t="s">
        <v>337</v>
      </c>
      <c r="D32" s="21" t="s">
        <v>361</v>
      </c>
      <c r="E32" s="61" t="s">
        <v>387</v>
      </c>
      <c r="F32" s="47">
        <v>2</v>
      </c>
      <c r="G32" s="21" t="s">
        <v>127</v>
      </c>
      <c r="H32" s="21" t="s">
        <v>257</v>
      </c>
      <c r="I32" s="49">
        <v>6</v>
      </c>
      <c r="J32" s="21" t="s">
        <v>166</v>
      </c>
      <c r="K32" s="66" t="s">
        <v>71</v>
      </c>
      <c r="L32" s="57" t="s">
        <v>37</v>
      </c>
    </row>
    <row r="33" spans="1:12" s="5" customFormat="1" ht="45" customHeight="1">
      <c r="A33" s="92"/>
      <c r="B33" s="17">
        <f t="shared" si="0"/>
        <v>29</v>
      </c>
      <c r="C33" s="4" t="s">
        <v>337</v>
      </c>
      <c r="D33" s="21" t="s">
        <v>361</v>
      </c>
      <c r="E33" s="61" t="s">
        <v>386</v>
      </c>
      <c r="F33" s="47">
        <v>2</v>
      </c>
      <c r="G33" s="21" t="s">
        <v>127</v>
      </c>
      <c r="H33" s="21" t="s">
        <v>257</v>
      </c>
      <c r="I33" s="49">
        <v>6</v>
      </c>
      <c r="J33" s="21" t="s">
        <v>166</v>
      </c>
      <c r="K33" s="66" t="s">
        <v>71</v>
      </c>
      <c r="L33" s="57" t="s">
        <v>37</v>
      </c>
    </row>
    <row r="34" spans="1:12" s="5" customFormat="1" ht="45" customHeight="1">
      <c r="A34" s="92"/>
      <c r="B34" s="17">
        <f t="shared" si="0"/>
        <v>30</v>
      </c>
      <c r="C34" s="4" t="s">
        <v>337</v>
      </c>
      <c r="D34" s="21" t="s">
        <v>361</v>
      </c>
      <c r="E34" s="61" t="s">
        <v>385</v>
      </c>
      <c r="F34" s="47">
        <v>2</v>
      </c>
      <c r="G34" s="21" t="s">
        <v>380</v>
      </c>
      <c r="H34" s="21" t="s">
        <v>257</v>
      </c>
      <c r="I34" s="49">
        <v>6</v>
      </c>
      <c r="J34" s="21" t="s">
        <v>384</v>
      </c>
      <c r="K34" s="66" t="s">
        <v>36</v>
      </c>
      <c r="L34" s="57" t="s">
        <v>37</v>
      </c>
    </row>
    <row r="35" spans="1:12" s="5" customFormat="1" ht="45" customHeight="1">
      <c r="A35" s="93"/>
      <c r="B35" s="17">
        <f t="shared" si="0"/>
        <v>31</v>
      </c>
      <c r="C35" s="4" t="s">
        <v>337</v>
      </c>
      <c r="D35" s="21" t="s">
        <v>361</v>
      </c>
      <c r="E35" s="61" t="s">
        <v>383</v>
      </c>
      <c r="F35" s="47">
        <v>2</v>
      </c>
      <c r="G35" s="21" t="s">
        <v>128</v>
      </c>
      <c r="H35" s="21" t="s">
        <v>257</v>
      </c>
      <c r="I35" s="49">
        <v>8</v>
      </c>
      <c r="J35" s="21" t="s">
        <v>382</v>
      </c>
      <c r="K35" s="66" t="s">
        <v>36</v>
      </c>
      <c r="L35" s="57" t="s">
        <v>37</v>
      </c>
    </row>
    <row r="36" spans="1:12" s="5" customFormat="1" ht="45" customHeight="1">
      <c r="A36" s="92"/>
      <c r="B36" s="17">
        <f>B35+1</f>
        <v>32</v>
      </c>
      <c r="C36" s="4" t="s">
        <v>337</v>
      </c>
      <c r="D36" s="21" t="s">
        <v>361</v>
      </c>
      <c r="E36" s="61" t="s">
        <v>381</v>
      </c>
      <c r="F36" s="47">
        <v>2</v>
      </c>
      <c r="G36" s="21" t="s">
        <v>380</v>
      </c>
      <c r="H36" s="21" t="s">
        <v>257</v>
      </c>
      <c r="I36" s="49">
        <v>6</v>
      </c>
      <c r="J36" s="21" t="s">
        <v>379</v>
      </c>
      <c r="K36" s="66" t="s">
        <v>36</v>
      </c>
      <c r="L36" s="57" t="s">
        <v>37</v>
      </c>
    </row>
    <row r="37" spans="1:12" s="5" customFormat="1" ht="45" customHeight="1">
      <c r="A37" s="92"/>
      <c r="B37" s="17">
        <f t="shared" si="0"/>
        <v>33</v>
      </c>
      <c r="C37" s="4" t="s">
        <v>337</v>
      </c>
      <c r="D37" s="21" t="s">
        <v>361</v>
      </c>
      <c r="E37" s="61" t="s">
        <v>378</v>
      </c>
      <c r="F37" s="47">
        <v>2</v>
      </c>
      <c r="G37" s="21" t="s">
        <v>127</v>
      </c>
      <c r="H37" s="21" t="s">
        <v>257</v>
      </c>
      <c r="I37" s="49">
        <v>5</v>
      </c>
      <c r="J37" s="21" t="s">
        <v>377</v>
      </c>
      <c r="K37" s="66" t="s">
        <v>36</v>
      </c>
      <c r="L37" s="57" t="s">
        <v>37</v>
      </c>
    </row>
    <row r="38" spans="1:12" s="5" customFormat="1" ht="45" customHeight="1">
      <c r="A38" s="92"/>
      <c r="B38" s="17">
        <f t="shared" si="0"/>
        <v>34</v>
      </c>
      <c r="C38" s="4" t="s">
        <v>337</v>
      </c>
      <c r="D38" s="21" t="s">
        <v>361</v>
      </c>
      <c r="E38" s="61" t="s">
        <v>376</v>
      </c>
      <c r="F38" s="47">
        <v>1</v>
      </c>
      <c r="G38" s="21" t="s">
        <v>127</v>
      </c>
      <c r="H38" s="21" t="s">
        <v>257</v>
      </c>
      <c r="I38" s="49">
        <v>12</v>
      </c>
      <c r="J38" s="21" t="s">
        <v>166</v>
      </c>
      <c r="K38" s="66" t="s">
        <v>71</v>
      </c>
      <c r="L38" s="57" t="s">
        <v>37</v>
      </c>
    </row>
    <row r="39" spans="1:12" s="5" customFormat="1" ht="45" customHeight="1">
      <c r="A39" s="92"/>
      <c r="B39" s="17">
        <f t="shared" si="0"/>
        <v>35</v>
      </c>
      <c r="C39" s="4" t="s">
        <v>337</v>
      </c>
      <c r="D39" s="21" t="s">
        <v>361</v>
      </c>
      <c r="E39" s="61" t="s">
        <v>375</v>
      </c>
      <c r="F39" s="47">
        <v>1</v>
      </c>
      <c r="G39" s="21" t="s">
        <v>127</v>
      </c>
      <c r="H39" s="21" t="s">
        <v>257</v>
      </c>
      <c r="I39" s="49">
        <v>12</v>
      </c>
      <c r="J39" s="21" t="s">
        <v>166</v>
      </c>
      <c r="K39" s="66" t="s">
        <v>71</v>
      </c>
      <c r="L39" s="57" t="s">
        <v>37</v>
      </c>
    </row>
    <row r="40" spans="1:12" s="5" customFormat="1" ht="45" customHeight="1">
      <c r="A40" s="92"/>
      <c r="B40" s="17">
        <f t="shared" si="0"/>
        <v>36</v>
      </c>
      <c r="C40" s="4" t="s">
        <v>337</v>
      </c>
      <c r="D40" s="21" t="s">
        <v>361</v>
      </c>
      <c r="E40" s="61" t="s">
        <v>374</v>
      </c>
      <c r="F40" s="47">
        <v>2</v>
      </c>
      <c r="G40" s="21" t="s">
        <v>127</v>
      </c>
      <c r="H40" s="21" t="s">
        <v>257</v>
      </c>
      <c r="I40" s="49">
        <v>4</v>
      </c>
      <c r="J40" s="21" t="s">
        <v>373</v>
      </c>
      <c r="K40" s="66" t="s">
        <v>36</v>
      </c>
      <c r="L40" s="57" t="s">
        <v>37</v>
      </c>
    </row>
    <row r="41" spans="1:12" s="5" customFormat="1" ht="45" customHeight="1">
      <c r="A41" s="92"/>
      <c r="B41" s="17">
        <f t="shared" si="0"/>
        <v>37</v>
      </c>
      <c r="C41" s="4" t="s">
        <v>337</v>
      </c>
      <c r="D41" s="21" t="s">
        <v>361</v>
      </c>
      <c r="E41" s="61" t="s">
        <v>372</v>
      </c>
      <c r="F41" s="47">
        <v>1</v>
      </c>
      <c r="G41" s="21" t="s">
        <v>127</v>
      </c>
      <c r="H41" s="21" t="s">
        <v>257</v>
      </c>
      <c r="I41" s="49">
        <v>9</v>
      </c>
      <c r="J41" s="21" t="s">
        <v>369</v>
      </c>
      <c r="K41" s="66" t="s">
        <v>36</v>
      </c>
      <c r="L41" s="57" t="s">
        <v>37</v>
      </c>
    </row>
    <row r="42" spans="1:12" s="5" customFormat="1" ht="45" customHeight="1">
      <c r="A42" s="92"/>
      <c r="B42" s="17">
        <f t="shared" si="0"/>
        <v>38</v>
      </c>
      <c r="C42" s="4" t="s">
        <v>337</v>
      </c>
      <c r="D42" s="21" t="s">
        <v>361</v>
      </c>
      <c r="E42" s="61" t="s">
        <v>371</v>
      </c>
      <c r="F42" s="47">
        <v>1</v>
      </c>
      <c r="G42" s="21" t="s">
        <v>127</v>
      </c>
      <c r="H42" s="21" t="s">
        <v>257</v>
      </c>
      <c r="I42" s="49">
        <v>9</v>
      </c>
      <c r="J42" s="21" t="s">
        <v>369</v>
      </c>
      <c r="K42" s="66" t="s">
        <v>36</v>
      </c>
      <c r="L42" s="57" t="s">
        <v>37</v>
      </c>
    </row>
    <row r="43" spans="1:12" s="5" customFormat="1" ht="45" customHeight="1">
      <c r="A43" s="92"/>
      <c r="B43" s="17">
        <f t="shared" si="0"/>
        <v>39</v>
      </c>
      <c r="C43" s="4" t="s">
        <v>337</v>
      </c>
      <c r="D43" s="21" t="s">
        <v>361</v>
      </c>
      <c r="E43" s="61" t="s">
        <v>370</v>
      </c>
      <c r="F43" s="47">
        <v>1</v>
      </c>
      <c r="G43" s="21" t="s">
        <v>127</v>
      </c>
      <c r="H43" s="21" t="s">
        <v>257</v>
      </c>
      <c r="I43" s="49">
        <v>9</v>
      </c>
      <c r="J43" s="21" t="s">
        <v>369</v>
      </c>
      <c r="K43" s="66" t="s">
        <v>36</v>
      </c>
      <c r="L43" s="57" t="s">
        <v>37</v>
      </c>
    </row>
    <row r="44" spans="1:12" s="5" customFormat="1" ht="45" customHeight="1">
      <c r="A44" s="92"/>
      <c r="B44" s="17">
        <f t="shared" si="0"/>
        <v>40</v>
      </c>
      <c r="C44" s="4" t="s">
        <v>337</v>
      </c>
      <c r="D44" s="21" t="s">
        <v>361</v>
      </c>
      <c r="E44" s="61" t="s">
        <v>368</v>
      </c>
      <c r="F44" s="47">
        <v>1</v>
      </c>
      <c r="G44" s="21" t="s">
        <v>367</v>
      </c>
      <c r="H44" s="21" t="s">
        <v>257</v>
      </c>
      <c r="I44" s="49">
        <v>6</v>
      </c>
      <c r="J44" s="21" t="s">
        <v>366</v>
      </c>
      <c r="K44" s="66" t="s">
        <v>36</v>
      </c>
      <c r="L44" s="57" t="s">
        <v>37</v>
      </c>
    </row>
    <row r="45" spans="1:12" s="5" customFormat="1" ht="45" customHeight="1">
      <c r="A45" s="92"/>
      <c r="B45" s="17">
        <f t="shared" si="0"/>
        <v>41</v>
      </c>
      <c r="C45" s="4" t="s">
        <v>337</v>
      </c>
      <c r="D45" s="44" t="s">
        <v>361</v>
      </c>
      <c r="E45" s="60" t="s">
        <v>365</v>
      </c>
      <c r="F45" s="26">
        <v>2</v>
      </c>
      <c r="G45" s="4" t="s">
        <v>128</v>
      </c>
      <c r="H45" s="4" t="s">
        <v>257</v>
      </c>
      <c r="I45" s="29">
        <v>6</v>
      </c>
      <c r="J45" s="4" t="s">
        <v>364</v>
      </c>
      <c r="K45" s="54" t="s">
        <v>71</v>
      </c>
      <c r="L45" s="55" t="s">
        <v>37</v>
      </c>
    </row>
    <row r="46" spans="1:12" s="5" customFormat="1" ht="45" customHeight="1">
      <c r="A46" s="93" t="s">
        <v>999</v>
      </c>
      <c r="B46" s="120">
        <f t="shared" si="0"/>
        <v>42</v>
      </c>
      <c r="C46" s="121" t="s">
        <v>337</v>
      </c>
      <c r="D46" s="140" t="s">
        <v>361</v>
      </c>
      <c r="E46" s="119" t="s">
        <v>363</v>
      </c>
      <c r="F46" s="110">
        <v>3</v>
      </c>
      <c r="G46" s="121" t="s">
        <v>128</v>
      </c>
      <c r="H46" s="121" t="s">
        <v>257</v>
      </c>
      <c r="I46" s="111">
        <v>6</v>
      </c>
      <c r="J46" s="121" t="s">
        <v>362</v>
      </c>
      <c r="K46" s="133" t="s">
        <v>36</v>
      </c>
      <c r="L46" s="139" t="s">
        <v>37</v>
      </c>
    </row>
    <row r="47" spans="1:12" s="5" customFormat="1" ht="45" customHeight="1">
      <c r="A47" s="93" t="s">
        <v>999</v>
      </c>
      <c r="B47" s="120">
        <f t="shared" si="0"/>
        <v>43</v>
      </c>
      <c r="C47" s="121" t="s">
        <v>337</v>
      </c>
      <c r="D47" s="121" t="s">
        <v>132</v>
      </c>
      <c r="E47" s="141" t="s">
        <v>360</v>
      </c>
      <c r="F47" s="142">
        <v>3</v>
      </c>
      <c r="G47" s="140" t="s">
        <v>359</v>
      </c>
      <c r="H47" s="140" t="s">
        <v>273</v>
      </c>
      <c r="I47" s="143">
        <v>3</v>
      </c>
      <c r="J47" s="140" t="s">
        <v>986</v>
      </c>
      <c r="K47" s="144" t="s">
        <v>36</v>
      </c>
      <c r="L47" s="55" t="s">
        <v>37</v>
      </c>
    </row>
    <row r="48" spans="1:12" s="5" customFormat="1" ht="45" customHeight="1">
      <c r="A48" s="93"/>
      <c r="B48" s="17">
        <f>B47+1</f>
        <v>44</v>
      </c>
      <c r="C48" s="4" t="s">
        <v>337</v>
      </c>
      <c r="D48" s="4" t="s">
        <v>344</v>
      </c>
      <c r="E48" s="60" t="s">
        <v>358</v>
      </c>
      <c r="F48" s="26">
        <v>2</v>
      </c>
      <c r="G48" s="4" t="s">
        <v>196</v>
      </c>
      <c r="H48" s="4" t="s">
        <v>257</v>
      </c>
      <c r="I48" s="29">
        <v>9</v>
      </c>
      <c r="J48" s="4" t="s">
        <v>215</v>
      </c>
      <c r="K48" s="54" t="s">
        <v>79</v>
      </c>
      <c r="L48" s="55" t="s">
        <v>37</v>
      </c>
    </row>
    <row r="49" spans="1:12" s="5" customFormat="1" ht="45" customHeight="1">
      <c r="A49" s="92"/>
      <c r="B49" s="17">
        <f>B48+1</f>
        <v>45</v>
      </c>
      <c r="C49" s="4" t="s">
        <v>337</v>
      </c>
      <c r="D49" s="4" t="s">
        <v>344</v>
      </c>
      <c r="E49" s="60" t="s">
        <v>357</v>
      </c>
      <c r="F49" s="26">
        <v>2</v>
      </c>
      <c r="G49" s="4" t="s">
        <v>196</v>
      </c>
      <c r="H49" s="4" t="s">
        <v>84</v>
      </c>
      <c r="I49" s="29">
        <v>6</v>
      </c>
      <c r="J49" s="4" t="s">
        <v>355</v>
      </c>
      <c r="K49" s="54" t="s">
        <v>36</v>
      </c>
      <c r="L49" s="55" t="s">
        <v>37</v>
      </c>
    </row>
    <row r="50" spans="1:12" s="5" customFormat="1" ht="45" customHeight="1">
      <c r="A50" s="92"/>
      <c r="B50" s="17">
        <f t="shared" si="0"/>
        <v>46</v>
      </c>
      <c r="C50" s="4" t="s">
        <v>337</v>
      </c>
      <c r="D50" s="4" t="s">
        <v>344</v>
      </c>
      <c r="E50" s="60" t="s">
        <v>356</v>
      </c>
      <c r="F50" s="26">
        <v>2</v>
      </c>
      <c r="G50" s="4" t="s">
        <v>196</v>
      </c>
      <c r="H50" s="4" t="s">
        <v>84</v>
      </c>
      <c r="I50" s="29">
        <v>6</v>
      </c>
      <c r="J50" s="4" t="s">
        <v>355</v>
      </c>
      <c r="K50" s="54" t="s">
        <v>36</v>
      </c>
      <c r="L50" s="55" t="s">
        <v>37</v>
      </c>
    </row>
    <row r="51" spans="1:12" s="5" customFormat="1" ht="45" customHeight="1">
      <c r="A51" s="93"/>
      <c r="B51" s="17">
        <f t="shared" si="0"/>
        <v>47</v>
      </c>
      <c r="C51" s="4" t="s">
        <v>337</v>
      </c>
      <c r="D51" s="4" t="s">
        <v>344</v>
      </c>
      <c r="E51" s="60" t="s">
        <v>354</v>
      </c>
      <c r="F51" s="26">
        <v>2</v>
      </c>
      <c r="G51" s="4" t="s">
        <v>196</v>
      </c>
      <c r="H51" s="4" t="s">
        <v>257</v>
      </c>
      <c r="I51" s="29">
        <v>7</v>
      </c>
      <c r="J51" s="4" t="s">
        <v>353</v>
      </c>
      <c r="K51" s="54" t="s">
        <v>987</v>
      </c>
      <c r="L51" s="55" t="s">
        <v>37</v>
      </c>
    </row>
    <row r="52" spans="1:12" s="5" customFormat="1" ht="45" customHeight="1">
      <c r="A52" s="92"/>
      <c r="B52" s="17">
        <f>B51+1</f>
        <v>48</v>
      </c>
      <c r="C52" s="4" t="s">
        <v>337</v>
      </c>
      <c r="D52" s="4" t="s">
        <v>344</v>
      </c>
      <c r="E52" s="60" t="s">
        <v>352</v>
      </c>
      <c r="F52" s="26">
        <v>2</v>
      </c>
      <c r="G52" s="4" t="s">
        <v>196</v>
      </c>
      <c r="H52" s="4" t="s">
        <v>257</v>
      </c>
      <c r="I52" s="29">
        <v>6</v>
      </c>
      <c r="J52" s="4" t="s">
        <v>351</v>
      </c>
      <c r="K52" s="54" t="s">
        <v>36</v>
      </c>
      <c r="L52" s="55" t="s">
        <v>37</v>
      </c>
    </row>
    <row r="53" spans="1:12" s="5" customFormat="1" ht="45" customHeight="1">
      <c r="A53" s="92"/>
      <c r="B53" s="17">
        <f t="shared" si="0"/>
        <v>49</v>
      </c>
      <c r="C53" s="4" t="s">
        <v>337</v>
      </c>
      <c r="D53" s="4" t="s">
        <v>344</v>
      </c>
      <c r="E53" s="60" t="s">
        <v>350</v>
      </c>
      <c r="F53" s="26">
        <v>2</v>
      </c>
      <c r="G53" s="4" t="s">
        <v>196</v>
      </c>
      <c r="H53" s="4" t="s">
        <v>257</v>
      </c>
      <c r="I53" s="29">
        <v>6</v>
      </c>
      <c r="J53" s="4" t="s">
        <v>349</v>
      </c>
      <c r="K53" s="54" t="s">
        <v>36</v>
      </c>
      <c r="L53" s="55" t="s">
        <v>37</v>
      </c>
    </row>
    <row r="54" spans="1:12" s="5" customFormat="1" ht="45" customHeight="1">
      <c r="A54" s="93"/>
      <c r="B54" s="17">
        <f t="shared" si="0"/>
        <v>50</v>
      </c>
      <c r="C54" s="4" t="s">
        <v>337</v>
      </c>
      <c r="D54" s="4" t="s">
        <v>344</v>
      </c>
      <c r="E54" s="60" t="s">
        <v>348</v>
      </c>
      <c r="F54" s="26">
        <v>2</v>
      </c>
      <c r="G54" s="4" t="s">
        <v>196</v>
      </c>
      <c r="H54" s="4" t="s">
        <v>257</v>
      </c>
      <c r="I54" s="29">
        <v>4</v>
      </c>
      <c r="J54" s="4" t="s">
        <v>347</v>
      </c>
      <c r="K54" s="54" t="s">
        <v>36</v>
      </c>
      <c r="L54" s="55" t="s">
        <v>37</v>
      </c>
    </row>
    <row r="55" spans="1:12" s="5" customFormat="1" ht="45" customHeight="1">
      <c r="A55" s="92"/>
      <c r="B55" s="17">
        <f>B54+1</f>
        <v>51</v>
      </c>
      <c r="C55" s="4" t="s">
        <v>337</v>
      </c>
      <c r="D55" s="4" t="s">
        <v>344</v>
      </c>
      <c r="E55" s="60" t="s">
        <v>346</v>
      </c>
      <c r="F55" s="26">
        <v>2</v>
      </c>
      <c r="G55" s="4" t="s">
        <v>196</v>
      </c>
      <c r="H55" s="4" t="s">
        <v>257</v>
      </c>
      <c r="I55" s="29">
        <v>8</v>
      </c>
      <c r="J55" s="4" t="s">
        <v>345</v>
      </c>
      <c r="K55" s="54" t="s">
        <v>36</v>
      </c>
      <c r="L55" s="55" t="s">
        <v>37</v>
      </c>
    </row>
    <row r="56" spans="1:12" s="5" customFormat="1" ht="45" customHeight="1">
      <c r="A56" s="93"/>
      <c r="B56" s="17">
        <f>B55+1</f>
        <v>52</v>
      </c>
      <c r="C56" s="4" t="s">
        <v>337</v>
      </c>
      <c r="D56" s="4" t="s">
        <v>344</v>
      </c>
      <c r="E56" s="60" t="s">
        <v>901</v>
      </c>
      <c r="F56" s="26">
        <v>1</v>
      </c>
      <c r="G56" s="4" t="s">
        <v>196</v>
      </c>
      <c r="H56" s="4" t="s">
        <v>257</v>
      </c>
      <c r="I56" s="29">
        <v>9</v>
      </c>
      <c r="J56" s="4" t="s">
        <v>343</v>
      </c>
      <c r="K56" s="54" t="s">
        <v>71</v>
      </c>
      <c r="L56" s="55" t="s">
        <v>37</v>
      </c>
    </row>
    <row r="57" spans="1:12" s="5" customFormat="1" ht="45" customHeight="1">
      <c r="A57" s="92"/>
      <c r="B57" s="17">
        <f>B56+1</f>
        <v>53</v>
      </c>
      <c r="C57" s="4" t="s">
        <v>337</v>
      </c>
      <c r="D57" s="4" t="s">
        <v>344</v>
      </c>
      <c r="E57" s="60" t="s">
        <v>1048</v>
      </c>
      <c r="F57" s="26">
        <v>1</v>
      </c>
      <c r="G57" s="4" t="s">
        <v>1049</v>
      </c>
      <c r="H57" s="4" t="s">
        <v>84</v>
      </c>
      <c r="I57" s="29">
        <v>11</v>
      </c>
      <c r="J57" s="4" t="s">
        <v>1050</v>
      </c>
      <c r="K57" s="54" t="s">
        <v>36</v>
      </c>
      <c r="L57" s="55" t="s">
        <v>37</v>
      </c>
    </row>
    <row r="58" spans="1:12" s="5" customFormat="1" ht="45" customHeight="1">
      <c r="A58" s="93"/>
      <c r="B58" s="17">
        <f>B57+1</f>
        <v>54</v>
      </c>
      <c r="C58" s="4" t="s">
        <v>337</v>
      </c>
      <c r="D58" s="4" t="s">
        <v>336</v>
      </c>
      <c r="E58" s="60" t="s">
        <v>342</v>
      </c>
      <c r="F58" s="26">
        <v>2</v>
      </c>
      <c r="G58" s="4" t="s">
        <v>341</v>
      </c>
      <c r="H58" s="4" t="s">
        <v>257</v>
      </c>
      <c r="I58" s="29">
        <v>6</v>
      </c>
      <c r="J58" s="4" t="s">
        <v>340</v>
      </c>
      <c r="K58" s="54" t="s">
        <v>36</v>
      </c>
      <c r="L58" s="55" t="s">
        <v>37</v>
      </c>
    </row>
    <row r="59" spans="1:12" s="5" customFormat="1" ht="45" customHeight="1">
      <c r="A59" s="92"/>
      <c r="B59" s="17">
        <f>B58+1</f>
        <v>55</v>
      </c>
      <c r="C59" s="4" t="s">
        <v>337</v>
      </c>
      <c r="D59" s="4" t="s">
        <v>336</v>
      </c>
      <c r="E59" s="60" t="s">
        <v>339</v>
      </c>
      <c r="F59" s="26">
        <v>2</v>
      </c>
      <c r="G59" s="4" t="s">
        <v>218</v>
      </c>
      <c r="H59" s="4" t="s">
        <v>257</v>
      </c>
      <c r="I59" s="29">
        <v>6</v>
      </c>
      <c r="J59" s="4" t="s">
        <v>338</v>
      </c>
      <c r="K59" s="54" t="s">
        <v>36</v>
      </c>
      <c r="L59" s="55" t="s">
        <v>37</v>
      </c>
    </row>
    <row r="60" spans="1:12" s="5" customFormat="1" ht="45" customHeight="1">
      <c r="A60" s="92"/>
      <c r="B60" s="17">
        <f t="shared" ref="B60:B74" si="1">B59+1</f>
        <v>56</v>
      </c>
      <c r="C60" s="4" t="s">
        <v>337</v>
      </c>
      <c r="D60" s="4" t="s">
        <v>336</v>
      </c>
      <c r="E60" s="60" t="s">
        <v>335</v>
      </c>
      <c r="F60" s="26">
        <v>2</v>
      </c>
      <c r="G60" s="4" t="s">
        <v>218</v>
      </c>
      <c r="H60" s="4" t="s">
        <v>257</v>
      </c>
      <c r="I60" s="29">
        <v>6</v>
      </c>
      <c r="J60" s="4" t="s">
        <v>334</v>
      </c>
      <c r="K60" s="54" t="s">
        <v>36</v>
      </c>
      <c r="L60" s="55" t="s">
        <v>37</v>
      </c>
    </row>
    <row r="61" spans="1:12" s="5" customFormat="1" ht="45" customHeight="1">
      <c r="A61" s="93"/>
      <c r="B61" s="17">
        <f t="shared" si="1"/>
        <v>57</v>
      </c>
      <c r="C61" s="4" t="s">
        <v>337</v>
      </c>
      <c r="D61" s="4" t="s">
        <v>336</v>
      </c>
      <c r="E61" s="60" t="s">
        <v>815</v>
      </c>
      <c r="F61" s="26">
        <v>2</v>
      </c>
      <c r="G61" s="4" t="s">
        <v>341</v>
      </c>
      <c r="H61" s="4" t="s">
        <v>257</v>
      </c>
      <c r="I61" s="29">
        <v>4</v>
      </c>
      <c r="J61" s="4" t="s">
        <v>377</v>
      </c>
      <c r="K61" s="54" t="s">
        <v>36</v>
      </c>
      <c r="L61" s="55" t="s">
        <v>37</v>
      </c>
    </row>
    <row r="62" spans="1:12" s="5" customFormat="1" ht="45" customHeight="1">
      <c r="A62" s="96"/>
      <c r="B62" s="17">
        <f t="shared" si="1"/>
        <v>58</v>
      </c>
      <c r="C62" s="4" t="s">
        <v>337</v>
      </c>
      <c r="D62" s="60" t="s">
        <v>413</v>
      </c>
      <c r="E62" s="60" t="s">
        <v>965</v>
      </c>
      <c r="F62" s="25" t="s">
        <v>966</v>
      </c>
      <c r="G62" s="4" t="s">
        <v>45</v>
      </c>
      <c r="H62" s="4" t="s">
        <v>273</v>
      </c>
      <c r="I62" s="29">
        <v>4</v>
      </c>
      <c r="J62" s="4" t="s">
        <v>967</v>
      </c>
      <c r="K62" s="54" t="s">
        <v>36</v>
      </c>
      <c r="L62" s="55" t="s">
        <v>37</v>
      </c>
    </row>
    <row r="63" spans="1:12" s="5" customFormat="1" ht="45" customHeight="1">
      <c r="A63" s="93" t="s">
        <v>995</v>
      </c>
      <c r="B63" s="96">
        <f t="shared" si="1"/>
        <v>59</v>
      </c>
      <c r="C63" s="116" t="s">
        <v>337</v>
      </c>
      <c r="D63" s="116" t="s">
        <v>413</v>
      </c>
      <c r="E63" s="117" t="s">
        <v>1051</v>
      </c>
      <c r="F63" s="112">
        <v>4</v>
      </c>
      <c r="G63" s="116" t="s">
        <v>411</v>
      </c>
      <c r="H63" s="116" t="s">
        <v>84</v>
      </c>
      <c r="I63" s="113">
        <v>4</v>
      </c>
      <c r="J63" s="116" t="s">
        <v>355</v>
      </c>
      <c r="K63" s="136" t="s">
        <v>36</v>
      </c>
      <c r="L63" s="118" t="s">
        <v>37</v>
      </c>
    </row>
    <row r="64" spans="1:12" s="97" customFormat="1" ht="45" customHeight="1">
      <c r="A64" s="93" t="s">
        <v>995</v>
      </c>
      <c r="B64" s="96">
        <f t="shared" si="1"/>
        <v>60</v>
      </c>
      <c r="C64" s="116" t="s">
        <v>337</v>
      </c>
      <c r="D64" s="116" t="s">
        <v>413</v>
      </c>
      <c r="E64" s="117" t="s">
        <v>1052</v>
      </c>
      <c r="F64" s="112">
        <v>4</v>
      </c>
      <c r="G64" s="116" t="s">
        <v>411</v>
      </c>
      <c r="H64" s="116" t="s">
        <v>84</v>
      </c>
      <c r="I64" s="113">
        <v>4</v>
      </c>
      <c r="J64" s="116" t="s">
        <v>355</v>
      </c>
      <c r="K64" s="136" t="s">
        <v>36</v>
      </c>
      <c r="L64" s="118" t="s">
        <v>37</v>
      </c>
    </row>
    <row r="65" spans="1:12" s="5" customFormat="1" ht="45" customHeight="1">
      <c r="A65" s="93" t="s">
        <v>995</v>
      </c>
      <c r="B65" s="96">
        <f t="shared" si="1"/>
        <v>61</v>
      </c>
      <c r="C65" s="116" t="s">
        <v>337</v>
      </c>
      <c r="D65" s="116" t="s">
        <v>413</v>
      </c>
      <c r="E65" s="117" t="s">
        <v>1053</v>
      </c>
      <c r="F65" s="112">
        <v>4</v>
      </c>
      <c r="G65" s="116" t="s">
        <v>417</v>
      </c>
      <c r="H65" s="116" t="s">
        <v>257</v>
      </c>
      <c r="I65" s="113">
        <v>9</v>
      </c>
      <c r="J65" s="116" t="s">
        <v>215</v>
      </c>
      <c r="K65" s="136" t="s">
        <v>71</v>
      </c>
      <c r="L65" s="118" t="s">
        <v>37</v>
      </c>
    </row>
    <row r="66" spans="1:12" s="5" customFormat="1" ht="45" customHeight="1">
      <c r="A66" s="93" t="s">
        <v>995</v>
      </c>
      <c r="B66" s="96">
        <f t="shared" si="1"/>
        <v>62</v>
      </c>
      <c r="C66" s="116" t="s">
        <v>337</v>
      </c>
      <c r="D66" s="116" t="s">
        <v>413</v>
      </c>
      <c r="E66" s="117" t="s">
        <v>1054</v>
      </c>
      <c r="F66" s="112">
        <v>4</v>
      </c>
      <c r="G66" s="116" t="s">
        <v>417</v>
      </c>
      <c r="H66" s="116" t="s">
        <v>257</v>
      </c>
      <c r="I66" s="113">
        <v>9</v>
      </c>
      <c r="J66" s="116" t="s">
        <v>215</v>
      </c>
      <c r="K66" s="136" t="s">
        <v>71</v>
      </c>
      <c r="L66" s="118" t="s">
        <v>37</v>
      </c>
    </row>
    <row r="67" spans="1:12" s="5" customFormat="1" ht="45" customHeight="1">
      <c r="A67" s="93" t="s">
        <v>995</v>
      </c>
      <c r="B67" s="96">
        <f t="shared" si="1"/>
        <v>63</v>
      </c>
      <c r="C67" s="116" t="s">
        <v>337</v>
      </c>
      <c r="D67" s="116" t="s">
        <v>132</v>
      </c>
      <c r="E67" s="145" t="s">
        <v>1055</v>
      </c>
      <c r="F67" s="146">
        <v>4</v>
      </c>
      <c r="G67" s="134" t="s">
        <v>127</v>
      </c>
      <c r="H67" s="134" t="s">
        <v>257</v>
      </c>
      <c r="I67" s="147">
        <v>6</v>
      </c>
      <c r="J67" s="134" t="s">
        <v>166</v>
      </c>
      <c r="K67" s="148" t="s">
        <v>79</v>
      </c>
      <c r="L67" s="149" t="s">
        <v>37</v>
      </c>
    </row>
    <row r="68" spans="1:12" s="5" customFormat="1" ht="45" customHeight="1">
      <c r="A68" s="93" t="s">
        <v>735</v>
      </c>
      <c r="B68" s="96">
        <f t="shared" si="1"/>
        <v>64</v>
      </c>
      <c r="C68" s="116" t="s">
        <v>337</v>
      </c>
      <c r="D68" s="116" t="s">
        <v>149</v>
      </c>
      <c r="E68" s="117" t="s">
        <v>1056</v>
      </c>
      <c r="F68" s="112">
        <v>4</v>
      </c>
      <c r="G68" s="116" t="s">
        <v>128</v>
      </c>
      <c r="H68" s="116" t="s">
        <v>257</v>
      </c>
      <c r="I68" s="113">
        <v>3</v>
      </c>
      <c r="J68" s="116" t="s">
        <v>129</v>
      </c>
      <c r="K68" s="115" t="s">
        <v>79</v>
      </c>
      <c r="L68" s="94" t="s">
        <v>37</v>
      </c>
    </row>
    <row r="69" spans="1:12" s="5" customFormat="1" ht="45" customHeight="1">
      <c r="A69" s="93" t="s">
        <v>735</v>
      </c>
      <c r="B69" s="96">
        <f t="shared" si="1"/>
        <v>65</v>
      </c>
      <c r="C69" s="116" t="s">
        <v>337</v>
      </c>
      <c r="D69" s="116" t="s">
        <v>344</v>
      </c>
      <c r="E69" s="117" t="s">
        <v>1057</v>
      </c>
      <c r="F69" s="135" t="s">
        <v>966</v>
      </c>
      <c r="G69" s="116" t="s">
        <v>196</v>
      </c>
      <c r="H69" s="116" t="s">
        <v>257</v>
      </c>
      <c r="I69" s="113">
        <v>12</v>
      </c>
      <c r="J69" s="116" t="s">
        <v>353</v>
      </c>
      <c r="K69" s="136" t="s">
        <v>36</v>
      </c>
      <c r="L69" s="118" t="s">
        <v>37</v>
      </c>
    </row>
    <row r="70" spans="1:12" s="5" customFormat="1" ht="45" customHeight="1">
      <c r="A70" s="93" t="s">
        <v>735</v>
      </c>
      <c r="B70" s="96">
        <f t="shared" si="1"/>
        <v>66</v>
      </c>
      <c r="C70" s="116" t="s">
        <v>337</v>
      </c>
      <c r="D70" s="116" t="s">
        <v>344</v>
      </c>
      <c r="E70" s="117" t="s">
        <v>1058</v>
      </c>
      <c r="F70" s="135" t="s">
        <v>966</v>
      </c>
      <c r="G70" s="116" t="s">
        <v>196</v>
      </c>
      <c r="H70" s="116" t="s">
        <v>257</v>
      </c>
      <c r="I70" s="113">
        <v>12</v>
      </c>
      <c r="J70" s="116" t="s">
        <v>353</v>
      </c>
      <c r="K70" s="136" t="s">
        <v>36</v>
      </c>
      <c r="L70" s="118" t="s">
        <v>37</v>
      </c>
    </row>
    <row r="71" spans="1:12" s="5" customFormat="1" ht="45" customHeight="1">
      <c r="A71" s="93" t="s">
        <v>735</v>
      </c>
      <c r="B71" s="96">
        <f t="shared" si="1"/>
        <v>67</v>
      </c>
      <c r="C71" s="116" t="s">
        <v>337</v>
      </c>
      <c r="D71" s="116" t="s">
        <v>344</v>
      </c>
      <c r="E71" s="117" t="s">
        <v>1059</v>
      </c>
      <c r="F71" s="135" t="s">
        <v>966</v>
      </c>
      <c r="G71" s="116" t="s">
        <v>196</v>
      </c>
      <c r="H71" s="116" t="s">
        <v>257</v>
      </c>
      <c r="I71" s="113">
        <v>12</v>
      </c>
      <c r="J71" s="116" t="s">
        <v>353</v>
      </c>
      <c r="K71" s="136" t="s">
        <v>36</v>
      </c>
      <c r="L71" s="118" t="s">
        <v>37</v>
      </c>
    </row>
    <row r="72" spans="1:12" s="5" customFormat="1" ht="45" customHeight="1">
      <c r="A72" s="93" t="s">
        <v>735</v>
      </c>
      <c r="B72" s="96">
        <f t="shared" si="1"/>
        <v>68</v>
      </c>
      <c r="C72" s="116" t="s">
        <v>337</v>
      </c>
      <c r="D72" s="116" t="s">
        <v>344</v>
      </c>
      <c r="E72" s="117" t="s">
        <v>1060</v>
      </c>
      <c r="F72" s="135" t="s">
        <v>966</v>
      </c>
      <c r="G72" s="116" t="s">
        <v>196</v>
      </c>
      <c r="H72" s="116" t="s">
        <v>257</v>
      </c>
      <c r="I72" s="113">
        <v>12</v>
      </c>
      <c r="J72" s="116" t="s">
        <v>353</v>
      </c>
      <c r="K72" s="136" t="s">
        <v>36</v>
      </c>
      <c r="L72" s="118" t="s">
        <v>37</v>
      </c>
    </row>
    <row r="73" spans="1:12" s="5" customFormat="1" ht="45" customHeight="1">
      <c r="A73" s="93" t="s">
        <v>735</v>
      </c>
      <c r="B73" s="96">
        <f t="shared" si="1"/>
        <v>69</v>
      </c>
      <c r="C73" s="116" t="s">
        <v>337</v>
      </c>
      <c r="D73" s="116" t="s">
        <v>344</v>
      </c>
      <c r="E73" s="117" t="s">
        <v>1061</v>
      </c>
      <c r="F73" s="135" t="s">
        <v>966</v>
      </c>
      <c r="G73" s="116" t="s">
        <v>196</v>
      </c>
      <c r="H73" s="116" t="s">
        <v>257</v>
      </c>
      <c r="I73" s="113">
        <v>8</v>
      </c>
      <c r="J73" s="116" t="s">
        <v>1062</v>
      </c>
      <c r="K73" s="136" t="s">
        <v>36</v>
      </c>
      <c r="L73" s="118" t="s">
        <v>37</v>
      </c>
    </row>
    <row r="74" spans="1:12" s="5" customFormat="1" ht="45" customHeight="1">
      <c r="A74" s="93" t="s">
        <v>735</v>
      </c>
      <c r="B74" s="96">
        <f t="shared" si="1"/>
        <v>70</v>
      </c>
      <c r="C74" s="116" t="s">
        <v>337</v>
      </c>
      <c r="D74" s="116" t="s">
        <v>344</v>
      </c>
      <c r="E74" s="117" t="s">
        <v>1063</v>
      </c>
      <c r="F74" s="135" t="s">
        <v>1064</v>
      </c>
      <c r="G74" s="116" t="s">
        <v>196</v>
      </c>
      <c r="H74" s="116" t="s">
        <v>257</v>
      </c>
      <c r="I74" s="113">
        <v>12</v>
      </c>
      <c r="J74" s="116" t="s">
        <v>1062</v>
      </c>
      <c r="K74" s="136" t="s">
        <v>36</v>
      </c>
      <c r="L74" s="118" t="s">
        <v>37</v>
      </c>
    </row>
    <row r="75" spans="1:12" s="5" customFormat="1" ht="45" customHeight="1">
      <c r="A75" s="17" t="e">
        <f>#REF!+1</f>
        <v>#REF!</v>
      </c>
      <c r="B75" s="4"/>
      <c r="C75" s="4"/>
      <c r="D75" s="60"/>
      <c r="E75" s="26"/>
      <c r="F75" s="4"/>
      <c r="G75" s="4"/>
      <c r="H75" s="29"/>
      <c r="I75" s="4"/>
      <c r="J75" s="54"/>
      <c r="K75" s="55"/>
      <c r="L75" s="56"/>
    </row>
    <row r="76" spans="1:12" s="5" customFormat="1" ht="45" customHeight="1">
      <c r="A76" s="17" t="e">
        <f t="shared" ref="A76:A85" si="2">A75+1</f>
        <v>#REF!</v>
      </c>
      <c r="B76" s="4"/>
      <c r="C76" s="4"/>
      <c r="D76" s="60"/>
      <c r="E76" s="26"/>
      <c r="F76" s="4"/>
      <c r="G76" s="4"/>
      <c r="H76" s="29"/>
      <c r="I76" s="4"/>
      <c r="J76" s="54"/>
      <c r="K76" s="55"/>
      <c r="L76" s="56"/>
    </row>
    <row r="77" spans="1:12" s="5" customFormat="1" ht="45" customHeight="1">
      <c r="A77" s="17" t="e">
        <f t="shared" si="2"/>
        <v>#REF!</v>
      </c>
      <c r="B77" s="4"/>
      <c r="C77" s="4"/>
      <c r="D77" s="60"/>
      <c r="E77" s="26"/>
      <c r="F77" s="4"/>
      <c r="G77" s="4"/>
      <c r="H77" s="29"/>
      <c r="I77" s="4"/>
      <c r="J77" s="54"/>
      <c r="K77" s="55"/>
      <c r="L77" s="56"/>
    </row>
    <row r="78" spans="1:12" s="5" customFormat="1" ht="45" customHeight="1">
      <c r="A78" s="17" t="e">
        <f t="shared" si="2"/>
        <v>#REF!</v>
      </c>
      <c r="B78" s="4"/>
      <c r="C78" s="4"/>
      <c r="D78" s="60"/>
      <c r="E78" s="26"/>
      <c r="F78" s="4"/>
      <c r="G78" s="4"/>
      <c r="H78" s="29"/>
      <c r="I78" s="4"/>
      <c r="J78" s="54"/>
      <c r="K78" s="55"/>
      <c r="L78" s="56"/>
    </row>
    <row r="79" spans="1:12" s="5" customFormat="1" ht="45" customHeight="1">
      <c r="A79" s="17" t="e">
        <f t="shared" si="2"/>
        <v>#REF!</v>
      </c>
      <c r="B79" s="4"/>
      <c r="C79" s="4"/>
      <c r="D79" s="60"/>
      <c r="E79" s="26"/>
      <c r="F79" s="4"/>
      <c r="G79" s="4"/>
      <c r="H79" s="29"/>
      <c r="I79" s="4"/>
      <c r="J79" s="54"/>
      <c r="K79" s="55"/>
      <c r="L79" s="56"/>
    </row>
    <row r="80" spans="1:12" s="5" customFormat="1" ht="45" customHeight="1">
      <c r="A80" s="17" t="e">
        <f t="shared" si="2"/>
        <v>#REF!</v>
      </c>
      <c r="B80" s="4"/>
      <c r="C80" s="4"/>
      <c r="D80" s="60"/>
      <c r="E80" s="26"/>
      <c r="F80" s="4"/>
      <c r="G80" s="4"/>
      <c r="H80" s="29"/>
      <c r="I80" s="4"/>
      <c r="J80" s="54"/>
      <c r="K80" s="55"/>
      <c r="L80" s="56"/>
    </row>
    <row r="81" spans="1:12" s="5" customFormat="1" ht="45" customHeight="1">
      <c r="A81" s="17" t="e">
        <f t="shared" si="2"/>
        <v>#REF!</v>
      </c>
      <c r="B81" s="4"/>
      <c r="C81" s="4"/>
      <c r="D81" s="60"/>
      <c r="E81" s="26"/>
      <c r="F81" s="4"/>
      <c r="G81" s="4"/>
      <c r="H81" s="29"/>
      <c r="I81" s="4"/>
      <c r="J81" s="54"/>
      <c r="K81" s="55"/>
      <c r="L81" s="56"/>
    </row>
    <row r="82" spans="1:12" s="5" customFormat="1" ht="45" customHeight="1">
      <c r="A82" s="17" t="e">
        <f t="shared" si="2"/>
        <v>#REF!</v>
      </c>
      <c r="B82" s="4"/>
      <c r="C82" s="4"/>
      <c r="D82" s="60"/>
      <c r="E82" s="26"/>
      <c r="F82" s="4"/>
      <c r="G82" s="4"/>
      <c r="H82" s="29"/>
      <c r="I82" s="4"/>
      <c r="J82" s="54"/>
      <c r="K82" s="55"/>
      <c r="L82" s="56"/>
    </row>
    <row r="83" spans="1:12" s="5" customFormat="1" ht="45" customHeight="1">
      <c r="A83" s="17" t="e">
        <f t="shared" si="2"/>
        <v>#REF!</v>
      </c>
      <c r="B83" s="4"/>
      <c r="C83" s="4"/>
      <c r="D83" s="60"/>
      <c r="E83" s="26"/>
      <c r="F83" s="4"/>
      <c r="G83" s="4"/>
      <c r="H83" s="29"/>
      <c r="I83" s="4"/>
      <c r="J83" s="54"/>
      <c r="K83" s="55"/>
      <c r="L83" s="56"/>
    </row>
    <row r="84" spans="1:12" s="5" customFormat="1" ht="45" customHeight="1">
      <c r="A84" s="17" t="e">
        <f t="shared" si="2"/>
        <v>#REF!</v>
      </c>
      <c r="B84" s="4"/>
      <c r="C84" s="4"/>
      <c r="D84" s="60"/>
      <c r="E84" s="26"/>
      <c r="F84" s="4"/>
      <c r="G84" s="4"/>
      <c r="H84" s="29"/>
      <c r="I84" s="4"/>
      <c r="J84" s="54"/>
      <c r="K84" s="55"/>
      <c r="L84" s="56"/>
    </row>
    <row r="85" spans="1:12" s="5" customFormat="1" ht="45" customHeight="1">
      <c r="A85" s="17" t="e">
        <f t="shared" si="2"/>
        <v>#REF!</v>
      </c>
      <c r="B85" s="4"/>
      <c r="C85" s="4"/>
      <c r="D85" s="60"/>
      <c r="E85" s="26"/>
      <c r="F85" s="4"/>
      <c r="G85" s="4"/>
      <c r="H85" s="29"/>
      <c r="I85" s="4"/>
      <c r="J85" s="54"/>
      <c r="K85" s="55"/>
      <c r="L85" s="56"/>
    </row>
    <row r="86" spans="1:12" s="5" customFormat="1" ht="45" customHeight="1">
      <c r="A86" s="17" t="e">
        <f t="shared" ref="A86:A102" si="3">A85+1</f>
        <v>#REF!</v>
      </c>
      <c r="B86" s="4"/>
      <c r="C86" s="4"/>
      <c r="D86" s="60"/>
      <c r="E86" s="26"/>
      <c r="F86" s="4"/>
      <c r="G86" s="4"/>
      <c r="H86" s="29"/>
      <c r="I86" s="4"/>
      <c r="J86" s="54"/>
      <c r="K86" s="55"/>
      <c r="L86" s="56"/>
    </row>
    <row r="87" spans="1:12" s="5" customFormat="1" ht="45" customHeight="1">
      <c r="A87" s="17" t="e">
        <f t="shared" si="3"/>
        <v>#REF!</v>
      </c>
      <c r="B87" s="4"/>
      <c r="C87" s="4"/>
      <c r="D87" s="60"/>
      <c r="E87" s="26"/>
      <c r="F87" s="4"/>
      <c r="G87" s="4"/>
      <c r="H87" s="29"/>
      <c r="I87" s="4"/>
      <c r="J87" s="54"/>
      <c r="K87" s="55"/>
      <c r="L87" s="56"/>
    </row>
    <row r="88" spans="1:12" s="5" customFormat="1" ht="45" customHeight="1">
      <c r="A88" s="17" t="e">
        <f t="shared" si="3"/>
        <v>#REF!</v>
      </c>
      <c r="B88" s="4"/>
      <c r="C88" s="4"/>
      <c r="D88" s="60"/>
      <c r="E88" s="26"/>
      <c r="F88" s="4"/>
      <c r="G88" s="4"/>
      <c r="H88" s="29"/>
      <c r="I88" s="4"/>
      <c r="J88" s="54"/>
      <c r="K88" s="55"/>
      <c r="L88" s="56"/>
    </row>
    <row r="89" spans="1:12" s="5" customFormat="1" ht="45" customHeight="1">
      <c r="A89" s="17" t="e">
        <f t="shared" si="3"/>
        <v>#REF!</v>
      </c>
      <c r="B89" s="4"/>
      <c r="C89" s="4"/>
      <c r="D89" s="60"/>
      <c r="E89" s="26"/>
      <c r="F89" s="4"/>
      <c r="G89" s="4"/>
      <c r="H89" s="29"/>
      <c r="I89" s="4"/>
      <c r="J89" s="54"/>
      <c r="K89" s="55"/>
      <c r="L89" s="56"/>
    </row>
    <row r="90" spans="1:12" s="5" customFormat="1" ht="45" customHeight="1">
      <c r="A90" s="17" t="e">
        <f t="shared" si="3"/>
        <v>#REF!</v>
      </c>
      <c r="B90" s="4"/>
      <c r="C90" s="4"/>
      <c r="D90" s="60"/>
      <c r="E90" s="26"/>
      <c r="F90" s="4"/>
      <c r="G90" s="4"/>
      <c r="H90" s="29"/>
      <c r="I90" s="4"/>
      <c r="J90" s="54"/>
      <c r="K90" s="55"/>
      <c r="L90" s="56"/>
    </row>
    <row r="91" spans="1:12" s="5" customFormat="1" ht="45" customHeight="1">
      <c r="A91" s="17" t="e">
        <f t="shared" si="3"/>
        <v>#REF!</v>
      </c>
      <c r="B91" s="4"/>
      <c r="C91" s="4"/>
      <c r="D91" s="60"/>
      <c r="E91" s="26"/>
      <c r="F91" s="4"/>
      <c r="G91" s="4"/>
      <c r="H91" s="29"/>
      <c r="I91" s="4"/>
      <c r="J91" s="54"/>
      <c r="K91" s="55"/>
      <c r="L91" s="56"/>
    </row>
    <row r="92" spans="1:12" s="5" customFormat="1" ht="45" customHeight="1">
      <c r="A92" s="17" t="e">
        <f t="shared" si="3"/>
        <v>#REF!</v>
      </c>
      <c r="B92" s="4"/>
      <c r="C92" s="4"/>
      <c r="D92" s="60"/>
      <c r="E92" s="26"/>
      <c r="F92" s="4"/>
      <c r="G92" s="4"/>
      <c r="H92" s="29"/>
      <c r="I92" s="4"/>
      <c r="J92" s="54"/>
      <c r="K92" s="55"/>
      <c r="L92" s="56"/>
    </row>
    <row r="93" spans="1:12" s="5" customFormat="1" ht="45" customHeight="1">
      <c r="A93" s="17" t="e">
        <f t="shared" si="3"/>
        <v>#REF!</v>
      </c>
      <c r="B93" s="4"/>
      <c r="C93" s="4"/>
      <c r="D93" s="60"/>
      <c r="E93" s="26"/>
      <c r="F93" s="4"/>
      <c r="G93" s="4"/>
      <c r="H93" s="29"/>
      <c r="I93" s="4"/>
      <c r="J93" s="54"/>
      <c r="K93" s="55"/>
      <c r="L93" s="56"/>
    </row>
    <row r="94" spans="1:12" s="5" customFormat="1" ht="45" customHeight="1">
      <c r="A94" s="17" t="e">
        <f t="shared" si="3"/>
        <v>#REF!</v>
      </c>
      <c r="B94" s="4"/>
      <c r="C94" s="4"/>
      <c r="D94" s="60"/>
      <c r="E94" s="26"/>
      <c r="F94" s="4"/>
      <c r="G94" s="4"/>
      <c r="H94" s="29"/>
      <c r="I94" s="4"/>
      <c r="J94" s="54"/>
      <c r="K94" s="55"/>
      <c r="L94" s="56"/>
    </row>
    <row r="95" spans="1:12" s="5" customFormat="1" ht="45" customHeight="1">
      <c r="A95" s="17" t="e">
        <f t="shared" si="3"/>
        <v>#REF!</v>
      </c>
      <c r="B95" s="4"/>
      <c r="C95" s="4"/>
      <c r="D95" s="60"/>
      <c r="E95" s="26"/>
      <c r="F95" s="4"/>
      <c r="G95" s="4"/>
      <c r="H95" s="29"/>
      <c r="I95" s="4"/>
      <c r="J95" s="54"/>
      <c r="K95" s="55"/>
      <c r="L95" s="56"/>
    </row>
    <row r="96" spans="1:12" s="5" customFormat="1" ht="45" customHeight="1">
      <c r="A96" s="17" t="e">
        <f t="shared" si="3"/>
        <v>#REF!</v>
      </c>
      <c r="B96" s="4"/>
      <c r="C96" s="4"/>
      <c r="D96" s="60"/>
      <c r="E96" s="26"/>
      <c r="F96" s="4"/>
      <c r="G96" s="4"/>
      <c r="H96" s="29"/>
      <c r="I96" s="4"/>
      <c r="J96" s="54"/>
      <c r="K96" s="55"/>
      <c r="L96" s="56"/>
    </row>
    <row r="97" spans="1:12" s="5" customFormat="1" ht="45" customHeight="1">
      <c r="A97" s="17" t="e">
        <f t="shared" si="3"/>
        <v>#REF!</v>
      </c>
      <c r="B97" s="4"/>
      <c r="C97" s="4"/>
      <c r="D97" s="60"/>
      <c r="E97" s="26"/>
      <c r="F97" s="4"/>
      <c r="G97" s="4"/>
      <c r="H97" s="29"/>
      <c r="I97" s="4"/>
      <c r="J97" s="54"/>
      <c r="K97" s="55"/>
      <c r="L97" s="56"/>
    </row>
    <row r="98" spans="1:12" s="5" customFormat="1" ht="45" customHeight="1">
      <c r="A98" s="17" t="e">
        <f t="shared" si="3"/>
        <v>#REF!</v>
      </c>
      <c r="B98" s="4"/>
      <c r="C98" s="4"/>
      <c r="D98" s="60"/>
      <c r="E98" s="26"/>
      <c r="F98" s="4"/>
      <c r="G98" s="4"/>
      <c r="H98" s="29"/>
      <c r="I98" s="4"/>
      <c r="J98" s="54"/>
      <c r="K98" s="55"/>
      <c r="L98" s="56"/>
    </row>
    <row r="99" spans="1:12" s="5" customFormat="1" ht="45" customHeight="1">
      <c r="A99" s="17" t="e">
        <f t="shared" si="3"/>
        <v>#REF!</v>
      </c>
      <c r="B99" s="4"/>
      <c r="C99" s="4"/>
      <c r="D99" s="60"/>
      <c r="E99" s="26"/>
      <c r="F99" s="4"/>
      <c r="G99" s="4"/>
      <c r="H99" s="29"/>
      <c r="I99" s="4"/>
      <c r="J99" s="54"/>
      <c r="K99" s="55"/>
      <c r="L99" s="56"/>
    </row>
    <row r="100" spans="1:12" s="5" customFormat="1" ht="45" customHeight="1">
      <c r="A100" s="17" t="e">
        <f t="shared" si="3"/>
        <v>#REF!</v>
      </c>
      <c r="B100" s="4"/>
      <c r="C100" s="4"/>
      <c r="D100" s="60"/>
      <c r="E100" s="26"/>
      <c r="F100" s="4"/>
      <c r="G100" s="4"/>
      <c r="H100" s="29"/>
      <c r="I100" s="4"/>
      <c r="J100" s="54"/>
      <c r="K100" s="55"/>
      <c r="L100" s="56"/>
    </row>
    <row r="101" spans="1:12" s="5" customFormat="1" ht="45" customHeight="1">
      <c r="A101" s="17" t="e">
        <f t="shared" si="3"/>
        <v>#REF!</v>
      </c>
      <c r="B101" s="4"/>
      <c r="C101" s="4"/>
      <c r="D101" s="60"/>
      <c r="E101" s="26"/>
      <c r="F101" s="4"/>
      <c r="G101" s="4"/>
      <c r="H101" s="29"/>
      <c r="I101" s="4"/>
      <c r="J101" s="54"/>
      <c r="K101" s="55"/>
      <c r="L101" s="56"/>
    </row>
    <row r="102" spans="1:12" s="5" customFormat="1" ht="45" customHeight="1">
      <c r="A102" s="17" t="e">
        <f t="shared" si="3"/>
        <v>#REF!</v>
      </c>
      <c r="B102" s="4"/>
      <c r="C102" s="4"/>
      <c r="D102" s="60"/>
      <c r="E102" s="26"/>
      <c r="F102" s="4"/>
      <c r="G102" s="4"/>
      <c r="H102" s="29"/>
      <c r="I102" s="4"/>
      <c r="J102" s="54"/>
      <c r="K102" s="55"/>
      <c r="L102" s="56"/>
    </row>
    <row r="103" spans="1:12" s="5" customFormat="1" ht="45" customHeight="1">
      <c r="A103" s="17">
        <v>86</v>
      </c>
      <c r="B103" s="4"/>
      <c r="C103" s="4"/>
      <c r="D103" s="60"/>
      <c r="E103" s="26"/>
      <c r="F103" s="4"/>
      <c r="G103" s="4"/>
      <c r="H103" s="29"/>
      <c r="I103" s="4"/>
      <c r="J103" s="54"/>
      <c r="K103" s="55"/>
      <c r="L103" s="56"/>
    </row>
    <row r="104" spans="1:12" s="5" customFormat="1" ht="45" customHeight="1">
      <c r="A104" s="17">
        <v>87</v>
      </c>
      <c r="B104" s="4"/>
      <c r="C104" s="4"/>
      <c r="D104" s="60"/>
      <c r="E104" s="26"/>
      <c r="F104" s="4"/>
      <c r="G104" s="4"/>
      <c r="H104" s="29"/>
      <c r="I104" s="4"/>
      <c r="J104" s="54"/>
      <c r="K104" s="55"/>
      <c r="L104" s="56"/>
    </row>
    <row r="105" spans="1:12" s="5" customFormat="1" ht="45" customHeight="1">
      <c r="A105" s="17">
        <v>88</v>
      </c>
      <c r="B105" s="4"/>
      <c r="C105" s="4"/>
      <c r="D105" s="60"/>
      <c r="E105" s="26"/>
      <c r="F105" s="4"/>
      <c r="G105" s="4"/>
      <c r="H105" s="29"/>
      <c r="I105" s="4"/>
      <c r="J105" s="54"/>
      <c r="K105" s="55"/>
      <c r="L105" s="56"/>
    </row>
    <row r="106" spans="1:12" s="5" customFormat="1" ht="45" customHeight="1">
      <c r="A106" s="17">
        <v>89</v>
      </c>
      <c r="B106" s="4"/>
      <c r="C106" s="4"/>
      <c r="D106" s="60"/>
      <c r="E106" s="26"/>
      <c r="F106" s="4"/>
      <c r="G106" s="4"/>
      <c r="H106" s="29"/>
      <c r="I106" s="4"/>
      <c r="J106" s="54"/>
      <c r="K106" s="55"/>
      <c r="L106" s="56"/>
    </row>
    <row r="107" spans="1:12" s="5" customFormat="1" ht="45" customHeight="1">
      <c r="A107" s="17">
        <v>90</v>
      </c>
      <c r="B107" s="4"/>
      <c r="C107" s="4"/>
      <c r="D107" s="60"/>
      <c r="E107" s="26"/>
      <c r="F107" s="4"/>
      <c r="G107" s="4"/>
      <c r="H107" s="29"/>
      <c r="I107" s="4"/>
      <c r="J107" s="6"/>
      <c r="K107" s="37"/>
      <c r="L107" s="50"/>
    </row>
    <row r="108" spans="1:12" s="5" customFormat="1" ht="45" customHeight="1">
      <c r="A108" s="17">
        <v>91</v>
      </c>
      <c r="B108" s="4"/>
      <c r="C108" s="4"/>
      <c r="D108" s="60"/>
      <c r="E108" s="26"/>
      <c r="F108" s="4"/>
      <c r="G108" s="4"/>
      <c r="H108" s="29"/>
      <c r="I108" s="4"/>
      <c r="J108" s="6"/>
      <c r="K108" s="37"/>
      <c r="L108" s="50"/>
    </row>
    <row r="109" spans="1:12" s="5" customFormat="1" ht="45" customHeight="1">
      <c r="A109" s="17">
        <v>92</v>
      </c>
      <c r="B109" s="4"/>
      <c r="C109" s="4"/>
      <c r="D109" s="60"/>
      <c r="E109" s="26"/>
      <c r="F109" s="4"/>
      <c r="G109" s="4"/>
      <c r="H109" s="29"/>
      <c r="I109" s="4"/>
      <c r="J109" s="6"/>
      <c r="K109" s="37"/>
      <c r="L109" s="50"/>
    </row>
    <row r="110" spans="1:12" s="5" customFormat="1" ht="45" customHeight="1">
      <c r="A110" s="17">
        <v>93</v>
      </c>
      <c r="B110" s="4"/>
      <c r="C110" s="4"/>
      <c r="D110" s="60"/>
      <c r="E110" s="26"/>
      <c r="F110" s="4"/>
      <c r="G110" s="4"/>
      <c r="H110" s="29"/>
      <c r="I110" s="4"/>
      <c r="J110" s="6"/>
      <c r="K110" s="37"/>
      <c r="L110" s="50"/>
    </row>
    <row r="111" spans="1:12" s="5" customFormat="1" ht="45" customHeight="1">
      <c r="A111" s="17">
        <v>94</v>
      </c>
      <c r="B111" s="4"/>
      <c r="C111" s="4"/>
      <c r="D111" s="60"/>
      <c r="E111" s="26"/>
      <c r="F111" s="4"/>
      <c r="G111" s="4"/>
      <c r="H111" s="29"/>
      <c r="I111" s="4"/>
      <c r="J111" s="6"/>
      <c r="K111" s="37"/>
      <c r="L111" s="50"/>
    </row>
    <row r="112" spans="1:12" s="5" customFormat="1" ht="45" customHeight="1">
      <c r="A112" s="17">
        <v>95</v>
      </c>
      <c r="B112" s="4"/>
      <c r="C112" s="4"/>
      <c r="D112" s="60"/>
      <c r="E112" s="26"/>
      <c r="F112" s="4"/>
      <c r="G112" s="4"/>
      <c r="H112" s="29"/>
      <c r="I112" s="4"/>
      <c r="J112" s="6"/>
      <c r="K112" s="37"/>
      <c r="L112" s="50"/>
    </row>
    <row r="113" spans="1:12" s="5" customFormat="1" ht="45" customHeight="1">
      <c r="A113" s="17">
        <v>96</v>
      </c>
      <c r="B113" s="4"/>
      <c r="C113" s="4"/>
      <c r="D113" s="60"/>
      <c r="E113" s="26"/>
      <c r="F113" s="4"/>
      <c r="G113" s="4"/>
      <c r="H113" s="29"/>
      <c r="I113" s="4"/>
      <c r="J113" s="6"/>
      <c r="K113" s="37"/>
      <c r="L113" s="50"/>
    </row>
    <row r="114" spans="1:12" s="5" customFormat="1" ht="45" customHeight="1">
      <c r="A114" s="17">
        <v>97</v>
      </c>
      <c r="B114" s="4"/>
      <c r="C114" s="4"/>
      <c r="D114" s="60"/>
      <c r="E114" s="26"/>
      <c r="F114" s="4"/>
      <c r="G114" s="4"/>
      <c r="H114" s="29"/>
      <c r="I114" s="4"/>
      <c r="J114" s="6"/>
      <c r="K114" s="37"/>
      <c r="L114" s="50"/>
    </row>
    <row r="115" spans="1:12" s="5" customFormat="1" ht="45" customHeight="1">
      <c r="A115" s="17">
        <v>98</v>
      </c>
      <c r="B115" s="4"/>
      <c r="C115" s="4"/>
      <c r="D115" s="60"/>
      <c r="E115" s="26"/>
      <c r="F115" s="4"/>
      <c r="G115" s="4"/>
      <c r="H115" s="29"/>
      <c r="I115" s="4"/>
      <c r="J115" s="6"/>
      <c r="K115" s="37"/>
      <c r="L115" s="50"/>
    </row>
    <row r="116" spans="1:12" s="5" customFormat="1" ht="45" customHeight="1">
      <c r="A116" s="17">
        <v>99</v>
      </c>
      <c r="B116" s="4"/>
      <c r="C116" s="4"/>
      <c r="D116" s="60"/>
      <c r="E116" s="26"/>
      <c r="F116" s="4"/>
      <c r="G116" s="4"/>
      <c r="H116" s="29"/>
      <c r="I116" s="4"/>
      <c r="J116" s="6"/>
      <c r="K116" s="37"/>
      <c r="L116" s="50"/>
    </row>
    <row r="117" spans="1:12" s="5" customFormat="1" ht="45" customHeight="1">
      <c r="A117" s="17">
        <v>100</v>
      </c>
      <c r="B117" s="4"/>
      <c r="C117" s="4"/>
      <c r="D117" s="60"/>
      <c r="E117" s="26"/>
      <c r="F117" s="4"/>
      <c r="G117" s="4"/>
      <c r="H117" s="29"/>
      <c r="I117" s="4"/>
      <c r="J117" s="6"/>
      <c r="K117" s="37"/>
      <c r="L117" s="50"/>
    </row>
    <row r="118" spans="1:12" s="5" customFormat="1" ht="45" customHeight="1">
      <c r="A118" s="17">
        <v>101</v>
      </c>
      <c r="B118" s="4"/>
      <c r="C118" s="4"/>
      <c r="D118" s="60"/>
      <c r="E118" s="26"/>
      <c r="F118" s="4"/>
      <c r="G118" s="4"/>
      <c r="H118" s="29"/>
      <c r="I118" s="4"/>
      <c r="J118" s="6"/>
      <c r="K118" s="37"/>
      <c r="L118" s="50"/>
    </row>
    <row r="119" spans="1:12" s="5" customFormat="1" ht="45" customHeight="1">
      <c r="A119" s="17">
        <v>102</v>
      </c>
      <c r="B119" s="4"/>
      <c r="C119" s="4"/>
      <c r="D119" s="60"/>
      <c r="E119" s="26"/>
      <c r="F119" s="4"/>
      <c r="G119" s="4"/>
      <c r="H119" s="29"/>
      <c r="I119" s="4"/>
      <c r="J119" s="6"/>
      <c r="K119" s="37"/>
      <c r="L119" s="50"/>
    </row>
    <row r="120" spans="1:12" s="5" customFormat="1" ht="45" customHeight="1">
      <c r="A120" s="17">
        <v>103</v>
      </c>
      <c r="B120" s="4"/>
      <c r="C120" s="4"/>
      <c r="D120" s="60"/>
      <c r="E120" s="26"/>
      <c r="F120" s="4"/>
      <c r="G120" s="4"/>
      <c r="H120" s="29"/>
      <c r="I120" s="4"/>
      <c r="J120" s="6"/>
      <c r="K120" s="37"/>
      <c r="L120" s="50"/>
    </row>
    <row r="121" spans="1:12" s="5" customFormat="1" ht="45" customHeight="1">
      <c r="A121" s="17">
        <v>104</v>
      </c>
      <c r="B121" s="4"/>
      <c r="C121" s="4"/>
      <c r="D121" s="60"/>
      <c r="E121" s="26"/>
      <c r="F121" s="4"/>
      <c r="G121" s="4"/>
      <c r="H121" s="29"/>
      <c r="I121" s="4"/>
      <c r="J121" s="6"/>
      <c r="K121" s="37"/>
      <c r="L121" s="50"/>
    </row>
    <row r="122" spans="1:12" s="5" customFormat="1" ht="45" customHeight="1">
      <c r="A122" s="17">
        <v>105</v>
      </c>
      <c r="B122" s="4"/>
      <c r="C122" s="4"/>
      <c r="D122" s="60"/>
      <c r="E122" s="26"/>
      <c r="F122" s="4"/>
      <c r="G122" s="4"/>
      <c r="H122" s="29"/>
      <c r="I122" s="4"/>
      <c r="J122" s="6"/>
      <c r="K122" s="37"/>
      <c r="L122" s="50"/>
    </row>
    <row r="123" spans="1:12" s="5" customFormat="1" ht="45" customHeight="1">
      <c r="A123" s="17">
        <v>106</v>
      </c>
      <c r="B123" s="4"/>
      <c r="C123" s="4"/>
      <c r="D123" s="60"/>
      <c r="E123" s="26"/>
      <c r="F123" s="4"/>
      <c r="G123" s="4"/>
      <c r="H123" s="29"/>
      <c r="I123" s="4"/>
      <c r="J123" s="6"/>
      <c r="K123" s="37"/>
      <c r="L123" s="50"/>
    </row>
    <row r="124" spans="1:12" s="5" customFormat="1" ht="45" customHeight="1">
      <c r="A124" s="17">
        <v>107</v>
      </c>
      <c r="B124" s="4"/>
      <c r="C124" s="4"/>
      <c r="D124" s="60"/>
      <c r="E124" s="26"/>
      <c r="F124" s="4"/>
      <c r="G124" s="4"/>
      <c r="H124" s="29"/>
      <c r="I124" s="4"/>
      <c r="J124" s="6"/>
      <c r="K124" s="37"/>
      <c r="L124" s="50"/>
    </row>
    <row r="125" spans="1:12" s="5" customFormat="1" ht="45" customHeight="1">
      <c r="A125" s="17">
        <v>108</v>
      </c>
      <c r="B125" s="4"/>
      <c r="C125" s="4"/>
      <c r="D125" s="60"/>
      <c r="E125" s="26"/>
      <c r="F125" s="4"/>
      <c r="G125" s="4"/>
      <c r="H125" s="29"/>
      <c r="I125" s="4"/>
      <c r="J125" s="6"/>
      <c r="K125" s="37"/>
      <c r="L125" s="50"/>
    </row>
    <row r="126" spans="1:12" s="5" customFormat="1" ht="45" customHeight="1">
      <c r="A126" s="17">
        <v>109</v>
      </c>
      <c r="B126" s="4"/>
      <c r="C126" s="4"/>
      <c r="D126" s="60"/>
      <c r="E126" s="26"/>
      <c r="F126" s="4"/>
      <c r="G126" s="4"/>
      <c r="H126" s="29"/>
      <c r="I126" s="4"/>
      <c r="J126" s="6"/>
      <c r="K126" s="37"/>
      <c r="L126" s="50"/>
    </row>
    <row r="127" spans="1:12" s="5" customFormat="1" ht="45" customHeight="1">
      <c r="A127" s="17">
        <v>110</v>
      </c>
      <c r="B127" s="4"/>
      <c r="C127" s="4"/>
      <c r="D127" s="60"/>
      <c r="E127" s="26"/>
      <c r="F127" s="4"/>
      <c r="G127" s="4"/>
      <c r="H127" s="29"/>
      <c r="I127" s="4"/>
      <c r="J127" s="6"/>
      <c r="K127" s="37"/>
      <c r="L127" s="50"/>
    </row>
    <row r="128" spans="1:12" s="5" customFormat="1" ht="45" customHeight="1">
      <c r="A128" s="17">
        <v>111</v>
      </c>
      <c r="B128" s="4"/>
      <c r="C128" s="4"/>
      <c r="D128" s="60"/>
      <c r="E128" s="26"/>
      <c r="F128" s="4"/>
      <c r="G128" s="4"/>
      <c r="H128" s="29"/>
      <c r="I128" s="4"/>
      <c r="J128" s="6"/>
      <c r="K128" s="37"/>
      <c r="L128" s="50"/>
    </row>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sheetData>
  <protectedRanges>
    <protectedRange sqref="E75:E128" name="範囲2_1"/>
    <protectedRange sqref="H75:H128" name="範囲2_2"/>
    <protectedRange sqref="F6:F9 F12:F16 F20" name="範囲2_1_3_1_2_2"/>
    <protectedRange sqref="I6:I9 I12:I16 I20" name="範囲2_2_3_1_2_2"/>
    <protectedRange sqref="F26:F29 F32:F34 F36:F44" name="範囲2_1_1_2_1_2_1"/>
    <protectedRange sqref="I26:I29 I32:I34 I36:I44" name="範囲2_2_1_2_1_2_1"/>
    <protectedRange sqref="F10" name="範囲2_1_3_4_1_1"/>
    <protectedRange sqref="I10" name="範囲2_2_3_4_1_1"/>
    <protectedRange sqref="F11" name="範囲2_1_3_5_1_1"/>
    <protectedRange sqref="I11" name="範囲2_2_3_5_1_1"/>
    <protectedRange sqref="F18" name="範囲2_1_3_1_1_1_1"/>
    <protectedRange sqref="I18" name="範囲2_2_3_1_1_1_1"/>
    <protectedRange sqref="F19" name="範囲2_1_3_2_1_1"/>
    <protectedRange sqref="I19" name="範囲2_2_3_2_1_1"/>
    <protectedRange sqref="F30" name="範囲2_1_1_2_1_1_1_1"/>
    <protectedRange sqref="I30" name="範囲2_2_1_2_1_1_1_1"/>
    <protectedRange sqref="F31" name="範囲2_1_1_2_3_1_1"/>
    <protectedRange sqref="I31" name="範囲2_2_1_2_3_1_1"/>
    <protectedRange sqref="F35" name="範囲2_1_1_2_5_1_1"/>
    <protectedRange sqref="I35" name="範囲2_2_1_2_5_1_1"/>
    <protectedRange sqref="F61" name="範囲2_1_2_1_1"/>
    <protectedRange sqref="I61" name="範囲2_2_2_1_1"/>
    <protectedRange sqref="I62" name="範囲2_2_2_2_1"/>
    <protectedRange sqref="F21" name="範囲2_1_1_1_1_1_1"/>
    <protectedRange sqref="I21" name="範囲2_2_1_1_1_1_1"/>
    <protectedRange sqref="F22" name="範囲2_1_4_1_1_1"/>
    <protectedRange sqref="I22" name="範囲2_2_4_1_1_1"/>
    <protectedRange sqref="F23:F24" name="範囲2_1_4_1_1_3_1"/>
    <protectedRange sqref="I24" name="範囲2_2_4_1_1_3_1"/>
    <protectedRange sqref="F25" name="範囲2_1_2_1_1_1_1"/>
    <protectedRange sqref="I25" name="範囲2_2_2_1_1_1_1"/>
    <protectedRange sqref="I23" name="範囲2_2_4_1_1_1_1_1"/>
    <protectedRange sqref="F5" name="範囲2_1_4_1_2_1"/>
    <protectedRange sqref="I5" name="範囲2_2_4_2_1"/>
    <protectedRange sqref="F17" name="範囲2_1_3_1_2_1_1"/>
    <protectedRange sqref="I17" name="範囲2_2_3_1_2_1_1"/>
    <protectedRange sqref="F63:F64" name="範囲2_1_3_1_1_1_1_1"/>
    <protectedRange sqref="I63:I64" name="範囲2_2_3_1_1_1_1_1"/>
    <protectedRange sqref="F65:F66" name="範囲2_1_3_1_2_2_1"/>
    <protectedRange sqref="I65:I66" name="範囲2_2_3_1_2_2_1"/>
    <protectedRange sqref="F67" name="範囲2_1_1_2_1_1_1_1_1"/>
    <protectedRange sqref="I67" name="範囲2_2_1_2_1_1_1_1_1"/>
    <protectedRange sqref="F68" name="範囲2_1_3_1_1_1_2"/>
    <protectedRange sqref="I68" name="範囲2_2_3_1_1_1_2"/>
    <protectedRange sqref="I69:I74" name="範囲2_2_2_2_1_1"/>
  </protectedRanges>
  <autoFilter ref="A3:L128"/>
  <mergeCells count="13">
    <mergeCell ref="A2:L2"/>
    <mergeCell ref="L3:L4"/>
    <mergeCell ref="A3:A4"/>
    <mergeCell ref="B3:B4"/>
    <mergeCell ref="C3:C4"/>
    <mergeCell ref="D3:D4"/>
    <mergeCell ref="E3:E4"/>
    <mergeCell ref="F3:F4"/>
    <mergeCell ref="G3:G4"/>
    <mergeCell ref="H3:H4"/>
    <mergeCell ref="I3:I4"/>
    <mergeCell ref="J3:J4"/>
    <mergeCell ref="K3:K4"/>
  </mergeCells>
  <phoneticPr fontId="4"/>
  <dataValidations count="7">
    <dataValidation type="list" allowBlank="1" showInputMessage="1" showErrorMessage="1" sqref="G75:G128 H5:H74">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75:L128">
      <formula1>1000000</formula1>
    </dataValidation>
    <dataValidation type="list" showInputMessage="1" showErrorMessage="1" error="リストから選択ください" sqref="J75:J128 K5:K74">
      <formula1>"一般競争入札,総合評価,プロポーザル方式,指名競争入札,随意契約"</formula1>
    </dataValidation>
    <dataValidation type="whole" operator="greaterThanOrEqual" allowBlank="1" showInputMessage="1" showErrorMessage="1" error="数字のみを記入ください。" sqref="H75:H128 I5:I74">
      <formula1>1</formula1>
    </dataValidation>
    <dataValidation type="whole" allowBlank="1" showInputMessage="1" showErrorMessage="1" error="数字のみを入力ください。" sqref="E75:E128 F63:F68 F5:F61">
      <formula1>1</formula1>
      <formula2>4</formula2>
    </dataValidation>
    <dataValidation type="list" showInputMessage="1" showErrorMessage="1" sqref="K75:K128 L5:L74">
      <formula1>"○,ー"</formula1>
    </dataValidation>
    <dataValidation type="list" allowBlank="1" showInputMessage="1" showErrorMessage="1" sqref="A63:A74 A5:A61">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121"/>
  <sheetViews>
    <sheetView view="pageBreakPreview" topLeftCell="B1" zoomScale="80" zoomScaleNormal="80" zoomScaleSheetLayoutView="80" workbookViewId="0">
      <pane ySplit="4" topLeftCell="A20"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施設建築課</v>
      </c>
    </row>
    <row r="2" spans="1:12" ht="31.5" customHeight="1">
      <c r="A2" s="169" t="s">
        <v>31</v>
      </c>
      <c r="B2" s="169"/>
      <c r="C2" s="169"/>
      <c r="D2" s="169"/>
      <c r="E2" s="169"/>
      <c r="F2" s="169"/>
      <c r="G2" s="169"/>
      <c r="H2" s="169"/>
      <c r="I2" s="169"/>
      <c r="J2" s="169"/>
      <c r="K2" s="169"/>
      <c r="L2" s="169"/>
    </row>
    <row r="3" spans="1:12" s="99"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98" customFormat="1" ht="50.1" customHeight="1">
      <c r="A4" s="165"/>
      <c r="B4" s="165"/>
      <c r="C4" s="157"/>
      <c r="D4" s="157"/>
      <c r="E4" s="157"/>
      <c r="F4" s="157"/>
      <c r="G4" s="157"/>
      <c r="H4" s="157"/>
      <c r="I4" s="157"/>
      <c r="J4" s="157"/>
      <c r="K4" s="157"/>
      <c r="L4" s="171"/>
    </row>
    <row r="5" spans="1:12" s="5" customFormat="1" ht="45" customHeight="1">
      <c r="A5" s="93"/>
      <c r="B5" s="17">
        <v>1</v>
      </c>
      <c r="C5" s="4" t="s">
        <v>264</v>
      </c>
      <c r="D5" s="4" t="s">
        <v>264</v>
      </c>
      <c r="E5" s="64" t="s">
        <v>902</v>
      </c>
      <c r="F5" s="26">
        <v>1</v>
      </c>
      <c r="G5" s="4" t="s">
        <v>181</v>
      </c>
      <c r="H5" s="4" t="s">
        <v>239</v>
      </c>
      <c r="I5" s="29">
        <v>7</v>
      </c>
      <c r="J5" s="4" t="s">
        <v>436</v>
      </c>
      <c r="K5" s="6" t="s">
        <v>720</v>
      </c>
      <c r="L5" s="37" t="s">
        <v>171</v>
      </c>
    </row>
    <row r="6" spans="1:12" s="5" customFormat="1" ht="45" customHeight="1">
      <c r="A6" s="93"/>
      <c r="B6" s="17">
        <f>B5+1</f>
        <v>2</v>
      </c>
      <c r="C6" s="4" t="s">
        <v>264</v>
      </c>
      <c r="D6" s="4" t="s">
        <v>264</v>
      </c>
      <c r="E6" s="60" t="s">
        <v>437</v>
      </c>
      <c r="F6" s="26">
        <v>1</v>
      </c>
      <c r="G6" s="4" t="s">
        <v>218</v>
      </c>
      <c r="H6" s="4" t="s">
        <v>239</v>
      </c>
      <c r="I6" s="29">
        <v>6</v>
      </c>
      <c r="J6" s="46" t="s">
        <v>438</v>
      </c>
      <c r="K6" s="54" t="s">
        <v>81</v>
      </c>
      <c r="L6" s="55" t="s">
        <v>37</v>
      </c>
    </row>
    <row r="7" spans="1:12" s="5" customFormat="1" ht="45" customHeight="1">
      <c r="A7" s="92"/>
      <c r="B7" s="17">
        <f>B6+1</f>
        <v>3</v>
      </c>
      <c r="C7" s="4" t="s">
        <v>264</v>
      </c>
      <c r="D7" s="4" t="s">
        <v>264</v>
      </c>
      <c r="E7" s="60" t="s">
        <v>439</v>
      </c>
      <c r="F7" s="26">
        <v>2</v>
      </c>
      <c r="G7" s="4" t="s">
        <v>181</v>
      </c>
      <c r="H7" s="4" t="s">
        <v>239</v>
      </c>
      <c r="I7" s="29">
        <v>6</v>
      </c>
      <c r="J7" s="45" t="s">
        <v>481</v>
      </c>
      <c r="K7" s="54" t="s">
        <v>79</v>
      </c>
      <c r="L7" s="55" t="s">
        <v>37</v>
      </c>
    </row>
    <row r="8" spans="1:12" s="5" customFormat="1" ht="45" customHeight="1">
      <c r="A8" s="93"/>
      <c r="B8" s="17">
        <f>B7+1</f>
        <v>4</v>
      </c>
      <c r="C8" s="4" t="s">
        <v>264</v>
      </c>
      <c r="D8" s="4" t="s">
        <v>264</v>
      </c>
      <c r="E8" s="60" t="s">
        <v>440</v>
      </c>
      <c r="F8" s="26">
        <v>2</v>
      </c>
      <c r="G8" s="4" t="s">
        <v>117</v>
      </c>
      <c r="H8" s="4" t="s">
        <v>239</v>
      </c>
      <c r="I8" s="29">
        <v>6</v>
      </c>
      <c r="J8" s="4" t="s">
        <v>441</v>
      </c>
      <c r="K8" s="6" t="s">
        <v>79</v>
      </c>
      <c r="L8" s="37" t="s">
        <v>37</v>
      </c>
    </row>
    <row r="9" spans="1:12" s="5" customFormat="1" ht="45" customHeight="1">
      <c r="A9" s="93"/>
      <c r="B9" s="17">
        <f>B8+1</f>
        <v>5</v>
      </c>
      <c r="C9" s="4" t="s">
        <v>264</v>
      </c>
      <c r="D9" s="4" t="s">
        <v>264</v>
      </c>
      <c r="E9" s="60" t="s">
        <v>442</v>
      </c>
      <c r="F9" s="26">
        <v>2</v>
      </c>
      <c r="G9" s="4" t="s">
        <v>117</v>
      </c>
      <c r="H9" s="4" t="s">
        <v>239</v>
      </c>
      <c r="I9" s="29">
        <v>7</v>
      </c>
      <c r="J9" s="4" t="s">
        <v>443</v>
      </c>
      <c r="K9" s="54" t="s">
        <v>79</v>
      </c>
      <c r="L9" s="55" t="s">
        <v>37</v>
      </c>
    </row>
    <row r="10" spans="1:12" s="5" customFormat="1" ht="45" customHeight="1">
      <c r="A10" s="92"/>
      <c r="B10" s="17">
        <f>B9+1</f>
        <v>6</v>
      </c>
      <c r="C10" s="4" t="s">
        <v>264</v>
      </c>
      <c r="D10" s="4" t="s">
        <v>264</v>
      </c>
      <c r="E10" s="60" t="s">
        <v>444</v>
      </c>
      <c r="F10" s="26">
        <v>1</v>
      </c>
      <c r="G10" s="4" t="s">
        <v>445</v>
      </c>
      <c r="H10" s="4" t="s">
        <v>239</v>
      </c>
      <c r="I10" s="29">
        <v>10</v>
      </c>
      <c r="J10" s="4" t="s">
        <v>446</v>
      </c>
      <c r="K10" s="6" t="s">
        <v>79</v>
      </c>
      <c r="L10" s="37" t="s">
        <v>171</v>
      </c>
    </row>
    <row r="11" spans="1:12" s="5" customFormat="1" ht="45" customHeight="1">
      <c r="A11" s="92"/>
      <c r="B11" s="17">
        <f t="shared" ref="B11:B33" si="0">B10+1</f>
        <v>7</v>
      </c>
      <c r="C11" s="4" t="s">
        <v>264</v>
      </c>
      <c r="D11" s="4" t="s">
        <v>264</v>
      </c>
      <c r="E11" s="60" t="s">
        <v>1127</v>
      </c>
      <c r="F11" s="26">
        <v>2</v>
      </c>
      <c r="G11" s="4" t="s">
        <v>218</v>
      </c>
      <c r="H11" s="4" t="s">
        <v>239</v>
      </c>
      <c r="I11" s="29">
        <v>6</v>
      </c>
      <c r="J11" s="4" t="s">
        <v>447</v>
      </c>
      <c r="K11" s="6" t="s">
        <v>79</v>
      </c>
      <c r="L11" s="37" t="s">
        <v>37</v>
      </c>
    </row>
    <row r="12" spans="1:12" s="5" customFormat="1" ht="45" customHeight="1">
      <c r="A12" s="92"/>
      <c r="B12" s="17">
        <f t="shared" si="0"/>
        <v>8</v>
      </c>
      <c r="C12" s="4" t="s">
        <v>264</v>
      </c>
      <c r="D12" s="4" t="s">
        <v>264</v>
      </c>
      <c r="E12" s="60" t="s">
        <v>448</v>
      </c>
      <c r="F12" s="26">
        <v>2</v>
      </c>
      <c r="G12" s="4" t="s">
        <v>449</v>
      </c>
      <c r="H12" s="4" t="s">
        <v>239</v>
      </c>
      <c r="I12" s="29">
        <v>4</v>
      </c>
      <c r="J12" s="4" t="s">
        <v>450</v>
      </c>
      <c r="K12" s="6" t="s">
        <v>79</v>
      </c>
      <c r="L12" s="37" t="s">
        <v>37</v>
      </c>
    </row>
    <row r="13" spans="1:12" s="5" customFormat="1" ht="45" customHeight="1">
      <c r="A13" s="92"/>
      <c r="B13" s="17">
        <f t="shared" si="0"/>
        <v>9</v>
      </c>
      <c r="C13" s="4" t="s">
        <v>264</v>
      </c>
      <c r="D13" s="4" t="s">
        <v>264</v>
      </c>
      <c r="E13" s="60" t="s">
        <v>451</v>
      </c>
      <c r="F13" s="26">
        <v>2</v>
      </c>
      <c r="G13" s="4" t="s">
        <v>300</v>
      </c>
      <c r="H13" s="4" t="s">
        <v>239</v>
      </c>
      <c r="I13" s="29">
        <v>4</v>
      </c>
      <c r="J13" s="7" t="s">
        <v>452</v>
      </c>
      <c r="K13" s="6" t="s">
        <v>79</v>
      </c>
      <c r="L13" s="37" t="s">
        <v>37</v>
      </c>
    </row>
    <row r="14" spans="1:12" s="5" customFormat="1" ht="45" customHeight="1">
      <c r="A14" s="92"/>
      <c r="B14" s="17">
        <f t="shared" si="0"/>
        <v>10</v>
      </c>
      <c r="C14" s="4" t="s">
        <v>264</v>
      </c>
      <c r="D14" s="4" t="s">
        <v>264</v>
      </c>
      <c r="E14" s="60" t="s">
        <v>453</v>
      </c>
      <c r="F14" s="26">
        <v>2</v>
      </c>
      <c r="G14" s="4" t="s">
        <v>300</v>
      </c>
      <c r="H14" s="4" t="s">
        <v>239</v>
      </c>
      <c r="I14" s="29">
        <v>6</v>
      </c>
      <c r="J14" s="4" t="s">
        <v>454</v>
      </c>
      <c r="K14" s="6" t="s">
        <v>79</v>
      </c>
      <c r="L14" s="37" t="s">
        <v>37</v>
      </c>
    </row>
    <row r="15" spans="1:12" s="5" customFormat="1" ht="45" customHeight="1">
      <c r="A15" s="93"/>
      <c r="B15" s="17">
        <f t="shared" si="0"/>
        <v>11</v>
      </c>
      <c r="C15" s="4" t="s">
        <v>264</v>
      </c>
      <c r="D15" s="4" t="s">
        <v>264</v>
      </c>
      <c r="E15" s="60" t="s">
        <v>903</v>
      </c>
      <c r="F15" s="26">
        <v>2</v>
      </c>
      <c r="G15" s="4" t="s">
        <v>181</v>
      </c>
      <c r="H15" s="4" t="s">
        <v>239</v>
      </c>
      <c r="I15" s="29">
        <v>3</v>
      </c>
      <c r="J15" s="7" t="s">
        <v>455</v>
      </c>
      <c r="K15" s="6" t="s">
        <v>79</v>
      </c>
      <c r="L15" s="37" t="s">
        <v>37</v>
      </c>
    </row>
    <row r="16" spans="1:12" s="5" customFormat="1" ht="45" customHeight="1">
      <c r="A16" s="93"/>
      <c r="B16" s="17">
        <f>B15+1</f>
        <v>12</v>
      </c>
      <c r="C16" s="4" t="s">
        <v>264</v>
      </c>
      <c r="D16" s="4" t="s">
        <v>264</v>
      </c>
      <c r="E16" s="63" t="s">
        <v>456</v>
      </c>
      <c r="F16" s="26">
        <v>2</v>
      </c>
      <c r="G16" s="4" t="s">
        <v>181</v>
      </c>
      <c r="H16" s="4" t="s">
        <v>239</v>
      </c>
      <c r="I16" s="29">
        <v>6</v>
      </c>
      <c r="J16" s="4" t="s">
        <v>457</v>
      </c>
      <c r="K16" s="6" t="s">
        <v>79</v>
      </c>
      <c r="L16" s="37" t="s">
        <v>37</v>
      </c>
    </row>
    <row r="17" spans="1:12" s="5" customFormat="1" ht="45" customHeight="1">
      <c r="A17" s="92"/>
      <c r="B17" s="17">
        <f>B16+1</f>
        <v>13</v>
      </c>
      <c r="C17" s="4" t="s">
        <v>264</v>
      </c>
      <c r="D17" s="4" t="s">
        <v>264</v>
      </c>
      <c r="E17" s="60" t="s">
        <v>458</v>
      </c>
      <c r="F17" s="26">
        <v>2</v>
      </c>
      <c r="G17" s="4" t="s">
        <v>459</v>
      </c>
      <c r="H17" s="4" t="s">
        <v>239</v>
      </c>
      <c r="I17" s="29">
        <v>8</v>
      </c>
      <c r="J17" s="4" t="s">
        <v>460</v>
      </c>
      <c r="K17" s="6" t="s">
        <v>79</v>
      </c>
      <c r="L17" s="37" t="s">
        <v>37</v>
      </c>
    </row>
    <row r="18" spans="1:12" s="5" customFormat="1" ht="45" customHeight="1">
      <c r="A18" s="93" t="s">
        <v>814</v>
      </c>
      <c r="B18" s="17">
        <f t="shared" si="0"/>
        <v>14</v>
      </c>
      <c r="C18" s="4" t="s">
        <v>264</v>
      </c>
      <c r="D18" s="4" t="s">
        <v>264</v>
      </c>
      <c r="E18" s="60" t="s">
        <v>461</v>
      </c>
      <c r="F18" s="26">
        <v>1</v>
      </c>
      <c r="G18" s="4" t="s">
        <v>300</v>
      </c>
      <c r="H18" s="4" t="s">
        <v>239</v>
      </c>
      <c r="I18" s="29">
        <v>10</v>
      </c>
      <c r="J18" s="4" t="s">
        <v>462</v>
      </c>
      <c r="K18" s="6" t="s">
        <v>79</v>
      </c>
      <c r="L18" s="94"/>
    </row>
    <row r="19" spans="1:12" s="5" customFormat="1" ht="45" customHeight="1">
      <c r="A19" s="92"/>
      <c r="B19" s="17">
        <f>B18+1</f>
        <v>15</v>
      </c>
      <c r="C19" s="4" t="s">
        <v>264</v>
      </c>
      <c r="D19" s="4" t="s">
        <v>264</v>
      </c>
      <c r="E19" s="60" t="s">
        <v>463</v>
      </c>
      <c r="F19" s="26">
        <v>1</v>
      </c>
      <c r="G19" s="4" t="s">
        <v>464</v>
      </c>
      <c r="H19" s="4" t="s">
        <v>239</v>
      </c>
      <c r="I19" s="29">
        <v>10</v>
      </c>
      <c r="J19" s="4" t="s">
        <v>465</v>
      </c>
      <c r="K19" s="6" t="s">
        <v>79</v>
      </c>
      <c r="L19" s="37" t="s">
        <v>37</v>
      </c>
    </row>
    <row r="20" spans="1:12" s="5" customFormat="1" ht="45" customHeight="1">
      <c r="A20" s="92"/>
      <c r="B20" s="17">
        <f t="shared" si="0"/>
        <v>16</v>
      </c>
      <c r="C20" s="4" t="s">
        <v>264</v>
      </c>
      <c r="D20" s="4" t="s">
        <v>264</v>
      </c>
      <c r="E20" s="60" t="s">
        <v>466</v>
      </c>
      <c r="F20" s="26">
        <v>2</v>
      </c>
      <c r="G20" s="4" t="s">
        <v>218</v>
      </c>
      <c r="H20" s="4" t="s">
        <v>239</v>
      </c>
      <c r="I20" s="29">
        <v>6</v>
      </c>
      <c r="J20" s="4" t="s">
        <v>467</v>
      </c>
      <c r="K20" s="6" t="s">
        <v>79</v>
      </c>
      <c r="L20" s="37" t="s">
        <v>37</v>
      </c>
    </row>
    <row r="21" spans="1:12" s="5" customFormat="1" ht="45" customHeight="1">
      <c r="A21" s="93"/>
      <c r="B21" s="17">
        <f t="shared" si="0"/>
        <v>17</v>
      </c>
      <c r="C21" s="4" t="s">
        <v>264</v>
      </c>
      <c r="D21" s="4" t="s">
        <v>264</v>
      </c>
      <c r="E21" s="63" t="s">
        <v>904</v>
      </c>
      <c r="F21" s="26">
        <v>2</v>
      </c>
      <c r="G21" s="4" t="s">
        <v>468</v>
      </c>
      <c r="H21" s="4" t="s">
        <v>239</v>
      </c>
      <c r="I21" s="29">
        <v>6</v>
      </c>
      <c r="J21" s="4" t="s">
        <v>469</v>
      </c>
      <c r="K21" s="6" t="s">
        <v>79</v>
      </c>
      <c r="L21" s="37" t="s">
        <v>37</v>
      </c>
    </row>
    <row r="22" spans="1:12" s="5" customFormat="1" ht="45" customHeight="1">
      <c r="A22" s="93"/>
      <c r="B22" s="17">
        <f t="shared" si="0"/>
        <v>18</v>
      </c>
      <c r="C22" s="4" t="s">
        <v>264</v>
      </c>
      <c r="D22" s="4" t="s">
        <v>264</v>
      </c>
      <c r="E22" s="60" t="s">
        <v>905</v>
      </c>
      <c r="F22" s="26">
        <v>2</v>
      </c>
      <c r="G22" s="4" t="s">
        <v>181</v>
      </c>
      <c r="H22" s="4" t="s">
        <v>239</v>
      </c>
      <c r="I22" s="29">
        <v>6</v>
      </c>
      <c r="J22" s="4" t="s">
        <v>470</v>
      </c>
      <c r="K22" s="6" t="s">
        <v>79</v>
      </c>
      <c r="L22" s="37" t="s">
        <v>37</v>
      </c>
    </row>
    <row r="23" spans="1:12" s="5" customFormat="1" ht="45" customHeight="1">
      <c r="A23" s="93"/>
      <c r="B23" s="17">
        <f t="shared" si="0"/>
        <v>19</v>
      </c>
      <c r="C23" s="4" t="s">
        <v>264</v>
      </c>
      <c r="D23" s="4" t="s">
        <v>264</v>
      </c>
      <c r="E23" s="63" t="s">
        <v>906</v>
      </c>
      <c r="F23" s="26">
        <v>2</v>
      </c>
      <c r="G23" s="4" t="s">
        <v>181</v>
      </c>
      <c r="H23" s="4" t="s">
        <v>239</v>
      </c>
      <c r="I23" s="29">
        <v>6</v>
      </c>
      <c r="J23" s="7" t="s">
        <v>907</v>
      </c>
      <c r="K23" s="54" t="s">
        <v>79</v>
      </c>
      <c r="L23" s="55" t="s">
        <v>37</v>
      </c>
    </row>
    <row r="24" spans="1:12" s="5" customFormat="1" ht="45" customHeight="1">
      <c r="A24" s="93"/>
      <c r="B24" s="17">
        <f t="shared" si="0"/>
        <v>20</v>
      </c>
      <c r="C24" s="4" t="s">
        <v>264</v>
      </c>
      <c r="D24" s="4" t="s">
        <v>264</v>
      </c>
      <c r="E24" s="60" t="s">
        <v>908</v>
      </c>
      <c r="F24" s="26">
        <v>2</v>
      </c>
      <c r="G24" s="4" t="s">
        <v>471</v>
      </c>
      <c r="H24" s="4" t="s">
        <v>239</v>
      </c>
      <c r="I24" s="29">
        <v>9</v>
      </c>
      <c r="J24" s="4" t="s">
        <v>472</v>
      </c>
      <c r="K24" s="6" t="s">
        <v>79</v>
      </c>
      <c r="L24" s="37" t="s">
        <v>171</v>
      </c>
    </row>
    <row r="25" spans="1:12" s="5" customFormat="1" ht="45" customHeight="1">
      <c r="A25" s="93"/>
      <c r="B25" s="17">
        <f t="shared" si="0"/>
        <v>21</v>
      </c>
      <c r="C25" s="4" t="s">
        <v>264</v>
      </c>
      <c r="D25" s="4" t="s">
        <v>264</v>
      </c>
      <c r="E25" s="60" t="s">
        <v>909</v>
      </c>
      <c r="F25" s="26">
        <v>2</v>
      </c>
      <c r="G25" s="4" t="s">
        <v>196</v>
      </c>
      <c r="H25" s="4" t="s">
        <v>239</v>
      </c>
      <c r="I25" s="29">
        <v>8</v>
      </c>
      <c r="J25" s="4" t="s">
        <v>910</v>
      </c>
      <c r="K25" s="6" t="s">
        <v>79</v>
      </c>
      <c r="L25" s="37" t="s">
        <v>171</v>
      </c>
    </row>
    <row r="26" spans="1:12" s="5" customFormat="1" ht="45" customHeight="1">
      <c r="A26" s="93"/>
      <c r="B26" s="17">
        <f t="shared" si="0"/>
        <v>22</v>
      </c>
      <c r="C26" s="4" t="s">
        <v>264</v>
      </c>
      <c r="D26" s="4" t="s">
        <v>264</v>
      </c>
      <c r="E26" s="60" t="s">
        <v>911</v>
      </c>
      <c r="F26" s="26">
        <v>2</v>
      </c>
      <c r="G26" s="4" t="s">
        <v>181</v>
      </c>
      <c r="H26" s="4" t="s">
        <v>239</v>
      </c>
      <c r="I26" s="29">
        <v>8</v>
      </c>
      <c r="J26" s="4" t="s">
        <v>912</v>
      </c>
      <c r="K26" s="6" t="s">
        <v>79</v>
      </c>
      <c r="L26" s="37" t="s">
        <v>171</v>
      </c>
    </row>
    <row r="27" spans="1:12" s="5" customFormat="1" ht="45" customHeight="1">
      <c r="A27" s="93" t="s">
        <v>993</v>
      </c>
      <c r="B27" s="17">
        <f t="shared" si="0"/>
        <v>23</v>
      </c>
      <c r="C27" s="4" t="s">
        <v>264</v>
      </c>
      <c r="D27" s="4" t="s">
        <v>264</v>
      </c>
      <c r="E27" s="60" t="s">
        <v>976</v>
      </c>
      <c r="F27" s="110">
        <v>3</v>
      </c>
      <c r="G27" s="4" t="s">
        <v>218</v>
      </c>
      <c r="H27" s="4" t="s">
        <v>239</v>
      </c>
      <c r="I27" s="29">
        <v>8</v>
      </c>
      <c r="J27" s="4" t="s">
        <v>472</v>
      </c>
      <c r="K27" s="6" t="s">
        <v>79</v>
      </c>
      <c r="L27" s="37" t="s">
        <v>171</v>
      </c>
    </row>
    <row r="28" spans="1:12" s="5" customFormat="1" ht="45" customHeight="1">
      <c r="A28" s="93"/>
      <c r="B28" s="17"/>
      <c r="C28" s="4"/>
      <c r="D28" s="4"/>
      <c r="E28" s="60"/>
      <c r="F28" s="112">
        <v>4</v>
      </c>
      <c r="G28" s="4"/>
      <c r="H28" s="4"/>
      <c r="I28" s="29"/>
      <c r="J28" s="4"/>
      <c r="K28" s="6"/>
      <c r="L28" s="37"/>
    </row>
    <row r="29" spans="1:12" s="5" customFormat="1" ht="45" customHeight="1">
      <c r="A29" s="92"/>
      <c r="B29" s="17">
        <f>B27+1</f>
        <v>24</v>
      </c>
      <c r="C29" s="4" t="s">
        <v>264</v>
      </c>
      <c r="D29" s="4" t="s">
        <v>264</v>
      </c>
      <c r="E29" s="60" t="s">
        <v>473</v>
      </c>
      <c r="F29" s="26">
        <v>2</v>
      </c>
      <c r="G29" s="4" t="s">
        <v>300</v>
      </c>
      <c r="H29" s="4" t="s">
        <v>239</v>
      </c>
      <c r="I29" s="29">
        <v>8</v>
      </c>
      <c r="J29" s="4" t="s">
        <v>472</v>
      </c>
      <c r="K29" s="6" t="s">
        <v>79</v>
      </c>
      <c r="L29" s="37" t="s">
        <v>171</v>
      </c>
    </row>
    <row r="30" spans="1:12" s="5" customFormat="1" ht="45" customHeight="1">
      <c r="A30" s="92"/>
      <c r="B30" s="17">
        <f t="shared" si="0"/>
        <v>25</v>
      </c>
      <c r="C30" s="4" t="s">
        <v>264</v>
      </c>
      <c r="D30" s="4" t="s">
        <v>264</v>
      </c>
      <c r="E30" s="60" t="s">
        <v>474</v>
      </c>
      <c r="F30" s="26">
        <v>2</v>
      </c>
      <c r="G30" s="4" t="s">
        <v>181</v>
      </c>
      <c r="H30" s="4" t="s">
        <v>239</v>
      </c>
      <c r="I30" s="29">
        <v>6</v>
      </c>
      <c r="J30" s="4" t="s">
        <v>475</v>
      </c>
      <c r="K30" s="6" t="s">
        <v>79</v>
      </c>
      <c r="L30" s="37" t="s">
        <v>37</v>
      </c>
    </row>
    <row r="31" spans="1:12" s="5" customFormat="1" ht="45" customHeight="1">
      <c r="A31" s="93"/>
      <c r="B31" s="17">
        <f t="shared" si="0"/>
        <v>26</v>
      </c>
      <c r="C31" s="4" t="s">
        <v>264</v>
      </c>
      <c r="D31" s="4" t="s">
        <v>264</v>
      </c>
      <c r="E31" s="60" t="s">
        <v>476</v>
      </c>
      <c r="F31" s="26">
        <v>2</v>
      </c>
      <c r="G31" s="4" t="s">
        <v>393</v>
      </c>
      <c r="H31" s="4" t="s">
        <v>257</v>
      </c>
      <c r="I31" s="29">
        <v>9</v>
      </c>
      <c r="J31" s="4" t="s">
        <v>477</v>
      </c>
      <c r="K31" s="54" t="s">
        <v>79</v>
      </c>
      <c r="L31" s="37" t="s">
        <v>37</v>
      </c>
    </row>
    <row r="32" spans="1:12" s="5" customFormat="1" ht="45" customHeight="1">
      <c r="A32" s="92"/>
      <c r="B32" s="17">
        <f>B31+1</f>
        <v>27</v>
      </c>
      <c r="C32" s="4" t="s">
        <v>264</v>
      </c>
      <c r="D32" s="4" t="s">
        <v>264</v>
      </c>
      <c r="E32" s="60" t="s">
        <v>478</v>
      </c>
      <c r="F32" s="26">
        <v>2</v>
      </c>
      <c r="G32" s="4" t="s">
        <v>181</v>
      </c>
      <c r="H32" s="4" t="s">
        <v>257</v>
      </c>
      <c r="I32" s="29">
        <v>6</v>
      </c>
      <c r="J32" s="4" t="s">
        <v>477</v>
      </c>
      <c r="K32" s="54" t="s">
        <v>79</v>
      </c>
      <c r="L32" s="37" t="s">
        <v>37</v>
      </c>
    </row>
    <row r="33" spans="1:12" s="5" customFormat="1" ht="45" customHeight="1">
      <c r="A33" s="93"/>
      <c r="B33" s="17">
        <f t="shared" si="0"/>
        <v>28</v>
      </c>
      <c r="C33" s="4" t="s">
        <v>264</v>
      </c>
      <c r="D33" s="4" t="s">
        <v>264</v>
      </c>
      <c r="E33" s="60" t="s">
        <v>1129</v>
      </c>
      <c r="F33" s="26">
        <v>2</v>
      </c>
      <c r="G33" s="4" t="s">
        <v>479</v>
      </c>
      <c r="H33" s="4" t="s">
        <v>239</v>
      </c>
      <c r="I33" s="29">
        <v>3</v>
      </c>
      <c r="J33" s="4" t="s">
        <v>913</v>
      </c>
      <c r="K33" s="54" t="s">
        <v>79</v>
      </c>
      <c r="L33" s="55" t="s">
        <v>37</v>
      </c>
    </row>
    <row r="34" spans="1:12" ht="45" customHeight="1">
      <c r="A34" s="93" t="s">
        <v>814</v>
      </c>
      <c r="B34" s="17">
        <f>B33+1</f>
        <v>29</v>
      </c>
      <c r="C34" s="4" t="s">
        <v>264</v>
      </c>
      <c r="D34" s="4" t="s">
        <v>264</v>
      </c>
      <c r="E34" s="60" t="s">
        <v>828</v>
      </c>
      <c r="F34" s="26">
        <v>2</v>
      </c>
      <c r="G34" s="4" t="s">
        <v>181</v>
      </c>
      <c r="H34" s="4" t="s">
        <v>239</v>
      </c>
      <c r="I34" s="29">
        <v>6</v>
      </c>
      <c r="J34" s="4" t="s">
        <v>829</v>
      </c>
      <c r="K34" s="54" t="s">
        <v>79</v>
      </c>
      <c r="L34" s="55" t="s">
        <v>37</v>
      </c>
    </row>
    <row r="35" spans="1:12" ht="45" customHeight="1">
      <c r="A35" s="93"/>
      <c r="B35" s="17">
        <f>B34+1</f>
        <v>30</v>
      </c>
      <c r="C35" s="4" t="s">
        <v>264</v>
      </c>
      <c r="D35" s="4" t="s">
        <v>264</v>
      </c>
      <c r="E35" s="60" t="s">
        <v>830</v>
      </c>
      <c r="F35" s="26">
        <v>2</v>
      </c>
      <c r="G35" s="4" t="s">
        <v>449</v>
      </c>
      <c r="H35" s="4" t="s">
        <v>831</v>
      </c>
      <c r="I35" s="29">
        <v>5</v>
      </c>
      <c r="J35" s="4" t="s">
        <v>832</v>
      </c>
      <c r="K35" s="54" t="s">
        <v>79</v>
      </c>
      <c r="L35" s="55" t="s">
        <v>37</v>
      </c>
    </row>
    <row r="36" spans="1:12" ht="45" customHeight="1">
      <c r="A36" s="93"/>
      <c r="B36" s="17">
        <f>B35+1</f>
        <v>31</v>
      </c>
      <c r="C36" s="4" t="s">
        <v>264</v>
      </c>
      <c r="D36" s="4" t="s">
        <v>264</v>
      </c>
      <c r="E36" s="60" t="s">
        <v>833</v>
      </c>
      <c r="F36" s="26">
        <v>2</v>
      </c>
      <c r="G36" s="4" t="s">
        <v>151</v>
      </c>
      <c r="H36" s="4" t="s">
        <v>239</v>
      </c>
      <c r="I36" s="29">
        <v>6</v>
      </c>
      <c r="J36" s="4" t="s">
        <v>834</v>
      </c>
      <c r="K36" s="54" t="s">
        <v>79</v>
      </c>
      <c r="L36" s="55" t="s">
        <v>37</v>
      </c>
    </row>
    <row r="37" spans="1:12" ht="45" customHeight="1">
      <c r="A37" s="93"/>
      <c r="B37" s="17">
        <f t="shared" ref="B37:B68" si="1">B36+1</f>
        <v>32</v>
      </c>
      <c r="C37" s="4" t="s">
        <v>264</v>
      </c>
      <c r="D37" s="4" t="s">
        <v>264</v>
      </c>
      <c r="E37" s="60" t="s">
        <v>835</v>
      </c>
      <c r="F37" s="26">
        <v>2</v>
      </c>
      <c r="G37" s="4" t="s">
        <v>836</v>
      </c>
      <c r="H37" s="4" t="s">
        <v>239</v>
      </c>
      <c r="I37" s="29">
        <v>6</v>
      </c>
      <c r="J37" s="4" t="s">
        <v>837</v>
      </c>
      <c r="K37" s="54" t="s">
        <v>79</v>
      </c>
      <c r="L37" s="55" t="s">
        <v>37</v>
      </c>
    </row>
    <row r="38" spans="1:12" ht="45" customHeight="1">
      <c r="A38" s="93"/>
      <c r="B38" s="17">
        <f t="shared" si="1"/>
        <v>33</v>
      </c>
      <c r="C38" s="4" t="s">
        <v>264</v>
      </c>
      <c r="D38" s="4" t="s">
        <v>264</v>
      </c>
      <c r="E38" s="60" t="s">
        <v>838</v>
      </c>
      <c r="F38" s="26">
        <v>2</v>
      </c>
      <c r="G38" s="4" t="s">
        <v>181</v>
      </c>
      <c r="H38" s="4" t="s">
        <v>239</v>
      </c>
      <c r="I38" s="29">
        <v>3</v>
      </c>
      <c r="J38" s="4" t="s">
        <v>475</v>
      </c>
      <c r="K38" s="54" t="s">
        <v>79</v>
      </c>
      <c r="L38" s="55" t="s">
        <v>37</v>
      </c>
    </row>
    <row r="39" spans="1:12" ht="45" customHeight="1">
      <c r="A39" s="93"/>
      <c r="B39" s="17">
        <f t="shared" si="1"/>
        <v>34</v>
      </c>
      <c r="C39" s="4" t="s">
        <v>264</v>
      </c>
      <c r="D39" s="4" t="s">
        <v>264</v>
      </c>
      <c r="E39" s="60" t="s">
        <v>839</v>
      </c>
      <c r="F39" s="26">
        <v>2</v>
      </c>
      <c r="G39" s="4" t="s">
        <v>151</v>
      </c>
      <c r="H39" s="4" t="s">
        <v>239</v>
      </c>
      <c r="I39" s="29">
        <v>6</v>
      </c>
      <c r="J39" s="4" t="s">
        <v>840</v>
      </c>
      <c r="K39" s="54" t="s">
        <v>79</v>
      </c>
      <c r="L39" s="55" t="s">
        <v>37</v>
      </c>
    </row>
    <row r="40" spans="1:12" ht="45" customHeight="1">
      <c r="A40" s="93"/>
      <c r="B40" s="17">
        <f t="shared" si="1"/>
        <v>35</v>
      </c>
      <c r="C40" s="4" t="s">
        <v>264</v>
      </c>
      <c r="D40" s="4" t="s">
        <v>264</v>
      </c>
      <c r="E40" s="64" t="s">
        <v>841</v>
      </c>
      <c r="F40" s="26">
        <v>2</v>
      </c>
      <c r="G40" s="4" t="s">
        <v>218</v>
      </c>
      <c r="H40" s="4" t="s">
        <v>239</v>
      </c>
      <c r="I40" s="29">
        <v>8</v>
      </c>
      <c r="J40" s="4" t="s">
        <v>842</v>
      </c>
      <c r="K40" s="6" t="s">
        <v>79</v>
      </c>
      <c r="L40" s="37" t="s">
        <v>37</v>
      </c>
    </row>
    <row r="41" spans="1:12" ht="45" customHeight="1">
      <c r="A41" s="93"/>
      <c r="B41" s="17">
        <f>B40+1</f>
        <v>36</v>
      </c>
      <c r="C41" s="4" t="s">
        <v>264</v>
      </c>
      <c r="D41" s="4" t="s">
        <v>264</v>
      </c>
      <c r="E41" s="60" t="s">
        <v>843</v>
      </c>
      <c r="F41" s="26">
        <v>2</v>
      </c>
      <c r="G41" s="4" t="s">
        <v>151</v>
      </c>
      <c r="H41" s="4" t="s">
        <v>239</v>
      </c>
      <c r="I41" s="29">
        <v>7</v>
      </c>
      <c r="J41" s="4" t="s">
        <v>842</v>
      </c>
      <c r="K41" s="6" t="s">
        <v>81</v>
      </c>
      <c r="L41" s="37" t="s">
        <v>37</v>
      </c>
    </row>
    <row r="42" spans="1:12" ht="45" customHeight="1">
      <c r="A42" s="93"/>
      <c r="B42" s="17">
        <f t="shared" si="1"/>
        <v>37</v>
      </c>
      <c r="C42" s="4" t="s">
        <v>264</v>
      </c>
      <c r="D42" s="4" t="s">
        <v>264</v>
      </c>
      <c r="E42" s="60" t="s">
        <v>844</v>
      </c>
      <c r="F42" s="26">
        <v>2</v>
      </c>
      <c r="G42" s="4" t="s">
        <v>89</v>
      </c>
      <c r="H42" s="4" t="s">
        <v>239</v>
      </c>
      <c r="I42" s="29">
        <v>10</v>
      </c>
      <c r="J42" s="4" t="s">
        <v>842</v>
      </c>
      <c r="K42" s="54" t="s">
        <v>79</v>
      </c>
      <c r="L42" s="55" t="s">
        <v>37</v>
      </c>
    </row>
    <row r="43" spans="1:12" ht="45" customHeight="1">
      <c r="A43" s="93"/>
      <c r="B43" s="17">
        <f>B42+1</f>
        <v>38</v>
      </c>
      <c r="C43" s="4" t="s">
        <v>264</v>
      </c>
      <c r="D43" s="4" t="s">
        <v>264</v>
      </c>
      <c r="E43" s="60" t="s">
        <v>845</v>
      </c>
      <c r="F43" s="26">
        <v>2</v>
      </c>
      <c r="G43" s="4" t="s">
        <v>181</v>
      </c>
      <c r="H43" s="4" t="s">
        <v>239</v>
      </c>
      <c r="I43" s="29">
        <v>8</v>
      </c>
      <c r="J43" s="4" t="s">
        <v>842</v>
      </c>
      <c r="K43" s="6" t="s">
        <v>81</v>
      </c>
      <c r="L43" s="37" t="s">
        <v>37</v>
      </c>
    </row>
    <row r="44" spans="1:12" ht="45" customHeight="1">
      <c r="A44" s="93"/>
      <c r="B44" s="17">
        <f>B43+1</f>
        <v>39</v>
      </c>
      <c r="C44" s="4" t="s">
        <v>264</v>
      </c>
      <c r="D44" s="4" t="s">
        <v>264</v>
      </c>
      <c r="E44" s="60" t="s">
        <v>846</v>
      </c>
      <c r="F44" s="26">
        <v>2</v>
      </c>
      <c r="G44" s="4" t="s">
        <v>302</v>
      </c>
      <c r="H44" s="4" t="s">
        <v>239</v>
      </c>
      <c r="I44" s="29">
        <v>6</v>
      </c>
      <c r="J44" s="4" t="s">
        <v>834</v>
      </c>
      <c r="K44" s="6" t="s">
        <v>79</v>
      </c>
      <c r="L44" s="37" t="s">
        <v>37</v>
      </c>
    </row>
    <row r="45" spans="1:12" ht="45" customHeight="1">
      <c r="A45" s="93"/>
      <c r="B45" s="17">
        <f t="shared" si="1"/>
        <v>40</v>
      </c>
      <c r="C45" s="4" t="s">
        <v>264</v>
      </c>
      <c r="D45" s="4" t="s">
        <v>264</v>
      </c>
      <c r="E45" s="60" t="s">
        <v>847</v>
      </c>
      <c r="F45" s="26">
        <v>2</v>
      </c>
      <c r="G45" s="4" t="s">
        <v>181</v>
      </c>
      <c r="H45" s="4" t="s">
        <v>239</v>
      </c>
      <c r="I45" s="29">
        <v>5</v>
      </c>
      <c r="J45" s="4" t="s">
        <v>842</v>
      </c>
      <c r="K45" s="6" t="s">
        <v>977</v>
      </c>
      <c r="L45" s="37" t="s">
        <v>37</v>
      </c>
    </row>
    <row r="46" spans="1:12" ht="45" customHeight="1">
      <c r="A46" s="93"/>
      <c r="B46" s="17">
        <f>B45+1</f>
        <v>41</v>
      </c>
      <c r="C46" s="4" t="s">
        <v>264</v>
      </c>
      <c r="D46" s="4" t="s">
        <v>264</v>
      </c>
      <c r="E46" s="60" t="s">
        <v>848</v>
      </c>
      <c r="F46" s="26">
        <v>3</v>
      </c>
      <c r="G46" s="4" t="s">
        <v>45</v>
      </c>
      <c r="H46" s="4" t="s">
        <v>239</v>
      </c>
      <c r="I46" s="29">
        <v>7</v>
      </c>
      <c r="J46" s="4" t="s">
        <v>842</v>
      </c>
      <c r="K46" s="6" t="s">
        <v>79</v>
      </c>
      <c r="L46" s="37" t="s">
        <v>37</v>
      </c>
    </row>
    <row r="47" spans="1:12" ht="45" customHeight="1">
      <c r="A47" s="93"/>
      <c r="B47" s="17">
        <f t="shared" si="1"/>
        <v>42</v>
      </c>
      <c r="C47" s="4" t="s">
        <v>264</v>
      </c>
      <c r="D47" s="4" t="s">
        <v>264</v>
      </c>
      <c r="E47" s="63" t="s">
        <v>849</v>
      </c>
      <c r="F47" s="26">
        <v>2</v>
      </c>
      <c r="G47" s="4" t="s">
        <v>302</v>
      </c>
      <c r="H47" s="4" t="s">
        <v>239</v>
      </c>
      <c r="I47" s="29">
        <v>15</v>
      </c>
      <c r="J47" s="4" t="s">
        <v>842</v>
      </c>
      <c r="K47" s="6" t="s">
        <v>79</v>
      </c>
      <c r="L47" s="37" t="s">
        <v>171</v>
      </c>
    </row>
    <row r="48" spans="1:12" ht="45" customHeight="1">
      <c r="A48" s="93"/>
      <c r="B48" s="17">
        <f>B47+1</f>
        <v>43</v>
      </c>
      <c r="C48" s="4" t="s">
        <v>264</v>
      </c>
      <c r="D48" s="4" t="s">
        <v>264</v>
      </c>
      <c r="E48" s="60" t="s">
        <v>850</v>
      </c>
      <c r="F48" s="26">
        <v>2</v>
      </c>
      <c r="G48" s="4" t="s">
        <v>181</v>
      </c>
      <c r="H48" s="4" t="s">
        <v>239</v>
      </c>
      <c r="I48" s="29">
        <v>4</v>
      </c>
      <c r="J48" s="4" t="s">
        <v>851</v>
      </c>
      <c r="K48" s="6" t="s">
        <v>81</v>
      </c>
      <c r="L48" s="37" t="s">
        <v>37</v>
      </c>
    </row>
    <row r="49" spans="1:12" ht="45" customHeight="1">
      <c r="A49" s="93"/>
      <c r="B49" s="17">
        <f>B48+1</f>
        <v>44</v>
      </c>
      <c r="C49" s="4" t="s">
        <v>264</v>
      </c>
      <c r="D49" s="4" t="s">
        <v>237</v>
      </c>
      <c r="E49" s="60" t="s">
        <v>853</v>
      </c>
      <c r="F49" s="26">
        <v>3</v>
      </c>
      <c r="G49" s="4" t="s">
        <v>852</v>
      </c>
      <c r="H49" s="4" t="s">
        <v>239</v>
      </c>
      <c r="I49" s="29">
        <v>4</v>
      </c>
      <c r="J49" s="4" t="s">
        <v>854</v>
      </c>
      <c r="K49" s="6" t="s">
        <v>79</v>
      </c>
      <c r="L49" s="37" t="s">
        <v>37</v>
      </c>
    </row>
    <row r="50" spans="1:12" ht="45" customHeight="1">
      <c r="A50" s="93"/>
      <c r="B50" s="17">
        <f t="shared" si="1"/>
        <v>45</v>
      </c>
      <c r="C50" s="4" t="s">
        <v>264</v>
      </c>
      <c r="D50" s="4" t="s">
        <v>264</v>
      </c>
      <c r="E50" s="60" t="s">
        <v>855</v>
      </c>
      <c r="F50" s="26">
        <v>2</v>
      </c>
      <c r="G50" s="4" t="s">
        <v>856</v>
      </c>
      <c r="H50" s="4" t="s">
        <v>239</v>
      </c>
      <c r="I50" s="29">
        <v>3</v>
      </c>
      <c r="J50" s="4" t="s">
        <v>857</v>
      </c>
      <c r="K50" s="54" t="s">
        <v>79</v>
      </c>
      <c r="L50" s="55" t="s">
        <v>37</v>
      </c>
    </row>
    <row r="51" spans="1:12" ht="45" customHeight="1">
      <c r="A51" s="93"/>
      <c r="B51" s="17">
        <f t="shared" si="1"/>
        <v>46</v>
      </c>
      <c r="C51" s="4" t="s">
        <v>264</v>
      </c>
      <c r="D51" s="4" t="s">
        <v>683</v>
      </c>
      <c r="E51" s="63" t="s">
        <v>858</v>
      </c>
      <c r="F51" s="26">
        <v>1</v>
      </c>
      <c r="G51" s="4" t="s">
        <v>468</v>
      </c>
      <c r="H51" s="4" t="s">
        <v>239</v>
      </c>
      <c r="I51" s="29">
        <v>6</v>
      </c>
      <c r="J51" s="4" t="s">
        <v>842</v>
      </c>
      <c r="K51" s="54" t="s">
        <v>81</v>
      </c>
      <c r="L51" s="55" t="s">
        <v>37</v>
      </c>
    </row>
    <row r="52" spans="1:12" ht="45" customHeight="1">
      <c r="A52" s="93"/>
      <c r="B52" s="17">
        <f t="shared" si="1"/>
        <v>47</v>
      </c>
      <c r="C52" s="4" t="s">
        <v>264</v>
      </c>
      <c r="D52" s="4" t="s">
        <v>683</v>
      </c>
      <c r="E52" s="60" t="s">
        <v>859</v>
      </c>
      <c r="F52" s="26">
        <v>2</v>
      </c>
      <c r="G52" s="4" t="s">
        <v>181</v>
      </c>
      <c r="H52" s="4" t="s">
        <v>239</v>
      </c>
      <c r="I52" s="29">
        <v>4</v>
      </c>
      <c r="J52" s="4" t="s">
        <v>842</v>
      </c>
      <c r="K52" s="6" t="s">
        <v>79</v>
      </c>
      <c r="L52" s="37" t="s">
        <v>37</v>
      </c>
    </row>
    <row r="53" spans="1:12" ht="45" customHeight="1">
      <c r="A53" s="93"/>
      <c r="B53" s="17">
        <f t="shared" si="1"/>
        <v>48</v>
      </c>
      <c r="C53" s="4" t="s">
        <v>264</v>
      </c>
      <c r="D53" s="4" t="s">
        <v>264</v>
      </c>
      <c r="E53" s="60" t="s">
        <v>860</v>
      </c>
      <c r="F53" s="26">
        <v>2</v>
      </c>
      <c r="G53" s="4" t="s">
        <v>449</v>
      </c>
      <c r="H53" s="4" t="s">
        <v>239</v>
      </c>
      <c r="I53" s="29">
        <v>6</v>
      </c>
      <c r="J53" s="4" t="s">
        <v>834</v>
      </c>
      <c r="K53" s="6" t="s">
        <v>79</v>
      </c>
      <c r="L53" s="37" t="s">
        <v>37</v>
      </c>
    </row>
    <row r="54" spans="1:12" ht="45" customHeight="1">
      <c r="A54" s="93" t="s">
        <v>993</v>
      </c>
      <c r="B54" s="17">
        <f t="shared" si="1"/>
        <v>49</v>
      </c>
      <c r="C54" s="4" t="s">
        <v>264</v>
      </c>
      <c r="D54" s="4" t="s">
        <v>264</v>
      </c>
      <c r="E54" s="60" t="s">
        <v>861</v>
      </c>
      <c r="F54" s="110">
        <v>3</v>
      </c>
      <c r="G54" s="4" t="s">
        <v>89</v>
      </c>
      <c r="H54" s="4" t="s">
        <v>239</v>
      </c>
      <c r="I54" s="29">
        <v>20</v>
      </c>
      <c r="J54" s="4" t="s">
        <v>842</v>
      </c>
      <c r="K54" s="6" t="s">
        <v>79</v>
      </c>
      <c r="L54" s="37" t="s">
        <v>171</v>
      </c>
    </row>
    <row r="55" spans="1:12" ht="45" customHeight="1">
      <c r="A55" s="93"/>
      <c r="B55" s="17"/>
      <c r="C55" s="4"/>
      <c r="D55" s="4"/>
      <c r="E55" s="60"/>
      <c r="F55" s="112">
        <v>4</v>
      </c>
      <c r="G55" s="4"/>
      <c r="H55" s="4"/>
      <c r="I55" s="29"/>
      <c r="J55" s="4"/>
      <c r="K55" s="6"/>
      <c r="L55" s="37"/>
    </row>
    <row r="56" spans="1:12" ht="45" customHeight="1">
      <c r="A56" s="93"/>
      <c r="B56" s="17">
        <f>B54+1</f>
        <v>50</v>
      </c>
      <c r="C56" s="4" t="s">
        <v>264</v>
      </c>
      <c r="D56" s="4" t="s">
        <v>264</v>
      </c>
      <c r="E56" s="60" t="s">
        <v>862</v>
      </c>
      <c r="F56" s="26">
        <v>3</v>
      </c>
      <c r="G56" s="4" t="s">
        <v>196</v>
      </c>
      <c r="H56" s="4" t="s">
        <v>239</v>
      </c>
      <c r="I56" s="29">
        <v>15</v>
      </c>
      <c r="J56" s="4" t="s">
        <v>863</v>
      </c>
      <c r="K56" s="6" t="s">
        <v>79</v>
      </c>
      <c r="L56" s="37" t="s">
        <v>37</v>
      </c>
    </row>
    <row r="57" spans="1:12" ht="45" customHeight="1">
      <c r="A57" s="93"/>
      <c r="B57" s="17">
        <f t="shared" si="1"/>
        <v>51</v>
      </c>
      <c r="C57" s="4" t="s">
        <v>264</v>
      </c>
      <c r="D57" s="4" t="s">
        <v>264</v>
      </c>
      <c r="E57" s="60" t="s">
        <v>864</v>
      </c>
      <c r="F57" s="26">
        <v>2</v>
      </c>
      <c r="G57" s="4" t="s">
        <v>196</v>
      </c>
      <c r="H57" s="4" t="s">
        <v>239</v>
      </c>
      <c r="I57" s="29">
        <v>4</v>
      </c>
      <c r="J57" s="4" t="s">
        <v>834</v>
      </c>
      <c r="K57" s="6" t="s">
        <v>79</v>
      </c>
      <c r="L57" s="37" t="s">
        <v>37</v>
      </c>
    </row>
    <row r="58" spans="1:12" ht="45" customHeight="1">
      <c r="A58" s="93" t="s">
        <v>993</v>
      </c>
      <c r="B58" s="17">
        <f t="shared" si="1"/>
        <v>52</v>
      </c>
      <c r="C58" s="4" t="s">
        <v>264</v>
      </c>
      <c r="D58" s="4" t="s">
        <v>264</v>
      </c>
      <c r="E58" s="60" t="s">
        <v>865</v>
      </c>
      <c r="F58" s="110">
        <v>3</v>
      </c>
      <c r="G58" s="4" t="s">
        <v>218</v>
      </c>
      <c r="H58" s="4" t="s">
        <v>239</v>
      </c>
      <c r="I58" s="29">
        <v>12</v>
      </c>
      <c r="J58" s="4" t="s">
        <v>842</v>
      </c>
      <c r="K58" s="6" t="s">
        <v>79</v>
      </c>
      <c r="L58" s="37" t="s">
        <v>171</v>
      </c>
    </row>
    <row r="59" spans="1:12" ht="45" customHeight="1">
      <c r="A59" s="93"/>
      <c r="B59" s="17"/>
      <c r="C59" s="4"/>
      <c r="D59" s="4"/>
      <c r="E59" s="60"/>
      <c r="F59" s="112">
        <v>4</v>
      </c>
      <c r="G59" s="4"/>
      <c r="H59" s="4"/>
      <c r="I59" s="29"/>
      <c r="J59" s="4"/>
      <c r="K59" s="6"/>
      <c r="L59" s="37"/>
    </row>
    <row r="60" spans="1:12" ht="45" customHeight="1">
      <c r="A60" s="93"/>
      <c r="B60" s="17">
        <f>B58+1</f>
        <v>53</v>
      </c>
      <c r="C60" s="4" t="s">
        <v>264</v>
      </c>
      <c r="D60" s="4" t="s">
        <v>264</v>
      </c>
      <c r="E60" s="60" t="s">
        <v>866</v>
      </c>
      <c r="F60" s="26">
        <v>2</v>
      </c>
      <c r="G60" s="4" t="s">
        <v>300</v>
      </c>
      <c r="H60" s="4" t="s">
        <v>239</v>
      </c>
      <c r="I60" s="29">
        <v>16</v>
      </c>
      <c r="J60" s="4" t="s">
        <v>842</v>
      </c>
      <c r="K60" s="6" t="s">
        <v>79</v>
      </c>
      <c r="L60" s="37" t="s">
        <v>171</v>
      </c>
    </row>
    <row r="61" spans="1:12" ht="45" customHeight="1">
      <c r="A61" s="93"/>
      <c r="B61" s="17">
        <f t="shared" si="1"/>
        <v>54</v>
      </c>
      <c r="C61" s="4" t="s">
        <v>264</v>
      </c>
      <c r="D61" s="4" t="s">
        <v>264</v>
      </c>
      <c r="E61" s="60" t="s">
        <v>867</v>
      </c>
      <c r="F61" s="26">
        <v>2</v>
      </c>
      <c r="G61" s="4" t="s">
        <v>151</v>
      </c>
      <c r="H61" s="4" t="s">
        <v>239</v>
      </c>
      <c r="I61" s="29">
        <v>6</v>
      </c>
      <c r="J61" s="4" t="s">
        <v>842</v>
      </c>
      <c r="K61" s="6" t="s">
        <v>79</v>
      </c>
      <c r="L61" s="37" t="s">
        <v>37</v>
      </c>
    </row>
    <row r="62" spans="1:12" ht="45" customHeight="1">
      <c r="A62" s="93"/>
      <c r="B62" s="17">
        <f t="shared" si="1"/>
        <v>55</v>
      </c>
      <c r="C62" s="4" t="s">
        <v>264</v>
      </c>
      <c r="D62" s="4" t="s">
        <v>264</v>
      </c>
      <c r="E62" s="60" t="s">
        <v>868</v>
      </c>
      <c r="F62" s="26">
        <v>2</v>
      </c>
      <c r="G62" s="4" t="s">
        <v>869</v>
      </c>
      <c r="H62" s="4" t="s">
        <v>239</v>
      </c>
      <c r="I62" s="29">
        <v>7</v>
      </c>
      <c r="J62" s="4" t="s">
        <v>842</v>
      </c>
      <c r="K62" s="6" t="s">
        <v>81</v>
      </c>
      <c r="L62" s="37" t="s">
        <v>37</v>
      </c>
    </row>
    <row r="63" spans="1:12" ht="45" customHeight="1">
      <c r="A63" s="93"/>
      <c r="B63" s="17">
        <f t="shared" si="1"/>
        <v>56</v>
      </c>
      <c r="C63" s="4" t="s">
        <v>264</v>
      </c>
      <c r="D63" s="4" t="s">
        <v>264</v>
      </c>
      <c r="E63" s="60" t="s">
        <v>870</v>
      </c>
      <c r="F63" s="26">
        <v>2</v>
      </c>
      <c r="G63" s="4" t="s">
        <v>117</v>
      </c>
      <c r="H63" s="4" t="s">
        <v>239</v>
      </c>
      <c r="I63" s="29">
        <v>7</v>
      </c>
      <c r="J63" s="4" t="s">
        <v>480</v>
      </c>
      <c r="K63" s="6" t="s">
        <v>81</v>
      </c>
      <c r="L63" s="37" t="s">
        <v>37</v>
      </c>
    </row>
    <row r="64" spans="1:12" ht="45" customHeight="1">
      <c r="A64" s="93"/>
      <c r="B64" s="17">
        <f t="shared" si="1"/>
        <v>57</v>
      </c>
      <c r="C64" s="4" t="s">
        <v>264</v>
      </c>
      <c r="D64" s="4" t="s">
        <v>264</v>
      </c>
      <c r="E64" s="60" t="s">
        <v>871</v>
      </c>
      <c r="F64" s="26">
        <v>2</v>
      </c>
      <c r="G64" s="4" t="s">
        <v>872</v>
      </c>
      <c r="H64" s="4" t="s">
        <v>239</v>
      </c>
      <c r="I64" s="29">
        <v>9</v>
      </c>
      <c r="J64" s="4" t="s">
        <v>480</v>
      </c>
      <c r="K64" s="54" t="s">
        <v>81</v>
      </c>
      <c r="L64" s="55" t="s">
        <v>37</v>
      </c>
    </row>
    <row r="65" spans="1:12" ht="45" customHeight="1">
      <c r="A65" s="93"/>
      <c r="B65" s="17">
        <f t="shared" si="1"/>
        <v>58</v>
      </c>
      <c r="C65" s="4" t="s">
        <v>264</v>
      </c>
      <c r="D65" s="4" t="s">
        <v>264</v>
      </c>
      <c r="E65" s="60" t="s">
        <v>873</v>
      </c>
      <c r="F65" s="26">
        <v>2</v>
      </c>
      <c r="G65" s="4" t="s">
        <v>61</v>
      </c>
      <c r="H65" s="4" t="s">
        <v>239</v>
      </c>
      <c r="I65" s="29">
        <v>7</v>
      </c>
      <c r="J65" s="4" t="s">
        <v>874</v>
      </c>
      <c r="K65" s="54" t="s">
        <v>81</v>
      </c>
      <c r="L65" s="55" t="s">
        <v>37</v>
      </c>
    </row>
    <row r="66" spans="1:12" ht="45" customHeight="1">
      <c r="A66" s="93"/>
      <c r="B66" s="17">
        <f t="shared" si="1"/>
        <v>59</v>
      </c>
      <c r="C66" s="4" t="s">
        <v>264</v>
      </c>
      <c r="D66" s="4" t="s">
        <v>264</v>
      </c>
      <c r="E66" s="60" t="s">
        <v>875</v>
      </c>
      <c r="F66" s="26">
        <v>2</v>
      </c>
      <c r="G66" s="4" t="s">
        <v>393</v>
      </c>
      <c r="H66" s="4" t="s">
        <v>239</v>
      </c>
      <c r="I66" s="29">
        <v>6</v>
      </c>
      <c r="J66" s="4" t="s">
        <v>851</v>
      </c>
      <c r="K66" s="54" t="s">
        <v>81</v>
      </c>
      <c r="L66" s="55" t="s">
        <v>37</v>
      </c>
    </row>
    <row r="67" spans="1:12" ht="45" customHeight="1">
      <c r="A67" s="93"/>
      <c r="B67" s="17">
        <f t="shared" si="1"/>
        <v>60</v>
      </c>
      <c r="C67" s="4" t="s">
        <v>264</v>
      </c>
      <c r="D67" s="4" t="s">
        <v>264</v>
      </c>
      <c r="E67" s="60" t="s">
        <v>876</v>
      </c>
      <c r="F67" s="26">
        <v>2</v>
      </c>
      <c r="G67" s="4" t="s">
        <v>393</v>
      </c>
      <c r="H67" s="4" t="s">
        <v>239</v>
      </c>
      <c r="I67" s="29">
        <v>6</v>
      </c>
      <c r="J67" s="4" t="s">
        <v>842</v>
      </c>
      <c r="K67" s="54" t="s">
        <v>81</v>
      </c>
      <c r="L67" s="55" t="s">
        <v>37</v>
      </c>
    </row>
    <row r="68" spans="1:12" s="156" customFormat="1" ht="45" customHeight="1">
      <c r="A68" s="93" t="s">
        <v>995</v>
      </c>
      <c r="B68" s="96">
        <f t="shared" si="1"/>
        <v>61</v>
      </c>
      <c r="C68" s="116" t="s">
        <v>264</v>
      </c>
      <c r="D68" s="116" t="s">
        <v>264</v>
      </c>
      <c r="E68" s="117" t="s">
        <v>1128</v>
      </c>
      <c r="F68" s="112">
        <v>4</v>
      </c>
      <c r="G68" s="116" t="s">
        <v>718</v>
      </c>
      <c r="H68" s="116" t="s">
        <v>239</v>
      </c>
      <c r="I68" s="113">
        <v>11</v>
      </c>
      <c r="J68" s="116" t="s">
        <v>842</v>
      </c>
      <c r="K68" s="136" t="s">
        <v>81</v>
      </c>
      <c r="L68" s="118" t="s">
        <v>37</v>
      </c>
    </row>
    <row r="69" spans="1:12" ht="45" customHeight="1"/>
    <row r="70" spans="1:12" ht="45" customHeight="1"/>
    <row r="71" spans="1:12" ht="45" customHeight="1"/>
    <row r="72" spans="1:12" ht="45" customHeight="1"/>
    <row r="73" spans="1:12" ht="45" customHeight="1"/>
    <row r="74" spans="1:12" ht="45" customHeight="1"/>
    <row r="75" spans="1:12" ht="45" customHeight="1"/>
    <row r="76" spans="1:12" ht="45" customHeight="1"/>
    <row r="77" spans="1:12" ht="45" customHeight="1"/>
    <row r="78" spans="1:12" ht="45" customHeight="1"/>
    <row r="79" spans="1:12" ht="45" customHeight="1"/>
    <row r="80" spans="1:12"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sheetData>
  <protectedRanges>
    <protectedRange sqref="F8 F12:F14 F16 F24:F30" name="範囲2_1_13_1"/>
    <protectedRange sqref="I8 I12:I14 I16 I24:I30 I34:I39" name="範囲2_2_12_1"/>
    <protectedRange sqref="F15" name="範囲2_1_1_1_1"/>
    <protectedRange sqref="I15" name="範囲2_2_1_1_1"/>
    <protectedRange sqref="F22:F23" name="範囲2_1_2_1_1"/>
    <protectedRange sqref="I22:I23" name="範囲2_2_2_1_1"/>
    <protectedRange sqref="F5" name="範囲2_1_4_1_1"/>
    <protectedRange sqref="I5" name="範囲2_2_4_1_1"/>
    <protectedRange sqref="F10" name="範囲2_1_5_1_1"/>
    <protectedRange sqref="I10" name="範囲2_2_5_1_1"/>
    <protectedRange sqref="F11" name="範囲2_1_6_1_1"/>
    <protectedRange sqref="I11" name="範囲2_2_6_1_1"/>
    <protectedRange sqref="F17:F18" name="範囲2_1_7_1_1"/>
    <protectedRange sqref="I17:I18" name="範囲2_2_7_1_1"/>
    <protectedRange sqref="F19" name="範囲2_1_8_1_1"/>
    <protectedRange sqref="I19" name="範囲2_2_8_1_1"/>
    <protectedRange sqref="F20" name="範囲2_1_9_1_1"/>
    <protectedRange sqref="I20" name="範囲2_2_9_1_1"/>
    <protectedRange sqref="F21" name="範囲2_1_11_1_1"/>
    <protectedRange sqref="I21" name="範囲2_2_11_1_1"/>
    <protectedRange sqref="F6:F7" name="範囲2_1_3_1_1"/>
    <protectedRange sqref="I6:I7" name="範囲2_2_3_1_1"/>
    <protectedRange sqref="F9" name="範囲2_1_10_1_1"/>
    <protectedRange sqref="I9" name="範囲2_2_10_1_1"/>
    <protectedRange sqref="F34:F39" name="範囲2_1_12_1_1"/>
    <protectedRange sqref="F47 F41 F44 F52:F64" name="範囲2_1_13_2_1_1"/>
    <protectedRange sqref="I47 I41 I44 I52:I63 I66:I68" name="範囲2_2_13_1_1_1"/>
    <protectedRange sqref="F45:F46" name="範囲2_1_1_1_2_1_1"/>
    <protectedRange sqref="I45:I46" name="範囲2_2_1_1_2_1_1"/>
    <protectedRange sqref="F51 F49" name="範囲2_1_2_1_2_1_1"/>
    <protectedRange sqref="I51 I49" name="範囲2_2_2_1_2_1_1"/>
    <protectedRange sqref="F40" name="範囲2_1_4_1_2_1_1"/>
    <protectedRange sqref="I40" name="範囲2_2_4_1_2_1_1"/>
    <protectedRange sqref="F43" name="範囲2_1_6_1_2_1_1"/>
    <protectedRange sqref="I43" name="範囲2_2_6_1_2_1_1"/>
    <protectedRange sqref="F48" name="範囲2_1_8_1_2_1_1"/>
    <protectedRange sqref="I48" name="範囲2_2_8_1_2_1_1"/>
    <protectedRange sqref="F42" name="範囲2_1_10_1_2_1_1"/>
    <protectedRange sqref="I42" name="範囲2_2_10_1_2_1_1"/>
    <protectedRange sqref="F66:F68" name="範囲2_1_12_2_1_1_1"/>
    <protectedRange sqref="I64:I65" name="範囲2_2_12_1_2_1_1"/>
    <protectedRange sqref="F65" name="範囲2_1_12_1_1_2_1_1"/>
    <protectedRange sqref="I50" name="範囲2_2_14_1_1_1"/>
    <protectedRange sqref="F50" name="範囲2_1_12_3_1_1_1"/>
    <protectedRange sqref="F31:F32" name="範囲2_1_14_1"/>
    <protectedRange sqref="I31:I32" name="範囲2_2_13_1"/>
    <protectedRange sqref="I33" name="範囲2_2_12_2_2_1"/>
    <protectedRange sqref="F33" name="範囲2_1_12_1_2_2_1"/>
  </protectedRanges>
  <autoFilter ref="A3:L68"/>
  <mergeCells count="13">
    <mergeCell ref="A2:L2"/>
    <mergeCell ref="J3:J4"/>
    <mergeCell ref="K3:K4"/>
    <mergeCell ref="L3:L4"/>
    <mergeCell ref="A3:A4"/>
    <mergeCell ref="B3:B4"/>
    <mergeCell ref="C3:C4"/>
    <mergeCell ref="D3:D4"/>
    <mergeCell ref="E3:E4"/>
    <mergeCell ref="F3:F4"/>
    <mergeCell ref="G3:G4"/>
    <mergeCell ref="H3:H4"/>
    <mergeCell ref="I3:I4"/>
  </mergeCells>
  <phoneticPr fontId="4"/>
  <dataValidations count="6">
    <dataValidation type="list" allowBlank="1" showInputMessage="1" showErrorMessage="1" sqref="H5:H68">
      <formula1>"測量,地質調査,土木コンサルタント,建築コンサルタント,補償コンサルタント"</formula1>
    </dataValidation>
    <dataValidation type="list" showInputMessage="1" showErrorMessage="1" error="リストから選択ください" sqref="K5:K68">
      <formula1>"一般競争入札,総合評価,プロポーザル方式,指名競争入札,随意契約"</formula1>
    </dataValidation>
    <dataValidation type="whole" operator="greaterThanOrEqual" allowBlank="1" showInputMessage="1" showErrorMessage="1" error="数字のみを記入ください。" sqref="I5:I68">
      <formula1>1</formula1>
    </dataValidation>
    <dataValidation type="whole" allowBlank="1" showInputMessage="1" showErrorMessage="1" error="数字のみを入力ください。" sqref="F5:F68">
      <formula1>1</formula1>
      <formula2>4</formula2>
    </dataValidation>
    <dataValidation type="list" showInputMessage="1" showErrorMessage="1" sqref="L5:L68">
      <formula1>"○,ー"</formula1>
    </dataValidation>
    <dataValidation type="list" allowBlank="1" showInputMessage="1" showErrorMessage="1" sqref="A5:A68">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87"/>
  <sheetViews>
    <sheetView view="pageBreakPreview" topLeftCell="B1" zoomScale="80" zoomScaleNormal="80" zoomScaleSheetLayoutView="80" workbookViewId="0">
      <pane ySplit="4" topLeftCell="A23"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港湾課</v>
      </c>
    </row>
    <row r="2" spans="1:12" ht="31.5" customHeight="1">
      <c r="A2" s="169" t="s">
        <v>31</v>
      </c>
      <c r="B2" s="169"/>
      <c r="C2" s="169"/>
      <c r="D2" s="169"/>
      <c r="E2" s="169"/>
      <c r="F2" s="169"/>
      <c r="G2" s="169"/>
      <c r="H2" s="169"/>
      <c r="I2" s="169"/>
      <c r="J2" s="169"/>
      <c r="K2" s="169"/>
      <c r="L2" s="169"/>
    </row>
    <row r="3" spans="1:12" s="91"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90" customFormat="1" ht="50.1" customHeight="1">
      <c r="A4" s="165"/>
      <c r="B4" s="165"/>
      <c r="C4" s="157"/>
      <c r="D4" s="157"/>
      <c r="E4" s="157"/>
      <c r="F4" s="157"/>
      <c r="G4" s="157"/>
      <c r="H4" s="157"/>
      <c r="I4" s="157"/>
      <c r="J4" s="157"/>
      <c r="K4" s="157"/>
      <c r="L4" s="171"/>
    </row>
    <row r="5" spans="1:12" s="5" customFormat="1" ht="45" customHeight="1">
      <c r="A5" s="92"/>
      <c r="B5" s="17">
        <v>1</v>
      </c>
      <c r="C5" s="4" t="s">
        <v>0</v>
      </c>
      <c r="D5" s="4" t="s">
        <v>483</v>
      </c>
      <c r="E5" s="60" t="s">
        <v>484</v>
      </c>
      <c r="F5" s="26">
        <v>1</v>
      </c>
      <c r="G5" s="4" t="s">
        <v>485</v>
      </c>
      <c r="H5" s="4" t="s">
        <v>257</v>
      </c>
      <c r="I5" s="29">
        <v>9</v>
      </c>
      <c r="J5" s="4" t="s">
        <v>486</v>
      </c>
      <c r="K5" s="6" t="s">
        <v>71</v>
      </c>
      <c r="L5" s="37" t="s">
        <v>37</v>
      </c>
    </row>
    <row r="6" spans="1:12" s="5" customFormat="1" ht="45" customHeight="1">
      <c r="A6" s="93"/>
      <c r="B6" s="17">
        <f>B5+1</f>
        <v>2</v>
      </c>
      <c r="C6" s="4" t="s">
        <v>0</v>
      </c>
      <c r="D6" s="4" t="s">
        <v>483</v>
      </c>
      <c r="E6" s="60" t="s">
        <v>487</v>
      </c>
      <c r="F6" s="26">
        <v>1</v>
      </c>
      <c r="G6" s="4" t="s">
        <v>914</v>
      </c>
      <c r="H6" s="4" t="s">
        <v>257</v>
      </c>
      <c r="I6" s="29">
        <v>9</v>
      </c>
      <c r="J6" s="4" t="s">
        <v>915</v>
      </c>
      <c r="K6" s="6" t="s">
        <v>71</v>
      </c>
      <c r="L6" s="37" t="s">
        <v>37</v>
      </c>
    </row>
    <row r="7" spans="1:12" s="5" customFormat="1" ht="45" customHeight="1">
      <c r="A7" s="93"/>
      <c r="B7" s="17">
        <f>B6+1</f>
        <v>3</v>
      </c>
      <c r="C7" s="4" t="s">
        <v>0</v>
      </c>
      <c r="D7" s="4" t="s">
        <v>483</v>
      </c>
      <c r="E7" s="60" t="s">
        <v>490</v>
      </c>
      <c r="F7" s="26">
        <v>2</v>
      </c>
      <c r="G7" s="4" t="s">
        <v>491</v>
      </c>
      <c r="H7" s="4" t="s">
        <v>257</v>
      </c>
      <c r="I7" s="29">
        <v>8</v>
      </c>
      <c r="J7" s="4" t="s">
        <v>916</v>
      </c>
      <c r="K7" s="6" t="s">
        <v>71</v>
      </c>
      <c r="L7" s="37" t="s">
        <v>37</v>
      </c>
    </row>
    <row r="8" spans="1:12" s="5" customFormat="1" ht="45" customHeight="1">
      <c r="A8" s="92"/>
      <c r="B8" s="17">
        <f>B7+1</f>
        <v>4</v>
      </c>
      <c r="C8" s="4" t="s">
        <v>0</v>
      </c>
      <c r="D8" s="4" t="s">
        <v>483</v>
      </c>
      <c r="E8" s="60" t="s">
        <v>492</v>
      </c>
      <c r="F8" s="26">
        <v>1</v>
      </c>
      <c r="G8" s="4" t="s">
        <v>485</v>
      </c>
      <c r="H8" s="4" t="s">
        <v>257</v>
      </c>
      <c r="I8" s="29">
        <v>9</v>
      </c>
      <c r="J8" s="4" t="s">
        <v>493</v>
      </c>
      <c r="K8" s="6" t="s">
        <v>36</v>
      </c>
      <c r="L8" s="37" t="s">
        <v>37</v>
      </c>
    </row>
    <row r="9" spans="1:12" s="5" customFormat="1" ht="45" customHeight="1">
      <c r="A9" s="92"/>
      <c r="B9" s="17">
        <f t="shared" ref="B9:B25" si="0">B8+1</f>
        <v>5</v>
      </c>
      <c r="C9" s="4" t="s">
        <v>482</v>
      </c>
      <c r="D9" s="4" t="s">
        <v>77</v>
      </c>
      <c r="E9" s="60" t="s">
        <v>494</v>
      </c>
      <c r="F9" s="26">
        <v>1</v>
      </c>
      <c r="G9" s="4" t="s">
        <v>80</v>
      </c>
      <c r="H9" s="4" t="s">
        <v>257</v>
      </c>
      <c r="I9" s="29">
        <v>10</v>
      </c>
      <c r="J9" s="4" t="s">
        <v>215</v>
      </c>
      <c r="K9" s="6" t="s">
        <v>71</v>
      </c>
      <c r="L9" s="37" t="s">
        <v>37</v>
      </c>
    </row>
    <row r="10" spans="1:12" s="5" customFormat="1" ht="45" customHeight="1">
      <c r="A10" s="92"/>
      <c r="B10" s="17">
        <f t="shared" si="0"/>
        <v>6</v>
      </c>
      <c r="C10" s="4" t="s">
        <v>482</v>
      </c>
      <c r="D10" s="4" t="s">
        <v>77</v>
      </c>
      <c r="E10" s="60" t="s">
        <v>495</v>
      </c>
      <c r="F10" s="26">
        <v>1</v>
      </c>
      <c r="G10" s="4" t="s">
        <v>496</v>
      </c>
      <c r="H10" s="4" t="s">
        <v>49</v>
      </c>
      <c r="I10" s="29">
        <v>5</v>
      </c>
      <c r="J10" s="4" t="s">
        <v>355</v>
      </c>
      <c r="K10" s="6" t="s">
        <v>36</v>
      </c>
      <c r="L10" s="37" t="s">
        <v>37</v>
      </c>
    </row>
    <row r="11" spans="1:12" s="5" customFormat="1" ht="45" customHeight="1">
      <c r="A11" s="92"/>
      <c r="B11" s="17">
        <f t="shared" si="0"/>
        <v>7</v>
      </c>
      <c r="C11" s="4" t="s">
        <v>482</v>
      </c>
      <c r="D11" s="4" t="s">
        <v>77</v>
      </c>
      <c r="E11" s="60" t="s">
        <v>497</v>
      </c>
      <c r="F11" s="26">
        <v>1</v>
      </c>
      <c r="G11" s="4" t="s">
        <v>496</v>
      </c>
      <c r="H11" s="4" t="s">
        <v>49</v>
      </c>
      <c r="I11" s="29">
        <v>10</v>
      </c>
      <c r="J11" s="4" t="s">
        <v>410</v>
      </c>
      <c r="K11" s="6" t="s">
        <v>36</v>
      </c>
      <c r="L11" s="37" t="s">
        <v>37</v>
      </c>
    </row>
    <row r="12" spans="1:12" s="5" customFormat="1" ht="45" customHeight="1">
      <c r="A12" s="92"/>
      <c r="B12" s="17">
        <f t="shared" si="0"/>
        <v>8</v>
      </c>
      <c r="C12" s="4" t="s">
        <v>482</v>
      </c>
      <c r="D12" s="4" t="s">
        <v>77</v>
      </c>
      <c r="E12" s="60" t="s">
        <v>498</v>
      </c>
      <c r="F12" s="26">
        <v>1</v>
      </c>
      <c r="G12" s="4" t="s">
        <v>499</v>
      </c>
      <c r="H12" s="4" t="s">
        <v>49</v>
      </c>
      <c r="I12" s="29">
        <v>3</v>
      </c>
      <c r="J12" s="4" t="s">
        <v>410</v>
      </c>
      <c r="K12" s="6" t="s">
        <v>36</v>
      </c>
      <c r="L12" s="37" t="s">
        <v>37</v>
      </c>
    </row>
    <row r="13" spans="1:12" s="5" customFormat="1" ht="45" customHeight="1">
      <c r="A13" s="92"/>
      <c r="B13" s="17">
        <f t="shared" si="0"/>
        <v>9</v>
      </c>
      <c r="C13" s="4" t="s">
        <v>482</v>
      </c>
      <c r="D13" s="4" t="s">
        <v>77</v>
      </c>
      <c r="E13" s="60" t="s">
        <v>500</v>
      </c>
      <c r="F13" s="26">
        <v>1</v>
      </c>
      <c r="G13" s="4" t="s">
        <v>89</v>
      </c>
      <c r="H13" s="4" t="s">
        <v>257</v>
      </c>
      <c r="I13" s="29">
        <v>10</v>
      </c>
      <c r="J13" s="4" t="s">
        <v>501</v>
      </c>
      <c r="K13" s="6" t="s">
        <v>71</v>
      </c>
      <c r="L13" s="37" t="s">
        <v>37</v>
      </c>
    </row>
    <row r="14" spans="1:12" s="5" customFormat="1" ht="45" customHeight="1">
      <c r="A14" s="92"/>
      <c r="B14" s="17">
        <f t="shared" si="0"/>
        <v>10</v>
      </c>
      <c r="C14" s="4" t="s">
        <v>482</v>
      </c>
      <c r="D14" s="4" t="s">
        <v>77</v>
      </c>
      <c r="E14" s="60" t="s">
        <v>502</v>
      </c>
      <c r="F14" s="26">
        <v>1</v>
      </c>
      <c r="G14" s="4" t="s">
        <v>89</v>
      </c>
      <c r="H14" s="4" t="s">
        <v>257</v>
      </c>
      <c r="I14" s="29">
        <v>10</v>
      </c>
      <c r="J14" s="4" t="s">
        <v>503</v>
      </c>
      <c r="K14" s="6" t="s">
        <v>36</v>
      </c>
      <c r="L14" s="37" t="s">
        <v>37</v>
      </c>
    </row>
    <row r="15" spans="1:12" s="5" customFormat="1" ht="45" customHeight="1">
      <c r="A15" s="92"/>
      <c r="B15" s="17">
        <f t="shared" si="0"/>
        <v>11</v>
      </c>
      <c r="C15" s="4" t="s">
        <v>482</v>
      </c>
      <c r="D15" s="4" t="s">
        <v>77</v>
      </c>
      <c r="E15" s="60" t="s">
        <v>504</v>
      </c>
      <c r="F15" s="26">
        <v>1</v>
      </c>
      <c r="G15" s="4" t="s">
        <v>89</v>
      </c>
      <c r="H15" s="4" t="s">
        <v>257</v>
      </c>
      <c r="I15" s="29">
        <v>10</v>
      </c>
      <c r="J15" s="4" t="s">
        <v>501</v>
      </c>
      <c r="K15" s="6" t="s">
        <v>71</v>
      </c>
      <c r="L15" s="37" t="s">
        <v>37</v>
      </c>
    </row>
    <row r="16" spans="1:12" s="5" customFormat="1" ht="45" customHeight="1">
      <c r="A16" s="92"/>
      <c r="B16" s="17">
        <f t="shared" si="0"/>
        <v>12</v>
      </c>
      <c r="C16" s="4" t="s">
        <v>482</v>
      </c>
      <c r="D16" s="4" t="s">
        <v>77</v>
      </c>
      <c r="E16" s="60" t="s">
        <v>505</v>
      </c>
      <c r="F16" s="26">
        <v>1</v>
      </c>
      <c r="G16" s="4" t="s">
        <v>89</v>
      </c>
      <c r="H16" s="4" t="s">
        <v>257</v>
      </c>
      <c r="I16" s="29">
        <v>10</v>
      </c>
      <c r="J16" s="4" t="s">
        <v>506</v>
      </c>
      <c r="K16" s="6" t="s">
        <v>81</v>
      </c>
      <c r="L16" s="37" t="s">
        <v>37</v>
      </c>
    </row>
    <row r="17" spans="1:12" s="5" customFormat="1" ht="45" customHeight="1">
      <c r="A17" s="93"/>
      <c r="B17" s="17">
        <f t="shared" si="0"/>
        <v>13</v>
      </c>
      <c r="C17" s="4" t="s">
        <v>482</v>
      </c>
      <c r="D17" s="4" t="s">
        <v>77</v>
      </c>
      <c r="E17" s="60" t="s">
        <v>816</v>
      </c>
      <c r="F17" s="26">
        <v>1</v>
      </c>
      <c r="G17" s="4" t="s">
        <v>89</v>
      </c>
      <c r="H17" s="4" t="s">
        <v>257</v>
      </c>
      <c r="I17" s="29">
        <v>4</v>
      </c>
      <c r="J17" s="4" t="s">
        <v>507</v>
      </c>
      <c r="K17" s="6" t="s">
        <v>81</v>
      </c>
      <c r="L17" s="37" t="s">
        <v>37</v>
      </c>
    </row>
    <row r="18" spans="1:12" s="5" customFormat="1" ht="45" customHeight="1">
      <c r="A18" s="92"/>
      <c r="B18" s="17">
        <f>B17+1</f>
        <v>14</v>
      </c>
      <c r="C18" s="4" t="s">
        <v>482</v>
      </c>
      <c r="D18" s="4" t="s">
        <v>132</v>
      </c>
      <c r="E18" s="60" t="s">
        <v>508</v>
      </c>
      <c r="F18" s="26">
        <v>2</v>
      </c>
      <c r="G18" s="4" t="s">
        <v>242</v>
      </c>
      <c r="H18" s="4" t="s">
        <v>49</v>
      </c>
      <c r="I18" s="29">
        <v>7</v>
      </c>
      <c r="J18" s="4" t="s">
        <v>509</v>
      </c>
      <c r="K18" s="6" t="s">
        <v>36</v>
      </c>
      <c r="L18" s="37" t="s">
        <v>37</v>
      </c>
    </row>
    <row r="19" spans="1:12" s="5" customFormat="1" ht="45" customHeight="1">
      <c r="A19" s="92"/>
      <c r="B19" s="17">
        <f t="shared" si="0"/>
        <v>15</v>
      </c>
      <c r="C19" s="4" t="s">
        <v>482</v>
      </c>
      <c r="D19" s="4" t="s">
        <v>132</v>
      </c>
      <c r="E19" s="60" t="s">
        <v>510</v>
      </c>
      <c r="F19" s="26">
        <v>1</v>
      </c>
      <c r="G19" s="4" t="s">
        <v>511</v>
      </c>
      <c r="H19" s="4" t="s">
        <v>49</v>
      </c>
      <c r="I19" s="29">
        <v>6</v>
      </c>
      <c r="J19" s="4" t="s">
        <v>512</v>
      </c>
      <c r="K19" s="6" t="s">
        <v>36</v>
      </c>
      <c r="L19" s="37" t="s">
        <v>37</v>
      </c>
    </row>
    <row r="20" spans="1:12" ht="45" customHeight="1">
      <c r="A20" s="92"/>
      <c r="B20" s="17">
        <f t="shared" si="0"/>
        <v>16</v>
      </c>
      <c r="C20" s="4" t="s">
        <v>723</v>
      </c>
      <c r="D20" s="4" t="s">
        <v>724</v>
      </c>
      <c r="E20" s="60" t="s">
        <v>725</v>
      </c>
      <c r="F20" s="26" t="s">
        <v>726</v>
      </c>
      <c r="G20" s="4" t="s">
        <v>727</v>
      </c>
      <c r="H20" s="4" t="s">
        <v>84</v>
      </c>
      <c r="I20" s="29">
        <v>6</v>
      </c>
      <c r="J20" s="4" t="s">
        <v>728</v>
      </c>
      <c r="K20" s="6" t="s">
        <v>36</v>
      </c>
      <c r="L20" s="37" t="s">
        <v>37</v>
      </c>
    </row>
    <row r="21" spans="1:12" ht="45" customHeight="1">
      <c r="A21" s="92"/>
      <c r="B21" s="17">
        <f t="shared" si="0"/>
        <v>17</v>
      </c>
      <c r="C21" s="4" t="s">
        <v>723</v>
      </c>
      <c r="D21" s="4" t="s">
        <v>724</v>
      </c>
      <c r="E21" s="60" t="s">
        <v>729</v>
      </c>
      <c r="F21" s="26" t="s">
        <v>726</v>
      </c>
      <c r="G21" s="4" t="s">
        <v>727</v>
      </c>
      <c r="H21" s="4" t="s">
        <v>257</v>
      </c>
      <c r="I21" s="29">
        <v>12</v>
      </c>
      <c r="J21" s="4" t="s">
        <v>730</v>
      </c>
      <c r="K21" s="6" t="s">
        <v>36</v>
      </c>
      <c r="L21" s="37" t="s">
        <v>37</v>
      </c>
    </row>
    <row r="22" spans="1:12" ht="45" customHeight="1">
      <c r="A22" s="93"/>
      <c r="B22" s="17">
        <f t="shared" si="0"/>
        <v>18</v>
      </c>
      <c r="C22" s="4" t="s">
        <v>0</v>
      </c>
      <c r="D22" s="4" t="s">
        <v>483</v>
      </c>
      <c r="E22" s="60" t="s">
        <v>817</v>
      </c>
      <c r="F22" s="26">
        <v>2</v>
      </c>
      <c r="G22" s="4" t="s">
        <v>488</v>
      </c>
      <c r="H22" s="4" t="s">
        <v>257</v>
      </c>
      <c r="I22" s="29">
        <v>7</v>
      </c>
      <c r="J22" s="4" t="s">
        <v>818</v>
      </c>
      <c r="K22" s="6" t="s">
        <v>71</v>
      </c>
      <c r="L22" s="37" t="s">
        <v>37</v>
      </c>
    </row>
    <row r="23" spans="1:12" s="5" customFormat="1" ht="45" customHeight="1">
      <c r="A23" s="93"/>
      <c r="B23" s="17">
        <f t="shared" si="0"/>
        <v>19</v>
      </c>
      <c r="C23" s="4" t="s">
        <v>482</v>
      </c>
      <c r="D23" s="4" t="s">
        <v>77</v>
      </c>
      <c r="E23" s="60" t="s">
        <v>819</v>
      </c>
      <c r="F23" s="26">
        <v>2</v>
      </c>
      <c r="G23" s="4" t="s">
        <v>89</v>
      </c>
      <c r="H23" s="4" t="s">
        <v>257</v>
      </c>
      <c r="I23" s="29">
        <v>6</v>
      </c>
      <c r="J23" s="4" t="s">
        <v>820</v>
      </c>
      <c r="K23" s="6" t="s">
        <v>36</v>
      </c>
      <c r="L23" s="37" t="s">
        <v>37</v>
      </c>
    </row>
    <row r="24" spans="1:12" s="97" customFormat="1" ht="45" customHeight="1">
      <c r="A24" s="93"/>
      <c r="B24" s="17">
        <f t="shared" si="0"/>
        <v>20</v>
      </c>
      <c r="C24" s="4" t="s">
        <v>482</v>
      </c>
      <c r="D24" s="4" t="s">
        <v>132</v>
      </c>
      <c r="E24" s="60" t="s">
        <v>821</v>
      </c>
      <c r="F24" s="26">
        <v>2</v>
      </c>
      <c r="G24" s="4" t="s">
        <v>151</v>
      </c>
      <c r="H24" s="4" t="s">
        <v>49</v>
      </c>
      <c r="I24" s="29">
        <v>7</v>
      </c>
      <c r="J24" s="4" t="s">
        <v>822</v>
      </c>
      <c r="K24" s="6" t="s">
        <v>36</v>
      </c>
      <c r="L24" s="37" t="s">
        <v>37</v>
      </c>
    </row>
    <row r="25" spans="1:12" s="97" customFormat="1" ht="45" customHeight="1">
      <c r="A25" s="93"/>
      <c r="B25" s="17">
        <f t="shared" si="0"/>
        <v>21</v>
      </c>
      <c r="C25" s="4" t="s">
        <v>482</v>
      </c>
      <c r="D25" s="4" t="s">
        <v>132</v>
      </c>
      <c r="E25" s="60" t="s">
        <v>823</v>
      </c>
      <c r="F25" s="26">
        <v>3</v>
      </c>
      <c r="G25" s="4" t="s">
        <v>459</v>
      </c>
      <c r="H25" s="4" t="s">
        <v>257</v>
      </c>
      <c r="I25" s="29">
        <v>5</v>
      </c>
      <c r="J25" s="4" t="s">
        <v>824</v>
      </c>
      <c r="K25" s="6" t="s">
        <v>36</v>
      </c>
      <c r="L25" s="37" t="s">
        <v>37</v>
      </c>
    </row>
    <row r="26" spans="1:12" s="97" customFormat="1" ht="45" customHeight="1">
      <c r="A26" s="93"/>
      <c r="B26" s="17">
        <f>B25+1</f>
        <v>22</v>
      </c>
      <c r="C26" s="4" t="s">
        <v>482</v>
      </c>
      <c r="D26" s="4" t="s">
        <v>132</v>
      </c>
      <c r="E26" s="60" t="s">
        <v>825</v>
      </c>
      <c r="F26" s="26">
        <v>3</v>
      </c>
      <c r="G26" s="4" t="s">
        <v>242</v>
      </c>
      <c r="H26" s="4" t="s">
        <v>257</v>
      </c>
      <c r="I26" s="29">
        <v>5</v>
      </c>
      <c r="J26" s="4" t="s">
        <v>493</v>
      </c>
      <c r="K26" s="6" t="s">
        <v>36</v>
      </c>
      <c r="L26" s="37" t="s">
        <v>37</v>
      </c>
    </row>
    <row r="27" spans="1:12" s="97" customFormat="1" ht="45" customHeight="1">
      <c r="A27" s="93"/>
      <c r="B27" s="17">
        <f>B26+1</f>
        <v>23</v>
      </c>
      <c r="C27" s="4" t="s">
        <v>482</v>
      </c>
      <c r="D27" s="4" t="s">
        <v>132</v>
      </c>
      <c r="E27" s="60" t="s">
        <v>826</v>
      </c>
      <c r="F27" s="26">
        <v>2</v>
      </c>
      <c r="G27" s="4" t="s">
        <v>128</v>
      </c>
      <c r="H27" s="4" t="s">
        <v>257</v>
      </c>
      <c r="I27" s="29">
        <v>6</v>
      </c>
      <c r="J27" s="4" t="s">
        <v>489</v>
      </c>
      <c r="K27" s="6" t="s">
        <v>827</v>
      </c>
      <c r="L27" s="37" t="s">
        <v>37</v>
      </c>
    </row>
    <row r="28" spans="1:12" s="97" customFormat="1" ht="45" customHeight="1">
      <c r="A28" s="93"/>
      <c r="B28" s="17">
        <f>B27+1</f>
        <v>24</v>
      </c>
      <c r="C28" s="4" t="s">
        <v>482</v>
      </c>
      <c r="D28" s="4" t="s">
        <v>132</v>
      </c>
      <c r="E28" s="60" t="s">
        <v>968</v>
      </c>
      <c r="F28" s="26">
        <v>3</v>
      </c>
      <c r="G28" s="4" t="s">
        <v>128</v>
      </c>
      <c r="H28" s="4" t="s">
        <v>257</v>
      </c>
      <c r="I28" s="29">
        <v>5</v>
      </c>
      <c r="J28" s="4" t="s">
        <v>969</v>
      </c>
      <c r="K28" s="6" t="s">
        <v>36</v>
      </c>
      <c r="L28" s="37" t="s">
        <v>37</v>
      </c>
    </row>
    <row r="29" spans="1:12" s="97" customFormat="1" ht="45" customHeight="1">
      <c r="A29" s="93"/>
      <c r="B29" s="17">
        <f>B28+1</f>
        <v>25</v>
      </c>
      <c r="C29" s="4" t="s">
        <v>482</v>
      </c>
      <c r="D29" s="4" t="s">
        <v>275</v>
      </c>
      <c r="E29" s="60" t="s">
        <v>970</v>
      </c>
      <c r="F29" s="26">
        <v>3</v>
      </c>
      <c r="G29" s="4" t="s">
        <v>971</v>
      </c>
      <c r="H29" s="4" t="s">
        <v>257</v>
      </c>
      <c r="I29" s="29">
        <v>4</v>
      </c>
      <c r="J29" s="4" t="s">
        <v>972</v>
      </c>
      <c r="K29" s="6" t="s">
        <v>36</v>
      </c>
      <c r="L29" s="37" t="s">
        <v>37</v>
      </c>
    </row>
    <row r="30" spans="1:12" ht="45" customHeight="1">
      <c r="A30" s="93" t="s">
        <v>995</v>
      </c>
      <c r="B30" s="96">
        <f t="shared" ref="B30:B39" si="1">B29+1</f>
        <v>26</v>
      </c>
      <c r="C30" s="116" t="s">
        <v>482</v>
      </c>
      <c r="D30" s="116" t="s">
        <v>77</v>
      </c>
      <c r="E30" s="117" t="s">
        <v>1065</v>
      </c>
      <c r="F30" s="112">
        <v>4</v>
      </c>
      <c r="G30" s="116" t="s">
        <v>89</v>
      </c>
      <c r="H30" s="116" t="s">
        <v>49</v>
      </c>
      <c r="I30" s="113">
        <v>12</v>
      </c>
      <c r="J30" s="116" t="s">
        <v>410</v>
      </c>
      <c r="K30" s="115" t="s">
        <v>36</v>
      </c>
      <c r="L30" s="94" t="s">
        <v>37</v>
      </c>
    </row>
    <row r="31" spans="1:12" ht="45" customHeight="1">
      <c r="A31" s="93" t="s">
        <v>995</v>
      </c>
      <c r="B31" s="96">
        <f t="shared" si="1"/>
        <v>27</v>
      </c>
      <c r="C31" s="116" t="s">
        <v>482</v>
      </c>
      <c r="D31" s="116" t="s">
        <v>77</v>
      </c>
      <c r="E31" s="117" t="s">
        <v>1066</v>
      </c>
      <c r="F31" s="112">
        <v>4</v>
      </c>
      <c r="G31" s="116" t="s">
        <v>89</v>
      </c>
      <c r="H31" s="116" t="s">
        <v>257</v>
      </c>
      <c r="I31" s="113">
        <v>12</v>
      </c>
      <c r="J31" s="116" t="s">
        <v>215</v>
      </c>
      <c r="K31" s="115" t="s">
        <v>71</v>
      </c>
      <c r="L31" s="94" t="s">
        <v>37</v>
      </c>
    </row>
    <row r="32" spans="1:12" s="150" customFormat="1" ht="45" customHeight="1">
      <c r="A32" s="93" t="s">
        <v>995</v>
      </c>
      <c r="B32" s="96">
        <f t="shared" si="1"/>
        <v>28</v>
      </c>
      <c r="C32" s="116" t="s">
        <v>482</v>
      </c>
      <c r="D32" s="116" t="s">
        <v>77</v>
      </c>
      <c r="E32" s="117" t="s">
        <v>1067</v>
      </c>
      <c r="F32" s="112">
        <v>4</v>
      </c>
      <c r="G32" s="116" t="s">
        <v>89</v>
      </c>
      <c r="H32" s="116" t="s">
        <v>257</v>
      </c>
      <c r="I32" s="113">
        <v>12</v>
      </c>
      <c r="J32" s="116" t="s">
        <v>1068</v>
      </c>
      <c r="K32" s="136" t="s">
        <v>36</v>
      </c>
      <c r="L32" s="118" t="s">
        <v>37</v>
      </c>
    </row>
    <row r="33" spans="1:12" s="150" customFormat="1" ht="45" customHeight="1">
      <c r="A33" s="93" t="s">
        <v>995</v>
      </c>
      <c r="B33" s="96">
        <f t="shared" si="1"/>
        <v>29</v>
      </c>
      <c r="C33" s="116" t="s">
        <v>482</v>
      </c>
      <c r="D33" s="116" t="s">
        <v>77</v>
      </c>
      <c r="E33" s="117" t="s">
        <v>1069</v>
      </c>
      <c r="F33" s="112">
        <v>4</v>
      </c>
      <c r="G33" s="116" t="s">
        <v>89</v>
      </c>
      <c r="H33" s="116" t="s">
        <v>257</v>
      </c>
      <c r="I33" s="113">
        <v>9</v>
      </c>
      <c r="J33" s="116" t="s">
        <v>1070</v>
      </c>
      <c r="K33" s="136" t="s">
        <v>36</v>
      </c>
      <c r="L33" s="118" t="s">
        <v>37</v>
      </c>
    </row>
    <row r="34" spans="1:12" s="150" customFormat="1" ht="45" customHeight="1">
      <c r="A34" s="93" t="s">
        <v>995</v>
      </c>
      <c r="B34" s="96">
        <f t="shared" si="1"/>
        <v>30</v>
      </c>
      <c r="C34" s="116" t="s">
        <v>482</v>
      </c>
      <c r="D34" s="116" t="s">
        <v>77</v>
      </c>
      <c r="E34" s="117" t="s">
        <v>1071</v>
      </c>
      <c r="F34" s="112">
        <v>4</v>
      </c>
      <c r="G34" s="116" t="s">
        <v>89</v>
      </c>
      <c r="H34" s="116" t="s">
        <v>257</v>
      </c>
      <c r="I34" s="113">
        <v>5</v>
      </c>
      <c r="J34" s="116" t="s">
        <v>1072</v>
      </c>
      <c r="K34" s="136" t="s">
        <v>36</v>
      </c>
      <c r="L34" s="118" t="s">
        <v>37</v>
      </c>
    </row>
    <row r="35" spans="1:12" s="97" customFormat="1" ht="45" customHeight="1">
      <c r="A35" s="93" t="s">
        <v>995</v>
      </c>
      <c r="B35" s="96">
        <f t="shared" si="1"/>
        <v>31</v>
      </c>
      <c r="C35" s="116" t="s">
        <v>482</v>
      </c>
      <c r="D35" s="116" t="s">
        <v>77</v>
      </c>
      <c r="E35" s="117" t="s">
        <v>1073</v>
      </c>
      <c r="F35" s="112">
        <v>4</v>
      </c>
      <c r="G35" s="116" t="s">
        <v>89</v>
      </c>
      <c r="H35" s="116" t="s">
        <v>257</v>
      </c>
      <c r="I35" s="113">
        <v>12</v>
      </c>
      <c r="J35" s="116" t="s">
        <v>501</v>
      </c>
      <c r="K35" s="136" t="s">
        <v>71</v>
      </c>
      <c r="L35" s="118" t="s">
        <v>37</v>
      </c>
    </row>
    <row r="36" spans="1:12" s="97" customFormat="1" ht="45" customHeight="1">
      <c r="A36" s="93" t="s">
        <v>995</v>
      </c>
      <c r="B36" s="96">
        <f t="shared" si="1"/>
        <v>32</v>
      </c>
      <c r="C36" s="116" t="s">
        <v>482</v>
      </c>
      <c r="D36" s="116" t="s">
        <v>77</v>
      </c>
      <c r="E36" s="117" t="s">
        <v>1074</v>
      </c>
      <c r="F36" s="112">
        <v>4</v>
      </c>
      <c r="G36" s="116" t="s">
        <v>89</v>
      </c>
      <c r="H36" s="116" t="s">
        <v>257</v>
      </c>
      <c r="I36" s="113">
        <v>12</v>
      </c>
      <c r="J36" s="116" t="s">
        <v>501</v>
      </c>
      <c r="K36" s="136" t="s">
        <v>71</v>
      </c>
      <c r="L36" s="118" t="s">
        <v>37</v>
      </c>
    </row>
    <row r="37" spans="1:12" s="97" customFormat="1" ht="45" customHeight="1">
      <c r="A37" s="93" t="s">
        <v>995</v>
      </c>
      <c r="B37" s="96">
        <f t="shared" si="1"/>
        <v>33</v>
      </c>
      <c r="C37" s="116" t="s">
        <v>482</v>
      </c>
      <c r="D37" s="116" t="s">
        <v>77</v>
      </c>
      <c r="E37" s="117" t="s">
        <v>1075</v>
      </c>
      <c r="F37" s="112">
        <v>4</v>
      </c>
      <c r="G37" s="116" t="s">
        <v>89</v>
      </c>
      <c r="H37" s="116" t="s">
        <v>49</v>
      </c>
      <c r="I37" s="113">
        <v>12</v>
      </c>
      <c r="J37" s="116" t="s">
        <v>410</v>
      </c>
      <c r="K37" s="136" t="s">
        <v>36</v>
      </c>
      <c r="L37" s="118" t="s">
        <v>37</v>
      </c>
    </row>
    <row r="38" spans="1:12" s="97" customFormat="1" ht="45" customHeight="1">
      <c r="A38" s="93" t="s">
        <v>995</v>
      </c>
      <c r="B38" s="96">
        <f t="shared" si="1"/>
        <v>34</v>
      </c>
      <c r="C38" s="116" t="s">
        <v>482</v>
      </c>
      <c r="D38" s="116" t="s">
        <v>1076</v>
      </c>
      <c r="E38" s="117" t="s">
        <v>1077</v>
      </c>
      <c r="F38" s="112">
        <v>4</v>
      </c>
      <c r="G38" s="116" t="s">
        <v>196</v>
      </c>
      <c r="H38" s="116" t="s">
        <v>257</v>
      </c>
      <c r="I38" s="113">
        <v>3</v>
      </c>
      <c r="J38" s="116" t="s">
        <v>972</v>
      </c>
      <c r="K38" s="115" t="s">
        <v>79</v>
      </c>
      <c r="L38" s="94" t="s">
        <v>37</v>
      </c>
    </row>
    <row r="39" spans="1:12" s="97" customFormat="1" ht="45" customHeight="1">
      <c r="A39" s="93" t="s">
        <v>995</v>
      </c>
      <c r="B39" s="96">
        <f t="shared" si="1"/>
        <v>35</v>
      </c>
      <c r="C39" s="116" t="s">
        <v>482</v>
      </c>
      <c r="D39" s="116" t="s">
        <v>275</v>
      </c>
      <c r="E39" s="117" t="s">
        <v>1078</v>
      </c>
      <c r="F39" s="112">
        <v>4</v>
      </c>
      <c r="G39" s="116" t="s">
        <v>971</v>
      </c>
      <c r="H39" s="116" t="s">
        <v>257</v>
      </c>
      <c r="I39" s="113">
        <v>3</v>
      </c>
      <c r="J39" s="116" t="s">
        <v>1079</v>
      </c>
      <c r="K39" s="115" t="s">
        <v>81</v>
      </c>
      <c r="L39" s="94" t="s">
        <v>37</v>
      </c>
    </row>
    <row r="40" spans="1:12" ht="45" customHeight="1"/>
    <row r="41" spans="1:12" ht="45" customHeight="1"/>
    <row r="42" spans="1:12" ht="45" customHeight="1"/>
    <row r="43" spans="1:12" ht="45" customHeight="1"/>
    <row r="44" spans="1:12" ht="45" customHeight="1"/>
    <row r="45" spans="1:12" ht="45" customHeight="1"/>
    <row r="46" spans="1:12" ht="45" customHeight="1"/>
    <row r="47" spans="1:12" ht="45" customHeight="1"/>
    <row r="48" spans="1:12"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sheetData>
  <protectedRanges>
    <protectedRange sqref="F5 F8" name="範囲2_1_1_1_1"/>
    <protectedRange sqref="I5 I8" name="範囲2_2_1_1_1"/>
    <protectedRange sqref="F9:F12" name="範囲2_1_3_1_1"/>
    <protectedRange sqref="I9:I12" name="範囲2_2_3_1_1"/>
    <protectedRange sqref="F13:F17" name="範囲2_1_4_1_1"/>
    <protectedRange sqref="I13:I17" name="範囲2_2_4_1_1"/>
    <protectedRange sqref="F18:F21" name="範囲2_1_5_1_1"/>
    <protectedRange sqref="I18:I21" name="範囲2_2_5_1_1"/>
    <protectedRange sqref="F23" name="範囲2_1_4_2_1_1_1"/>
    <protectedRange sqref="I23" name="範囲2_2_4_2_1_1_1"/>
    <protectedRange sqref="F24 F27" name="範囲2_1_5_2_1_1_2"/>
    <protectedRange sqref="I24 I27" name="範囲2_2_5_2_1_1_2"/>
    <protectedRange sqref="F6:F7" name="範囲2_1_1_1_2_1_1"/>
    <protectedRange sqref="I6:I7" name="範囲2_2_1_1_2_1_1"/>
    <protectedRange sqref="F22" name="範囲2_1_1_2_1_1_1"/>
    <protectedRange sqref="I22" name="範囲2_2_1_2_1_1_1"/>
    <protectedRange sqref="F28" name="範囲2_1_5_2_1_1_1_1"/>
    <protectedRange sqref="I28" name="範囲2_2_5_2_1_1_1_1"/>
    <protectedRange sqref="F25:F26" name="範囲2_1_5_2_1_2_1"/>
    <protectedRange sqref="I25:I26" name="範囲2_2_5_2_1_2_1"/>
    <protectedRange sqref="F29" name="範囲2_1_5_2_1_3_1"/>
    <protectedRange sqref="I29" name="範囲2_2_5_2_1_3_1"/>
    <protectedRange sqref="I35:I37" name="範囲2_2_4_1_1_1"/>
    <protectedRange sqref="F30:F37" name="範囲2_1_4_2_1_1_1_1"/>
    <protectedRange sqref="I30:I34" name="範囲2_2_4_2_1_1_1_1"/>
    <protectedRange sqref="F38" name="範囲2_1_5_2_1_3_1_1"/>
    <protectedRange sqref="I38" name="範囲2_2_5_2_1_3_1_1"/>
    <protectedRange sqref="F39" name="範囲2_1_5_2_1_3_2"/>
    <protectedRange sqref="I39" name="範囲2_2_5_2_1_3_2"/>
  </protectedRanges>
  <autoFilter ref="A3:L39"/>
  <mergeCells count="13">
    <mergeCell ref="F3:F4"/>
    <mergeCell ref="G3:G4"/>
    <mergeCell ref="H3:H4"/>
    <mergeCell ref="I3:I4"/>
    <mergeCell ref="A2:L2"/>
    <mergeCell ref="A3:A4"/>
    <mergeCell ref="B3:B4"/>
    <mergeCell ref="C3:C4"/>
    <mergeCell ref="D3:D4"/>
    <mergeCell ref="E3:E4"/>
    <mergeCell ref="J3:J4"/>
    <mergeCell ref="K3:K4"/>
    <mergeCell ref="L3:L4"/>
  </mergeCells>
  <phoneticPr fontId="4"/>
  <dataValidations count="6">
    <dataValidation type="list" allowBlank="1" showInputMessage="1" showErrorMessage="1" sqref="H5:H39">
      <formula1>"測量,地質調査,土木コンサルタント,建築コンサルタント,補償コンサルタント"</formula1>
    </dataValidation>
    <dataValidation type="list" showInputMessage="1" showErrorMessage="1" error="リストから選択ください" sqref="K5:K39">
      <formula1>"一般競争入札,総合評価,プロポーザル方式,指名競争入札,随意契約"</formula1>
    </dataValidation>
    <dataValidation type="whole" operator="greaterThanOrEqual" allowBlank="1" showInputMessage="1" showErrorMessage="1" error="数字のみを記入ください。" sqref="I5:I39">
      <formula1>1</formula1>
    </dataValidation>
    <dataValidation type="whole" allowBlank="1" showInputMessage="1" showErrorMessage="1" error="数字のみを入力ください。" sqref="F5:F39">
      <formula1>1</formula1>
      <formula2>4</formula2>
    </dataValidation>
    <dataValidation type="list" showInputMessage="1" showErrorMessage="1" sqref="L5:L39">
      <formula1>"○,ー"</formula1>
    </dataValidation>
    <dataValidation type="list" allowBlank="1" showInputMessage="1" showErrorMessage="1" sqref="A5:A39">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L206"/>
  <sheetViews>
    <sheetView view="pageBreakPreview" zoomScale="80" zoomScaleNormal="80" zoomScaleSheetLayoutView="80" workbookViewId="0">
      <pane ySplit="4" topLeftCell="A5"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海岸防災課</v>
      </c>
    </row>
    <row r="2" spans="1:12" ht="31.5" customHeight="1">
      <c r="A2" s="169" t="s">
        <v>31</v>
      </c>
      <c r="B2" s="169"/>
      <c r="C2" s="169"/>
      <c r="D2" s="169"/>
      <c r="E2" s="169"/>
      <c r="F2" s="169"/>
      <c r="G2" s="169"/>
      <c r="H2" s="169"/>
      <c r="I2" s="169"/>
      <c r="J2" s="169"/>
      <c r="K2" s="169"/>
      <c r="L2" s="169"/>
    </row>
    <row r="3" spans="1:12" s="99"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98" customFormat="1" ht="50.1" customHeight="1">
      <c r="A4" s="165"/>
      <c r="B4" s="165"/>
      <c r="C4" s="157"/>
      <c r="D4" s="157"/>
      <c r="E4" s="157"/>
      <c r="F4" s="157"/>
      <c r="G4" s="157"/>
      <c r="H4" s="157"/>
      <c r="I4" s="157"/>
      <c r="J4" s="157"/>
      <c r="K4" s="157"/>
      <c r="L4" s="171"/>
    </row>
    <row r="5" spans="1:12" s="5" customFormat="1" ht="45" customHeight="1">
      <c r="A5" s="93"/>
      <c r="B5" s="17">
        <v>1</v>
      </c>
      <c r="C5" s="4" t="s">
        <v>513</v>
      </c>
      <c r="D5" s="4" t="s">
        <v>514</v>
      </c>
      <c r="E5" s="60" t="s">
        <v>917</v>
      </c>
      <c r="F5" s="26">
        <v>2</v>
      </c>
      <c r="G5" s="4" t="s">
        <v>515</v>
      </c>
      <c r="H5" s="4" t="s">
        <v>257</v>
      </c>
      <c r="I5" s="29" t="s">
        <v>23</v>
      </c>
      <c r="J5" s="4" t="s">
        <v>516</v>
      </c>
      <c r="K5" s="6" t="s">
        <v>79</v>
      </c>
      <c r="L5" s="37" t="s">
        <v>37</v>
      </c>
    </row>
    <row r="6" spans="1:12" s="5" customFormat="1" ht="45" customHeight="1">
      <c r="A6" s="93"/>
      <c r="B6" s="17">
        <f t="shared" ref="B6:B19" si="0">B5+1</f>
        <v>2</v>
      </c>
      <c r="C6" s="4" t="s">
        <v>513</v>
      </c>
      <c r="D6" s="4" t="s">
        <v>514</v>
      </c>
      <c r="E6" s="60" t="s">
        <v>918</v>
      </c>
      <c r="F6" s="26">
        <v>2</v>
      </c>
      <c r="G6" s="4" t="s">
        <v>515</v>
      </c>
      <c r="H6" s="4" t="s">
        <v>257</v>
      </c>
      <c r="I6" s="29">
        <v>7</v>
      </c>
      <c r="J6" s="4" t="s">
        <v>517</v>
      </c>
      <c r="K6" s="6" t="s">
        <v>79</v>
      </c>
      <c r="L6" s="37" t="s">
        <v>37</v>
      </c>
    </row>
    <row r="7" spans="1:12" s="5" customFormat="1" ht="45" customHeight="1">
      <c r="A7" s="93"/>
      <c r="B7" s="17">
        <f t="shared" si="0"/>
        <v>3</v>
      </c>
      <c r="C7" s="4" t="s">
        <v>513</v>
      </c>
      <c r="D7" s="4" t="s">
        <v>514</v>
      </c>
      <c r="E7" s="60" t="s">
        <v>877</v>
      </c>
      <c r="F7" s="26">
        <v>3</v>
      </c>
      <c r="G7" s="4" t="s">
        <v>515</v>
      </c>
      <c r="H7" s="4" t="s">
        <v>257</v>
      </c>
      <c r="I7" s="29">
        <v>5</v>
      </c>
      <c r="J7" s="4" t="s">
        <v>518</v>
      </c>
      <c r="K7" s="6" t="s">
        <v>81</v>
      </c>
      <c r="L7" s="37" t="s">
        <v>37</v>
      </c>
    </row>
    <row r="8" spans="1:12" s="5" customFormat="1" ht="45" customHeight="1">
      <c r="A8" s="93"/>
      <c r="B8" s="17">
        <f>B7+1</f>
        <v>4</v>
      </c>
      <c r="C8" s="4" t="s">
        <v>513</v>
      </c>
      <c r="D8" s="4" t="s">
        <v>514</v>
      </c>
      <c r="E8" s="60" t="s">
        <v>878</v>
      </c>
      <c r="F8" s="26">
        <v>2</v>
      </c>
      <c r="G8" s="4" t="s">
        <v>515</v>
      </c>
      <c r="H8" s="4" t="s">
        <v>257</v>
      </c>
      <c r="I8" s="29">
        <v>6</v>
      </c>
      <c r="J8" s="4" t="s">
        <v>519</v>
      </c>
      <c r="K8" s="6" t="s">
        <v>79</v>
      </c>
      <c r="L8" s="37" t="s">
        <v>171</v>
      </c>
    </row>
    <row r="9" spans="1:12" s="5" customFormat="1" ht="45" customHeight="1">
      <c r="A9" s="93"/>
      <c r="B9" s="17">
        <f>B8+1</f>
        <v>5</v>
      </c>
      <c r="C9" s="4" t="s">
        <v>514</v>
      </c>
      <c r="D9" s="4" t="s">
        <v>520</v>
      </c>
      <c r="E9" s="60" t="s">
        <v>919</v>
      </c>
      <c r="F9" s="26">
        <v>1</v>
      </c>
      <c r="G9" s="4" t="s">
        <v>521</v>
      </c>
      <c r="H9" s="4" t="s">
        <v>257</v>
      </c>
      <c r="I9" s="29">
        <v>9</v>
      </c>
      <c r="J9" s="4" t="s">
        <v>522</v>
      </c>
      <c r="K9" s="100" t="s">
        <v>79</v>
      </c>
      <c r="L9" s="37" t="s">
        <v>37</v>
      </c>
    </row>
    <row r="10" spans="1:12" s="5" customFormat="1" ht="45" customHeight="1">
      <c r="A10" s="93"/>
      <c r="B10" s="17">
        <f t="shared" si="0"/>
        <v>6</v>
      </c>
      <c r="C10" s="4" t="s">
        <v>514</v>
      </c>
      <c r="D10" s="4" t="s">
        <v>520</v>
      </c>
      <c r="E10" s="60" t="s">
        <v>920</v>
      </c>
      <c r="F10" s="26">
        <v>1</v>
      </c>
      <c r="G10" s="4" t="s">
        <v>411</v>
      </c>
      <c r="H10" s="4" t="s">
        <v>257</v>
      </c>
      <c r="I10" s="29">
        <v>5</v>
      </c>
      <c r="J10" s="4" t="s">
        <v>523</v>
      </c>
      <c r="K10" s="6" t="s">
        <v>79</v>
      </c>
      <c r="L10" s="37" t="s">
        <v>37</v>
      </c>
    </row>
    <row r="11" spans="1:12" s="5" customFormat="1" ht="45" customHeight="1">
      <c r="A11" s="93"/>
      <c r="B11" s="17">
        <f t="shared" si="0"/>
        <v>7</v>
      </c>
      <c r="C11" s="4" t="s">
        <v>514</v>
      </c>
      <c r="D11" s="4" t="s">
        <v>520</v>
      </c>
      <c r="E11" s="60" t="s">
        <v>524</v>
      </c>
      <c r="F11" s="26">
        <v>3</v>
      </c>
      <c r="G11" s="4" t="s">
        <v>525</v>
      </c>
      <c r="H11" s="4" t="s">
        <v>257</v>
      </c>
      <c r="I11" s="29">
        <v>4</v>
      </c>
      <c r="J11" s="4" t="s">
        <v>526</v>
      </c>
      <c r="K11" s="6" t="s">
        <v>81</v>
      </c>
      <c r="L11" s="37" t="s">
        <v>37</v>
      </c>
    </row>
    <row r="12" spans="1:12" s="5" customFormat="1" ht="45" customHeight="1">
      <c r="A12" s="92"/>
      <c r="B12" s="17">
        <f>B11+1</f>
        <v>8</v>
      </c>
      <c r="C12" s="4" t="s">
        <v>520</v>
      </c>
      <c r="D12" s="4" t="s">
        <v>527</v>
      </c>
      <c r="E12" s="60" t="s">
        <v>528</v>
      </c>
      <c r="F12" s="26">
        <v>2</v>
      </c>
      <c r="G12" s="4" t="s">
        <v>45</v>
      </c>
      <c r="H12" s="4" t="s">
        <v>84</v>
      </c>
      <c r="I12" s="29">
        <v>4</v>
      </c>
      <c r="J12" s="4" t="s">
        <v>529</v>
      </c>
      <c r="K12" s="6" t="s">
        <v>36</v>
      </c>
      <c r="L12" s="37" t="s">
        <v>37</v>
      </c>
    </row>
    <row r="13" spans="1:12" s="5" customFormat="1" ht="45" customHeight="1">
      <c r="A13" s="92"/>
      <c r="B13" s="17">
        <f t="shared" si="0"/>
        <v>9</v>
      </c>
      <c r="C13" s="4" t="s">
        <v>520</v>
      </c>
      <c r="D13" s="4" t="s">
        <v>527</v>
      </c>
      <c r="E13" s="60" t="s">
        <v>530</v>
      </c>
      <c r="F13" s="26">
        <v>1</v>
      </c>
      <c r="G13" s="4" t="s">
        <v>45</v>
      </c>
      <c r="H13" s="4" t="s">
        <v>257</v>
      </c>
      <c r="I13" s="29">
        <v>10</v>
      </c>
      <c r="J13" s="42" t="s">
        <v>215</v>
      </c>
      <c r="K13" s="6" t="s">
        <v>71</v>
      </c>
      <c r="L13" s="37" t="s">
        <v>37</v>
      </c>
    </row>
    <row r="14" spans="1:12" s="5" customFormat="1" ht="45" customHeight="1">
      <c r="A14" s="92"/>
      <c r="B14" s="17">
        <f t="shared" si="0"/>
        <v>10</v>
      </c>
      <c r="C14" s="4" t="s">
        <v>520</v>
      </c>
      <c r="D14" s="4" t="s">
        <v>527</v>
      </c>
      <c r="E14" s="60" t="s">
        <v>531</v>
      </c>
      <c r="F14" s="26">
        <v>2</v>
      </c>
      <c r="G14" s="4" t="s">
        <v>45</v>
      </c>
      <c r="H14" s="4" t="s">
        <v>84</v>
      </c>
      <c r="I14" s="29">
        <v>4</v>
      </c>
      <c r="J14" s="4" t="s">
        <v>532</v>
      </c>
      <c r="K14" s="6" t="s">
        <v>36</v>
      </c>
      <c r="L14" s="37" t="s">
        <v>37</v>
      </c>
    </row>
    <row r="15" spans="1:12" s="5" customFormat="1" ht="45" customHeight="1">
      <c r="A15" s="92"/>
      <c r="B15" s="17">
        <f t="shared" si="0"/>
        <v>11</v>
      </c>
      <c r="C15" s="4" t="s">
        <v>520</v>
      </c>
      <c r="D15" s="4" t="s">
        <v>527</v>
      </c>
      <c r="E15" s="60" t="s">
        <v>533</v>
      </c>
      <c r="F15" s="26">
        <v>1</v>
      </c>
      <c r="G15" s="4" t="s">
        <v>45</v>
      </c>
      <c r="H15" s="4" t="s">
        <v>257</v>
      </c>
      <c r="I15" s="29">
        <v>10</v>
      </c>
      <c r="J15" s="42" t="s">
        <v>215</v>
      </c>
      <c r="K15" s="6" t="s">
        <v>71</v>
      </c>
      <c r="L15" s="37" t="s">
        <v>37</v>
      </c>
    </row>
    <row r="16" spans="1:12" s="5" customFormat="1" ht="45" customHeight="1">
      <c r="A16" s="92"/>
      <c r="B16" s="17">
        <f t="shared" si="0"/>
        <v>12</v>
      </c>
      <c r="C16" s="4" t="s">
        <v>520</v>
      </c>
      <c r="D16" s="4" t="s">
        <v>527</v>
      </c>
      <c r="E16" s="60" t="s">
        <v>534</v>
      </c>
      <c r="F16" s="26">
        <v>2</v>
      </c>
      <c r="G16" s="4" t="s">
        <v>535</v>
      </c>
      <c r="H16" s="4" t="s">
        <v>257</v>
      </c>
      <c r="I16" s="29">
        <v>7</v>
      </c>
      <c r="J16" s="42" t="s">
        <v>536</v>
      </c>
      <c r="K16" s="6" t="s">
        <v>36</v>
      </c>
      <c r="L16" s="37" t="s">
        <v>37</v>
      </c>
    </row>
    <row r="17" spans="1:12" s="5" customFormat="1" ht="45" customHeight="1">
      <c r="A17" s="92"/>
      <c r="B17" s="17">
        <f t="shared" si="0"/>
        <v>13</v>
      </c>
      <c r="C17" s="4" t="s">
        <v>520</v>
      </c>
      <c r="D17" s="4" t="s">
        <v>527</v>
      </c>
      <c r="E17" s="60" t="s">
        <v>537</v>
      </c>
      <c r="F17" s="26">
        <v>2</v>
      </c>
      <c r="G17" s="4" t="s">
        <v>45</v>
      </c>
      <c r="H17" s="4" t="s">
        <v>257</v>
      </c>
      <c r="I17" s="29">
        <v>6</v>
      </c>
      <c r="J17" s="42" t="s">
        <v>536</v>
      </c>
      <c r="K17" s="6" t="s">
        <v>36</v>
      </c>
      <c r="L17" s="37" t="s">
        <v>37</v>
      </c>
    </row>
    <row r="18" spans="1:12" s="5" customFormat="1" ht="45" customHeight="1">
      <c r="A18" s="92"/>
      <c r="B18" s="17">
        <f t="shared" si="0"/>
        <v>14</v>
      </c>
      <c r="C18" s="4" t="s">
        <v>538</v>
      </c>
      <c r="D18" s="4" t="s">
        <v>413</v>
      </c>
      <c r="E18" s="60" t="s">
        <v>539</v>
      </c>
      <c r="F18" s="26">
        <v>2</v>
      </c>
      <c r="G18" s="4" t="s">
        <v>45</v>
      </c>
      <c r="H18" s="4" t="s">
        <v>257</v>
      </c>
      <c r="I18" s="29">
        <v>6</v>
      </c>
      <c r="J18" s="4" t="s">
        <v>540</v>
      </c>
      <c r="K18" s="6" t="s">
        <v>36</v>
      </c>
      <c r="L18" s="37" t="s">
        <v>37</v>
      </c>
    </row>
    <row r="19" spans="1:12" s="5" customFormat="1" ht="45" customHeight="1">
      <c r="A19" s="93"/>
      <c r="B19" s="17">
        <f t="shared" si="0"/>
        <v>15</v>
      </c>
      <c r="C19" s="4" t="s">
        <v>514</v>
      </c>
      <c r="D19" s="4" t="s">
        <v>77</v>
      </c>
      <c r="E19" s="60" t="s">
        <v>541</v>
      </c>
      <c r="F19" s="26">
        <v>2</v>
      </c>
      <c r="G19" s="4" t="s">
        <v>542</v>
      </c>
      <c r="H19" s="4" t="s">
        <v>84</v>
      </c>
      <c r="I19" s="29">
        <v>8</v>
      </c>
      <c r="J19" s="4" t="s">
        <v>543</v>
      </c>
      <c r="K19" s="6" t="s">
        <v>36</v>
      </c>
      <c r="L19" s="37" t="s">
        <v>37</v>
      </c>
    </row>
    <row r="20" spans="1:12" s="5" customFormat="1" ht="45" customHeight="1">
      <c r="A20" s="93"/>
      <c r="B20" s="17">
        <f>B19+1</f>
        <v>16</v>
      </c>
      <c r="C20" s="4" t="s">
        <v>514</v>
      </c>
      <c r="D20" s="4" t="s">
        <v>77</v>
      </c>
      <c r="E20" s="60" t="s">
        <v>544</v>
      </c>
      <c r="F20" s="26">
        <v>2</v>
      </c>
      <c r="G20" s="4" t="s">
        <v>302</v>
      </c>
      <c r="H20" s="4" t="s">
        <v>84</v>
      </c>
      <c r="I20" s="29">
        <v>8</v>
      </c>
      <c r="J20" s="4" t="s">
        <v>119</v>
      </c>
      <c r="K20" s="6" t="s">
        <v>36</v>
      </c>
      <c r="L20" s="37" t="s">
        <v>37</v>
      </c>
    </row>
    <row r="21" spans="1:12" s="5" customFormat="1" ht="45" customHeight="1">
      <c r="A21" s="93"/>
      <c r="B21" s="17">
        <f>B20+1</f>
        <v>17</v>
      </c>
      <c r="C21" s="4" t="s">
        <v>514</v>
      </c>
      <c r="D21" s="4" t="s">
        <v>77</v>
      </c>
      <c r="E21" s="60" t="s">
        <v>545</v>
      </c>
      <c r="F21" s="26">
        <v>2</v>
      </c>
      <c r="G21" s="4" t="s">
        <v>302</v>
      </c>
      <c r="H21" s="4" t="s">
        <v>84</v>
      </c>
      <c r="I21" s="29">
        <v>6</v>
      </c>
      <c r="J21" s="4" t="s">
        <v>543</v>
      </c>
      <c r="K21" s="6" t="s">
        <v>36</v>
      </c>
      <c r="L21" s="37" t="s">
        <v>37</v>
      </c>
    </row>
    <row r="22" spans="1:12" s="5" customFormat="1" ht="45" customHeight="1">
      <c r="A22" s="93"/>
      <c r="B22" s="17">
        <f>B21+1</f>
        <v>18</v>
      </c>
      <c r="C22" s="4" t="s">
        <v>514</v>
      </c>
      <c r="D22" s="4" t="s">
        <v>77</v>
      </c>
      <c r="E22" s="60" t="s">
        <v>546</v>
      </c>
      <c r="F22" s="26">
        <v>3</v>
      </c>
      <c r="G22" s="4" t="s">
        <v>547</v>
      </c>
      <c r="H22" s="4" t="s">
        <v>257</v>
      </c>
      <c r="I22" s="29">
        <v>5</v>
      </c>
      <c r="J22" s="4" t="s">
        <v>66</v>
      </c>
      <c r="K22" s="6" t="s">
        <v>36</v>
      </c>
      <c r="L22" s="37" t="s">
        <v>37</v>
      </c>
    </row>
    <row r="23" spans="1:12" s="5" customFormat="1" ht="45" customHeight="1">
      <c r="A23" s="92"/>
      <c r="B23" s="17">
        <f>B22+1</f>
        <v>19</v>
      </c>
      <c r="C23" s="4" t="s">
        <v>514</v>
      </c>
      <c r="D23" s="4" t="s">
        <v>77</v>
      </c>
      <c r="E23" s="60" t="s">
        <v>548</v>
      </c>
      <c r="F23" s="26">
        <v>1</v>
      </c>
      <c r="G23" s="4" t="s">
        <v>549</v>
      </c>
      <c r="H23" s="4" t="s">
        <v>257</v>
      </c>
      <c r="I23" s="29">
        <v>8</v>
      </c>
      <c r="J23" s="4" t="s">
        <v>66</v>
      </c>
      <c r="K23" s="6" t="s">
        <v>36</v>
      </c>
      <c r="L23" s="37" t="s">
        <v>37</v>
      </c>
    </row>
    <row r="24" spans="1:12" s="5" customFormat="1" ht="45" customHeight="1">
      <c r="A24" s="92"/>
      <c r="B24" s="17">
        <f t="shared" ref="B24:B35" si="1">B23+1</f>
        <v>20</v>
      </c>
      <c r="C24" s="4" t="s">
        <v>514</v>
      </c>
      <c r="D24" s="4" t="s">
        <v>77</v>
      </c>
      <c r="E24" s="60" t="s">
        <v>550</v>
      </c>
      <c r="F24" s="26">
        <v>1</v>
      </c>
      <c r="G24" s="4" t="s">
        <v>328</v>
      </c>
      <c r="H24" s="4" t="s">
        <v>257</v>
      </c>
      <c r="I24" s="29">
        <v>6</v>
      </c>
      <c r="J24" s="4" t="s">
        <v>551</v>
      </c>
      <c r="K24" s="6" t="s">
        <v>330</v>
      </c>
      <c r="L24" s="37" t="s">
        <v>37</v>
      </c>
    </row>
    <row r="25" spans="1:12" s="5" customFormat="1" ht="45" customHeight="1">
      <c r="A25" s="92"/>
      <c r="B25" s="17">
        <f t="shared" si="1"/>
        <v>21</v>
      </c>
      <c r="C25" s="4" t="s">
        <v>514</v>
      </c>
      <c r="D25" s="4" t="s">
        <v>77</v>
      </c>
      <c r="E25" s="60" t="s">
        <v>552</v>
      </c>
      <c r="F25" s="26">
        <v>1</v>
      </c>
      <c r="G25" s="4" t="s">
        <v>300</v>
      </c>
      <c r="H25" s="4" t="s">
        <v>84</v>
      </c>
      <c r="I25" s="29">
        <v>11</v>
      </c>
      <c r="J25" s="4" t="s">
        <v>543</v>
      </c>
      <c r="K25" s="6" t="s">
        <v>330</v>
      </c>
      <c r="L25" s="37" t="s">
        <v>37</v>
      </c>
    </row>
    <row r="26" spans="1:12" s="5" customFormat="1" ht="45" customHeight="1">
      <c r="A26" s="92"/>
      <c r="B26" s="17">
        <f t="shared" si="1"/>
        <v>22</v>
      </c>
      <c r="C26" s="4" t="s">
        <v>553</v>
      </c>
      <c r="D26" s="4" t="s">
        <v>395</v>
      </c>
      <c r="E26" s="60" t="s">
        <v>554</v>
      </c>
      <c r="F26" s="26">
        <v>1</v>
      </c>
      <c r="G26" s="4" t="s">
        <v>300</v>
      </c>
      <c r="H26" s="4" t="s">
        <v>257</v>
      </c>
      <c r="I26" s="29">
        <v>6</v>
      </c>
      <c r="J26" s="4" t="s">
        <v>555</v>
      </c>
      <c r="K26" s="6" t="s">
        <v>36</v>
      </c>
      <c r="L26" s="37" t="s">
        <v>37</v>
      </c>
    </row>
    <row r="27" spans="1:12" s="5" customFormat="1" ht="45" customHeight="1">
      <c r="A27" s="92"/>
      <c r="B27" s="17">
        <f t="shared" si="1"/>
        <v>23</v>
      </c>
      <c r="C27" s="4" t="s">
        <v>553</v>
      </c>
      <c r="D27" s="4" t="s">
        <v>395</v>
      </c>
      <c r="E27" s="60" t="s">
        <v>556</v>
      </c>
      <c r="F27" s="26">
        <v>2</v>
      </c>
      <c r="G27" s="4" t="s">
        <v>557</v>
      </c>
      <c r="H27" s="4" t="s">
        <v>257</v>
      </c>
      <c r="I27" s="29">
        <v>5</v>
      </c>
      <c r="J27" s="4" t="s">
        <v>558</v>
      </c>
      <c r="K27" s="6" t="s">
        <v>36</v>
      </c>
      <c r="L27" s="37" t="s">
        <v>37</v>
      </c>
    </row>
    <row r="28" spans="1:12" s="5" customFormat="1" ht="45" customHeight="1">
      <c r="A28" s="92"/>
      <c r="B28" s="17">
        <f t="shared" si="1"/>
        <v>24</v>
      </c>
      <c r="C28" s="4" t="s">
        <v>553</v>
      </c>
      <c r="D28" s="4" t="s">
        <v>395</v>
      </c>
      <c r="E28" s="60" t="s">
        <v>559</v>
      </c>
      <c r="F28" s="26">
        <v>2</v>
      </c>
      <c r="G28" s="4" t="s">
        <v>542</v>
      </c>
      <c r="H28" s="4" t="s">
        <v>257</v>
      </c>
      <c r="I28" s="29">
        <v>3</v>
      </c>
      <c r="J28" s="4" t="s">
        <v>560</v>
      </c>
      <c r="K28" s="6" t="s">
        <v>36</v>
      </c>
      <c r="L28" s="37" t="s">
        <v>37</v>
      </c>
    </row>
    <row r="29" spans="1:12" s="5" customFormat="1" ht="45" customHeight="1">
      <c r="A29" s="92"/>
      <c r="B29" s="17">
        <f t="shared" si="1"/>
        <v>25</v>
      </c>
      <c r="C29" s="4" t="s">
        <v>520</v>
      </c>
      <c r="D29" s="4" t="s">
        <v>395</v>
      </c>
      <c r="E29" s="60" t="s">
        <v>561</v>
      </c>
      <c r="F29" s="26">
        <v>1</v>
      </c>
      <c r="G29" s="4" t="s">
        <v>94</v>
      </c>
      <c r="H29" s="4" t="s">
        <v>257</v>
      </c>
      <c r="I29" s="29">
        <v>10</v>
      </c>
      <c r="J29" s="4" t="s">
        <v>562</v>
      </c>
      <c r="K29" s="6" t="s">
        <v>36</v>
      </c>
      <c r="L29" s="37" t="s">
        <v>37</v>
      </c>
    </row>
    <row r="30" spans="1:12" s="5" customFormat="1" ht="45" customHeight="1">
      <c r="A30" s="92"/>
      <c r="B30" s="17">
        <f t="shared" si="1"/>
        <v>26</v>
      </c>
      <c r="C30" s="4" t="s">
        <v>514</v>
      </c>
      <c r="D30" s="4" t="s">
        <v>132</v>
      </c>
      <c r="E30" s="60" t="s">
        <v>563</v>
      </c>
      <c r="F30" s="26" t="s">
        <v>28</v>
      </c>
      <c r="G30" s="4" t="s">
        <v>564</v>
      </c>
      <c r="H30" s="4" t="s">
        <v>257</v>
      </c>
      <c r="I30" s="29">
        <v>7</v>
      </c>
      <c r="J30" s="4" t="s">
        <v>565</v>
      </c>
      <c r="K30" s="6" t="s">
        <v>36</v>
      </c>
      <c r="L30" s="37" t="s">
        <v>37</v>
      </c>
    </row>
    <row r="31" spans="1:12" s="5" customFormat="1" ht="45" customHeight="1">
      <c r="A31" s="93"/>
      <c r="B31" s="17">
        <f t="shared" si="1"/>
        <v>27</v>
      </c>
      <c r="C31" s="4" t="s">
        <v>514</v>
      </c>
      <c r="D31" s="4" t="s">
        <v>132</v>
      </c>
      <c r="E31" s="60" t="s">
        <v>566</v>
      </c>
      <c r="F31" s="26">
        <v>2</v>
      </c>
      <c r="G31" s="4" t="s">
        <v>567</v>
      </c>
      <c r="H31" s="4" t="s">
        <v>257</v>
      </c>
      <c r="I31" s="29">
        <v>4</v>
      </c>
      <c r="J31" s="4" t="s">
        <v>568</v>
      </c>
      <c r="K31" s="6" t="s">
        <v>36</v>
      </c>
      <c r="L31" s="37" t="s">
        <v>37</v>
      </c>
    </row>
    <row r="32" spans="1:12" s="5" customFormat="1" ht="45" customHeight="1">
      <c r="A32" s="92"/>
      <c r="B32" s="17">
        <f t="shared" si="1"/>
        <v>28</v>
      </c>
      <c r="C32" s="4" t="s">
        <v>514</v>
      </c>
      <c r="D32" s="4" t="s">
        <v>132</v>
      </c>
      <c r="E32" s="60" t="s">
        <v>569</v>
      </c>
      <c r="F32" s="26">
        <v>1</v>
      </c>
      <c r="G32" s="4" t="s">
        <v>570</v>
      </c>
      <c r="H32" s="4" t="s">
        <v>257</v>
      </c>
      <c r="I32" s="29">
        <v>9</v>
      </c>
      <c r="J32" s="4" t="s">
        <v>571</v>
      </c>
      <c r="K32" s="6" t="s">
        <v>79</v>
      </c>
      <c r="L32" s="37" t="s">
        <v>37</v>
      </c>
    </row>
    <row r="33" spans="1:12" s="5" customFormat="1" ht="45" customHeight="1">
      <c r="A33" s="92"/>
      <c r="B33" s="17">
        <f t="shared" si="1"/>
        <v>29</v>
      </c>
      <c r="C33" s="4" t="s">
        <v>514</v>
      </c>
      <c r="D33" s="4" t="s">
        <v>132</v>
      </c>
      <c r="E33" s="60" t="s">
        <v>572</v>
      </c>
      <c r="F33" s="26">
        <v>1</v>
      </c>
      <c r="G33" s="4" t="s">
        <v>573</v>
      </c>
      <c r="H33" s="4" t="s">
        <v>257</v>
      </c>
      <c r="I33" s="29">
        <v>7</v>
      </c>
      <c r="J33" s="4" t="s">
        <v>574</v>
      </c>
      <c r="K33" s="6" t="s">
        <v>36</v>
      </c>
      <c r="L33" s="37" t="s">
        <v>37</v>
      </c>
    </row>
    <row r="34" spans="1:12" s="5" customFormat="1" ht="45" customHeight="1">
      <c r="A34" s="92"/>
      <c r="B34" s="17">
        <f t="shared" si="1"/>
        <v>30</v>
      </c>
      <c r="C34" s="4" t="s">
        <v>514</v>
      </c>
      <c r="D34" s="4" t="s">
        <v>132</v>
      </c>
      <c r="E34" s="60" t="s">
        <v>575</v>
      </c>
      <c r="F34" s="26">
        <v>3</v>
      </c>
      <c r="G34" s="4" t="s">
        <v>576</v>
      </c>
      <c r="H34" s="4" t="s">
        <v>257</v>
      </c>
      <c r="I34" s="29">
        <v>6</v>
      </c>
      <c r="J34" s="4" t="s">
        <v>577</v>
      </c>
      <c r="K34" s="6" t="s">
        <v>36</v>
      </c>
      <c r="L34" s="37" t="s">
        <v>37</v>
      </c>
    </row>
    <row r="35" spans="1:12" s="5" customFormat="1" ht="45" customHeight="1">
      <c r="A35" s="92"/>
      <c r="B35" s="17">
        <f t="shared" si="1"/>
        <v>31</v>
      </c>
      <c r="C35" s="4" t="s">
        <v>514</v>
      </c>
      <c r="D35" s="4" t="s">
        <v>132</v>
      </c>
      <c r="E35" s="60" t="s">
        <v>578</v>
      </c>
      <c r="F35" s="26">
        <v>2</v>
      </c>
      <c r="G35" s="4" t="s">
        <v>579</v>
      </c>
      <c r="H35" s="4" t="s">
        <v>257</v>
      </c>
      <c r="I35" s="29">
        <v>6</v>
      </c>
      <c r="J35" s="4" t="s">
        <v>580</v>
      </c>
      <c r="K35" s="6" t="s">
        <v>36</v>
      </c>
      <c r="L35" s="37" t="s">
        <v>37</v>
      </c>
    </row>
    <row r="36" spans="1:12" s="5" customFormat="1" ht="45" customHeight="1">
      <c r="A36" s="93"/>
      <c r="B36" s="17">
        <f>B35+1</f>
        <v>32</v>
      </c>
      <c r="C36" s="4" t="s">
        <v>520</v>
      </c>
      <c r="D36" s="4" t="s">
        <v>581</v>
      </c>
      <c r="E36" s="60" t="s">
        <v>921</v>
      </c>
      <c r="F36" s="26">
        <v>2</v>
      </c>
      <c r="G36" s="4" t="s">
        <v>341</v>
      </c>
      <c r="H36" s="4" t="s">
        <v>257</v>
      </c>
      <c r="I36" s="29">
        <v>6</v>
      </c>
      <c r="J36" s="4" t="s">
        <v>582</v>
      </c>
      <c r="K36" s="6" t="s">
        <v>36</v>
      </c>
      <c r="L36" s="37" t="s">
        <v>37</v>
      </c>
    </row>
    <row r="37" spans="1:12" s="5" customFormat="1" ht="45" customHeight="1">
      <c r="A37" s="93"/>
      <c r="B37" s="17">
        <f>B36+1</f>
        <v>33</v>
      </c>
      <c r="C37" s="4" t="s">
        <v>514</v>
      </c>
      <c r="D37" s="4" t="s">
        <v>879</v>
      </c>
      <c r="E37" s="60" t="s">
        <v>880</v>
      </c>
      <c r="F37" s="26">
        <v>3</v>
      </c>
      <c r="G37" s="4" t="s">
        <v>151</v>
      </c>
      <c r="H37" s="4" t="s">
        <v>239</v>
      </c>
      <c r="I37" s="29">
        <v>4</v>
      </c>
      <c r="J37" s="4" t="s">
        <v>988</v>
      </c>
      <c r="K37" s="6" t="s">
        <v>79</v>
      </c>
      <c r="L37" s="37" t="s">
        <v>37</v>
      </c>
    </row>
    <row r="38" spans="1:12" s="5" customFormat="1" ht="45" customHeight="1">
      <c r="A38" s="93"/>
      <c r="B38" s="17">
        <f>B37+1</f>
        <v>34</v>
      </c>
      <c r="C38" s="4" t="s">
        <v>520</v>
      </c>
      <c r="D38" s="4" t="s">
        <v>395</v>
      </c>
      <c r="E38" s="60" t="s">
        <v>881</v>
      </c>
      <c r="F38" s="26">
        <v>2</v>
      </c>
      <c r="G38" s="4" t="s">
        <v>542</v>
      </c>
      <c r="H38" s="4" t="s">
        <v>84</v>
      </c>
      <c r="I38" s="29">
        <v>7</v>
      </c>
      <c r="J38" s="4" t="s">
        <v>543</v>
      </c>
      <c r="K38" s="6" t="s">
        <v>36</v>
      </c>
      <c r="L38" s="37" t="s">
        <v>37</v>
      </c>
    </row>
    <row r="39" spans="1:12" s="5" customFormat="1" ht="45" customHeight="1">
      <c r="A39" s="93"/>
      <c r="B39" s="17">
        <f t="shared" ref="B39:B77" si="2">B38+1</f>
        <v>35</v>
      </c>
      <c r="C39" s="4" t="s">
        <v>520</v>
      </c>
      <c r="D39" s="4" t="s">
        <v>395</v>
      </c>
      <c r="E39" s="60" t="s">
        <v>882</v>
      </c>
      <c r="F39" s="26">
        <v>2</v>
      </c>
      <c r="G39" s="4" t="s">
        <v>542</v>
      </c>
      <c r="H39" s="4" t="s">
        <v>257</v>
      </c>
      <c r="I39" s="29">
        <v>7</v>
      </c>
      <c r="J39" s="4" t="s">
        <v>66</v>
      </c>
      <c r="K39" s="6" t="s">
        <v>36</v>
      </c>
      <c r="L39" s="37" t="s">
        <v>37</v>
      </c>
    </row>
    <row r="40" spans="1:12" s="5" customFormat="1" ht="45" customHeight="1">
      <c r="A40" s="93"/>
      <c r="B40" s="17">
        <f t="shared" si="2"/>
        <v>36</v>
      </c>
      <c r="C40" s="4" t="s">
        <v>520</v>
      </c>
      <c r="D40" s="4" t="s">
        <v>395</v>
      </c>
      <c r="E40" s="60" t="s">
        <v>883</v>
      </c>
      <c r="F40" s="26">
        <v>2</v>
      </c>
      <c r="G40" s="4" t="s">
        <v>542</v>
      </c>
      <c r="H40" s="4" t="s">
        <v>257</v>
      </c>
      <c r="I40" s="29">
        <v>7</v>
      </c>
      <c r="J40" s="4" t="s">
        <v>66</v>
      </c>
      <c r="K40" s="6" t="s">
        <v>36</v>
      </c>
      <c r="L40" s="37" t="s">
        <v>37</v>
      </c>
    </row>
    <row r="41" spans="1:12" s="5" customFormat="1" ht="45" customHeight="1">
      <c r="A41" s="93"/>
      <c r="B41" s="17">
        <f t="shared" si="2"/>
        <v>37</v>
      </c>
      <c r="C41" s="4" t="s">
        <v>520</v>
      </c>
      <c r="D41" s="4" t="s">
        <v>395</v>
      </c>
      <c r="E41" s="60" t="s">
        <v>884</v>
      </c>
      <c r="F41" s="26">
        <v>2</v>
      </c>
      <c r="G41" s="4" t="s">
        <v>542</v>
      </c>
      <c r="H41" s="4" t="s">
        <v>257</v>
      </c>
      <c r="I41" s="29">
        <v>8</v>
      </c>
      <c r="J41" s="4" t="s">
        <v>66</v>
      </c>
      <c r="K41" s="6" t="s">
        <v>36</v>
      </c>
      <c r="L41" s="37" t="s">
        <v>37</v>
      </c>
    </row>
    <row r="42" spans="1:12" s="5" customFormat="1" ht="45" customHeight="1">
      <c r="A42" s="93"/>
      <c r="B42" s="17">
        <f t="shared" si="2"/>
        <v>38</v>
      </c>
      <c r="C42" s="4" t="s">
        <v>513</v>
      </c>
      <c r="D42" s="4" t="s">
        <v>77</v>
      </c>
      <c r="E42" s="60" t="s">
        <v>885</v>
      </c>
      <c r="F42" s="26">
        <v>2</v>
      </c>
      <c r="G42" s="4" t="s">
        <v>542</v>
      </c>
      <c r="H42" s="4" t="s">
        <v>257</v>
      </c>
      <c r="I42" s="29">
        <v>7</v>
      </c>
      <c r="J42" s="4" t="s">
        <v>66</v>
      </c>
      <c r="K42" s="6" t="s">
        <v>36</v>
      </c>
      <c r="L42" s="37" t="s">
        <v>37</v>
      </c>
    </row>
    <row r="43" spans="1:12" s="5" customFormat="1" ht="45" customHeight="1">
      <c r="A43" s="93"/>
      <c r="B43" s="17">
        <f t="shared" si="2"/>
        <v>39</v>
      </c>
      <c r="C43" s="4" t="s">
        <v>520</v>
      </c>
      <c r="D43" s="4" t="s">
        <v>395</v>
      </c>
      <c r="E43" s="60" t="s">
        <v>886</v>
      </c>
      <c r="F43" s="26">
        <v>2</v>
      </c>
      <c r="G43" s="4" t="s">
        <v>887</v>
      </c>
      <c r="H43" s="4" t="s">
        <v>257</v>
      </c>
      <c r="I43" s="29">
        <v>8</v>
      </c>
      <c r="J43" s="4" t="s">
        <v>551</v>
      </c>
      <c r="K43" s="6" t="s">
        <v>36</v>
      </c>
      <c r="L43" s="37" t="s">
        <v>37</v>
      </c>
    </row>
    <row r="44" spans="1:12" s="97" customFormat="1" ht="45" customHeight="1">
      <c r="A44" s="93"/>
      <c r="B44" s="17">
        <f t="shared" si="2"/>
        <v>40</v>
      </c>
      <c r="C44" s="4" t="s">
        <v>513</v>
      </c>
      <c r="D44" s="4" t="s">
        <v>108</v>
      </c>
      <c r="E44" s="60" t="s">
        <v>888</v>
      </c>
      <c r="F44" s="26">
        <v>2</v>
      </c>
      <c r="G44" s="4" t="s">
        <v>570</v>
      </c>
      <c r="H44" s="4" t="s">
        <v>257</v>
      </c>
      <c r="I44" s="29">
        <v>6</v>
      </c>
      <c r="J44" s="4" t="s">
        <v>215</v>
      </c>
      <c r="K44" s="6" t="s">
        <v>71</v>
      </c>
      <c r="L44" s="37"/>
    </row>
    <row r="45" spans="1:12" s="97" customFormat="1" ht="45" customHeight="1">
      <c r="A45" s="93"/>
      <c r="B45" s="17">
        <f t="shared" si="2"/>
        <v>41</v>
      </c>
      <c r="C45" s="4" t="s">
        <v>513</v>
      </c>
      <c r="D45" s="4" t="s">
        <v>108</v>
      </c>
      <c r="E45" s="60" t="s">
        <v>889</v>
      </c>
      <c r="F45" s="26">
        <v>2</v>
      </c>
      <c r="G45" s="4" t="s">
        <v>890</v>
      </c>
      <c r="H45" s="4" t="s">
        <v>257</v>
      </c>
      <c r="I45" s="29">
        <v>6</v>
      </c>
      <c r="J45" s="4" t="s">
        <v>891</v>
      </c>
      <c r="K45" s="6" t="s">
        <v>36</v>
      </c>
      <c r="L45" s="37"/>
    </row>
    <row r="46" spans="1:12" s="5" customFormat="1" ht="45" customHeight="1">
      <c r="A46" s="93"/>
      <c r="B46" s="17">
        <f>B45+1</f>
        <v>42</v>
      </c>
      <c r="C46" s="4" t="s">
        <v>520</v>
      </c>
      <c r="D46" s="4" t="s">
        <v>581</v>
      </c>
      <c r="E46" s="60" t="s">
        <v>892</v>
      </c>
      <c r="F46" s="26">
        <v>2</v>
      </c>
      <c r="G46" s="4" t="s">
        <v>341</v>
      </c>
      <c r="H46" s="4" t="s">
        <v>257</v>
      </c>
      <c r="I46" s="29">
        <v>5</v>
      </c>
      <c r="J46" s="4" t="s">
        <v>893</v>
      </c>
      <c r="K46" s="6" t="s">
        <v>36</v>
      </c>
      <c r="L46" s="37" t="s">
        <v>37</v>
      </c>
    </row>
    <row r="47" spans="1:12" s="5" customFormat="1" ht="45" customHeight="1">
      <c r="A47" s="93" t="s">
        <v>993</v>
      </c>
      <c r="B47" s="17">
        <f t="shared" si="2"/>
        <v>43</v>
      </c>
      <c r="C47" s="4" t="s">
        <v>520</v>
      </c>
      <c r="D47" s="4" t="s">
        <v>581</v>
      </c>
      <c r="E47" s="60" t="s">
        <v>894</v>
      </c>
      <c r="F47" s="110">
        <v>3</v>
      </c>
      <c r="G47" s="4" t="s">
        <v>341</v>
      </c>
      <c r="H47" s="4" t="s">
        <v>257</v>
      </c>
      <c r="I47" s="29">
        <v>5</v>
      </c>
      <c r="J47" s="4" t="s">
        <v>895</v>
      </c>
      <c r="K47" s="6" t="s">
        <v>36</v>
      </c>
      <c r="L47" s="37" t="s">
        <v>37</v>
      </c>
    </row>
    <row r="48" spans="1:12" s="5" customFormat="1" ht="45" customHeight="1">
      <c r="A48" s="93"/>
      <c r="B48" s="17"/>
      <c r="C48" s="4"/>
      <c r="D48" s="4"/>
      <c r="E48" s="60"/>
      <c r="F48" s="112">
        <v>4</v>
      </c>
      <c r="G48" s="4"/>
      <c r="H48" s="4"/>
      <c r="I48" s="29"/>
      <c r="J48" s="4"/>
      <c r="K48" s="6"/>
      <c r="L48" s="37"/>
    </row>
    <row r="49" spans="1:12" s="97" customFormat="1" ht="45" customHeight="1">
      <c r="A49" s="93"/>
      <c r="B49" s="17">
        <f>B47+1</f>
        <v>44</v>
      </c>
      <c r="C49" s="4" t="s">
        <v>513</v>
      </c>
      <c r="D49" s="4" t="s">
        <v>108</v>
      </c>
      <c r="E49" s="60" t="s">
        <v>973</v>
      </c>
      <c r="F49" s="26">
        <v>3</v>
      </c>
      <c r="G49" s="4" t="s">
        <v>974</v>
      </c>
      <c r="H49" s="4" t="s">
        <v>257</v>
      </c>
      <c r="I49" s="29">
        <v>5</v>
      </c>
      <c r="J49" s="4" t="s">
        <v>975</v>
      </c>
      <c r="K49" s="6" t="s">
        <v>36</v>
      </c>
      <c r="L49" s="37"/>
    </row>
    <row r="50" spans="1:12" s="5" customFormat="1" ht="45" customHeight="1">
      <c r="A50" s="93" t="s">
        <v>995</v>
      </c>
      <c r="B50" s="96">
        <f t="shared" si="2"/>
        <v>45</v>
      </c>
      <c r="C50" s="116" t="s">
        <v>520</v>
      </c>
      <c r="D50" s="116" t="s">
        <v>527</v>
      </c>
      <c r="E50" s="117" t="s">
        <v>1082</v>
      </c>
      <c r="F50" s="112">
        <v>4</v>
      </c>
      <c r="G50" s="116" t="s">
        <v>589</v>
      </c>
      <c r="H50" s="116" t="s">
        <v>257</v>
      </c>
      <c r="I50" s="113">
        <v>6</v>
      </c>
      <c r="J50" s="151" t="s">
        <v>215</v>
      </c>
      <c r="K50" s="115" t="s">
        <v>71</v>
      </c>
      <c r="L50" s="94" t="s">
        <v>37</v>
      </c>
    </row>
    <row r="51" spans="1:12" s="5" customFormat="1" ht="45" customHeight="1">
      <c r="A51" s="93" t="s">
        <v>995</v>
      </c>
      <c r="B51" s="96">
        <f t="shared" si="2"/>
        <v>46</v>
      </c>
      <c r="C51" s="116" t="s">
        <v>520</v>
      </c>
      <c r="D51" s="116" t="s">
        <v>527</v>
      </c>
      <c r="E51" s="117" t="s">
        <v>1083</v>
      </c>
      <c r="F51" s="112">
        <v>4</v>
      </c>
      <c r="G51" s="116" t="s">
        <v>45</v>
      </c>
      <c r="H51" s="116" t="s">
        <v>257</v>
      </c>
      <c r="I51" s="113">
        <v>7</v>
      </c>
      <c r="J51" s="151" t="s">
        <v>215</v>
      </c>
      <c r="K51" s="115" t="s">
        <v>71</v>
      </c>
      <c r="L51" s="94" t="s">
        <v>37</v>
      </c>
    </row>
    <row r="52" spans="1:12" s="5" customFormat="1" ht="45" customHeight="1">
      <c r="A52" s="93" t="s">
        <v>995</v>
      </c>
      <c r="B52" s="96">
        <f t="shared" si="2"/>
        <v>47</v>
      </c>
      <c r="C52" s="116" t="s">
        <v>514</v>
      </c>
      <c r="D52" s="117" t="s">
        <v>77</v>
      </c>
      <c r="E52" s="117" t="s">
        <v>1084</v>
      </c>
      <c r="F52" s="112">
        <v>4</v>
      </c>
      <c r="G52" s="116" t="s">
        <v>1085</v>
      </c>
      <c r="H52" s="116" t="s">
        <v>84</v>
      </c>
      <c r="I52" s="113">
        <v>8</v>
      </c>
      <c r="J52" s="116" t="s">
        <v>355</v>
      </c>
      <c r="K52" s="115" t="s">
        <v>36</v>
      </c>
      <c r="L52" s="94" t="s">
        <v>37</v>
      </c>
    </row>
    <row r="53" spans="1:12" s="5" customFormat="1" ht="45" customHeight="1">
      <c r="A53" s="93" t="s">
        <v>995</v>
      </c>
      <c r="B53" s="96">
        <f t="shared" si="2"/>
        <v>48</v>
      </c>
      <c r="C53" s="116" t="s">
        <v>514</v>
      </c>
      <c r="D53" s="117" t="s">
        <v>77</v>
      </c>
      <c r="E53" s="152" t="s">
        <v>1086</v>
      </c>
      <c r="F53" s="112">
        <v>4</v>
      </c>
      <c r="G53" s="116" t="s">
        <v>1087</v>
      </c>
      <c r="H53" s="116" t="s">
        <v>84</v>
      </c>
      <c r="I53" s="113">
        <v>6</v>
      </c>
      <c r="J53" s="116" t="s">
        <v>355</v>
      </c>
      <c r="K53" s="115" t="s">
        <v>36</v>
      </c>
      <c r="L53" s="94" t="s">
        <v>37</v>
      </c>
    </row>
    <row r="54" spans="1:12" s="5" customFormat="1" ht="45" customHeight="1">
      <c r="A54" s="93" t="s">
        <v>995</v>
      </c>
      <c r="B54" s="96">
        <f t="shared" si="2"/>
        <v>49</v>
      </c>
      <c r="C54" s="116" t="s">
        <v>514</v>
      </c>
      <c r="D54" s="117" t="s">
        <v>77</v>
      </c>
      <c r="E54" s="152" t="s">
        <v>1088</v>
      </c>
      <c r="F54" s="112">
        <v>4</v>
      </c>
      <c r="G54" s="116" t="s">
        <v>1087</v>
      </c>
      <c r="H54" s="116" t="s">
        <v>257</v>
      </c>
      <c r="I54" s="113">
        <v>10</v>
      </c>
      <c r="J54" s="116" t="s">
        <v>1089</v>
      </c>
      <c r="K54" s="115" t="s">
        <v>36</v>
      </c>
      <c r="L54" s="94" t="s">
        <v>37</v>
      </c>
    </row>
    <row r="55" spans="1:12" s="5" customFormat="1" ht="45" customHeight="1">
      <c r="A55" s="93" t="s">
        <v>995</v>
      </c>
      <c r="B55" s="96">
        <f t="shared" si="2"/>
        <v>50</v>
      </c>
      <c r="C55" s="116" t="s">
        <v>514</v>
      </c>
      <c r="D55" s="117" t="s">
        <v>77</v>
      </c>
      <c r="E55" s="152" t="s">
        <v>1090</v>
      </c>
      <c r="F55" s="112">
        <v>4</v>
      </c>
      <c r="G55" s="116" t="s">
        <v>1087</v>
      </c>
      <c r="H55" s="116" t="s">
        <v>84</v>
      </c>
      <c r="I55" s="113">
        <v>6</v>
      </c>
      <c r="J55" s="116" t="s">
        <v>355</v>
      </c>
      <c r="K55" s="115" t="s">
        <v>36</v>
      </c>
      <c r="L55" s="94" t="s">
        <v>37</v>
      </c>
    </row>
    <row r="56" spans="1:12" s="5" customFormat="1" ht="45" customHeight="1">
      <c r="A56" s="93" t="s">
        <v>995</v>
      </c>
      <c r="B56" s="96">
        <f t="shared" si="2"/>
        <v>51</v>
      </c>
      <c r="C56" s="116" t="s">
        <v>514</v>
      </c>
      <c r="D56" s="117" t="s">
        <v>77</v>
      </c>
      <c r="E56" s="152" t="s">
        <v>1091</v>
      </c>
      <c r="F56" s="112">
        <v>4</v>
      </c>
      <c r="G56" s="116" t="s">
        <v>1092</v>
      </c>
      <c r="H56" s="116" t="s">
        <v>84</v>
      </c>
      <c r="I56" s="113">
        <v>8</v>
      </c>
      <c r="J56" s="116" t="s">
        <v>355</v>
      </c>
      <c r="K56" s="115" t="s">
        <v>36</v>
      </c>
      <c r="L56" s="94" t="s">
        <v>37</v>
      </c>
    </row>
    <row r="57" spans="1:12" s="5" customFormat="1" ht="45" customHeight="1">
      <c r="A57" s="93" t="s">
        <v>995</v>
      </c>
      <c r="B57" s="96">
        <f t="shared" si="2"/>
        <v>52</v>
      </c>
      <c r="C57" s="116" t="s">
        <v>514</v>
      </c>
      <c r="D57" s="117" t="s">
        <v>77</v>
      </c>
      <c r="E57" s="152" t="s">
        <v>1093</v>
      </c>
      <c r="F57" s="112">
        <v>4</v>
      </c>
      <c r="G57" s="116" t="s">
        <v>1094</v>
      </c>
      <c r="H57" s="116" t="s">
        <v>257</v>
      </c>
      <c r="I57" s="113">
        <v>10</v>
      </c>
      <c r="J57" s="116" t="s">
        <v>1095</v>
      </c>
      <c r="K57" s="115" t="s">
        <v>36</v>
      </c>
      <c r="L57" s="94" t="s">
        <v>37</v>
      </c>
    </row>
    <row r="58" spans="1:12" s="5" customFormat="1" ht="45" customHeight="1">
      <c r="A58" s="93" t="s">
        <v>995</v>
      </c>
      <c r="B58" s="96">
        <f t="shared" si="2"/>
        <v>53</v>
      </c>
      <c r="C58" s="116" t="s">
        <v>514</v>
      </c>
      <c r="D58" s="117" t="s">
        <v>77</v>
      </c>
      <c r="E58" s="152" t="s">
        <v>1096</v>
      </c>
      <c r="F58" s="112">
        <v>4</v>
      </c>
      <c r="G58" s="116" t="s">
        <v>1094</v>
      </c>
      <c r="H58" s="116" t="s">
        <v>84</v>
      </c>
      <c r="I58" s="113">
        <v>8</v>
      </c>
      <c r="J58" s="116" t="s">
        <v>355</v>
      </c>
      <c r="K58" s="115" t="s">
        <v>36</v>
      </c>
      <c r="L58" s="94" t="s">
        <v>37</v>
      </c>
    </row>
    <row r="59" spans="1:12" s="5" customFormat="1" ht="45" customHeight="1">
      <c r="A59" s="93" t="s">
        <v>995</v>
      </c>
      <c r="B59" s="96">
        <f t="shared" si="2"/>
        <v>54</v>
      </c>
      <c r="C59" s="116" t="s">
        <v>514</v>
      </c>
      <c r="D59" s="117" t="s">
        <v>77</v>
      </c>
      <c r="E59" s="152" t="s">
        <v>1097</v>
      </c>
      <c r="F59" s="112">
        <v>4</v>
      </c>
      <c r="G59" s="116" t="s">
        <v>1098</v>
      </c>
      <c r="H59" s="116" t="s">
        <v>84</v>
      </c>
      <c r="I59" s="113">
        <v>4</v>
      </c>
      <c r="J59" s="116" t="s">
        <v>355</v>
      </c>
      <c r="K59" s="115" t="s">
        <v>36</v>
      </c>
      <c r="L59" s="94" t="s">
        <v>37</v>
      </c>
    </row>
    <row r="60" spans="1:12" s="5" customFormat="1" ht="45" customHeight="1">
      <c r="A60" s="93" t="s">
        <v>995</v>
      </c>
      <c r="B60" s="96">
        <f t="shared" si="2"/>
        <v>55</v>
      </c>
      <c r="C60" s="116" t="s">
        <v>514</v>
      </c>
      <c r="D60" s="117" t="s">
        <v>77</v>
      </c>
      <c r="E60" s="152" t="s">
        <v>1099</v>
      </c>
      <c r="F60" s="112">
        <v>4</v>
      </c>
      <c r="G60" s="116" t="s">
        <v>1098</v>
      </c>
      <c r="H60" s="116" t="s">
        <v>84</v>
      </c>
      <c r="I60" s="113">
        <v>4</v>
      </c>
      <c r="J60" s="116" t="s">
        <v>355</v>
      </c>
      <c r="K60" s="115" t="s">
        <v>36</v>
      </c>
      <c r="L60" s="94" t="s">
        <v>37</v>
      </c>
    </row>
    <row r="61" spans="1:12" s="5" customFormat="1" ht="45" customHeight="1">
      <c r="A61" s="93" t="s">
        <v>995</v>
      </c>
      <c r="B61" s="96">
        <f t="shared" si="2"/>
        <v>56</v>
      </c>
      <c r="C61" s="116" t="s">
        <v>514</v>
      </c>
      <c r="D61" s="117" t="s">
        <v>77</v>
      </c>
      <c r="E61" s="152" t="s">
        <v>1100</v>
      </c>
      <c r="F61" s="112">
        <v>4</v>
      </c>
      <c r="G61" s="116" t="s">
        <v>1098</v>
      </c>
      <c r="H61" s="116" t="s">
        <v>84</v>
      </c>
      <c r="I61" s="113">
        <v>8</v>
      </c>
      <c r="J61" s="116" t="s">
        <v>355</v>
      </c>
      <c r="K61" s="115" t="s">
        <v>36</v>
      </c>
      <c r="L61" s="94" t="s">
        <v>37</v>
      </c>
    </row>
    <row r="62" spans="1:12" s="5" customFormat="1" ht="45" customHeight="1">
      <c r="A62" s="93" t="s">
        <v>995</v>
      </c>
      <c r="B62" s="96">
        <f t="shared" si="2"/>
        <v>57</v>
      </c>
      <c r="C62" s="116" t="s">
        <v>514</v>
      </c>
      <c r="D62" s="117" t="s">
        <v>77</v>
      </c>
      <c r="E62" s="152" t="s">
        <v>1101</v>
      </c>
      <c r="F62" s="112">
        <v>4</v>
      </c>
      <c r="G62" s="116" t="s">
        <v>1102</v>
      </c>
      <c r="H62" s="116" t="s">
        <v>257</v>
      </c>
      <c r="I62" s="113">
        <v>10</v>
      </c>
      <c r="J62" s="116" t="s">
        <v>1089</v>
      </c>
      <c r="K62" s="115" t="s">
        <v>36</v>
      </c>
      <c r="L62" s="94" t="s">
        <v>37</v>
      </c>
    </row>
    <row r="63" spans="1:12" s="5" customFormat="1" ht="45" customHeight="1">
      <c r="A63" s="93" t="s">
        <v>995</v>
      </c>
      <c r="B63" s="96">
        <f t="shared" si="2"/>
        <v>58</v>
      </c>
      <c r="C63" s="116" t="s">
        <v>514</v>
      </c>
      <c r="D63" s="117" t="s">
        <v>77</v>
      </c>
      <c r="E63" s="152" t="s">
        <v>1103</v>
      </c>
      <c r="F63" s="112">
        <v>4</v>
      </c>
      <c r="G63" s="116" t="s">
        <v>94</v>
      </c>
      <c r="H63" s="116" t="s">
        <v>257</v>
      </c>
      <c r="I63" s="113">
        <v>12</v>
      </c>
      <c r="J63" s="116" t="s">
        <v>215</v>
      </c>
      <c r="K63" s="115" t="s">
        <v>71</v>
      </c>
      <c r="L63" s="94" t="s">
        <v>37</v>
      </c>
    </row>
    <row r="64" spans="1:12" s="5" customFormat="1" ht="45" customHeight="1">
      <c r="A64" s="93" t="s">
        <v>995</v>
      </c>
      <c r="B64" s="96">
        <f t="shared" si="2"/>
        <v>59</v>
      </c>
      <c r="C64" s="116" t="s">
        <v>514</v>
      </c>
      <c r="D64" s="117" t="s">
        <v>77</v>
      </c>
      <c r="E64" s="152" t="s">
        <v>1104</v>
      </c>
      <c r="F64" s="112">
        <v>4</v>
      </c>
      <c r="G64" s="116" t="s">
        <v>94</v>
      </c>
      <c r="H64" s="116" t="s">
        <v>257</v>
      </c>
      <c r="I64" s="113">
        <v>12</v>
      </c>
      <c r="J64" s="116" t="s">
        <v>215</v>
      </c>
      <c r="K64" s="115" t="s">
        <v>71</v>
      </c>
      <c r="L64" s="94" t="s">
        <v>37</v>
      </c>
    </row>
    <row r="65" spans="1:12" s="5" customFormat="1" ht="45" customHeight="1">
      <c r="A65" s="93" t="s">
        <v>995</v>
      </c>
      <c r="B65" s="96">
        <f t="shared" si="2"/>
        <v>60</v>
      </c>
      <c r="C65" s="116" t="s">
        <v>514</v>
      </c>
      <c r="D65" s="117" t="s">
        <v>77</v>
      </c>
      <c r="E65" s="152" t="s">
        <v>1105</v>
      </c>
      <c r="F65" s="112">
        <v>4</v>
      </c>
      <c r="G65" s="116" t="s">
        <v>94</v>
      </c>
      <c r="H65" s="116" t="s">
        <v>257</v>
      </c>
      <c r="I65" s="113">
        <v>12</v>
      </c>
      <c r="J65" s="116" t="s">
        <v>215</v>
      </c>
      <c r="K65" s="115" t="s">
        <v>71</v>
      </c>
      <c r="L65" s="94" t="s">
        <v>37</v>
      </c>
    </row>
    <row r="66" spans="1:12" s="5" customFormat="1" ht="45" customHeight="1">
      <c r="A66" s="93" t="s">
        <v>995</v>
      </c>
      <c r="B66" s="96">
        <f t="shared" si="2"/>
        <v>61</v>
      </c>
      <c r="C66" s="116" t="s">
        <v>514</v>
      </c>
      <c r="D66" s="117" t="s">
        <v>77</v>
      </c>
      <c r="E66" s="152" t="s">
        <v>1106</v>
      </c>
      <c r="F66" s="112">
        <v>4</v>
      </c>
      <c r="G66" s="116" t="s">
        <v>1107</v>
      </c>
      <c r="H66" s="116" t="s">
        <v>84</v>
      </c>
      <c r="I66" s="113">
        <v>8</v>
      </c>
      <c r="J66" s="116" t="s">
        <v>355</v>
      </c>
      <c r="K66" s="115" t="s">
        <v>36</v>
      </c>
      <c r="L66" s="94" t="s">
        <v>37</v>
      </c>
    </row>
    <row r="67" spans="1:12" s="5" customFormat="1" ht="45" customHeight="1">
      <c r="A67" s="93" t="s">
        <v>995</v>
      </c>
      <c r="B67" s="96">
        <f t="shared" si="2"/>
        <v>62</v>
      </c>
      <c r="C67" s="116" t="s">
        <v>514</v>
      </c>
      <c r="D67" s="117" t="s">
        <v>77</v>
      </c>
      <c r="E67" s="152" t="s">
        <v>1108</v>
      </c>
      <c r="F67" s="112">
        <v>4</v>
      </c>
      <c r="G67" s="116" t="s">
        <v>1109</v>
      </c>
      <c r="H67" s="116" t="s">
        <v>84</v>
      </c>
      <c r="I67" s="113">
        <v>8</v>
      </c>
      <c r="J67" s="116" t="s">
        <v>355</v>
      </c>
      <c r="K67" s="115" t="s">
        <v>36</v>
      </c>
      <c r="L67" s="94" t="s">
        <v>37</v>
      </c>
    </row>
    <row r="68" spans="1:12" s="5" customFormat="1" ht="45" customHeight="1">
      <c r="A68" s="93" t="s">
        <v>995</v>
      </c>
      <c r="B68" s="96">
        <f t="shared" si="2"/>
        <v>63</v>
      </c>
      <c r="C68" s="116" t="s">
        <v>514</v>
      </c>
      <c r="D68" s="117" t="s">
        <v>77</v>
      </c>
      <c r="E68" s="152" t="s">
        <v>1110</v>
      </c>
      <c r="F68" s="112">
        <v>4</v>
      </c>
      <c r="G68" s="116" t="s">
        <v>1111</v>
      </c>
      <c r="H68" s="116" t="s">
        <v>84</v>
      </c>
      <c r="I68" s="113">
        <v>6</v>
      </c>
      <c r="J68" s="116" t="s">
        <v>355</v>
      </c>
      <c r="K68" s="115" t="s">
        <v>36</v>
      </c>
      <c r="L68" s="94" t="s">
        <v>37</v>
      </c>
    </row>
    <row r="69" spans="1:12" s="5" customFormat="1" ht="45" customHeight="1">
      <c r="A69" s="93" t="s">
        <v>995</v>
      </c>
      <c r="B69" s="96">
        <f t="shared" si="2"/>
        <v>64</v>
      </c>
      <c r="C69" s="116" t="s">
        <v>514</v>
      </c>
      <c r="D69" s="117" t="s">
        <v>77</v>
      </c>
      <c r="E69" s="152" t="s">
        <v>1112</v>
      </c>
      <c r="F69" s="112">
        <v>4</v>
      </c>
      <c r="G69" s="116" t="s">
        <v>1113</v>
      </c>
      <c r="H69" s="116" t="s">
        <v>257</v>
      </c>
      <c r="I69" s="113">
        <v>8</v>
      </c>
      <c r="J69" s="116" t="s">
        <v>1114</v>
      </c>
      <c r="K69" s="115" t="s">
        <v>36</v>
      </c>
      <c r="L69" s="94" t="s">
        <v>37</v>
      </c>
    </row>
    <row r="70" spans="1:12" s="5" customFormat="1" ht="45" customHeight="1">
      <c r="A70" s="93" t="s">
        <v>995</v>
      </c>
      <c r="B70" s="96">
        <f t="shared" si="2"/>
        <v>65</v>
      </c>
      <c r="C70" s="116" t="s">
        <v>514</v>
      </c>
      <c r="D70" s="117" t="s">
        <v>77</v>
      </c>
      <c r="E70" s="152" t="s">
        <v>1115</v>
      </c>
      <c r="F70" s="112">
        <v>4</v>
      </c>
      <c r="G70" s="116" t="s">
        <v>1116</v>
      </c>
      <c r="H70" s="116" t="s">
        <v>49</v>
      </c>
      <c r="I70" s="113">
        <v>8</v>
      </c>
      <c r="J70" s="116" t="s">
        <v>410</v>
      </c>
      <c r="K70" s="115" t="s">
        <v>36</v>
      </c>
      <c r="L70" s="94" t="s">
        <v>37</v>
      </c>
    </row>
    <row r="71" spans="1:12" s="5" customFormat="1" ht="45" customHeight="1">
      <c r="A71" s="93" t="s">
        <v>995</v>
      </c>
      <c r="B71" s="96">
        <f t="shared" si="2"/>
        <v>66</v>
      </c>
      <c r="C71" s="116" t="s">
        <v>514</v>
      </c>
      <c r="D71" s="117" t="s">
        <v>77</v>
      </c>
      <c r="E71" s="152" t="s">
        <v>1117</v>
      </c>
      <c r="F71" s="112">
        <v>4</v>
      </c>
      <c r="G71" s="116" t="s">
        <v>94</v>
      </c>
      <c r="H71" s="116" t="s">
        <v>257</v>
      </c>
      <c r="I71" s="113">
        <v>12</v>
      </c>
      <c r="J71" s="116" t="s">
        <v>215</v>
      </c>
      <c r="K71" s="115" t="s">
        <v>71</v>
      </c>
      <c r="L71" s="94" t="s">
        <v>37</v>
      </c>
    </row>
    <row r="72" spans="1:12" s="5" customFormat="1" ht="45" customHeight="1">
      <c r="A72" s="93" t="s">
        <v>995</v>
      </c>
      <c r="B72" s="96">
        <f t="shared" si="2"/>
        <v>67</v>
      </c>
      <c r="C72" s="116" t="s">
        <v>513</v>
      </c>
      <c r="D72" s="117" t="s">
        <v>77</v>
      </c>
      <c r="E72" s="153" t="s">
        <v>1118</v>
      </c>
      <c r="F72" s="112">
        <v>4</v>
      </c>
      <c r="G72" s="116" t="s">
        <v>94</v>
      </c>
      <c r="H72" s="116" t="s">
        <v>257</v>
      </c>
      <c r="I72" s="113">
        <v>6</v>
      </c>
      <c r="J72" s="116" t="s">
        <v>1119</v>
      </c>
      <c r="K72" s="154" t="s">
        <v>36</v>
      </c>
      <c r="L72" s="155" t="s">
        <v>37</v>
      </c>
    </row>
    <row r="73" spans="1:12" s="5" customFormat="1" ht="45" customHeight="1">
      <c r="A73" s="93" t="s">
        <v>995</v>
      </c>
      <c r="B73" s="96">
        <f t="shared" si="2"/>
        <v>68</v>
      </c>
      <c r="C73" s="116" t="s">
        <v>513</v>
      </c>
      <c r="D73" s="117" t="s">
        <v>77</v>
      </c>
      <c r="E73" s="153" t="s">
        <v>1120</v>
      </c>
      <c r="F73" s="112">
        <v>4</v>
      </c>
      <c r="G73" s="116" t="s">
        <v>94</v>
      </c>
      <c r="H73" s="116" t="s">
        <v>257</v>
      </c>
      <c r="I73" s="113">
        <v>11</v>
      </c>
      <c r="J73" s="115" t="s">
        <v>1121</v>
      </c>
      <c r="K73" s="154" t="s">
        <v>36</v>
      </c>
      <c r="L73" s="155" t="s">
        <v>37</v>
      </c>
    </row>
    <row r="74" spans="1:12" s="5" customFormat="1" ht="45" customHeight="1">
      <c r="A74" s="93" t="s">
        <v>995</v>
      </c>
      <c r="B74" s="96">
        <f t="shared" si="2"/>
        <v>69</v>
      </c>
      <c r="C74" s="116" t="s">
        <v>513</v>
      </c>
      <c r="D74" s="117" t="s">
        <v>77</v>
      </c>
      <c r="E74" s="153" t="s">
        <v>1122</v>
      </c>
      <c r="F74" s="112">
        <v>4</v>
      </c>
      <c r="G74" s="116" t="s">
        <v>94</v>
      </c>
      <c r="H74" s="116" t="s">
        <v>257</v>
      </c>
      <c r="I74" s="113">
        <v>11</v>
      </c>
      <c r="J74" s="115" t="s">
        <v>1121</v>
      </c>
      <c r="K74" s="154" t="s">
        <v>36</v>
      </c>
      <c r="L74" s="155" t="s">
        <v>37</v>
      </c>
    </row>
    <row r="75" spans="1:12" s="5" customFormat="1" ht="45" customHeight="1">
      <c r="A75" s="93" t="s">
        <v>995</v>
      </c>
      <c r="B75" s="96">
        <f t="shared" si="2"/>
        <v>70</v>
      </c>
      <c r="C75" s="116" t="s">
        <v>513</v>
      </c>
      <c r="D75" s="117" t="s">
        <v>108</v>
      </c>
      <c r="E75" s="117" t="s">
        <v>1123</v>
      </c>
      <c r="F75" s="112">
        <v>4</v>
      </c>
      <c r="G75" s="116" t="s">
        <v>570</v>
      </c>
      <c r="H75" s="116" t="s">
        <v>257</v>
      </c>
      <c r="I75" s="113">
        <v>8</v>
      </c>
      <c r="J75" s="116" t="s">
        <v>1124</v>
      </c>
      <c r="K75" s="115" t="s">
        <v>36</v>
      </c>
      <c r="L75" s="94" t="s">
        <v>37</v>
      </c>
    </row>
    <row r="76" spans="1:12" s="5" customFormat="1" ht="45" customHeight="1">
      <c r="A76" s="93" t="s">
        <v>995</v>
      </c>
      <c r="B76" s="96">
        <f t="shared" si="2"/>
        <v>71</v>
      </c>
      <c r="C76" s="116" t="s">
        <v>513</v>
      </c>
      <c r="D76" s="117" t="s">
        <v>108</v>
      </c>
      <c r="E76" s="117" t="s">
        <v>1125</v>
      </c>
      <c r="F76" s="112">
        <v>4</v>
      </c>
      <c r="G76" s="116" t="s">
        <v>570</v>
      </c>
      <c r="H76" s="116" t="s">
        <v>257</v>
      </c>
      <c r="I76" s="113">
        <v>7</v>
      </c>
      <c r="J76" s="116" t="s">
        <v>1124</v>
      </c>
      <c r="K76" s="115" t="s">
        <v>36</v>
      </c>
      <c r="L76" s="94" t="s">
        <v>37</v>
      </c>
    </row>
    <row r="77" spans="1:12" s="5" customFormat="1" ht="45" customHeight="1">
      <c r="A77" s="93" t="s">
        <v>995</v>
      </c>
      <c r="B77" s="96">
        <f t="shared" si="2"/>
        <v>72</v>
      </c>
      <c r="C77" s="116" t="s">
        <v>513</v>
      </c>
      <c r="D77" s="116" t="s">
        <v>108</v>
      </c>
      <c r="E77" s="117" t="s">
        <v>1126</v>
      </c>
      <c r="F77" s="112">
        <v>4</v>
      </c>
      <c r="G77" s="116" t="s">
        <v>570</v>
      </c>
      <c r="H77" s="116" t="s">
        <v>257</v>
      </c>
      <c r="I77" s="113">
        <v>6</v>
      </c>
      <c r="J77" s="116" t="s">
        <v>215</v>
      </c>
      <c r="K77" s="115" t="s">
        <v>71</v>
      </c>
      <c r="L77" s="94" t="s">
        <v>37</v>
      </c>
    </row>
    <row r="78" spans="1:12" s="5" customFormat="1" ht="45" customHeight="1">
      <c r="A78" s="17" t="e">
        <f>#REF!+1</f>
        <v>#REF!</v>
      </c>
      <c r="B78" s="4"/>
      <c r="C78" s="4"/>
      <c r="D78" s="60"/>
      <c r="E78" s="26"/>
      <c r="F78" s="4"/>
      <c r="G78" s="4"/>
      <c r="H78" s="29"/>
      <c r="I78" s="4"/>
      <c r="J78" s="6"/>
      <c r="K78" s="37"/>
      <c r="L78" s="50"/>
    </row>
    <row r="79" spans="1:12" s="5" customFormat="1" ht="45" customHeight="1">
      <c r="A79" s="17" t="e">
        <f t="shared" ref="A79:A87" si="3">A78+1</f>
        <v>#REF!</v>
      </c>
      <c r="B79" s="4"/>
      <c r="C79" s="4"/>
      <c r="D79" s="60"/>
      <c r="E79" s="26"/>
      <c r="F79" s="4"/>
      <c r="G79" s="4"/>
      <c r="H79" s="29"/>
      <c r="I79" s="4"/>
      <c r="J79" s="6"/>
      <c r="K79" s="37"/>
      <c r="L79" s="50"/>
    </row>
    <row r="80" spans="1:12" s="5" customFormat="1" ht="45" customHeight="1">
      <c r="A80" s="17" t="e">
        <f t="shared" si="3"/>
        <v>#REF!</v>
      </c>
      <c r="B80" s="4"/>
      <c r="C80" s="4"/>
      <c r="D80" s="60"/>
      <c r="E80" s="26"/>
      <c r="F80" s="4"/>
      <c r="G80" s="4"/>
      <c r="H80" s="29"/>
      <c r="I80" s="4"/>
      <c r="J80" s="6"/>
      <c r="K80" s="37"/>
      <c r="L80" s="50"/>
    </row>
    <row r="81" spans="1:12" s="5" customFormat="1" ht="45" customHeight="1">
      <c r="A81" s="17" t="e">
        <f t="shared" si="3"/>
        <v>#REF!</v>
      </c>
      <c r="B81" s="4"/>
      <c r="C81" s="4"/>
      <c r="D81" s="60"/>
      <c r="E81" s="26"/>
      <c r="F81" s="4"/>
      <c r="G81" s="4"/>
      <c r="H81" s="29"/>
      <c r="I81" s="4"/>
      <c r="J81" s="6"/>
      <c r="K81" s="37"/>
      <c r="L81" s="50"/>
    </row>
    <row r="82" spans="1:12" s="5" customFormat="1" ht="45" customHeight="1">
      <c r="A82" s="17" t="e">
        <f t="shared" si="3"/>
        <v>#REF!</v>
      </c>
      <c r="B82" s="4"/>
      <c r="C82" s="4"/>
      <c r="D82" s="60"/>
      <c r="E82" s="26"/>
      <c r="F82" s="4"/>
      <c r="G82" s="4"/>
      <c r="H82" s="29"/>
      <c r="I82" s="4"/>
      <c r="J82" s="6"/>
      <c r="K82" s="37"/>
      <c r="L82" s="50"/>
    </row>
    <row r="83" spans="1:12" s="5" customFormat="1" ht="45" customHeight="1">
      <c r="A83" s="17" t="e">
        <f t="shared" si="3"/>
        <v>#REF!</v>
      </c>
      <c r="B83" s="4"/>
      <c r="C83" s="4"/>
      <c r="D83" s="60"/>
      <c r="E83" s="26"/>
      <c r="F83" s="4"/>
      <c r="G83" s="4"/>
      <c r="H83" s="29"/>
      <c r="I83" s="4"/>
      <c r="J83" s="6"/>
      <c r="K83" s="37"/>
      <c r="L83" s="50"/>
    </row>
    <row r="84" spans="1:12" s="5" customFormat="1" ht="45" customHeight="1">
      <c r="A84" s="17" t="e">
        <f t="shared" si="3"/>
        <v>#REF!</v>
      </c>
      <c r="B84" s="4"/>
      <c r="C84" s="4"/>
      <c r="D84" s="60"/>
      <c r="E84" s="26"/>
      <c r="F84" s="4"/>
      <c r="G84" s="4"/>
      <c r="H84" s="29"/>
      <c r="I84" s="4"/>
      <c r="J84" s="6"/>
      <c r="K84" s="37"/>
      <c r="L84" s="50"/>
    </row>
    <row r="85" spans="1:12" s="5" customFormat="1" ht="45" customHeight="1">
      <c r="A85" s="17" t="e">
        <f t="shared" si="3"/>
        <v>#REF!</v>
      </c>
      <c r="B85" s="4"/>
      <c r="C85" s="4"/>
      <c r="D85" s="60"/>
      <c r="E85" s="26"/>
      <c r="F85" s="4"/>
      <c r="G85" s="4"/>
      <c r="H85" s="29"/>
      <c r="I85" s="4"/>
      <c r="J85" s="6"/>
      <c r="K85" s="37"/>
      <c r="L85" s="50"/>
    </row>
    <row r="86" spans="1:12" s="5" customFormat="1" ht="45" customHeight="1">
      <c r="A86" s="17" t="e">
        <f t="shared" si="3"/>
        <v>#REF!</v>
      </c>
      <c r="B86" s="4"/>
      <c r="C86" s="4"/>
      <c r="D86" s="60"/>
      <c r="E86" s="26"/>
      <c r="F86" s="4"/>
      <c r="G86" s="4"/>
      <c r="H86" s="29"/>
      <c r="I86" s="4"/>
      <c r="J86" s="6"/>
      <c r="K86" s="37"/>
      <c r="L86" s="50"/>
    </row>
    <row r="87" spans="1:12" s="5" customFormat="1" ht="45" customHeight="1">
      <c r="A87" s="17" t="e">
        <f t="shared" si="3"/>
        <v>#REF!</v>
      </c>
      <c r="B87" s="4"/>
      <c r="C87" s="4"/>
      <c r="D87" s="60"/>
      <c r="E87" s="26"/>
      <c r="F87" s="4"/>
      <c r="G87" s="4"/>
      <c r="H87" s="29"/>
      <c r="I87" s="4"/>
      <c r="J87" s="6"/>
      <c r="K87" s="37"/>
      <c r="L87" s="50"/>
    </row>
    <row r="88" spans="1:12" s="5" customFormat="1" ht="45" customHeight="1">
      <c r="A88" s="17">
        <v>46</v>
      </c>
      <c r="B88" s="4"/>
      <c r="C88" s="4"/>
      <c r="D88" s="60"/>
      <c r="E88" s="26"/>
      <c r="F88" s="4"/>
      <c r="G88" s="4"/>
      <c r="H88" s="29"/>
      <c r="I88" s="4"/>
      <c r="J88" s="6"/>
      <c r="K88" s="37"/>
      <c r="L88" s="50"/>
    </row>
    <row r="89" spans="1:12" s="5" customFormat="1" ht="45" customHeight="1">
      <c r="A89" s="17">
        <v>47</v>
      </c>
      <c r="B89" s="4"/>
      <c r="C89" s="4"/>
      <c r="D89" s="60"/>
      <c r="E89" s="26"/>
      <c r="F89" s="4"/>
      <c r="G89" s="4"/>
      <c r="H89" s="29"/>
      <c r="I89" s="4"/>
      <c r="J89" s="6"/>
      <c r="K89" s="37"/>
      <c r="L89" s="50"/>
    </row>
    <row r="90" spans="1:12" s="5" customFormat="1" ht="45" customHeight="1">
      <c r="A90" s="17">
        <v>48</v>
      </c>
      <c r="B90" s="4"/>
      <c r="C90" s="4"/>
      <c r="D90" s="60"/>
      <c r="E90" s="26"/>
      <c r="F90" s="4"/>
      <c r="G90" s="4"/>
      <c r="H90" s="29"/>
      <c r="I90" s="4"/>
      <c r="J90" s="6"/>
      <c r="K90" s="37"/>
      <c r="L90" s="50"/>
    </row>
    <row r="91" spans="1:12" s="5" customFormat="1" ht="45" customHeight="1">
      <c r="A91" s="17">
        <v>49</v>
      </c>
      <c r="B91" s="4"/>
      <c r="C91" s="4"/>
      <c r="D91" s="60"/>
      <c r="E91" s="26"/>
      <c r="F91" s="4"/>
      <c r="G91" s="4"/>
      <c r="H91" s="29"/>
      <c r="I91" s="4"/>
      <c r="J91" s="6"/>
      <c r="K91" s="37"/>
      <c r="L91" s="50"/>
    </row>
    <row r="92" spans="1:12" s="5" customFormat="1" ht="45" customHeight="1">
      <c r="A92" s="17">
        <v>50</v>
      </c>
      <c r="B92" s="4"/>
      <c r="C92" s="4"/>
      <c r="D92" s="60"/>
      <c r="E92" s="26"/>
      <c r="F92" s="4"/>
      <c r="G92" s="4"/>
      <c r="H92" s="29"/>
      <c r="I92" s="4"/>
      <c r="J92" s="6"/>
      <c r="K92" s="37"/>
      <c r="L92" s="50"/>
    </row>
    <row r="93" spans="1:12" s="5" customFormat="1" ht="45" customHeight="1">
      <c r="A93" s="17">
        <v>51</v>
      </c>
      <c r="B93" s="4"/>
      <c r="C93" s="4"/>
      <c r="D93" s="60"/>
      <c r="E93" s="26"/>
      <c r="F93" s="4"/>
      <c r="G93" s="4"/>
      <c r="H93" s="29"/>
      <c r="I93" s="4"/>
      <c r="J93" s="6"/>
      <c r="K93" s="37"/>
      <c r="L93" s="50"/>
    </row>
    <row r="94" spans="1:12" s="5" customFormat="1" ht="45" customHeight="1">
      <c r="A94" s="17">
        <v>52</v>
      </c>
      <c r="B94" s="4"/>
      <c r="C94" s="4"/>
      <c r="D94" s="60"/>
      <c r="E94" s="26"/>
      <c r="F94" s="4"/>
      <c r="G94" s="4"/>
      <c r="H94" s="29"/>
      <c r="I94" s="4"/>
      <c r="J94" s="6"/>
      <c r="K94" s="37"/>
      <c r="L94" s="50"/>
    </row>
    <row r="95" spans="1:12" s="5" customFormat="1" ht="45" customHeight="1">
      <c r="A95" s="17">
        <v>53</v>
      </c>
      <c r="B95" s="4"/>
      <c r="C95" s="4"/>
      <c r="D95" s="60"/>
      <c r="E95" s="26"/>
      <c r="F95" s="4"/>
      <c r="G95" s="4"/>
      <c r="H95" s="29"/>
      <c r="I95" s="4"/>
      <c r="J95" s="6"/>
      <c r="K95" s="37"/>
      <c r="L95" s="50"/>
    </row>
    <row r="96" spans="1:12" s="5" customFormat="1" ht="45" customHeight="1">
      <c r="A96" s="17">
        <v>54</v>
      </c>
      <c r="B96" s="4"/>
      <c r="C96" s="4"/>
      <c r="D96" s="60"/>
      <c r="E96" s="26"/>
      <c r="F96" s="4"/>
      <c r="G96" s="4"/>
      <c r="H96" s="29"/>
      <c r="I96" s="4"/>
      <c r="J96" s="6"/>
      <c r="K96" s="37"/>
      <c r="L96" s="50"/>
    </row>
    <row r="97" spans="1:12" s="5" customFormat="1" ht="45" customHeight="1">
      <c r="A97" s="17">
        <v>55</v>
      </c>
      <c r="B97" s="4"/>
      <c r="C97" s="4"/>
      <c r="D97" s="60"/>
      <c r="E97" s="26"/>
      <c r="F97" s="4"/>
      <c r="G97" s="4"/>
      <c r="H97" s="29"/>
      <c r="I97" s="4"/>
      <c r="J97" s="6"/>
      <c r="K97" s="37"/>
      <c r="L97" s="50"/>
    </row>
    <row r="98" spans="1:12" s="5" customFormat="1" ht="45" customHeight="1">
      <c r="A98" s="17">
        <v>56</v>
      </c>
      <c r="B98" s="4"/>
      <c r="C98" s="4"/>
      <c r="D98" s="60"/>
      <c r="E98" s="26"/>
      <c r="F98" s="4"/>
      <c r="G98" s="4"/>
      <c r="H98" s="29"/>
      <c r="I98" s="4"/>
      <c r="J98" s="6"/>
      <c r="K98" s="37"/>
      <c r="L98" s="50"/>
    </row>
    <row r="99" spans="1:12" s="5" customFormat="1" ht="45" customHeight="1">
      <c r="A99" s="17">
        <v>57</v>
      </c>
      <c r="B99" s="4"/>
      <c r="C99" s="4"/>
      <c r="D99" s="60"/>
      <c r="E99" s="26"/>
      <c r="F99" s="4"/>
      <c r="G99" s="4"/>
      <c r="H99" s="29"/>
      <c r="I99" s="4"/>
      <c r="J99" s="6"/>
      <c r="K99" s="37"/>
      <c r="L99" s="50"/>
    </row>
    <row r="100" spans="1:12" s="5" customFormat="1" ht="45" customHeight="1">
      <c r="A100" s="17">
        <v>58</v>
      </c>
      <c r="B100" s="4"/>
      <c r="C100" s="4"/>
      <c r="D100" s="60"/>
      <c r="E100" s="26"/>
      <c r="F100" s="4"/>
      <c r="G100" s="4"/>
      <c r="H100" s="29"/>
      <c r="I100" s="4"/>
      <c r="J100" s="6"/>
      <c r="K100" s="37"/>
      <c r="L100" s="50"/>
    </row>
    <row r="101" spans="1:12" s="5" customFormat="1" ht="45" customHeight="1">
      <c r="A101" s="17">
        <v>59</v>
      </c>
      <c r="B101" s="4"/>
      <c r="C101" s="4"/>
      <c r="D101" s="60"/>
      <c r="E101" s="26"/>
      <c r="F101" s="4"/>
      <c r="G101" s="4"/>
      <c r="H101" s="29"/>
      <c r="I101" s="4"/>
      <c r="J101" s="6"/>
      <c r="K101" s="37"/>
      <c r="L101" s="50"/>
    </row>
    <row r="102" spans="1:12" s="5" customFormat="1" ht="45" customHeight="1">
      <c r="A102" s="17">
        <v>60</v>
      </c>
      <c r="B102" s="4"/>
      <c r="C102" s="4"/>
      <c r="D102" s="60"/>
      <c r="E102" s="26"/>
      <c r="F102" s="4"/>
      <c r="G102" s="4"/>
      <c r="H102" s="29"/>
      <c r="I102" s="4"/>
      <c r="J102" s="6"/>
      <c r="K102" s="37"/>
      <c r="L102" s="50"/>
    </row>
    <row r="103" spans="1:12" s="5" customFormat="1" ht="45" customHeight="1">
      <c r="A103" s="17">
        <v>61</v>
      </c>
      <c r="B103" s="4"/>
      <c r="C103" s="4"/>
      <c r="D103" s="60"/>
      <c r="E103" s="26"/>
      <c r="F103" s="4"/>
      <c r="G103" s="4"/>
      <c r="H103" s="29"/>
      <c r="I103" s="4"/>
      <c r="J103" s="6"/>
      <c r="K103" s="37"/>
      <c r="L103" s="50"/>
    </row>
    <row r="104" spans="1:12" s="5" customFormat="1" ht="45" customHeight="1">
      <c r="A104" s="17">
        <v>62</v>
      </c>
      <c r="B104" s="4"/>
      <c r="C104" s="4"/>
      <c r="D104" s="60"/>
      <c r="E104" s="26"/>
      <c r="F104" s="4"/>
      <c r="G104" s="4"/>
      <c r="H104" s="29"/>
      <c r="I104" s="4"/>
      <c r="J104" s="6"/>
      <c r="K104" s="37"/>
      <c r="L104" s="50"/>
    </row>
    <row r="105" spans="1:12" s="5" customFormat="1" ht="45" customHeight="1">
      <c r="A105" s="17">
        <v>63</v>
      </c>
      <c r="B105" s="4"/>
      <c r="C105" s="4"/>
      <c r="D105" s="60"/>
      <c r="E105" s="26"/>
      <c r="F105" s="4"/>
      <c r="G105" s="4"/>
      <c r="H105" s="29"/>
      <c r="I105" s="4"/>
      <c r="J105" s="6"/>
      <c r="K105" s="37"/>
      <c r="L105" s="50"/>
    </row>
    <row r="106" spans="1:12" s="5" customFormat="1" ht="45" customHeight="1">
      <c r="A106" s="17">
        <v>64</v>
      </c>
      <c r="B106" s="4"/>
      <c r="C106" s="4"/>
      <c r="D106" s="60"/>
      <c r="E106" s="26"/>
      <c r="F106" s="4"/>
      <c r="G106" s="4"/>
      <c r="H106" s="29"/>
      <c r="I106" s="4"/>
      <c r="J106" s="6"/>
      <c r="K106" s="37"/>
      <c r="L106" s="50"/>
    </row>
    <row r="107" spans="1:12" s="5" customFormat="1" ht="45" customHeight="1">
      <c r="A107" s="17">
        <v>65</v>
      </c>
      <c r="B107" s="4"/>
      <c r="C107" s="4"/>
      <c r="D107" s="60"/>
      <c r="E107" s="26"/>
      <c r="F107" s="4"/>
      <c r="G107" s="4"/>
      <c r="H107" s="29"/>
      <c r="I107" s="4"/>
      <c r="J107" s="6"/>
      <c r="K107" s="37"/>
      <c r="L107" s="50"/>
    </row>
    <row r="108" spans="1:12" s="5" customFormat="1" ht="45" customHeight="1">
      <c r="A108" s="17">
        <v>66</v>
      </c>
      <c r="B108" s="4"/>
      <c r="C108" s="4"/>
      <c r="D108" s="60"/>
      <c r="E108" s="26"/>
      <c r="F108" s="4"/>
      <c r="G108" s="4"/>
      <c r="H108" s="29"/>
      <c r="I108" s="4"/>
      <c r="J108" s="6"/>
      <c r="K108" s="37"/>
      <c r="L108" s="50"/>
    </row>
    <row r="109" spans="1:12" s="5" customFormat="1" ht="45" customHeight="1">
      <c r="A109" s="17">
        <v>67</v>
      </c>
      <c r="B109" s="4"/>
      <c r="C109" s="4"/>
      <c r="D109" s="60"/>
      <c r="E109" s="26"/>
      <c r="F109" s="4"/>
      <c r="G109" s="4"/>
      <c r="H109" s="29"/>
      <c r="I109" s="4"/>
      <c r="J109" s="6"/>
      <c r="K109" s="37"/>
      <c r="L109" s="50"/>
    </row>
    <row r="110" spans="1:12" s="5" customFormat="1" ht="45" customHeight="1">
      <c r="A110" s="17">
        <v>68</v>
      </c>
      <c r="B110" s="4"/>
      <c r="C110" s="4"/>
      <c r="D110" s="60"/>
      <c r="E110" s="26"/>
      <c r="F110" s="4"/>
      <c r="G110" s="4"/>
      <c r="H110" s="29"/>
      <c r="I110" s="4"/>
      <c r="J110" s="6"/>
      <c r="K110" s="37"/>
      <c r="L110" s="50"/>
    </row>
    <row r="111" spans="1:12" s="5" customFormat="1" ht="45" customHeight="1">
      <c r="A111" s="17">
        <v>69</v>
      </c>
      <c r="B111" s="4"/>
      <c r="C111" s="4"/>
      <c r="D111" s="60"/>
      <c r="E111" s="26"/>
      <c r="F111" s="4"/>
      <c r="G111" s="4"/>
      <c r="H111" s="29"/>
      <c r="I111" s="4"/>
      <c r="J111" s="6"/>
      <c r="K111" s="37"/>
      <c r="L111" s="50"/>
    </row>
    <row r="112" spans="1:12" s="5" customFormat="1" ht="45" customHeight="1">
      <c r="A112" s="17">
        <v>70</v>
      </c>
      <c r="B112" s="4"/>
      <c r="C112" s="4"/>
      <c r="D112" s="60"/>
      <c r="E112" s="26"/>
      <c r="F112" s="4"/>
      <c r="G112" s="4"/>
      <c r="H112" s="29"/>
      <c r="I112" s="4"/>
      <c r="J112" s="6"/>
      <c r="K112" s="37"/>
      <c r="L112" s="50"/>
    </row>
    <row r="113" spans="1:12" s="5" customFormat="1" ht="45" customHeight="1">
      <c r="A113" s="17">
        <v>71</v>
      </c>
      <c r="B113" s="4"/>
      <c r="C113" s="4"/>
      <c r="D113" s="60"/>
      <c r="E113" s="26"/>
      <c r="F113" s="4"/>
      <c r="G113" s="4"/>
      <c r="H113" s="29"/>
      <c r="I113" s="4"/>
      <c r="J113" s="6"/>
      <c r="K113" s="37"/>
      <c r="L113" s="50"/>
    </row>
    <row r="114" spans="1:12" s="5" customFormat="1" ht="45" customHeight="1">
      <c r="A114" s="17">
        <v>72</v>
      </c>
      <c r="B114" s="4"/>
      <c r="C114" s="4"/>
      <c r="D114" s="60"/>
      <c r="E114" s="26"/>
      <c r="F114" s="4"/>
      <c r="G114" s="4"/>
      <c r="H114" s="29"/>
      <c r="I114" s="4"/>
      <c r="J114" s="6"/>
      <c r="K114" s="37"/>
      <c r="L114" s="50"/>
    </row>
    <row r="115" spans="1:12" s="5" customFormat="1" ht="45" customHeight="1">
      <c r="A115" s="17">
        <v>73</v>
      </c>
      <c r="B115" s="4"/>
      <c r="C115" s="4"/>
      <c r="D115" s="60"/>
      <c r="E115" s="26"/>
      <c r="F115" s="4"/>
      <c r="G115" s="4"/>
      <c r="H115" s="29"/>
      <c r="I115" s="4"/>
      <c r="J115" s="6"/>
      <c r="K115" s="37"/>
      <c r="L115" s="50"/>
    </row>
    <row r="116" spans="1:12" s="5" customFormat="1" ht="45" customHeight="1">
      <c r="A116" s="17">
        <v>74</v>
      </c>
      <c r="B116" s="4"/>
      <c r="C116" s="4"/>
      <c r="D116" s="60"/>
      <c r="E116" s="26"/>
      <c r="F116" s="4"/>
      <c r="G116" s="4"/>
      <c r="H116" s="29"/>
      <c r="I116" s="4"/>
      <c r="J116" s="6"/>
      <c r="K116" s="37"/>
      <c r="L116" s="50"/>
    </row>
    <row r="117" spans="1:12" s="5" customFormat="1" ht="45" customHeight="1">
      <c r="A117" s="17">
        <v>75</v>
      </c>
      <c r="B117" s="4"/>
      <c r="C117" s="4"/>
      <c r="D117" s="60"/>
      <c r="E117" s="26"/>
      <c r="F117" s="4"/>
      <c r="G117" s="4"/>
      <c r="H117" s="29"/>
      <c r="I117" s="4"/>
      <c r="J117" s="6"/>
      <c r="K117" s="37"/>
      <c r="L117" s="50"/>
    </row>
    <row r="118" spans="1:12" s="5" customFormat="1" ht="45" customHeight="1">
      <c r="A118" s="17">
        <v>76</v>
      </c>
      <c r="B118" s="4"/>
      <c r="C118" s="4"/>
      <c r="D118" s="60"/>
      <c r="E118" s="26"/>
      <c r="F118" s="4"/>
      <c r="G118" s="4"/>
      <c r="H118" s="29"/>
      <c r="I118" s="4"/>
      <c r="J118" s="6"/>
      <c r="K118" s="37"/>
      <c r="L118" s="50"/>
    </row>
    <row r="119" spans="1:12" s="5" customFormat="1" ht="45" customHeight="1">
      <c r="A119" s="17">
        <v>77</v>
      </c>
      <c r="B119" s="4"/>
      <c r="C119" s="4"/>
      <c r="D119" s="60"/>
      <c r="E119" s="26"/>
      <c r="F119" s="4"/>
      <c r="G119" s="4"/>
      <c r="H119" s="29"/>
      <c r="I119" s="4"/>
      <c r="J119" s="6"/>
      <c r="K119" s="37"/>
      <c r="L119" s="50"/>
    </row>
    <row r="120" spans="1:12" s="5" customFormat="1" ht="45" customHeight="1">
      <c r="A120" s="17">
        <v>78</v>
      </c>
      <c r="B120" s="4"/>
      <c r="C120" s="4"/>
      <c r="D120" s="60"/>
      <c r="E120" s="26"/>
      <c r="F120" s="4"/>
      <c r="G120" s="4"/>
      <c r="H120" s="29"/>
      <c r="I120" s="4"/>
      <c r="J120" s="6"/>
      <c r="K120" s="37"/>
      <c r="L120" s="50"/>
    </row>
    <row r="121" spans="1:12" s="5" customFormat="1" ht="45" customHeight="1">
      <c r="A121" s="17">
        <v>79</v>
      </c>
      <c r="B121" s="4"/>
      <c r="C121" s="4"/>
      <c r="D121" s="60"/>
      <c r="E121" s="26"/>
      <c r="F121" s="4"/>
      <c r="G121" s="4"/>
      <c r="H121" s="29"/>
      <c r="I121" s="4"/>
      <c r="J121" s="6"/>
      <c r="K121" s="37"/>
      <c r="L121" s="50"/>
    </row>
    <row r="122" spans="1:12" s="5" customFormat="1" ht="45" customHeight="1">
      <c r="A122" s="17">
        <v>80</v>
      </c>
      <c r="B122" s="4"/>
      <c r="C122" s="4"/>
      <c r="D122" s="60"/>
      <c r="E122" s="26"/>
      <c r="F122" s="4"/>
      <c r="G122" s="4"/>
      <c r="H122" s="29"/>
      <c r="I122" s="4"/>
      <c r="J122" s="6"/>
      <c r="K122" s="37"/>
      <c r="L122" s="50"/>
    </row>
    <row r="123" spans="1:12" s="5" customFormat="1" ht="45" customHeight="1">
      <c r="A123" s="17">
        <v>81</v>
      </c>
      <c r="B123" s="4"/>
      <c r="C123" s="4"/>
      <c r="D123" s="60"/>
      <c r="E123" s="26"/>
      <c r="F123" s="4"/>
      <c r="G123" s="4"/>
      <c r="H123" s="29"/>
      <c r="I123" s="4"/>
      <c r="J123" s="6"/>
      <c r="K123" s="37"/>
      <c r="L123" s="50"/>
    </row>
    <row r="124" spans="1:12" s="5" customFormat="1" ht="45" customHeight="1">
      <c r="A124" s="17">
        <v>82</v>
      </c>
      <c r="B124" s="4"/>
      <c r="C124" s="4"/>
      <c r="D124" s="60"/>
      <c r="E124" s="26"/>
      <c r="F124" s="4"/>
      <c r="G124" s="4"/>
      <c r="H124" s="29"/>
      <c r="I124" s="4"/>
      <c r="J124" s="6"/>
      <c r="K124" s="37"/>
      <c r="L124" s="50"/>
    </row>
    <row r="125" spans="1:12" s="5" customFormat="1" ht="45" customHeight="1">
      <c r="A125" s="17">
        <v>83</v>
      </c>
      <c r="B125" s="4"/>
      <c r="C125" s="4"/>
      <c r="D125" s="60"/>
      <c r="E125" s="26"/>
      <c r="F125" s="4"/>
      <c r="G125" s="4"/>
      <c r="H125" s="29"/>
      <c r="I125" s="4"/>
      <c r="J125" s="6"/>
      <c r="K125" s="37"/>
      <c r="L125" s="50"/>
    </row>
    <row r="126" spans="1:12" s="5" customFormat="1" ht="45" customHeight="1">
      <c r="A126" s="17">
        <v>84</v>
      </c>
      <c r="B126" s="4"/>
      <c r="C126" s="4"/>
      <c r="D126" s="60"/>
      <c r="E126" s="26"/>
      <c r="F126" s="4"/>
      <c r="G126" s="4"/>
      <c r="H126" s="29"/>
      <c r="I126" s="4"/>
      <c r="J126" s="6"/>
      <c r="K126" s="37"/>
      <c r="L126" s="50"/>
    </row>
    <row r="127" spans="1:12" s="5" customFormat="1" ht="45" customHeight="1">
      <c r="A127" s="17">
        <v>85</v>
      </c>
      <c r="B127" s="4"/>
      <c r="C127" s="4"/>
      <c r="D127" s="60"/>
      <c r="E127" s="26"/>
      <c r="F127" s="4"/>
      <c r="G127" s="4"/>
      <c r="H127" s="29"/>
      <c r="I127" s="4"/>
      <c r="J127" s="6"/>
      <c r="K127" s="37"/>
      <c r="L127" s="50"/>
    </row>
    <row r="128" spans="1:12" s="5" customFormat="1" ht="45" customHeight="1">
      <c r="A128" s="17">
        <v>86</v>
      </c>
      <c r="B128" s="4"/>
      <c r="C128" s="4"/>
      <c r="D128" s="60"/>
      <c r="E128" s="26"/>
      <c r="F128" s="4"/>
      <c r="G128" s="4"/>
      <c r="H128" s="29"/>
      <c r="I128" s="4"/>
      <c r="J128" s="6"/>
      <c r="K128" s="37"/>
      <c r="L128" s="50"/>
    </row>
    <row r="129" spans="1:12" s="5" customFormat="1" ht="45" customHeight="1">
      <c r="A129" s="17">
        <v>87</v>
      </c>
      <c r="B129" s="4"/>
      <c r="C129" s="4"/>
      <c r="D129" s="60"/>
      <c r="E129" s="26"/>
      <c r="F129" s="4"/>
      <c r="G129" s="4"/>
      <c r="H129" s="29"/>
      <c r="I129" s="4"/>
      <c r="J129" s="6"/>
      <c r="K129" s="37"/>
      <c r="L129" s="50"/>
    </row>
    <row r="130" spans="1:12" s="5" customFormat="1" ht="45" customHeight="1">
      <c r="A130" s="17">
        <v>88</v>
      </c>
      <c r="B130" s="4"/>
      <c r="C130" s="4"/>
      <c r="D130" s="60"/>
      <c r="E130" s="26"/>
      <c r="F130" s="4"/>
      <c r="G130" s="4"/>
      <c r="H130" s="29"/>
      <c r="I130" s="4"/>
      <c r="J130" s="6"/>
      <c r="K130" s="37"/>
      <c r="L130" s="50"/>
    </row>
    <row r="131" spans="1:12" s="5" customFormat="1" ht="45" customHeight="1">
      <c r="A131" s="17">
        <v>89</v>
      </c>
      <c r="B131" s="4"/>
      <c r="C131" s="4"/>
      <c r="D131" s="60"/>
      <c r="E131" s="26"/>
      <c r="F131" s="4"/>
      <c r="G131" s="4"/>
      <c r="H131" s="29"/>
      <c r="I131" s="4"/>
      <c r="J131" s="6"/>
      <c r="K131" s="37"/>
      <c r="L131" s="50"/>
    </row>
    <row r="132" spans="1:12" s="5" customFormat="1" ht="45" customHeight="1">
      <c r="A132" s="17">
        <v>90</v>
      </c>
      <c r="B132" s="4"/>
      <c r="C132" s="4"/>
      <c r="D132" s="60"/>
      <c r="E132" s="26"/>
      <c r="F132" s="4"/>
      <c r="G132" s="4"/>
      <c r="H132" s="29"/>
      <c r="I132" s="4"/>
      <c r="J132" s="6"/>
      <c r="K132" s="37"/>
      <c r="L132" s="50"/>
    </row>
    <row r="133" spans="1:12" s="5" customFormat="1" ht="45" customHeight="1">
      <c r="A133" s="17">
        <v>91</v>
      </c>
      <c r="B133" s="4"/>
      <c r="C133" s="4"/>
      <c r="D133" s="60"/>
      <c r="E133" s="26"/>
      <c r="F133" s="4"/>
      <c r="G133" s="4"/>
      <c r="H133" s="29"/>
      <c r="I133" s="4"/>
      <c r="J133" s="6"/>
      <c r="K133" s="37"/>
      <c r="L133" s="50"/>
    </row>
    <row r="134" spans="1:12" s="5" customFormat="1" ht="45" customHeight="1">
      <c r="A134" s="17">
        <v>92</v>
      </c>
      <c r="B134" s="4"/>
      <c r="C134" s="4"/>
      <c r="D134" s="60"/>
      <c r="E134" s="26"/>
      <c r="F134" s="4"/>
      <c r="G134" s="4"/>
      <c r="H134" s="29"/>
      <c r="I134" s="4"/>
      <c r="J134" s="6"/>
      <c r="K134" s="37"/>
      <c r="L134" s="50"/>
    </row>
    <row r="135" spans="1:12" s="5" customFormat="1" ht="45" customHeight="1">
      <c r="A135" s="17">
        <v>93</v>
      </c>
      <c r="B135" s="4"/>
      <c r="C135" s="4"/>
      <c r="D135" s="60"/>
      <c r="E135" s="26"/>
      <c r="F135" s="4"/>
      <c r="G135" s="4"/>
      <c r="H135" s="29"/>
      <c r="I135" s="4"/>
      <c r="J135" s="6"/>
      <c r="K135" s="37"/>
      <c r="L135" s="50"/>
    </row>
    <row r="136" spans="1:12" s="5" customFormat="1" ht="45" customHeight="1">
      <c r="A136" s="17">
        <v>94</v>
      </c>
      <c r="B136" s="4"/>
      <c r="C136" s="4"/>
      <c r="D136" s="60"/>
      <c r="E136" s="26"/>
      <c r="F136" s="4"/>
      <c r="G136" s="4"/>
      <c r="H136" s="29"/>
      <c r="I136" s="4"/>
      <c r="J136" s="6"/>
      <c r="K136" s="37"/>
      <c r="L136" s="50"/>
    </row>
    <row r="137" spans="1:12" s="5" customFormat="1" ht="45" customHeight="1">
      <c r="A137" s="17">
        <v>95</v>
      </c>
      <c r="B137" s="4"/>
      <c r="C137" s="4"/>
      <c r="D137" s="60"/>
      <c r="E137" s="26"/>
      <c r="F137" s="4"/>
      <c r="G137" s="4"/>
      <c r="H137" s="29"/>
      <c r="I137" s="4"/>
      <c r="J137" s="6"/>
      <c r="K137" s="37"/>
      <c r="L137" s="50"/>
    </row>
    <row r="138" spans="1:12" s="5" customFormat="1" ht="45" customHeight="1">
      <c r="A138" s="17">
        <v>96</v>
      </c>
      <c r="B138" s="4"/>
      <c r="C138" s="4"/>
      <c r="D138" s="60"/>
      <c r="E138" s="26"/>
      <c r="F138" s="4"/>
      <c r="G138" s="4"/>
      <c r="H138" s="29"/>
      <c r="I138" s="4"/>
      <c r="J138" s="6"/>
      <c r="K138" s="37"/>
      <c r="L138" s="50"/>
    </row>
    <row r="139" spans="1:12" s="5" customFormat="1" ht="45" customHeight="1">
      <c r="A139" s="17">
        <v>97</v>
      </c>
      <c r="B139" s="4"/>
      <c r="C139" s="4"/>
      <c r="D139" s="60"/>
      <c r="E139" s="26"/>
      <c r="F139" s="4"/>
      <c r="G139" s="4"/>
      <c r="H139" s="29"/>
      <c r="I139" s="4"/>
      <c r="J139" s="6"/>
      <c r="K139" s="37"/>
      <c r="L139" s="50"/>
    </row>
    <row r="140" spans="1:12" s="5" customFormat="1" ht="45" customHeight="1">
      <c r="A140" s="17">
        <v>98</v>
      </c>
      <c r="B140" s="4"/>
      <c r="C140" s="4"/>
      <c r="D140" s="60"/>
      <c r="E140" s="26"/>
      <c r="F140" s="4"/>
      <c r="G140" s="4"/>
      <c r="H140" s="29"/>
      <c r="I140" s="4"/>
      <c r="J140" s="6"/>
      <c r="K140" s="37"/>
      <c r="L140" s="50"/>
    </row>
    <row r="141" spans="1:12" s="5" customFormat="1" ht="45" customHeight="1">
      <c r="A141" s="17">
        <v>99</v>
      </c>
      <c r="B141" s="4"/>
      <c r="C141" s="4"/>
      <c r="D141" s="60"/>
      <c r="E141" s="26"/>
      <c r="F141" s="4"/>
      <c r="G141" s="4"/>
      <c r="H141" s="29"/>
      <c r="I141" s="4"/>
      <c r="J141" s="6"/>
      <c r="K141" s="37"/>
      <c r="L141" s="50"/>
    </row>
    <row r="142" spans="1:12" s="5" customFormat="1" ht="45" customHeight="1">
      <c r="A142" s="17">
        <v>100</v>
      </c>
      <c r="B142" s="4"/>
      <c r="C142" s="4"/>
      <c r="D142" s="60"/>
      <c r="E142" s="26"/>
      <c r="F142" s="4"/>
      <c r="G142" s="4"/>
      <c r="H142" s="29"/>
      <c r="I142" s="4"/>
      <c r="J142" s="6"/>
      <c r="K142" s="37"/>
      <c r="L142" s="50"/>
    </row>
    <row r="143" spans="1:12" s="5" customFormat="1" ht="45" customHeight="1">
      <c r="A143" s="17">
        <v>101</v>
      </c>
      <c r="B143" s="4"/>
      <c r="C143" s="4"/>
      <c r="D143" s="60"/>
      <c r="E143" s="26"/>
      <c r="F143" s="4"/>
      <c r="G143" s="4"/>
      <c r="H143" s="29"/>
      <c r="I143" s="4"/>
      <c r="J143" s="6"/>
      <c r="K143" s="37"/>
      <c r="L143" s="50"/>
    </row>
    <row r="144" spans="1:12" s="5" customFormat="1" ht="45" customHeight="1">
      <c r="A144" s="17">
        <v>102</v>
      </c>
      <c r="B144" s="4"/>
      <c r="C144" s="4"/>
      <c r="D144" s="60"/>
      <c r="E144" s="26"/>
      <c r="F144" s="4"/>
      <c r="G144" s="4"/>
      <c r="H144" s="29"/>
      <c r="I144" s="4"/>
      <c r="J144" s="6"/>
      <c r="K144" s="37"/>
      <c r="L144" s="50"/>
    </row>
    <row r="145" spans="1:12" s="5" customFormat="1" ht="45" customHeight="1">
      <c r="A145" s="17">
        <v>103</v>
      </c>
      <c r="B145" s="4"/>
      <c r="C145" s="4"/>
      <c r="D145" s="60"/>
      <c r="E145" s="26"/>
      <c r="F145" s="4"/>
      <c r="G145" s="4"/>
      <c r="H145" s="29"/>
      <c r="I145" s="4"/>
      <c r="J145" s="6"/>
      <c r="K145" s="37"/>
      <c r="L145" s="50"/>
    </row>
    <row r="146" spans="1:12" s="5" customFormat="1" ht="45" customHeight="1">
      <c r="A146" s="17">
        <v>104</v>
      </c>
      <c r="B146" s="4"/>
      <c r="C146" s="4"/>
      <c r="D146" s="60"/>
      <c r="E146" s="26"/>
      <c r="F146" s="4"/>
      <c r="G146" s="4"/>
      <c r="H146" s="29"/>
      <c r="I146" s="4"/>
      <c r="J146" s="6"/>
      <c r="K146" s="37"/>
      <c r="L146" s="50"/>
    </row>
    <row r="147" spans="1:12" s="5" customFormat="1" ht="45" customHeight="1">
      <c r="A147" s="17">
        <v>105</v>
      </c>
      <c r="B147" s="4"/>
      <c r="C147" s="4"/>
      <c r="D147" s="60"/>
      <c r="E147" s="26"/>
      <c r="F147" s="4"/>
      <c r="G147" s="4"/>
      <c r="H147" s="29"/>
      <c r="I147" s="4"/>
      <c r="J147" s="6"/>
      <c r="K147" s="37"/>
      <c r="L147" s="50"/>
    </row>
    <row r="148" spans="1:12" s="5" customFormat="1" ht="45" customHeight="1">
      <c r="A148" s="17">
        <v>106</v>
      </c>
      <c r="B148" s="4"/>
      <c r="C148" s="4"/>
      <c r="D148" s="60"/>
      <c r="E148" s="26"/>
      <c r="F148" s="4"/>
      <c r="G148" s="4"/>
      <c r="H148" s="29"/>
      <c r="I148" s="4"/>
      <c r="J148" s="6"/>
      <c r="K148" s="37"/>
      <c r="L148" s="50"/>
    </row>
    <row r="149" spans="1:12" s="5" customFormat="1" ht="45" customHeight="1">
      <c r="A149" s="17">
        <v>107</v>
      </c>
      <c r="B149" s="4"/>
      <c r="C149" s="4"/>
      <c r="D149" s="60"/>
      <c r="E149" s="26"/>
      <c r="F149" s="4"/>
      <c r="G149" s="4"/>
      <c r="H149" s="29"/>
      <c r="I149" s="4"/>
      <c r="J149" s="6"/>
      <c r="K149" s="37"/>
      <c r="L149" s="50"/>
    </row>
    <row r="150" spans="1:12" s="5" customFormat="1" ht="45" customHeight="1">
      <c r="A150" s="17">
        <v>108</v>
      </c>
      <c r="B150" s="4"/>
      <c r="C150" s="4"/>
      <c r="D150" s="60"/>
      <c r="E150" s="26"/>
      <c r="F150" s="4"/>
      <c r="G150" s="4"/>
      <c r="H150" s="29"/>
      <c r="I150" s="4"/>
      <c r="J150" s="6"/>
      <c r="K150" s="37"/>
      <c r="L150" s="50"/>
    </row>
    <row r="151" spans="1:12" s="5" customFormat="1" ht="45" customHeight="1">
      <c r="A151" s="17">
        <v>109</v>
      </c>
      <c r="B151" s="4"/>
      <c r="C151" s="4"/>
      <c r="D151" s="60"/>
      <c r="E151" s="26"/>
      <c r="F151" s="4"/>
      <c r="G151" s="4"/>
      <c r="H151" s="29"/>
      <c r="I151" s="4"/>
      <c r="J151" s="6"/>
      <c r="K151" s="37"/>
      <c r="L151" s="50"/>
    </row>
    <row r="152" spans="1:12" s="5" customFormat="1" ht="45" customHeight="1">
      <c r="A152" s="17">
        <v>110</v>
      </c>
      <c r="B152" s="4"/>
      <c r="C152" s="4"/>
      <c r="D152" s="60"/>
      <c r="E152" s="26"/>
      <c r="F152" s="4"/>
      <c r="G152" s="4"/>
      <c r="H152" s="29"/>
      <c r="I152" s="4"/>
      <c r="J152" s="6"/>
      <c r="K152" s="37"/>
      <c r="L152" s="50"/>
    </row>
    <row r="153" spans="1:12" s="5" customFormat="1" ht="45" customHeight="1">
      <c r="A153" s="17">
        <v>111</v>
      </c>
      <c r="B153" s="4"/>
      <c r="C153" s="4"/>
      <c r="D153" s="60"/>
      <c r="E153" s="26"/>
      <c r="F153" s="4"/>
      <c r="G153" s="4"/>
      <c r="H153" s="29"/>
      <c r="I153" s="4"/>
      <c r="J153" s="6"/>
      <c r="K153" s="37"/>
      <c r="L153" s="50"/>
    </row>
    <row r="154" spans="1:12" ht="45" customHeight="1"/>
    <row r="155" spans="1:12" ht="45" customHeight="1"/>
    <row r="156" spans="1:12" ht="45" customHeight="1"/>
    <row r="157" spans="1:12" ht="45" customHeight="1"/>
    <row r="158" spans="1:12" ht="45" customHeight="1"/>
    <row r="159" spans="1:12" ht="45" customHeight="1"/>
    <row r="160" spans="1:12"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row r="190" ht="45" customHeight="1"/>
    <row r="191" ht="45" customHeight="1"/>
    <row r="192" ht="45" customHeight="1"/>
    <row r="193" ht="45" customHeight="1"/>
    <row r="194" ht="45" customHeight="1"/>
    <row r="195" ht="45" customHeight="1"/>
    <row r="196" ht="45" customHeight="1"/>
    <row r="197" ht="45" customHeight="1"/>
    <row r="198" ht="45" customHeight="1"/>
    <row r="199" ht="45" customHeight="1"/>
    <row r="200" ht="45" customHeight="1"/>
    <row r="201" ht="45" customHeight="1"/>
    <row r="202" ht="45" customHeight="1"/>
    <row r="203" ht="45" customHeight="1"/>
    <row r="204" ht="45" customHeight="1"/>
    <row r="205" ht="45" customHeight="1"/>
    <row r="206" ht="45" customHeight="1"/>
  </sheetData>
  <protectedRanges>
    <protectedRange sqref="E78:E153" name="範囲2_1"/>
    <protectedRange sqref="H78:H153" name="範囲2_2"/>
    <protectedRange sqref="F12:F17" name="範囲2_1_2_2_2_1"/>
    <protectedRange sqref="I12:I17" name="範囲2_2_2_2_2_1"/>
    <protectedRange sqref="F18" name="範囲2_1_1_1_2_1_1"/>
    <protectedRange sqref="I18" name="範囲2_2_1_1_2_1_1"/>
    <protectedRange sqref="F38:F40" name="範囲2_1_6_3_1"/>
    <protectedRange sqref="I38:I40 I42" name="範囲2_2_6_3_1"/>
    <protectedRange sqref="F41 F19:F29" name="範囲2_1_3_1_1_1"/>
    <protectedRange sqref="I41 I19:I29" name="範囲2_2_3_1_1_1"/>
    <protectedRange sqref="F42" name="範囲2_1_4_1_1_1"/>
    <protectedRange sqref="F43" name="範囲2_1_3_2_1_1"/>
    <protectedRange sqref="I43" name="範囲2_2_3_2_1_1"/>
    <protectedRange sqref="F31:F35" name="範囲2_1_4_2_1_1"/>
    <protectedRange sqref="I30:I35" name="範囲2_2_4_1_1_1"/>
    <protectedRange sqref="F30" name="範囲2_1_1_2_1_1_1"/>
    <protectedRange sqref="F44" name="範囲2_1_2_1_1_1_1"/>
    <protectedRange sqref="I44" name="範囲2_2_2_1_1_1_1"/>
    <protectedRange sqref="F45" name="範囲2_1_2_2_1_1_2"/>
    <protectedRange sqref="I45" name="範囲2_2_2_2_1_1_2"/>
    <protectedRange sqref="F36" name="範囲2_1_5_1_2_1"/>
    <protectedRange sqref="I36" name="範囲2_2_5_1_2_1"/>
    <protectedRange sqref="F46" name="範囲2_1_6_1_1_1"/>
    <protectedRange sqref="I46" name="範囲2_2_6_1_1_1"/>
    <protectedRange sqref="F47:F48" name="範囲2_1_5_1_1_1_1"/>
    <protectedRange sqref="I47:I48" name="範囲2_2_5_1_1_1_1"/>
    <protectedRange sqref="F5" name="範囲2_1_6_2_1_1"/>
    <protectedRange sqref="I5" name="範囲2_2_6_2_1_1"/>
    <protectedRange sqref="F6" name="範囲2_1_7_1_1"/>
    <protectedRange sqref="I6" name="範囲2_2_7_1_1"/>
    <protectedRange sqref="F7" name="範囲2_1_8_1_1"/>
    <protectedRange sqref="I7" name="範囲2_2_8_1_1"/>
    <protectedRange sqref="F8" name="範囲2_1_9_1_1"/>
    <protectedRange sqref="I8" name="範囲2_2_9_1_1"/>
    <protectedRange sqref="F37" name="範囲2_1_1_3_1_1"/>
    <protectedRange sqref="I37" name="範囲2_2_1_2_1_1"/>
    <protectedRange sqref="I9" name="範囲2_2_10_1_1"/>
    <protectedRange sqref="F9" name="範囲2_1_1_4_1_1"/>
    <protectedRange sqref="F10" name="範囲2_1_1_5_1_1"/>
    <protectedRange sqref="I10" name="範囲2_2_1_4_1_1"/>
    <protectedRange sqref="F11" name="範囲2_1_1_6_1_1"/>
    <protectedRange sqref="I11" name="範囲2_2_1_5_1_1"/>
    <protectedRange sqref="F49" name="範囲2_1_2_2_1_1_1_1"/>
    <protectedRange sqref="I49" name="範囲2_2_2_2_1_1_1_1"/>
    <protectedRange sqref="F50:F51" name="範囲2_1_2_2_2_1_1"/>
    <protectedRange sqref="I50:I51" name="範囲2_2_2_2_2_1_1"/>
    <protectedRange sqref="E53:E71" name="範囲2_1_2"/>
    <protectedRange sqref="F52:F71" name="範囲2_1_2_2_1_1_1_2"/>
    <protectedRange sqref="I52:I71" name="範囲2_2_2_2_1_1_1_2"/>
    <protectedRange sqref="F72:F74" name="範囲2_1_2_2_1_1_1_1_1_1"/>
    <protectedRange sqref="I72:I74" name="範囲2_2_2_2_1_1_1_1_1_1"/>
    <protectedRange sqref="F75:F76" name="範囲2_1_2_2_1_1_1_3"/>
    <protectedRange sqref="I75:I76" name="範囲2_2_2_2_1_1_1_3"/>
    <protectedRange sqref="F77" name="範囲2_1_2_1_1_1_1_1"/>
    <protectedRange sqref="I77" name="範囲2_2_2_1_1_1_1_1"/>
  </protectedRanges>
  <autoFilter ref="A3:L153"/>
  <mergeCells count="13">
    <mergeCell ref="A2:L2"/>
    <mergeCell ref="A3:A4"/>
    <mergeCell ref="B3:B4"/>
    <mergeCell ref="C3:C4"/>
    <mergeCell ref="D3:D4"/>
    <mergeCell ref="E3:E4"/>
    <mergeCell ref="J3:J4"/>
    <mergeCell ref="K3:K4"/>
    <mergeCell ref="L3:L4"/>
    <mergeCell ref="F3:F4"/>
    <mergeCell ref="G3:G4"/>
    <mergeCell ref="H3:H4"/>
    <mergeCell ref="I3:I4"/>
  </mergeCells>
  <phoneticPr fontId="4"/>
  <dataValidations count="7">
    <dataValidation type="list" allowBlank="1" showInputMessage="1" showErrorMessage="1" sqref="G78:G153 H5:H77">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78:L153">
      <formula1>1000000</formula1>
    </dataValidation>
    <dataValidation type="list" showInputMessage="1" showErrorMessage="1" error="リストから選択ください" sqref="J78:J153 K5:K77 J73:J74">
      <formula1>"一般競争入札,総合評価,プロポーザル方式,指名競争入札,随意契約"</formula1>
    </dataValidation>
    <dataValidation type="whole" operator="greaterThanOrEqual" allowBlank="1" showInputMessage="1" showErrorMessage="1" error="数字のみを記入ください。" sqref="H78:H153 I5:I77">
      <formula1>1</formula1>
    </dataValidation>
    <dataValidation type="whole" allowBlank="1" showInputMessage="1" showErrorMessage="1" error="数字のみを入力ください。" sqref="E78:E153 F5:F77">
      <formula1>1</formula1>
      <formula2>4</formula2>
    </dataValidation>
    <dataValidation type="list" showInputMessage="1" showErrorMessage="1" sqref="K78:K153 L5:L77">
      <formula1>"○,ー"</formula1>
    </dataValidation>
    <dataValidation type="list" allowBlank="1" showInputMessage="1" showErrorMessage="1" sqref="A5:A77">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175"/>
  <sheetViews>
    <sheetView view="pageBreakPreview" zoomScale="80" zoomScaleNormal="80" zoomScaleSheetLayoutView="80" workbookViewId="0">
      <pane ySplit="4" topLeftCell="A23" activePane="bottomLeft" state="frozen"/>
      <selection activeCell="C1" sqref="C1:F1"/>
      <selection pane="bottomLeft" activeCell="C1" sqref="C1:F1"/>
    </sheetView>
  </sheetViews>
  <sheetFormatPr defaultRowHeight="13.5"/>
  <cols>
    <col min="1" max="1" width="6" style="67" customWidth="1"/>
    <col min="2" max="2" width="8.25" style="58" customWidth="1"/>
    <col min="3" max="3" width="16.625" style="58" customWidth="1"/>
    <col min="4" max="4" width="20.125" style="59" customWidth="1"/>
    <col min="5" max="5" width="30" style="67" customWidth="1"/>
    <col min="6" max="6" width="13.375" style="58" customWidth="1"/>
    <col min="7" max="7" width="15.125" style="58" customWidth="1"/>
    <col min="8" max="8" width="18" style="67" customWidth="1"/>
    <col min="9" max="9" width="11.25" style="58" customWidth="1"/>
    <col min="10" max="10" width="30.875" style="58" customWidth="1"/>
    <col min="11" max="11" width="14.375" style="67" customWidth="1"/>
    <col min="12" max="12" width="13.875" style="1" customWidth="1"/>
    <col min="13" max="16384" width="9" style="1"/>
  </cols>
  <sheetData>
    <row r="1" spans="1:12" s="3" customFormat="1" ht="33" customHeight="1">
      <c r="A1" s="67"/>
      <c r="B1" s="58" t="s">
        <v>4</v>
      </c>
      <c r="C1" s="58"/>
      <c r="D1" s="59"/>
      <c r="E1" s="67"/>
      <c r="F1" s="58"/>
      <c r="G1" s="58"/>
      <c r="H1" s="67"/>
      <c r="I1" s="58"/>
      <c r="J1" s="58"/>
      <c r="K1" s="38"/>
      <c r="L1" s="38" t="str">
        <f>C5</f>
        <v>空港課</v>
      </c>
    </row>
    <row r="2" spans="1:12" ht="31.5" customHeight="1">
      <c r="A2" s="169" t="s">
        <v>31</v>
      </c>
      <c r="B2" s="169"/>
      <c r="C2" s="169"/>
      <c r="D2" s="169"/>
      <c r="E2" s="169"/>
      <c r="F2" s="169"/>
      <c r="G2" s="169"/>
      <c r="H2" s="169"/>
      <c r="I2" s="169"/>
      <c r="J2" s="169"/>
      <c r="K2" s="169"/>
      <c r="L2" s="169"/>
    </row>
    <row r="3" spans="1:12" s="70" customFormat="1" ht="31.5" customHeight="1">
      <c r="A3" s="170" t="s">
        <v>746</v>
      </c>
      <c r="B3" s="165" t="s">
        <v>15</v>
      </c>
      <c r="C3" s="157" t="s">
        <v>6</v>
      </c>
      <c r="D3" s="157" t="s">
        <v>7</v>
      </c>
      <c r="E3" s="157" t="s">
        <v>21</v>
      </c>
      <c r="F3" s="157" t="s">
        <v>26</v>
      </c>
      <c r="G3" s="157" t="s">
        <v>20</v>
      </c>
      <c r="H3" s="157" t="s">
        <v>19</v>
      </c>
      <c r="I3" s="157" t="s">
        <v>18</v>
      </c>
      <c r="J3" s="157" t="s">
        <v>17</v>
      </c>
      <c r="K3" s="157" t="s">
        <v>8</v>
      </c>
      <c r="L3" s="171" t="s">
        <v>9</v>
      </c>
    </row>
    <row r="4" spans="1:12" s="69" customFormat="1" ht="50.1" customHeight="1">
      <c r="A4" s="165"/>
      <c r="B4" s="165"/>
      <c r="C4" s="157"/>
      <c r="D4" s="157"/>
      <c r="E4" s="157"/>
      <c r="F4" s="157"/>
      <c r="G4" s="157"/>
      <c r="H4" s="157"/>
      <c r="I4" s="157"/>
      <c r="J4" s="157"/>
      <c r="K4" s="157"/>
      <c r="L4" s="171"/>
    </row>
    <row r="5" spans="1:12" s="5" customFormat="1" ht="45" customHeight="1">
      <c r="A5" s="93"/>
      <c r="B5" s="17">
        <v>1</v>
      </c>
      <c r="C5" s="4" t="s">
        <v>237</v>
      </c>
      <c r="D5" s="4" t="s">
        <v>237</v>
      </c>
      <c r="E5" s="60" t="s">
        <v>238</v>
      </c>
      <c r="F5" s="26">
        <v>2</v>
      </c>
      <c r="G5" s="4" t="s">
        <v>196</v>
      </c>
      <c r="H5" s="4" t="s">
        <v>239</v>
      </c>
      <c r="I5" s="29">
        <v>6</v>
      </c>
      <c r="J5" s="4" t="s">
        <v>240</v>
      </c>
      <c r="K5" s="6" t="s">
        <v>79</v>
      </c>
      <c r="L5" s="37" t="s">
        <v>37</v>
      </c>
    </row>
    <row r="6" spans="1:12" s="5" customFormat="1" ht="45" customHeight="1">
      <c r="A6" s="93" t="s">
        <v>993</v>
      </c>
      <c r="B6" s="17">
        <f>B5+1</f>
        <v>2</v>
      </c>
      <c r="C6" s="4" t="s">
        <v>237</v>
      </c>
      <c r="D6" s="4" t="s">
        <v>237</v>
      </c>
      <c r="E6" s="60" t="s">
        <v>241</v>
      </c>
      <c r="F6" s="110">
        <v>3</v>
      </c>
      <c r="G6" s="4" t="s">
        <v>242</v>
      </c>
      <c r="H6" s="4" t="s">
        <v>239</v>
      </c>
      <c r="I6" s="111">
        <v>5</v>
      </c>
      <c r="J6" s="4" t="s">
        <v>243</v>
      </c>
      <c r="K6" s="6" t="s">
        <v>79</v>
      </c>
      <c r="L6" s="37" t="s">
        <v>37</v>
      </c>
    </row>
    <row r="7" spans="1:12" s="5" customFormat="1" ht="45" customHeight="1">
      <c r="A7" s="93"/>
      <c r="B7" s="17"/>
      <c r="C7" s="4"/>
      <c r="D7" s="4"/>
      <c r="E7" s="60"/>
      <c r="F7" s="112">
        <v>4</v>
      </c>
      <c r="G7" s="4"/>
      <c r="H7" s="4"/>
      <c r="I7" s="113">
        <v>3</v>
      </c>
      <c r="J7" s="4"/>
      <c r="K7" s="6"/>
      <c r="L7" s="37"/>
    </row>
    <row r="8" spans="1:12" s="5" customFormat="1" ht="45" customHeight="1">
      <c r="A8" s="93" t="s">
        <v>993</v>
      </c>
      <c r="B8" s="17">
        <f>B6+1</f>
        <v>3</v>
      </c>
      <c r="C8" s="4" t="s">
        <v>237</v>
      </c>
      <c r="D8" s="4" t="s">
        <v>237</v>
      </c>
      <c r="E8" s="101" t="s">
        <v>244</v>
      </c>
      <c r="F8" s="110">
        <v>2</v>
      </c>
      <c r="G8" s="103" t="s">
        <v>245</v>
      </c>
      <c r="H8" s="103" t="s">
        <v>239</v>
      </c>
      <c r="I8" s="111">
        <v>7</v>
      </c>
      <c r="J8" s="103" t="s">
        <v>246</v>
      </c>
      <c r="K8" s="6" t="s">
        <v>79</v>
      </c>
      <c r="L8" s="37" t="s">
        <v>37</v>
      </c>
    </row>
    <row r="9" spans="1:12" s="5" customFormat="1" ht="45" customHeight="1">
      <c r="A9" s="93"/>
      <c r="B9" s="17"/>
      <c r="C9" s="4"/>
      <c r="D9" s="4"/>
      <c r="E9" s="101"/>
      <c r="F9" s="112">
        <v>4</v>
      </c>
      <c r="G9" s="103"/>
      <c r="H9" s="103"/>
      <c r="I9" s="113">
        <v>3</v>
      </c>
      <c r="J9" s="103"/>
      <c r="K9" s="6"/>
      <c r="L9" s="37"/>
    </row>
    <row r="10" spans="1:12" s="5" customFormat="1" ht="45" customHeight="1">
      <c r="A10" s="92"/>
      <c r="B10" s="17">
        <f>B8+1</f>
        <v>4</v>
      </c>
      <c r="C10" s="4" t="s">
        <v>237</v>
      </c>
      <c r="D10" s="4" t="s">
        <v>237</v>
      </c>
      <c r="E10" s="60" t="s">
        <v>248</v>
      </c>
      <c r="F10" s="26">
        <v>1</v>
      </c>
      <c r="G10" s="4" t="s">
        <v>228</v>
      </c>
      <c r="H10" s="4" t="s">
        <v>239</v>
      </c>
      <c r="I10" s="29">
        <v>10</v>
      </c>
      <c r="J10" s="60" t="s">
        <v>249</v>
      </c>
      <c r="K10" s="6" t="s">
        <v>79</v>
      </c>
      <c r="L10" s="37" t="s">
        <v>37</v>
      </c>
    </row>
    <row r="11" spans="1:12" s="5" customFormat="1" ht="45" customHeight="1">
      <c r="A11" s="93"/>
      <c r="B11" s="17">
        <f t="shared" ref="B11:B23" si="0">B10+1</f>
        <v>5</v>
      </c>
      <c r="C11" s="4" t="s">
        <v>237</v>
      </c>
      <c r="D11" s="4" t="s">
        <v>237</v>
      </c>
      <c r="E11" s="60" t="s">
        <v>250</v>
      </c>
      <c r="F11" s="26">
        <v>2</v>
      </c>
      <c r="G11" s="4" t="s">
        <v>251</v>
      </c>
      <c r="H11" s="4" t="s">
        <v>252</v>
      </c>
      <c r="I11" s="29">
        <v>6</v>
      </c>
      <c r="J11" s="4" t="s">
        <v>253</v>
      </c>
      <c r="K11" s="6" t="s">
        <v>254</v>
      </c>
      <c r="L11" s="37" t="s">
        <v>255</v>
      </c>
    </row>
    <row r="12" spans="1:12" s="5" customFormat="1" ht="45" customHeight="1">
      <c r="A12" s="93"/>
      <c r="B12" s="17">
        <f t="shared" si="0"/>
        <v>6</v>
      </c>
      <c r="C12" s="4" t="s">
        <v>237</v>
      </c>
      <c r="D12" s="4" t="s">
        <v>237</v>
      </c>
      <c r="E12" s="60" t="s">
        <v>256</v>
      </c>
      <c r="F12" s="26">
        <v>3</v>
      </c>
      <c r="G12" s="4" t="s">
        <v>242</v>
      </c>
      <c r="H12" s="4" t="s">
        <v>257</v>
      </c>
      <c r="I12" s="29">
        <v>5</v>
      </c>
      <c r="J12" s="4" t="s">
        <v>258</v>
      </c>
      <c r="K12" s="6" t="s">
        <v>79</v>
      </c>
      <c r="L12" s="37" t="s">
        <v>37</v>
      </c>
    </row>
    <row r="13" spans="1:12" s="5" customFormat="1" ht="45" customHeight="1">
      <c r="A13" s="93"/>
      <c r="B13" s="17">
        <f t="shared" si="0"/>
        <v>7</v>
      </c>
      <c r="C13" s="4" t="s">
        <v>237</v>
      </c>
      <c r="D13" s="4" t="s">
        <v>237</v>
      </c>
      <c r="E13" s="60" t="s">
        <v>259</v>
      </c>
      <c r="F13" s="26">
        <v>2</v>
      </c>
      <c r="G13" s="4" t="s">
        <v>260</v>
      </c>
      <c r="H13" s="4" t="s">
        <v>257</v>
      </c>
      <c r="I13" s="29">
        <v>6</v>
      </c>
      <c r="J13" s="4" t="s">
        <v>261</v>
      </c>
      <c r="K13" s="6" t="s">
        <v>79</v>
      </c>
      <c r="L13" s="37" t="s">
        <v>37</v>
      </c>
    </row>
    <row r="14" spans="1:12" s="5" customFormat="1" ht="45" customHeight="1">
      <c r="A14" s="93"/>
      <c r="B14" s="17">
        <f t="shared" si="0"/>
        <v>8</v>
      </c>
      <c r="C14" s="4" t="s">
        <v>237</v>
      </c>
      <c r="D14" s="4" t="s">
        <v>237</v>
      </c>
      <c r="E14" s="60" t="s">
        <v>262</v>
      </c>
      <c r="F14" s="26">
        <v>2</v>
      </c>
      <c r="G14" s="4" t="s">
        <v>260</v>
      </c>
      <c r="H14" s="4" t="s">
        <v>49</v>
      </c>
      <c r="I14" s="29">
        <v>6</v>
      </c>
      <c r="J14" s="4" t="s">
        <v>263</v>
      </c>
      <c r="K14" s="6" t="s">
        <v>79</v>
      </c>
      <c r="L14" s="37" t="s">
        <v>37</v>
      </c>
    </row>
    <row r="15" spans="1:12" s="5" customFormat="1" ht="45" customHeight="1">
      <c r="A15" s="93"/>
      <c r="B15" s="17">
        <f t="shared" si="0"/>
        <v>9</v>
      </c>
      <c r="C15" s="4" t="s">
        <v>237</v>
      </c>
      <c r="D15" s="4" t="s">
        <v>264</v>
      </c>
      <c r="E15" s="60" t="s">
        <v>265</v>
      </c>
      <c r="F15" s="26">
        <v>3</v>
      </c>
      <c r="G15" s="4" t="s">
        <v>245</v>
      </c>
      <c r="H15" s="4" t="s">
        <v>239</v>
      </c>
      <c r="I15" s="29">
        <v>6</v>
      </c>
      <c r="J15" s="4" t="s">
        <v>266</v>
      </c>
      <c r="K15" s="6" t="s">
        <v>79</v>
      </c>
      <c r="L15" s="37" t="s">
        <v>37</v>
      </c>
    </row>
    <row r="16" spans="1:12" s="5" customFormat="1" ht="45" customHeight="1">
      <c r="A16" s="93"/>
      <c r="B16" s="17">
        <f>B15+1</f>
        <v>10</v>
      </c>
      <c r="C16" s="4" t="s">
        <v>237</v>
      </c>
      <c r="D16" s="4" t="s">
        <v>264</v>
      </c>
      <c r="E16" s="60" t="s">
        <v>956</v>
      </c>
      <c r="F16" s="26">
        <v>3</v>
      </c>
      <c r="G16" s="4" t="s">
        <v>267</v>
      </c>
      <c r="H16" s="4" t="s">
        <v>239</v>
      </c>
      <c r="I16" s="29">
        <v>6</v>
      </c>
      <c r="J16" s="4" t="s">
        <v>268</v>
      </c>
      <c r="K16" s="6" t="s">
        <v>79</v>
      </c>
      <c r="L16" s="37" t="s">
        <v>37</v>
      </c>
    </row>
    <row r="17" spans="1:12" s="5" customFormat="1" ht="45" customHeight="1">
      <c r="A17" s="92"/>
      <c r="B17" s="17">
        <f>B16+1</f>
        <v>11</v>
      </c>
      <c r="C17" s="4" t="s">
        <v>237</v>
      </c>
      <c r="D17" s="4" t="s">
        <v>132</v>
      </c>
      <c r="E17" s="60" t="s">
        <v>269</v>
      </c>
      <c r="F17" s="26">
        <v>3</v>
      </c>
      <c r="G17" s="4" t="s">
        <v>270</v>
      </c>
      <c r="H17" s="4" t="s">
        <v>49</v>
      </c>
      <c r="I17" s="29">
        <v>5</v>
      </c>
      <c r="J17" s="4" t="s">
        <v>271</v>
      </c>
      <c r="K17" s="6" t="s">
        <v>81</v>
      </c>
      <c r="L17" s="37" t="s">
        <v>37</v>
      </c>
    </row>
    <row r="18" spans="1:12" s="5" customFormat="1" ht="45" customHeight="1">
      <c r="A18" s="93"/>
      <c r="B18" s="17">
        <f t="shared" si="0"/>
        <v>12</v>
      </c>
      <c r="C18" s="4" t="s">
        <v>237</v>
      </c>
      <c r="D18" s="4" t="s">
        <v>132</v>
      </c>
      <c r="E18" s="60" t="s">
        <v>272</v>
      </c>
      <c r="F18" s="26">
        <v>3</v>
      </c>
      <c r="G18" s="4" t="s">
        <v>270</v>
      </c>
      <c r="H18" s="4" t="s">
        <v>273</v>
      </c>
      <c r="I18" s="29">
        <v>5</v>
      </c>
      <c r="J18" s="4" t="s">
        <v>274</v>
      </c>
      <c r="K18" s="6" t="s">
        <v>987</v>
      </c>
      <c r="L18" s="37" t="s">
        <v>37</v>
      </c>
    </row>
    <row r="19" spans="1:12" s="5" customFormat="1" ht="45" customHeight="1">
      <c r="A19" s="93"/>
      <c r="B19" s="17">
        <f t="shared" si="0"/>
        <v>13</v>
      </c>
      <c r="C19" s="4" t="s">
        <v>237</v>
      </c>
      <c r="D19" s="4" t="s">
        <v>275</v>
      </c>
      <c r="E19" s="60" t="s">
        <v>276</v>
      </c>
      <c r="F19" s="26">
        <v>2</v>
      </c>
      <c r="G19" s="4" t="s">
        <v>277</v>
      </c>
      <c r="H19" s="4" t="s">
        <v>257</v>
      </c>
      <c r="I19" s="29">
        <v>6</v>
      </c>
      <c r="J19" s="4" t="s">
        <v>278</v>
      </c>
      <c r="K19" s="6" t="s">
        <v>36</v>
      </c>
      <c r="L19" s="37" t="s">
        <v>37</v>
      </c>
    </row>
    <row r="20" spans="1:12" s="5" customFormat="1" ht="45" customHeight="1">
      <c r="A20" s="92"/>
      <c r="B20" s="17">
        <f>B19+1</f>
        <v>14</v>
      </c>
      <c r="C20" s="4" t="s">
        <v>279</v>
      </c>
      <c r="D20" s="4" t="s">
        <v>280</v>
      </c>
      <c r="E20" s="60" t="s">
        <v>281</v>
      </c>
      <c r="F20" s="26">
        <v>1</v>
      </c>
      <c r="G20" s="4" t="s">
        <v>282</v>
      </c>
      <c r="H20" s="4" t="s">
        <v>84</v>
      </c>
      <c r="I20" s="29">
        <v>6</v>
      </c>
      <c r="J20" s="4" t="s">
        <v>283</v>
      </c>
      <c r="K20" s="6" t="s">
        <v>79</v>
      </c>
      <c r="L20" s="37" t="s">
        <v>37</v>
      </c>
    </row>
    <row r="21" spans="1:12" s="5" customFormat="1" ht="45" customHeight="1">
      <c r="A21" s="92"/>
      <c r="B21" s="17">
        <f t="shared" si="0"/>
        <v>15</v>
      </c>
      <c r="C21" s="4" t="s">
        <v>279</v>
      </c>
      <c r="D21" s="4" t="s">
        <v>280</v>
      </c>
      <c r="E21" s="60" t="s">
        <v>284</v>
      </c>
      <c r="F21" s="26">
        <v>1</v>
      </c>
      <c r="G21" s="4" t="s">
        <v>282</v>
      </c>
      <c r="H21" s="4" t="s">
        <v>257</v>
      </c>
      <c r="I21" s="29">
        <v>2</v>
      </c>
      <c r="J21" s="4" t="s">
        <v>285</v>
      </c>
      <c r="K21" s="6" t="s">
        <v>286</v>
      </c>
      <c r="L21" s="37" t="s">
        <v>37</v>
      </c>
    </row>
    <row r="22" spans="1:12" s="5" customFormat="1" ht="45" customHeight="1">
      <c r="A22" s="92"/>
      <c r="B22" s="17">
        <f t="shared" si="0"/>
        <v>16</v>
      </c>
      <c r="C22" s="4" t="s">
        <v>279</v>
      </c>
      <c r="D22" s="4" t="s">
        <v>280</v>
      </c>
      <c r="E22" s="60" t="s">
        <v>287</v>
      </c>
      <c r="F22" s="26">
        <v>1</v>
      </c>
      <c r="G22" s="4" t="s">
        <v>282</v>
      </c>
      <c r="H22" s="4" t="s">
        <v>273</v>
      </c>
      <c r="I22" s="29">
        <v>4</v>
      </c>
      <c r="J22" s="4" t="s">
        <v>288</v>
      </c>
      <c r="K22" s="6" t="s">
        <v>36</v>
      </c>
      <c r="L22" s="37" t="s">
        <v>37</v>
      </c>
    </row>
    <row r="23" spans="1:12" s="5" customFormat="1" ht="45" customHeight="1">
      <c r="A23" s="93"/>
      <c r="B23" s="17">
        <f t="shared" si="0"/>
        <v>17</v>
      </c>
      <c r="C23" s="4" t="s">
        <v>279</v>
      </c>
      <c r="D23" s="4" t="s">
        <v>280</v>
      </c>
      <c r="E23" s="60" t="s">
        <v>289</v>
      </c>
      <c r="F23" s="26">
        <v>2</v>
      </c>
      <c r="G23" s="4" t="s">
        <v>282</v>
      </c>
      <c r="H23" s="4" t="s">
        <v>257</v>
      </c>
      <c r="I23" s="29">
        <v>6</v>
      </c>
      <c r="J23" s="4" t="s">
        <v>290</v>
      </c>
      <c r="K23" s="6" t="s">
        <v>79</v>
      </c>
      <c r="L23" s="37" t="s">
        <v>37</v>
      </c>
    </row>
    <row r="24" spans="1:12" s="5" customFormat="1" ht="45" customHeight="1">
      <c r="A24" s="92"/>
      <c r="B24" s="17">
        <f>B23+1</f>
        <v>18</v>
      </c>
      <c r="C24" s="4" t="s">
        <v>279</v>
      </c>
      <c r="D24" s="4" t="s">
        <v>291</v>
      </c>
      <c r="E24" s="60" t="s">
        <v>292</v>
      </c>
      <c r="F24" s="26">
        <v>1</v>
      </c>
      <c r="G24" s="4" t="s">
        <v>196</v>
      </c>
      <c r="H24" s="4" t="s">
        <v>239</v>
      </c>
      <c r="I24" s="29">
        <v>12</v>
      </c>
      <c r="J24" s="4" t="s">
        <v>293</v>
      </c>
      <c r="K24" s="6" t="s">
        <v>81</v>
      </c>
      <c r="L24" s="37" t="s">
        <v>37</v>
      </c>
    </row>
    <row r="25" spans="1:12" s="5" customFormat="1" ht="45" customHeight="1">
      <c r="A25" s="93"/>
      <c r="B25" s="17">
        <f>B24+1</f>
        <v>19</v>
      </c>
      <c r="C25" s="4" t="s">
        <v>237</v>
      </c>
      <c r="D25" s="4" t="s">
        <v>132</v>
      </c>
      <c r="E25" s="60" t="s">
        <v>776</v>
      </c>
      <c r="F25" s="26">
        <v>3</v>
      </c>
      <c r="G25" s="4" t="s">
        <v>247</v>
      </c>
      <c r="H25" s="4" t="s">
        <v>257</v>
      </c>
      <c r="I25" s="29">
        <v>5</v>
      </c>
      <c r="J25" s="4" t="s">
        <v>777</v>
      </c>
      <c r="K25" s="6" t="s">
        <v>36</v>
      </c>
      <c r="L25" s="37" t="s">
        <v>37</v>
      </c>
    </row>
    <row r="26" spans="1:12" s="5" customFormat="1" ht="45" customHeight="1">
      <c r="A26" s="93"/>
      <c r="B26" s="17">
        <f>B25+1</f>
        <v>20</v>
      </c>
      <c r="C26" s="4" t="s">
        <v>279</v>
      </c>
      <c r="D26" s="4" t="s">
        <v>275</v>
      </c>
      <c r="E26" s="60" t="s">
        <v>778</v>
      </c>
      <c r="F26" s="26">
        <v>2</v>
      </c>
      <c r="G26" s="4" t="s">
        <v>779</v>
      </c>
      <c r="H26" s="4" t="s">
        <v>257</v>
      </c>
      <c r="I26" s="29">
        <v>6</v>
      </c>
      <c r="J26" s="4" t="s">
        <v>780</v>
      </c>
      <c r="K26" s="6" t="s">
        <v>71</v>
      </c>
      <c r="L26" s="37" t="s">
        <v>37</v>
      </c>
    </row>
    <row r="27" spans="1:12" s="5" customFormat="1" ht="45" customHeight="1">
      <c r="A27" s="93"/>
      <c r="B27" s="17">
        <f t="shared" ref="B27:B33" si="1">B26+1</f>
        <v>21</v>
      </c>
      <c r="C27" s="4" t="s">
        <v>237</v>
      </c>
      <c r="D27" s="4" t="s">
        <v>280</v>
      </c>
      <c r="E27" s="60" t="s">
        <v>781</v>
      </c>
      <c r="F27" s="26">
        <v>2</v>
      </c>
      <c r="G27" s="4" t="s">
        <v>196</v>
      </c>
      <c r="H27" s="4" t="s">
        <v>257</v>
      </c>
      <c r="I27" s="29">
        <v>6</v>
      </c>
      <c r="J27" s="4" t="s">
        <v>782</v>
      </c>
      <c r="K27" s="6" t="s">
        <v>36</v>
      </c>
      <c r="L27" s="37" t="s">
        <v>37</v>
      </c>
    </row>
    <row r="28" spans="1:12" s="5" customFormat="1" ht="45" customHeight="1">
      <c r="A28" s="93"/>
      <c r="B28" s="17">
        <f t="shared" si="1"/>
        <v>22</v>
      </c>
      <c r="C28" s="4" t="s">
        <v>279</v>
      </c>
      <c r="D28" s="4" t="s">
        <v>291</v>
      </c>
      <c r="E28" s="60" t="s">
        <v>783</v>
      </c>
      <c r="F28" s="26">
        <v>2</v>
      </c>
      <c r="G28" s="4" t="s">
        <v>196</v>
      </c>
      <c r="H28" s="4" t="s">
        <v>239</v>
      </c>
      <c r="I28" s="29">
        <v>6</v>
      </c>
      <c r="J28" s="4" t="s">
        <v>784</v>
      </c>
      <c r="K28" s="54" t="s">
        <v>79</v>
      </c>
      <c r="L28" s="55" t="s">
        <v>37</v>
      </c>
    </row>
    <row r="29" spans="1:12" s="5" customFormat="1" ht="45" customHeight="1">
      <c r="A29" s="93"/>
      <c r="B29" s="17">
        <f t="shared" si="1"/>
        <v>23</v>
      </c>
      <c r="C29" s="4" t="s">
        <v>279</v>
      </c>
      <c r="D29" s="4" t="s">
        <v>291</v>
      </c>
      <c r="E29" s="60" t="s">
        <v>785</v>
      </c>
      <c r="F29" s="26">
        <v>2</v>
      </c>
      <c r="G29" s="4" t="s">
        <v>196</v>
      </c>
      <c r="H29" s="4" t="s">
        <v>239</v>
      </c>
      <c r="I29" s="29">
        <v>6</v>
      </c>
      <c r="J29" s="4" t="s">
        <v>786</v>
      </c>
      <c r="K29" s="54" t="s">
        <v>79</v>
      </c>
      <c r="L29" s="55" t="s">
        <v>37</v>
      </c>
    </row>
    <row r="30" spans="1:12" s="5" customFormat="1" ht="45" customHeight="1">
      <c r="A30" s="93"/>
      <c r="B30" s="17">
        <f t="shared" si="1"/>
        <v>24</v>
      </c>
      <c r="C30" s="4" t="s">
        <v>279</v>
      </c>
      <c r="D30" s="4" t="s">
        <v>291</v>
      </c>
      <c r="E30" s="60" t="s">
        <v>787</v>
      </c>
      <c r="F30" s="26">
        <v>2</v>
      </c>
      <c r="G30" s="4" t="s">
        <v>196</v>
      </c>
      <c r="H30" s="4" t="s">
        <v>239</v>
      </c>
      <c r="I30" s="29">
        <v>6</v>
      </c>
      <c r="J30" s="4" t="s">
        <v>788</v>
      </c>
      <c r="K30" s="54" t="s">
        <v>79</v>
      </c>
      <c r="L30" s="55" t="s">
        <v>37</v>
      </c>
    </row>
    <row r="31" spans="1:12" s="5" customFormat="1" ht="45" customHeight="1">
      <c r="A31" s="93"/>
      <c r="B31" s="17">
        <f t="shared" si="1"/>
        <v>25</v>
      </c>
      <c r="C31" s="4" t="s">
        <v>237</v>
      </c>
      <c r="D31" s="60" t="s">
        <v>237</v>
      </c>
      <c r="E31" s="60" t="s">
        <v>957</v>
      </c>
      <c r="F31" s="26">
        <v>3</v>
      </c>
      <c r="G31" s="4" t="s">
        <v>260</v>
      </c>
      <c r="H31" s="4" t="s">
        <v>252</v>
      </c>
      <c r="I31" s="29">
        <v>6</v>
      </c>
      <c r="J31" s="4" t="s">
        <v>958</v>
      </c>
      <c r="K31" s="6" t="s">
        <v>79</v>
      </c>
      <c r="L31" s="55" t="s">
        <v>37</v>
      </c>
    </row>
    <row r="32" spans="1:12" s="5" customFormat="1" ht="45" customHeight="1">
      <c r="A32" s="96" t="s">
        <v>735</v>
      </c>
      <c r="B32" s="96">
        <f>B31+1</f>
        <v>26</v>
      </c>
      <c r="C32" s="116" t="s">
        <v>237</v>
      </c>
      <c r="D32" s="116" t="s">
        <v>344</v>
      </c>
      <c r="E32" s="117" t="s">
        <v>994</v>
      </c>
      <c r="F32" s="112">
        <v>4</v>
      </c>
      <c r="G32" s="116" t="s">
        <v>267</v>
      </c>
      <c r="H32" s="116" t="s">
        <v>49</v>
      </c>
      <c r="I32" s="113">
        <v>4</v>
      </c>
      <c r="J32" s="116" t="s">
        <v>271</v>
      </c>
      <c r="K32" s="115" t="s">
        <v>81</v>
      </c>
      <c r="L32" s="94" t="s">
        <v>37</v>
      </c>
    </row>
    <row r="33" spans="1:12" s="5" customFormat="1" ht="45" customHeight="1">
      <c r="A33" s="93" t="s">
        <v>995</v>
      </c>
      <c r="B33" s="96">
        <f t="shared" si="1"/>
        <v>27</v>
      </c>
      <c r="C33" s="116" t="s">
        <v>237</v>
      </c>
      <c r="D33" s="117" t="s">
        <v>275</v>
      </c>
      <c r="E33" s="117" t="s">
        <v>996</v>
      </c>
      <c r="F33" s="112">
        <v>4</v>
      </c>
      <c r="G33" s="116" t="s">
        <v>779</v>
      </c>
      <c r="H33" s="116" t="s">
        <v>257</v>
      </c>
      <c r="I33" s="113">
        <v>6</v>
      </c>
      <c r="J33" s="116" t="s">
        <v>997</v>
      </c>
      <c r="K33" s="115" t="s">
        <v>36</v>
      </c>
      <c r="L33" s="118" t="s">
        <v>37</v>
      </c>
    </row>
    <row r="34" spans="1:12" s="5" customFormat="1" ht="45" customHeight="1">
      <c r="A34" s="17">
        <v>23</v>
      </c>
      <c r="B34" s="4"/>
      <c r="C34" s="4"/>
      <c r="D34" s="60"/>
      <c r="E34" s="26"/>
      <c r="F34" s="4"/>
      <c r="G34" s="4"/>
      <c r="H34" s="29"/>
      <c r="I34" s="4"/>
      <c r="J34" s="6"/>
      <c r="K34" s="37"/>
      <c r="L34" s="50"/>
    </row>
    <row r="35" spans="1:12" s="5" customFormat="1" ht="45" customHeight="1">
      <c r="A35" s="17">
        <v>24</v>
      </c>
      <c r="B35" s="4"/>
      <c r="C35" s="4"/>
      <c r="D35" s="60"/>
      <c r="E35" s="26"/>
      <c r="F35" s="4"/>
      <c r="G35" s="4"/>
      <c r="H35" s="29"/>
      <c r="I35" s="4"/>
      <c r="J35" s="6"/>
      <c r="K35" s="37"/>
      <c r="L35" s="50"/>
    </row>
    <row r="36" spans="1:12" s="5" customFormat="1" ht="45" customHeight="1">
      <c r="A36" s="17">
        <v>25</v>
      </c>
      <c r="B36" s="4"/>
      <c r="C36" s="4"/>
      <c r="D36" s="60"/>
      <c r="E36" s="26"/>
      <c r="F36" s="4"/>
      <c r="G36" s="4"/>
      <c r="H36" s="29"/>
      <c r="I36" s="4"/>
      <c r="J36" s="6"/>
      <c r="K36" s="37"/>
      <c r="L36" s="50"/>
    </row>
    <row r="37" spans="1:12" s="5" customFormat="1" ht="45" customHeight="1">
      <c r="A37" s="17">
        <v>26</v>
      </c>
      <c r="B37" s="4"/>
      <c r="C37" s="4"/>
      <c r="D37" s="60"/>
      <c r="E37" s="26"/>
      <c r="F37" s="4"/>
      <c r="G37" s="4"/>
      <c r="H37" s="29"/>
      <c r="I37" s="4"/>
      <c r="J37" s="6"/>
      <c r="K37" s="37"/>
      <c r="L37" s="50"/>
    </row>
    <row r="38" spans="1:12" s="5" customFormat="1" ht="45" customHeight="1">
      <c r="A38" s="17">
        <v>27</v>
      </c>
      <c r="B38" s="4"/>
      <c r="C38" s="4"/>
      <c r="D38" s="60"/>
      <c r="E38" s="26"/>
      <c r="F38" s="4"/>
      <c r="G38" s="4"/>
      <c r="H38" s="29"/>
      <c r="I38" s="4"/>
      <c r="J38" s="6"/>
      <c r="K38" s="37"/>
      <c r="L38" s="50"/>
    </row>
    <row r="39" spans="1:12" s="5" customFormat="1" ht="45" customHeight="1">
      <c r="A39" s="17">
        <v>28</v>
      </c>
      <c r="B39" s="4"/>
      <c r="C39" s="4"/>
      <c r="D39" s="60"/>
      <c r="E39" s="26"/>
      <c r="F39" s="4"/>
      <c r="G39" s="4"/>
      <c r="H39" s="29"/>
      <c r="I39" s="4"/>
      <c r="J39" s="6"/>
      <c r="K39" s="37"/>
      <c r="L39" s="50"/>
    </row>
    <row r="40" spans="1:12" s="5" customFormat="1" ht="45" customHeight="1">
      <c r="A40" s="17">
        <v>29</v>
      </c>
      <c r="B40" s="4"/>
      <c r="C40" s="4"/>
      <c r="D40" s="60"/>
      <c r="E40" s="26"/>
      <c r="F40" s="4"/>
      <c r="G40" s="4"/>
      <c r="H40" s="29"/>
      <c r="I40" s="4"/>
      <c r="J40" s="6"/>
      <c r="K40" s="37"/>
      <c r="L40" s="50"/>
    </row>
    <row r="41" spans="1:12" s="5" customFormat="1" ht="45" customHeight="1">
      <c r="A41" s="17">
        <v>30</v>
      </c>
      <c r="B41" s="4"/>
      <c r="C41" s="4"/>
      <c r="D41" s="60"/>
      <c r="E41" s="26"/>
      <c r="F41" s="4"/>
      <c r="G41" s="4"/>
      <c r="H41" s="29"/>
      <c r="I41" s="4"/>
      <c r="J41" s="6"/>
      <c r="K41" s="37"/>
      <c r="L41" s="50"/>
    </row>
    <row r="42" spans="1:12" s="5" customFormat="1" ht="45" customHeight="1">
      <c r="A42" s="17">
        <v>31</v>
      </c>
      <c r="B42" s="4"/>
      <c r="C42" s="4"/>
      <c r="D42" s="60"/>
      <c r="E42" s="26"/>
      <c r="F42" s="4"/>
      <c r="G42" s="4"/>
      <c r="H42" s="29"/>
      <c r="I42" s="4"/>
      <c r="J42" s="6"/>
      <c r="K42" s="37"/>
      <c r="L42" s="50"/>
    </row>
    <row r="43" spans="1:12" s="5" customFormat="1" ht="45" customHeight="1">
      <c r="A43" s="17">
        <v>32</v>
      </c>
      <c r="B43" s="4"/>
      <c r="C43" s="4"/>
      <c r="D43" s="60"/>
      <c r="E43" s="26"/>
      <c r="F43" s="4"/>
      <c r="G43" s="4"/>
      <c r="H43" s="29"/>
      <c r="I43" s="4"/>
      <c r="J43" s="6"/>
      <c r="K43" s="37"/>
      <c r="L43" s="50"/>
    </row>
    <row r="44" spans="1:12" s="5" customFormat="1" ht="45" customHeight="1">
      <c r="A44" s="17">
        <v>33</v>
      </c>
      <c r="B44" s="4"/>
      <c r="C44" s="4"/>
      <c r="D44" s="60"/>
      <c r="E44" s="26"/>
      <c r="F44" s="4"/>
      <c r="G44" s="4"/>
      <c r="H44" s="29"/>
      <c r="I44" s="4"/>
      <c r="J44" s="6"/>
      <c r="K44" s="37"/>
      <c r="L44" s="50"/>
    </row>
    <row r="45" spans="1:12" s="5" customFormat="1" ht="45" customHeight="1">
      <c r="A45" s="17">
        <v>34</v>
      </c>
      <c r="B45" s="4"/>
      <c r="C45" s="4"/>
      <c r="D45" s="60"/>
      <c r="E45" s="26"/>
      <c r="F45" s="4"/>
      <c r="G45" s="4"/>
      <c r="H45" s="29"/>
      <c r="I45" s="4"/>
      <c r="J45" s="6"/>
      <c r="K45" s="37"/>
      <c r="L45" s="50"/>
    </row>
    <row r="46" spans="1:12" s="5" customFormat="1" ht="45" customHeight="1">
      <c r="A46" s="17">
        <v>35</v>
      </c>
      <c r="B46" s="4"/>
      <c r="C46" s="4"/>
      <c r="D46" s="60"/>
      <c r="E46" s="26"/>
      <c r="F46" s="4"/>
      <c r="G46" s="4"/>
      <c r="H46" s="29"/>
      <c r="I46" s="4"/>
      <c r="J46" s="6"/>
      <c r="K46" s="37"/>
      <c r="L46" s="50"/>
    </row>
    <row r="47" spans="1:12" s="5" customFormat="1" ht="45" customHeight="1">
      <c r="A47" s="17">
        <v>36</v>
      </c>
      <c r="B47" s="4"/>
      <c r="C47" s="4"/>
      <c r="D47" s="60"/>
      <c r="E47" s="26"/>
      <c r="F47" s="4"/>
      <c r="G47" s="4"/>
      <c r="H47" s="29"/>
      <c r="I47" s="4"/>
      <c r="J47" s="6"/>
      <c r="K47" s="37"/>
      <c r="L47" s="50"/>
    </row>
    <row r="48" spans="1:12" s="5" customFormat="1" ht="45" customHeight="1">
      <c r="A48" s="17">
        <v>37</v>
      </c>
      <c r="B48" s="4"/>
      <c r="C48" s="4"/>
      <c r="D48" s="60"/>
      <c r="E48" s="26"/>
      <c r="F48" s="4"/>
      <c r="G48" s="4"/>
      <c r="H48" s="29"/>
      <c r="I48" s="4"/>
      <c r="J48" s="6"/>
      <c r="K48" s="37"/>
      <c r="L48" s="50"/>
    </row>
    <row r="49" spans="1:12" s="5" customFormat="1" ht="45" customHeight="1">
      <c r="A49" s="17">
        <v>38</v>
      </c>
      <c r="B49" s="4"/>
      <c r="C49" s="4"/>
      <c r="D49" s="60"/>
      <c r="E49" s="26"/>
      <c r="F49" s="4"/>
      <c r="G49" s="4"/>
      <c r="H49" s="29"/>
      <c r="I49" s="4"/>
      <c r="J49" s="6"/>
      <c r="K49" s="37"/>
      <c r="L49" s="50"/>
    </row>
    <row r="50" spans="1:12" s="5" customFormat="1" ht="45" customHeight="1">
      <c r="A50" s="17">
        <v>39</v>
      </c>
      <c r="B50" s="4"/>
      <c r="C50" s="4"/>
      <c r="D50" s="60"/>
      <c r="E50" s="26"/>
      <c r="F50" s="4"/>
      <c r="G50" s="4"/>
      <c r="H50" s="29"/>
      <c r="I50" s="4"/>
      <c r="J50" s="6"/>
      <c r="K50" s="37"/>
      <c r="L50" s="50"/>
    </row>
    <row r="51" spans="1:12" s="5" customFormat="1" ht="45" customHeight="1">
      <c r="A51" s="17">
        <v>40</v>
      </c>
      <c r="B51" s="4"/>
      <c r="C51" s="4"/>
      <c r="D51" s="60"/>
      <c r="E51" s="26"/>
      <c r="F51" s="4"/>
      <c r="G51" s="4"/>
      <c r="H51" s="29"/>
      <c r="I51" s="4"/>
      <c r="J51" s="6"/>
      <c r="K51" s="37"/>
      <c r="L51" s="50"/>
    </row>
    <row r="52" spans="1:12" s="5" customFormat="1" ht="45" customHeight="1">
      <c r="A52" s="17">
        <v>41</v>
      </c>
      <c r="B52" s="4"/>
      <c r="C52" s="4"/>
      <c r="D52" s="60"/>
      <c r="E52" s="26"/>
      <c r="F52" s="4"/>
      <c r="G52" s="4"/>
      <c r="H52" s="29"/>
      <c r="I52" s="4"/>
      <c r="J52" s="6"/>
      <c r="K52" s="37"/>
      <c r="L52" s="50"/>
    </row>
    <row r="53" spans="1:12" s="5" customFormat="1" ht="45" customHeight="1">
      <c r="A53" s="17">
        <v>42</v>
      </c>
      <c r="B53" s="4"/>
      <c r="C53" s="4"/>
      <c r="D53" s="60"/>
      <c r="E53" s="26"/>
      <c r="F53" s="4"/>
      <c r="G53" s="4"/>
      <c r="H53" s="29"/>
      <c r="I53" s="4"/>
      <c r="J53" s="6"/>
      <c r="K53" s="37"/>
      <c r="L53" s="50"/>
    </row>
    <row r="54" spans="1:12" s="5" customFormat="1" ht="45" customHeight="1">
      <c r="A54" s="17">
        <v>43</v>
      </c>
      <c r="B54" s="4"/>
      <c r="C54" s="4"/>
      <c r="D54" s="60"/>
      <c r="E54" s="26"/>
      <c r="F54" s="4"/>
      <c r="G54" s="4"/>
      <c r="H54" s="29"/>
      <c r="I54" s="4"/>
      <c r="J54" s="6"/>
      <c r="K54" s="37"/>
      <c r="L54" s="50"/>
    </row>
    <row r="55" spans="1:12" s="5" customFormat="1" ht="45" customHeight="1">
      <c r="A55" s="17">
        <v>44</v>
      </c>
      <c r="B55" s="4"/>
      <c r="C55" s="4"/>
      <c r="D55" s="60"/>
      <c r="E55" s="26"/>
      <c r="F55" s="4"/>
      <c r="G55" s="4"/>
      <c r="H55" s="29"/>
      <c r="I55" s="4"/>
      <c r="J55" s="6"/>
      <c r="K55" s="37"/>
      <c r="L55" s="50"/>
    </row>
    <row r="56" spans="1:12" s="5" customFormat="1" ht="45" customHeight="1">
      <c r="A56" s="17">
        <v>45</v>
      </c>
      <c r="B56" s="4"/>
      <c r="C56" s="4"/>
      <c r="D56" s="60"/>
      <c r="E56" s="26"/>
      <c r="F56" s="4"/>
      <c r="G56" s="4"/>
      <c r="H56" s="29"/>
      <c r="I56" s="4"/>
      <c r="J56" s="6"/>
      <c r="K56" s="37"/>
      <c r="L56" s="50"/>
    </row>
    <row r="57" spans="1:12" s="5" customFormat="1" ht="45" customHeight="1">
      <c r="A57" s="17">
        <v>46</v>
      </c>
      <c r="B57" s="4"/>
      <c r="C57" s="4"/>
      <c r="D57" s="60"/>
      <c r="E57" s="26"/>
      <c r="F57" s="4"/>
      <c r="G57" s="4"/>
      <c r="H57" s="29"/>
      <c r="I57" s="4"/>
      <c r="J57" s="6"/>
      <c r="K57" s="37"/>
      <c r="L57" s="50"/>
    </row>
    <row r="58" spans="1:12" s="5" customFormat="1" ht="45" customHeight="1">
      <c r="A58" s="17">
        <v>47</v>
      </c>
      <c r="B58" s="4"/>
      <c r="C58" s="4"/>
      <c r="D58" s="60"/>
      <c r="E58" s="26"/>
      <c r="F58" s="4"/>
      <c r="G58" s="4"/>
      <c r="H58" s="29"/>
      <c r="I58" s="4"/>
      <c r="J58" s="6"/>
      <c r="K58" s="37"/>
      <c r="L58" s="50"/>
    </row>
    <row r="59" spans="1:12" s="5" customFormat="1" ht="45" customHeight="1">
      <c r="A59" s="17">
        <v>48</v>
      </c>
      <c r="B59" s="4"/>
      <c r="C59" s="4"/>
      <c r="D59" s="60"/>
      <c r="E59" s="26"/>
      <c r="F59" s="4"/>
      <c r="G59" s="4"/>
      <c r="H59" s="29"/>
      <c r="I59" s="4"/>
      <c r="J59" s="6"/>
      <c r="K59" s="37"/>
      <c r="L59" s="50"/>
    </row>
    <row r="60" spans="1:12" s="5" customFormat="1" ht="45" customHeight="1">
      <c r="A60" s="17">
        <v>49</v>
      </c>
      <c r="B60" s="4"/>
      <c r="C60" s="4"/>
      <c r="D60" s="60"/>
      <c r="E60" s="26"/>
      <c r="F60" s="4"/>
      <c r="G60" s="4"/>
      <c r="H60" s="29"/>
      <c r="I60" s="4"/>
      <c r="J60" s="6"/>
      <c r="K60" s="37"/>
      <c r="L60" s="50"/>
    </row>
    <row r="61" spans="1:12" s="5" customFormat="1" ht="45" customHeight="1">
      <c r="A61" s="17">
        <v>50</v>
      </c>
      <c r="B61" s="4"/>
      <c r="C61" s="4"/>
      <c r="D61" s="60"/>
      <c r="E61" s="26"/>
      <c r="F61" s="4"/>
      <c r="G61" s="4"/>
      <c r="H61" s="29"/>
      <c r="I61" s="4"/>
      <c r="J61" s="6"/>
      <c r="K61" s="37"/>
      <c r="L61" s="50"/>
    </row>
    <row r="62" spans="1:12" s="5" customFormat="1" ht="45" customHeight="1">
      <c r="A62" s="17">
        <v>51</v>
      </c>
      <c r="B62" s="4"/>
      <c r="C62" s="4"/>
      <c r="D62" s="60"/>
      <c r="E62" s="26"/>
      <c r="F62" s="4"/>
      <c r="G62" s="4"/>
      <c r="H62" s="29"/>
      <c r="I62" s="4"/>
      <c r="J62" s="6"/>
      <c r="K62" s="37"/>
      <c r="L62" s="50"/>
    </row>
    <row r="63" spans="1:12" s="5" customFormat="1" ht="45" customHeight="1">
      <c r="A63" s="17">
        <v>52</v>
      </c>
      <c r="B63" s="4"/>
      <c r="C63" s="4"/>
      <c r="D63" s="60"/>
      <c r="E63" s="26"/>
      <c r="F63" s="4"/>
      <c r="G63" s="4"/>
      <c r="H63" s="29"/>
      <c r="I63" s="4"/>
      <c r="J63" s="6"/>
      <c r="K63" s="37"/>
      <c r="L63" s="50"/>
    </row>
    <row r="64" spans="1:12" s="5" customFormat="1" ht="45" customHeight="1">
      <c r="A64" s="17">
        <v>53</v>
      </c>
      <c r="B64" s="4"/>
      <c r="C64" s="4"/>
      <c r="D64" s="60"/>
      <c r="E64" s="26"/>
      <c r="F64" s="4"/>
      <c r="G64" s="4"/>
      <c r="H64" s="29"/>
      <c r="I64" s="4"/>
      <c r="J64" s="6"/>
      <c r="K64" s="37"/>
      <c r="L64" s="50"/>
    </row>
    <row r="65" spans="1:12" s="5" customFormat="1" ht="45" customHeight="1">
      <c r="A65" s="17">
        <v>54</v>
      </c>
      <c r="B65" s="4"/>
      <c r="C65" s="4"/>
      <c r="D65" s="60"/>
      <c r="E65" s="26"/>
      <c r="F65" s="4"/>
      <c r="G65" s="4"/>
      <c r="H65" s="29"/>
      <c r="I65" s="4"/>
      <c r="J65" s="6"/>
      <c r="K65" s="37"/>
      <c r="L65" s="50"/>
    </row>
    <row r="66" spans="1:12" s="5" customFormat="1" ht="45" customHeight="1">
      <c r="A66" s="17">
        <v>55</v>
      </c>
      <c r="B66" s="4"/>
      <c r="C66" s="4"/>
      <c r="D66" s="60"/>
      <c r="E66" s="26"/>
      <c r="F66" s="4"/>
      <c r="G66" s="4"/>
      <c r="H66" s="29"/>
      <c r="I66" s="4"/>
      <c r="J66" s="6"/>
      <c r="K66" s="37"/>
      <c r="L66" s="50"/>
    </row>
    <row r="67" spans="1:12" s="5" customFormat="1" ht="45" customHeight="1">
      <c r="A67" s="17">
        <v>56</v>
      </c>
      <c r="B67" s="4"/>
      <c r="C67" s="4"/>
      <c r="D67" s="60"/>
      <c r="E67" s="26"/>
      <c r="F67" s="4"/>
      <c r="G67" s="4"/>
      <c r="H67" s="29"/>
      <c r="I67" s="4"/>
      <c r="J67" s="6"/>
      <c r="K67" s="37"/>
      <c r="L67" s="50"/>
    </row>
    <row r="68" spans="1:12" s="5" customFormat="1" ht="45" customHeight="1">
      <c r="A68" s="17">
        <v>57</v>
      </c>
      <c r="B68" s="4"/>
      <c r="C68" s="4"/>
      <c r="D68" s="60"/>
      <c r="E68" s="26"/>
      <c r="F68" s="4"/>
      <c r="G68" s="4"/>
      <c r="H68" s="29"/>
      <c r="I68" s="4"/>
      <c r="J68" s="6"/>
      <c r="K68" s="37"/>
      <c r="L68" s="50"/>
    </row>
    <row r="69" spans="1:12" s="5" customFormat="1" ht="45" customHeight="1">
      <c r="A69" s="17">
        <v>58</v>
      </c>
      <c r="B69" s="4"/>
      <c r="C69" s="4"/>
      <c r="D69" s="60"/>
      <c r="E69" s="26"/>
      <c r="F69" s="4"/>
      <c r="G69" s="4"/>
      <c r="H69" s="29"/>
      <c r="I69" s="4"/>
      <c r="J69" s="6"/>
      <c r="K69" s="37"/>
      <c r="L69" s="50"/>
    </row>
    <row r="70" spans="1:12" s="5" customFormat="1" ht="45" customHeight="1">
      <c r="A70" s="17">
        <v>59</v>
      </c>
      <c r="B70" s="4"/>
      <c r="C70" s="4"/>
      <c r="D70" s="60"/>
      <c r="E70" s="26"/>
      <c r="F70" s="4"/>
      <c r="G70" s="4"/>
      <c r="H70" s="29"/>
      <c r="I70" s="4"/>
      <c r="J70" s="6"/>
      <c r="K70" s="37"/>
      <c r="L70" s="50"/>
    </row>
    <row r="71" spans="1:12" s="5" customFormat="1" ht="45" customHeight="1">
      <c r="A71" s="17">
        <v>60</v>
      </c>
      <c r="B71" s="4"/>
      <c r="C71" s="4"/>
      <c r="D71" s="60"/>
      <c r="E71" s="26"/>
      <c r="F71" s="4"/>
      <c r="G71" s="4"/>
      <c r="H71" s="29"/>
      <c r="I71" s="4"/>
      <c r="J71" s="6"/>
      <c r="K71" s="37"/>
      <c r="L71" s="50"/>
    </row>
    <row r="72" spans="1:12" s="5" customFormat="1" ht="45" customHeight="1">
      <c r="A72" s="17">
        <v>61</v>
      </c>
      <c r="B72" s="4"/>
      <c r="C72" s="4"/>
      <c r="D72" s="60"/>
      <c r="E72" s="26"/>
      <c r="F72" s="4"/>
      <c r="G72" s="4"/>
      <c r="H72" s="29"/>
      <c r="I72" s="4"/>
      <c r="J72" s="6"/>
      <c r="K72" s="37"/>
      <c r="L72" s="50"/>
    </row>
    <row r="73" spans="1:12" s="5" customFormat="1" ht="45" customHeight="1">
      <c r="A73" s="17">
        <v>62</v>
      </c>
      <c r="B73" s="4"/>
      <c r="C73" s="4"/>
      <c r="D73" s="60"/>
      <c r="E73" s="26"/>
      <c r="F73" s="4"/>
      <c r="G73" s="4"/>
      <c r="H73" s="29"/>
      <c r="I73" s="4"/>
      <c r="J73" s="6"/>
      <c r="K73" s="37"/>
      <c r="L73" s="50"/>
    </row>
    <row r="74" spans="1:12" s="5" customFormat="1" ht="45" customHeight="1">
      <c r="A74" s="17">
        <v>63</v>
      </c>
      <c r="B74" s="4"/>
      <c r="C74" s="4"/>
      <c r="D74" s="60"/>
      <c r="E74" s="26"/>
      <c r="F74" s="4"/>
      <c r="G74" s="4"/>
      <c r="H74" s="29"/>
      <c r="I74" s="4"/>
      <c r="J74" s="6"/>
      <c r="K74" s="37"/>
      <c r="L74" s="50"/>
    </row>
    <row r="75" spans="1:12" s="5" customFormat="1" ht="45" customHeight="1">
      <c r="A75" s="17">
        <v>64</v>
      </c>
      <c r="B75" s="4"/>
      <c r="C75" s="4"/>
      <c r="D75" s="60"/>
      <c r="E75" s="26"/>
      <c r="F75" s="4"/>
      <c r="G75" s="4"/>
      <c r="H75" s="29"/>
      <c r="I75" s="4"/>
      <c r="J75" s="6"/>
      <c r="K75" s="37"/>
      <c r="L75" s="50"/>
    </row>
    <row r="76" spans="1:12" s="5" customFormat="1" ht="45" customHeight="1">
      <c r="A76" s="17">
        <v>65</v>
      </c>
      <c r="B76" s="4"/>
      <c r="C76" s="4"/>
      <c r="D76" s="60"/>
      <c r="E76" s="26"/>
      <c r="F76" s="4"/>
      <c r="G76" s="4"/>
      <c r="H76" s="29"/>
      <c r="I76" s="4"/>
      <c r="J76" s="6"/>
      <c r="K76" s="37"/>
      <c r="L76" s="50"/>
    </row>
    <row r="77" spans="1:12" s="5" customFormat="1" ht="45" customHeight="1">
      <c r="A77" s="17">
        <v>66</v>
      </c>
      <c r="B77" s="4"/>
      <c r="C77" s="4"/>
      <c r="D77" s="60"/>
      <c r="E77" s="26"/>
      <c r="F77" s="4"/>
      <c r="G77" s="4"/>
      <c r="H77" s="29"/>
      <c r="I77" s="4"/>
      <c r="J77" s="6"/>
      <c r="K77" s="37"/>
      <c r="L77" s="50"/>
    </row>
    <row r="78" spans="1:12" s="5" customFormat="1" ht="45" customHeight="1">
      <c r="A78" s="17">
        <v>67</v>
      </c>
      <c r="B78" s="4"/>
      <c r="C78" s="4"/>
      <c r="D78" s="60"/>
      <c r="E78" s="26"/>
      <c r="F78" s="4"/>
      <c r="G78" s="4"/>
      <c r="H78" s="29"/>
      <c r="I78" s="4"/>
      <c r="J78" s="6"/>
      <c r="K78" s="37"/>
      <c r="L78" s="50"/>
    </row>
    <row r="79" spans="1:12" s="5" customFormat="1" ht="45" customHeight="1">
      <c r="A79" s="17">
        <v>68</v>
      </c>
      <c r="B79" s="4"/>
      <c r="C79" s="4"/>
      <c r="D79" s="60"/>
      <c r="E79" s="26"/>
      <c r="F79" s="4"/>
      <c r="G79" s="4"/>
      <c r="H79" s="29"/>
      <c r="I79" s="4"/>
      <c r="J79" s="6"/>
      <c r="K79" s="37"/>
      <c r="L79" s="50"/>
    </row>
    <row r="80" spans="1:12" s="5" customFormat="1" ht="45" customHeight="1">
      <c r="A80" s="17">
        <v>69</v>
      </c>
      <c r="B80" s="4"/>
      <c r="C80" s="4"/>
      <c r="D80" s="60"/>
      <c r="E80" s="26"/>
      <c r="F80" s="4"/>
      <c r="G80" s="4"/>
      <c r="H80" s="29"/>
      <c r="I80" s="4"/>
      <c r="J80" s="6"/>
      <c r="K80" s="37"/>
      <c r="L80" s="50"/>
    </row>
    <row r="81" spans="1:12" s="5" customFormat="1" ht="45" customHeight="1">
      <c r="A81" s="17">
        <v>70</v>
      </c>
      <c r="B81" s="4"/>
      <c r="C81" s="4"/>
      <c r="D81" s="60"/>
      <c r="E81" s="26"/>
      <c r="F81" s="4"/>
      <c r="G81" s="4"/>
      <c r="H81" s="29"/>
      <c r="I81" s="4"/>
      <c r="J81" s="6"/>
      <c r="K81" s="37"/>
      <c r="L81" s="50"/>
    </row>
    <row r="82" spans="1:12" s="5" customFormat="1" ht="45" customHeight="1">
      <c r="A82" s="17">
        <v>71</v>
      </c>
      <c r="B82" s="4"/>
      <c r="C82" s="4"/>
      <c r="D82" s="60"/>
      <c r="E82" s="26"/>
      <c r="F82" s="4"/>
      <c r="G82" s="4"/>
      <c r="H82" s="29"/>
      <c r="I82" s="4"/>
      <c r="J82" s="6"/>
      <c r="K82" s="37"/>
      <c r="L82" s="50"/>
    </row>
    <row r="83" spans="1:12" s="5" customFormat="1" ht="45" customHeight="1">
      <c r="A83" s="17">
        <v>72</v>
      </c>
      <c r="B83" s="4"/>
      <c r="C83" s="4"/>
      <c r="D83" s="60"/>
      <c r="E83" s="26"/>
      <c r="F83" s="4"/>
      <c r="G83" s="4"/>
      <c r="H83" s="29"/>
      <c r="I83" s="4"/>
      <c r="J83" s="6"/>
      <c r="K83" s="37"/>
      <c r="L83" s="50"/>
    </row>
    <row r="84" spans="1:12" s="5" customFormat="1" ht="45" customHeight="1">
      <c r="A84" s="17">
        <v>73</v>
      </c>
      <c r="B84" s="4"/>
      <c r="C84" s="4"/>
      <c r="D84" s="60"/>
      <c r="E84" s="26"/>
      <c r="F84" s="4"/>
      <c r="G84" s="4"/>
      <c r="H84" s="29"/>
      <c r="I84" s="4"/>
      <c r="J84" s="6"/>
      <c r="K84" s="37"/>
      <c r="L84" s="50"/>
    </row>
    <row r="85" spans="1:12" s="5" customFormat="1" ht="45" customHeight="1">
      <c r="A85" s="17">
        <v>74</v>
      </c>
      <c r="B85" s="4"/>
      <c r="C85" s="4"/>
      <c r="D85" s="60"/>
      <c r="E85" s="26"/>
      <c r="F85" s="4"/>
      <c r="G85" s="4"/>
      <c r="H85" s="29"/>
      <c r="I85" s="4"/>
      <c r="J85" s="6"/>
      <c r="K85" s="37"/>
      <c r="L85" s="50"/>
    </row>
    <row r="86" spans="1:12" s="5" customFormat="1" ht="45" customHeight="1">
      <c r="A86" s="17">
        <v>75</v>
      </c>
      <c r="B86" s="4"/>
      <c r="C86" s="4"/>
      <c r="D86" s="60"/>
      <c r="E86" s="26"/>
      <c r="F86" s="4"/>
      <c r="G86" s="4"/>
      <c r="H86" s="29"/>
      <c r="I86" s="4"/>
      <c r="J86" s="6"/>
      <c r="K86" s="37"/>
      <c r="L86" s="50"/>
    </row>
    <row r="87" spans="1:12" s="5" customFormat="1" ht="45" customHeight="1">
      <c r="A87" s="17">
        <v>76</v>
      </c>
      <c r="B87" s="4"/>
      <c r="C87" s="4"/>
      <c r="D87" s="60"/>
      <c r="E87" s="26"/>
      <c r="F87" s="4"/>
      <c r="G87" s="4"/>
      <c r="H87" s="29"/>
      <c r="I87" s="4"/>
      <c r="J87" s="6"/>
      <c r="K87" s="37"/>
      <c r="L87" s="50"/>
    </row>
    <row r="88" spans="1:12" s="5" customFormat="1" ht="45" customHeight="1">
      <c r="A88" s="17">
        <v>77</v>
      </c>
      <c r="B88" s="4"/>
      <c r="C88" s="4"/>
      <c r="D88" s="60"/>
      <c r="E88" s="26"/>
      <c r="F88" s="4"/>
      <c r="G88" s="4"/>
      <c r="H88" s="29"/>
      <c r="I88" s="4"/>
      <c r="J88" s="6"/>
      <c r="K88" s="37"/>
      <c r="L88" s="50"/>
    </row>
    <row r="89" spans="1:12" s="5" customFormat="1" ht="45" customHeight="1">
      <c r="A89" s="17">
        <v>78</v>
      </c>
      <c r="B89" s="4"/>
      <c r="C89" s="4"/>
      <c r="D89" s="60"/>
      <c r="E89" s="26"/>
      <c r="F89" s="4"/>
      <c r="G89" s="4"/>
      <c r="H89" s="29"/>
      <c r="I89" s="4"/>
      <c r="J89" s="6"/>
      <c r="K89" s="37"/>
      <c r="L89" s="50"/>
    </row>
    <row r="90" spans="1:12" s="5" customFormat="1" ht="45" customHeight="1">
      <c r="A90" s="17">
        <v>79</v>
      </c>
      <c r="B90" s="4"/>
      <c r="C90" s="4"/>
      <c r="D90" s="60"/>
      <c r="E90" s="26"/>
      <c r="F90" s="4"/>
      <c r="G90" s="4"/>
      <c r="H90" s="29"/>
      <c r="I90" s="4"/>
      <c r="J90" s="6"/>
      <c r="K90" s="37"/>
      <c r="L90" s="50"/>
    </row>
    <row r="91" spans="1:12" s="5" customFormat="1" ht="45" customHeight="1">
      <c r="A91" s="17">
        <v>80</v>
      </c>
      <c r="B91" s="4"/>
      <c r="C91" s="4"/>
      <c r="D91" s="60"/>
      <c r="E91" s="26"/>
      <c r="F91" s="4"/>
      <c r="G91" s="4"/>
      <c r="H91" s="29"/>
      <c r="I91" s="4"/>
      <c r="J91" s="6"/>
      <c r="K91" s="37"/>
      <c r="L91" s="50"/>
    </row>
    <row r="92" spans="1:12" s="5" customFormat="1" ht="45" customHeight="1">
      <c r="A92" s="17">
        <v>81</v>
      </c>
      <c r="B92" s="4"/>
      <c r="C92" s="4"/>
      <c r="D92" s="60"/>
      <c r="E92" s="26"/>
      <c r="F92" s="4"/>
      <c r="G92" s="4"/>
      <c r="H92" s="29"/>
      <c r="I92" s="4"/>
      <c r="J92" s="6"/>
      <c r="K92" s="37"/>
      <c r="L92" s="50"/>
    </row>
    <row r="93" spans="1:12" s="5" customFormat="1" ht="45" customHeight="1">
      <c r="A93" s="17">
        <v>82</v>
      </c>
      <c r="B93" s="4"/>
      <c r="C93" s="4"/>
      <c r="D93" s="60"/>
      <c r="E93" s="26"/>
      <c r="F93" s="4"/>
      <c r="G93" s="4"/>
      <c r="H93" s="29"/>
      <c r="I93" s="4"/>
      <c r="J93" s="6"/>
      <c r="K93" s="37"/>
      <c r="L93" s="50"/>
    </row>
    <row r="94" spans="1:12" s="5" customFormat="1" ht="45" customHeight="1">
      <c r="A94" s="17">
        <v>83</v>
      </c>
      <c r="B94" s="4"/>
      <c r="C94" s="4"/>
      <c r="D94" s="60"/>
      <c r="E94" s="26"/>
      <c r="F94" s="4"/>
      <c r="G94" s="4"/>
      <c r="H94" s="29"/>
      <c r="I94" s="4"/>
      <c r="J94" s="6"/>
      <c r="K94" s="37"/>
      <c r="L94" s="50"/>
    </row>
    <row r="95" spans="1:12" s="5" customFormat="1" ht="45" customHeight="1">
      <c r="A95" s="17">
        <v>84</v>
      </c>
      <c r="B95" s="4"/>
      <c r="C95" s="4"/>
      <c r="D95" s="60"/>
      <c r="E95" s="26"/>
      <c r="F95" s="4"/>
      <c r="G95" s="4"/>
      <c r="H95" s="29"/>
      <c r="I95" s="4"/>
      <c r="J95" s="6"/>
      <c r="K95" s="37"/>
      <c r="L95" s="50"/>
    </row>
    <row r="96" spans="1:12" s="5" customFormat="1" ht="45" customHeight="1">
      <c r="A96" s="17">
        <v>85</v>
      </c>
      <c r="B96" s="4"/>
      <c r="C96" s="4"/>
      <c r="D96" s="60"/>
      <c r="E96" s="26"/>
      <c r="F96" s="4"/>
      <c r="G96" s="4"/>
      <c r="H96" s="29"/>
      <c r="I96" s="4"/>
      <c r="J96" s="6"/>
      <c r="K96" s="37"/>
      <c r="L96" s="50"/>
    </row>
    <row r="97" spans="1:12" s="5" customFormat="1" ht="45" customHeight="1">
      <c r="A97" s="17">
        <v>86</v>
      </c>
      <c r="B97" s="4"/>
      <c r="C97" s="4"/>
      <c r="D97" s="60"/>
      <c r="E97" s="26"/>
      <c r="F97" s="4"/>
      <c r="G97" s="4"/>
      <c r="H97" s="29"/>
      <c r="I97" s="4"/>
      <c r="J97" s="6"/>
      <c r="K97" s="37"/>
      <c r="L97" s="50"/>
    </row>
    <row r="98" spans="1:12" s="5" customFormat="1" ht="45" customHeight="1">
      <c r="A98" s="17">
        <v>87</v>
      </c>
      <c r="B98" s="4"/>
      <c r="C98" s="4"/>
      <c r="D98" s="60"/>
      <c r="E98" s="26"/>
      <c r="F98" s="4"/>
      <c r="G98" s="4"/>
      <c r="H98" s="29"/>
      <c r="I98" s="4"/>
      <c r="J98" s="6"/>
      <c r="K98" s="37"/>
      <c r="L98" s="50"/>
    </row>
    <row r="99" spans="1:12" s="5" customFormat="1" ht="45" customHeight="1">
      <c r="A99" s="17">
        <v>88</v>
      </c>
      <c r="B99" s="4"/>
      <c r="C99" s="4"/>
      <c r="D99" s="60"/>
      <c r="E99" s="26"/>
      <c r="F99" s="4"/>
      <c r="G99" s="4"/>
      <c r="H99" s="29"/>
      <c r="I99" s="4"/>
      <c r="J99" s="6"/>
      <c r="K99" s="37"/>
      <c r="L99" s="50"/>
    </row>
    <row r="100" spans="1:12" s="5" customFormat="1" ht="45" customHeight="1">
      <c r="A100" s="17">
        <v>89</v>
      </c>
      <c r="B100" s="4"/>
      <c r="C100" s="4"/>
      <c r="D100" s="60"/>
      <c r="E100" s="26"/>
      <c r="F100" s="4"/>
      <c r="G100" s="4"/>
      <c r="H100" s="29"/>
      <c r="I100" s="4"/>
      <c r="J100" s="6"/>
      <c r="K100" s="37"/>
      <c r="L100" s="50"/>
    </row>
    <row r="101" spans="1:12" s="5" customFormat="1" ht="45" customHeight="1">
      <c r="A101" s="17">
        <v>90</v>
      </c>
      <c r="B101" s="4"/>
      <c r="C101" s="4"/>
      <c r="D101" s="60"/>
      <c r="E101" s="26"/>
      <c r="F101" s="4"/>
      <c r="G101" s="4"/>
      <c r="H101" s="29"/>
      <c r="I101" s="4"/>
      <c r="J101" s="6"/>
      <c r="K101" s="37"/>
      <c r="L101" s="50"/>
    </row>
    <row r="102" spans="1:12" s="5" customFormat="1" ht="45" customHeight="1">
      <c r="A102" s="17">
        <v>91</v>
      </c>
      <c r="B102" s="4"/>
      <c r="C102" s="4"/>
      <c r="D102" s="60"/>
      <c r="E102" s="26"/>
      <c r="F102" s="4"/>
      <c r="G102" s="4"/>
      <c r="H102" s="29"/>
      <c r="I102" s="4"/>
      <c r="J102" s="6"/>
      <c r="K102" s="37"/>
      <c r="L102" s="50"/>
    </row>
    <row r="103" spans="1:12" s="5" customFormat="1" ht="45" customHeight="1">
      <c r="A103" s="17">
        <v>92</v>
      </c>
      <c r="B103" s="4"/>
      <c r="C103" s="4"/>
      <c r="D103" s="60"/>
      <c r="E103" s="26"/>
      <c r="F103" s="4"/>
      <c r="G103" s="4"/>
      <c r="H103" s="29"/>
      <c r="I103" s="4"/>
      <c r="J103" s="6"/>
      <c r="K103" s="37"/>
      <c r="L103" s="50"/>
    </row>
    <row r="104" spans="1:12" s="5" customFormat="1" ht="45" customHeight="1">
      <c r="A104" s="17">
        <v>93</v>
      </c>
      <c r="B104" s="4"/>
      <c r="C104" s="4"/>
      <c r="D104" s="60"/>
      <c r="E104" s="26"/>
      <c r="F104" s="4"/>
      <c r="G104" s="4"/>
      <c r="H104" s="29"/>
      <c r="I104" s="4"/>
      <c r="J104" s="6"/>
      <c r="K104" s="37"/>
      <c r="L104" s="50"/>
    </row>
    <row r="105" spans="1:12" s="5" customFormat="1" ht="45" customHeight="1">
      <c r="A105" s="17">
        <v>94</v>
      </c>
      <c r="B105" s="4"/>
      <c r="C105" s="4"/>
      <c r="D105" s="60"/>
      <c r="E105" s="26"/>
      <c r="F105" s="4"/>
      <c r="G105" s="4"/>
      <c r="H105" s="29"/>
      <c r="I105" s="4"/>
      <c r="J105" s="6"/>
      <c r="K105" s="37"/>
      <c r="L105" s="50"/>
    </row>
    <row r="106" spans="1:12" s="5" customFormat="1" ht="45" customHeight="1">
      <c r="A106" s="17">
        <v>95</v>
      </c>
      <c r="B106" s="4"/>
      <c r="C106" s="4"/>
      <c r="D106" s="60"/>
      <c r="E106" s="26"/>
      <c r="F106" s="4"/>
      <c r="G106" s="4"/>
      <c r="H106" s="29"/>
      <c r="I106" s="4"/>
      <c r="J106" s="6"/>
      <c r="K106" s="37"/>
      <c r="L106" s="50"/>
    </row>
    <row r="107" spans="1:12" s="5" customFormat="1" ht="45" customHeight="1">
      <c r="A107" s="17">
        <v>96</v>
      </c>
      <c r="B107" s="4"/>
      <c r="C107" s="4"/>
      <c r="D107" s="60"/>
      <c r="E107" s="26"/>
      <c r="F107" s="4"/>
      <c r="G107" s="4"/>
      <c r="H107" s="29"/>
      <c r="I107" s="4"/>
      <c r="J107" s="6"/>
      <c r="K107" s="37"/>
      <c r="L107" s="50"/>
    </row>
    <row r="108" spans="1:12" s="5" customFormat="1" ht="45" customHeight="1">
      <c r="A108" s="17">
        <v>97</v>
      </c>
      <c r="B108" s="4"/>
      <c r="C108" s="4"/>
      <c r="D108" s="60"/>
      <c r="E108" s="26"/>
      <c r="F108" s="4"/>
      <c r="G108" s="4"/>
      <c r="H108" s="29"/>
      <c r="I108" s="4"/>
      <c r="J108" s="6"/>
      <c r="K108" s="37"/>
      <c r="L108" s="50"/>
    </row>
    <row r="109" spans="1:12" s="5" customFormat="1" ht="45" customHeight="1">
      <c r="A109" s="17">
        <v>98</v>
      </c>
      <c r="B109" s="4"/>
      <c r="C109" s="4"/>
      <c r="D109" s="60"/>
      <c r="E109" s="26"/>
      <c r="F109" s="4"/>
      <c r="G109" s="4"/>
      <c r="H109" s="29"/>
      <c r="I109" s="4"/>
      <c r="J109" s="6"/>
      <c r="K109" s="37"/>
      <c r="L109" s="50"/>
    </row>
    <row r="110" spans="1:12" s="5" customFormat="1" ht="45" customHeight="1">
      <c r="A110" s="17">
        <v>99</v>
      </c>
      <c r="B110" s="4"/>
      <c r="C110" s="4"/>
      <c r="D110" s="60"/>
      <c r="E110" s="26"/>
      <c r="F110" s="4"/>
      <c r="G110" s="4"/>
      <c r="H110" s="29"/>
      <c r="I110" s="4"/>
      <c r="J110" s="6"/>
      <c r="K110" s="37"/>
      <c r="L110" s="50"/>
    </row>
    <row r="111" spans="1:12" s="5" customFormat="1" ht="45" customHeight="1">
      <c r="A111" s="17">
        <v>100</v>
      </c>
      <c r="B111" s="4"/>
      <c r="C111" s="4"/>
      <c r="D111" s="60"/>
      <c r="E111" s="26"/>
      <c r="F111" s="4"/>
      <c r="G111" s="4"/>
      <c r="H111" s="29"/>
      <c r="I111" s="4"/>
      <c r="J111" s="6"/>
      <c r="K111" s="37"/>
      <c r="L111" s="50"/>
    </row>
    <row r="112" spans="1:12" s="5" customFormat="1" ht="45" customHeight="1">
      <c r="A112" s="17">
        <v>101</v>
      </c>
      <c r="B112" s="4"/>
      <c r="C112" s="4"/>
      <c r="D112" s="60"/>
      <c r="E112" s="26"/>
      <c r="F112" s="4"/>
      <c r="G112" s="4"/>
      <c r="H112" s="29"/>
      <c r="I112" s="4"/>
      <c r="J112" s="6"/>
      <c r="K112" s="37"/>
      <c r="L112" s="50"/>
    </row>
    <row r="113" spans="1:12" s="5" customFormat="1" ht="45" customHeight="1">
      <c r="A113" s="17">
        <v>102</v>
      </c>
      <c r="B113" s="4"/>
      <c r="C113" s="4"/>
      <c r="D113" s="60"/>
      <c r="E113" s="26"/>
      <c r="F113" s="4"/>
      <c r="G113" s="4"/>
      <c r="H113" s="29"/>
      <c r="I113" s="4"/>
      <c r="J113" s="6"/>
      <c r="K113" s="37"/>
      <c r="L113" s="50"/>
    </row>
    <row r="114" spans="1:12" s="5" customFormat="1" ht="45" customHeight="1">
      <c r="A114" s="17">
        <v>103</v>
      </c>
      <c r="B114" s="4"/>
      <c r="C114" s="4"/>
      <c r="D114" s="60"/>
      <c r="E114" s="26"/>
      <c r="F114" s="4"/>
      <c r="G114" s="4"/>
      <c r="H114" s="29"/>
      <c r="I114" s="4"/>
      <c r="J114" s="6"/>
      <c r="K114" s="37"/>
      <c r="L114" s="50"/>
    </row>
    <row r="115" spans="1:12" s="5" customFormat="1" ht="45" customHeight="1">
      <c r="A115" s="17">
        <v>104</v>
      </c>
      <c r="B115" s="4"/>
      <c r="C115" s="4"/>
      <c r="D115" s="60"/>
      <c r="E115" s="26"/>
      <c r="F115" s="4"/>
      <c r="G115" s="4"/>
      <c r="H115" s="29"/>
      <c r="I115" s="4"/>
      <c r="J115" s="6"/>
      <c r="K115" s="37"/>
      <c r="L115" s="50"/>
    </row>
    <row r="116" spans="1:12" s="5" customFormat="1" ht="45" customHeight="1">
      <c r="A116" s="17">
        <v>105</v>
      </c>
      <c r="B116" s="4"/>
      <c r="C116" s="4"/>
      <c r="D116" s="60"/>
      <c r="E116" s="26"/>
      <c r="F116" s="4"/>
      <c r="G116" s="4"/>
      <c r="H116" s="29"/>
      <c r="I116" s="4"/>
      <c r="J116" s="6"/>
      <c r="K116" s="37"/>
      <c r="L116" s="50"/>
    </row>
    <row r="117" spans="1:12" s="5" customFormat="1" ht="45" customHeight="1">
      <c r="A117" s="17">
        <v>106</v>
      </c>
      <c r="B117" s="4"/>
      <c r="C117" s="4"/>
      <c r="D117" s="60"/>
      <c r="E117" s="26"/>
      <c r="F117" s="4"/>
      <c r="G117" s="4"/>
      <c r="H117" s="29"/>
      <c r="I117" s="4"/>
      <c r="J117" s="6"/>
      <c r="K117" s="37"/>
      <c r="L117" s="50"/>
    </row>
    <row r="118" spans="1:12" s="5" customFormat="1" ht="45" customHeight="1">
      <c r="A118" s="17">
        <v>107</v>
      </c>
      <c r="B118" s="4"/>
      <c r="C118" s="4"/>
      <c r="D118" s="60"/>
      <c r="E118" s="26"/>
      <c r="F118" s="4"/>
      <c r="G118" s="4"/>
      <c r="H118" s="29"/>
      <c r="I118" s="4"/>
      <c r="J118" s="6"/>
      <c r="K118" s="37"/>
      <c r="L118" s="50"/>
    </row>
    <row r="119" spans="1:12" s="5" customFormat="1" ht="45" customHeight="1">
      <c r="A119" s="17">
        <v>108</v>
      </c>
      <c r="B119" s="4"/>
      <c r="C119" s="4"/>
      <c r="D119" s="60"/>
      <c r="E119" s="26"/>
      <c r="F119" s="4"/>
      <c r="G119" s="4"/>
      <c r="H119" s="29"/>
      <c r="I119" s="4"/>
      <c r="J119" s="6"/>
      <c r="K119" s="37"/>
      <c r="L119" s="50"/>
    </row>
    <row r="120" spans="1:12" s="5" customFormat="1" ht="45" customHeight="1">
      <c r="A120" s="17">
        <v>109</v>
      </c>
      <c r="B120" s="4"/>
      <c r="C120" s="4"/>
      <c r="D120" s="60"/>
      <c r="E120" s="26"/>
      <c r="F120" s="4"/>
      <c r="G120" s="4"/>
      <c r="H120" s="29"/>
      <c r="I120" s="4"/>
      <c r="J120" s="6"/>
      <c r="K120" s="37"/>
      <c r="L120" s="50"/>
    </row>
    <row r="121" spans="1:12" s="5" customFormat="1" ht="45" customHeight="1">
      <c r="A121" s="17">
        <v>110</v>
      </c>
      <c r="B121" s="4"/>
      <c r="C121" s="4"/>
      <c r="D121" s="60"/>
      <c r="E121" s="26"/>
      <c r="F121" s="4"/>
      <c r="G121" s="4"/>
      <c r="H121" s="29"/>
      <c r="I121" s="4"/>
      <c r="J121" s="6"/>
      <c r="K121" s="37"/>
      <c r="L121" s="50"/>
    </row>
    <row r="122" spans="1:12" s="5" customFormat="1" ht="45" customHeight="1">
      <c r="A122" s="17">
        <v>111</v>
      </c>
      <c r="B122" s="4"/>
      <c r="C122" s="4"/>
      <c r="D122" s="60"/>
      <c r="E122" s="26"/>
      <c r="F122" s="4"/>
      <c r="G122" s="4"/>
      <c r="H122" s="29"/>
      <c r="I122" s="4"/>
      <c r="J122" s="6"/>
      <c r="K122" s="37"/>
      <c r="L122" s="50"/>
    </row>
    <row r="123" spans="1:12" ht="45" customHeight="1"/>
    <row r="124" spans="1:12" ht="45" customHeight="1"/>
    <row r="125" spans="1:12" ht="45" customHeight="1"/>
    <row r="126" spans="1:12" ht="45" customHeight="1"/>
    <row r="127" spans="1:12" ht="45" customHeight="1"/>
    <row r="128" spans="1:12"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sheetData>
  <protectedRanges>
    <protectedRange sqref="E34:E122" name="範囲2_1"/>
    <protectedRange sqref="H34:H122" name="範囲2_2"/>
    <protectedRange sqref="E32:E33" name="範囲2_1_1"/>
    <protectedRange sqref="H32:H33" name="範囲2_2_1"/>
    <protectedRange sqref="F5:F22" name="範囲2_1_1_1_1"/>
    <protectedRange sqref="I31 I5:I23" name="範囲2_2_1_1_1"/>
    <protectedRange sqref="F24" name="範囲2_1_1_2_2_1"/>
    <protectedRange sqref="I24" name="範囲2_2_1_2_2_1"/>
    <protectedRange sqref="F23" name="範囲2_1_2_2_2_1"/>
    <protectedRange sqref="F26" name="範囲2_1_1_2_1_1_1"/>
    <protectedRange sqref="I26" name="範囲2_2_1_2_1_1_1"/>
    <protectedRange sqref="F27" name="範囲2_1_3_2_1_1"/>
    <protectedRange sqref="I27" name="範囲2_2_2_2_1_1"/>
    <protectedRange sqref="F28" name="範囲2_1_2_2_1_1_1"/>
    <protectedRange sqref="I28" name="範囲2_2_3_2_1_1"/>
    <protectedRange sqref="F29" name="範囲2_1_4_2_1_1"/>
    <protectedRange sqref="I29" name="範囲2_2_4_1_1_1"/>
    <protectedRange sqref="F30:F31" name="範囲2_1_5_1_1_1"/>
    <protectedRange sqref="I30" name="範囲2_2_5_1_1_1"/>
    <protectedRange sqref="F25" name="範囲2_1_5_2_1"/>
    <protectedRange sqref="I25" name="範囲2_2_5_2_1"/>
  </protectedRanges>
  <autoFilter ref="A3:L122"/>
  <mergeCells count="13">
    <mergeCell ref="A2:L2"/>
    <mergeCell ref="A3:A4"/>
    <mergeCell ref="B3:B4"/>
    <mergeCell ref="C3:C4"/>
    <mergeCell ref="D3:D4"/>
    <mergeCell ref="E3:E4"/>
    <mergeCell ref="J3:J4"/>
    <mergeCell ref="K3:K4"/>
    <mergeCell ref="L3:L4"/>
    <mergeCell ref="F3:F4"/>
    <mergeCell ref="G3:G4"/>
    <mergeCell ref="H3:H4"/>
    <mergeCell ref="I3:I4"/>
  </mergeCells>
  <phoneticPr fontId="4"/>
  <dataValidations count="7">
    <dataValidation type="list" allowBlank="1" showInputMessage="1" showErrorMessage="1" sqref="G32:G122 H5:H31">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32:L122">
      <formula1>1000000</formula1>
    </dataValidation>
    <dataValidation type="list" showInputMessage="1" showErrorMessage="1" error="リストから選択ください" sqref="J32:J122 K5:K31">
      <formula1>"一般競争入札,総合評価,プロポーザル方式,指名競争入札,随意契約"</formula1>
    </dataValidation>
    <dataValidation type="whole" operator="greaterThanOrEqual" allowBlank="1" showInputMessage="1" showErrorMessage="1" error="数字のみを記入ください。" sqref="H32:H122 I5:I31">
      <formula1>1</formula1>
    </dataValidation>
    <dataValidation type="whole" allowBlank="1" showInputMessage="1" showErrorMessage="1" error="数字のみを入力ください。" sqref="E32:E122 F5:F31">
      <formula1>1</formula1>
      <formula2>4</formula2>
    </dataValidation>
    <dataValidation type="list" showInputMessage="1" showErrorMessage="1" sqref="K32:K122 L5:L31">
      <formula1>"○,ー"</formula1>
    </dataValidation>
    <dataValidation type="list" allowBlank="1" showInputMessage="1" showErrorMessage="1" sqref="A5:A31">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1" fitToHeight="0" pageOrder="overThenDown"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元データ</vt:lpstr>
      <vt:lpstr>公表について</vt:lpstr>
      <vt:lpstr>カウント (１月)</vt:lpstr>
      <vt:lpstr>道路街路課</vt:lpstr>
      <vt:lpstr>道路管理課</vt:lpstr>
      <vt:lpstr>施設建築課</vt:lpstr>
      <vt:lpstr>港湾課</vt:lpstr>
      <vt:lpstr>海岸防災課</vt:lpstr>
      <vt:lpstr>空港課</vt:lpstr>
      <vt:lpstr>下水道課</vt:lpstr>
      <vt:lpstr>河川課</vt:lpstr>
      <vt:lpstr>都市公園課</vt:lpstr>
      <vt:lpstr>都市モノ課</vt:lpstr>
      <vt:lpstr>○○課</vt:lpstr>
      <vt:lpstr>○○課!Print_Area</vt:lpstr>
      <vt:lpstr>'カウント (１月)'!Print_Area</vt:lpstr>
      <vt:lpstr>下水道課!Print_Area</vt:lpstr>
      <vt:lpstr>河川課!Print_Area</vt:lpstr>
      <vt:lpstr>海岸防災課!Print_Area</vt:lpstr>
      <vt:lpstr>空港課!Print_Area</vt:lpstr>
      <vt:lpstr>元データ!Print_Area</vt:lpstr>
      <vt:lpstr>公表について!Print_Area</vt:lpstr>
      <vt:lpstr>港湾課!Print_Area</vt:lpstr>
      <vt:lpstr>施設建築課!Print_Area</vt:lpstr>
      <vt:lpstr>都市モノ課!Print_Area</vt:lpstr>
      <vt:lpstr>都市公園課!Print_Area</vt:lpstr>
      <vt:lpstr>道路街路課!Print_Area</vt:lpstr>
      <vt:lpstr>道路管理課!Print_Area</vt:lpstr>
      <vt:lpstr>○○課!Print_Titles</vt:lpstr>
      <vt:lpstr>下水道課!Print_Titles</vt:lpstr>
      <vt:lpstr>河川課!Print_Titles</vt:lpstr>
      <vt:lpstr>海岸防災課!Print_Titles</vt:lpstr>
      <vt:lpstr>空港課!Print_Titles</vt:lpstr>
      <vt:lpstr>元データ!Print_Titles</vt:lpstr>
      <vt:lpstr>港湾課!Print_Titles</vt:lpstr>
      <vt:lpstr>施設建築課!Print_Titles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2022-01-04T09:42:31Z</dcterms:modified>
</cp:coreProperties>
</file>