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4\令和5年1月公表\04 公表用\"/>
    </mc:Choice>
  </mc:AlternateContent>
  <bookViews>
    <workbookView xWindow="0" yWindow="0" windowWidth="20490" windowHeight="6780" tabRatio="877"/>
  </bookViews>
  <sheets>
    <sheet name="公表について " sheetId="88" r:id="rId1"/>
    <sheet name="カウント (1月)" sheetId="102" r:id="rId2"/>
    <sheet name="道路街路課" sheetId="91" r:id="rId3"/>
    <sheet name="道路管理課" sheetId="99" r:id="rId4"/>
    <sheet name="施設建築課" sheetId="92" r:id="rId5"/>
    <sheet name="港湾課" sheetId="93" r:id="rId6"/>
    <sheet name="空港課" sheetId="94" r:id="rId7"/>
    <sheet name="海岸防災課" sheetId="100" r:id="rId8"/>
    <sheet name="下水道課" sheetId="95" r:id="rId9"/>
    <sheet name="河川課" sheetId="96" r:id="rId10"/>
    <sheet name="都市公園課" sheetId="97" r:id="rId11"/>
    <sheet name="首里城復興課" sheetId="98" r:id="rId12"/>
    <sheet name="都市モノ課" sheetId="74" r:id="rId13"/>
  </sheets>
  <externalReferences>
    <externalReference r:id="rId14"/>
    <externalReference r:id="rId15"/>
    <externalReference r:id="rId16"/>
    <externalReference r:id="rId17"/>
  </externalReferences>
  <definedNames>
    <definedName name="_xlnm._FilterDatabase" localSheetId="8" hidden="1">下水道課!$B$3:$M$46</definedName>
    <definedName name="_xlnm._FilterDatabase" localSheetId="9" hidden="1">河川課!$B$3:$M$52</definedName>
    <definedName name="_xlnm._FilterDatabase" localSheetId="7" hidden="1">海岸防災課!$B$3:$M$44</definedName>
    <definedName name="_xlnm._FilterDatabase" localSheetId="6" hidden="1">空港課!$B$3:$M$24</definedName>
    <definedName name="_xlnm._FilterDatabase" localSheetId="5" hidden="1">港湾課!$B$3:$M$43</definedName>
    <definedName name="_xlnm._FilterDatabase" localSheetId="4" hidden="1">施設建築課!$B$3:$M$73</definedName>
    <definedName name="_xlnm._FilterDatabase" localSheetId="11" hidden="1">首里城復興課!$B$3:$M$16</definedName>
    <definedName name="_xlnm._FilterDatabase" localSheetId="12" hidden="1">都市モノ課!$B$3:$M$17</definedName>
    <definedName name="_xlnm._FilterDatabase" localSheetId="10" hidden="1">都市公園課!$B$3:$M$24</definedName>
    <definedName name="_xlnm._FilterDatabase" localSheetId="2" hidden="1">道路街路課!$B$3:$M$71</definedName>
    <definedName name="_xlnm._FilterDatabase" localSheetId="3" hidden="1">道路管理課!$B$3:$M$50</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11">#REF!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11">#REF!</definedName>
    <definedName name="b0" localSheetId="10">#REF!</definedName>
    <definedName name="b0" localSheetId="2">#REF!</definedName>
    <definedName name="b0" localSheetId="3">#REF!</definedName>
    <definedName name="b0">#REF!</definedName>
    <definedName name="_xlnm.Print_Area" localSheetId="1">'カウント (1月)'!$A$1:$K$17</definedName>
    <definedName name="_xlnm.Print_Area" localSheetId="8">下水道課!$A$1:$M$46</definedName>
    <definedName name="_xlnm.Print_Area" localSheetId="9">河川課!$A$1:$M$52</definedName>
    <definedName name="_xlnm.Print_Area" localSheetId="7">海岸防災課!$A$1:$M$44</definedName>
    <definedName name="_xlnm.Print_Area" localSheetId="6">空港課!$A$1:$M$24</definedName>
    <definedName name="_xlnm.Print_Area" localSheetId="0">'公表について '!$A$1:$J$6</definedName>
    <definedName name="_xlnm.Print_Area" localSheetId="5">港湾課!$A$1:$M$43</definedName>
    <definedName name="_xlnm.Print_Area" localSheetId="4">施設建築課!$A$1:$M$73</definedName>
    <definedName name="_xlnm.Print_Area" localSheetId="11">首里城復興課!$A$1:$M$16</definedName>
    <definedName name="_xlnm.Print_Area" localSheetId="12">都市モノ課!$A$1:$M$17</definedName>
    <definedName name="_xlnm.Print_Area" localSheetId="10">都市公園課!$A$1:$M$24</definedName>
    <definedName name="_xlnm.Print_Area" localSheetId="2">道路街路課!$A$1:$M$71</definedName>
    <definedName name="_xlnm.Print_Area" localSheetId="3">道路管理課!$A$1:$M$50</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105F60BE_EF39_43AB_AB92_6635B6C8E1E2_.wvu.FilterData" localSheetId="8" hidden="1">下水道課!$B$3:$M$46</definedName>
    <definedName name="Z_105F60BE_EF39_43AB_AB92_6635B6C8E1E2_.wvu.PrintArea" localSheetId="8" hidden="1">下水道課!$B$1:$M$44</definedName>
    <definedName name="Z_105F60BE_EF39_43AB_AB92_6635B6C8E1E2_.wvu.PrintTitles" localSheetId="8" hidden="1">下水道課!$1:$4</definedName>
    <definedName name="Z_42D91307_83A4_4D56_80DF_87F68B990AD3_.wvu.FilterData" localSheetId="8" hidden="1">下水道課!$B$3:$M$46</definedName>
    <definedName name="Z_42D91307_83A4_4D56_80DF_87F68B990AD3_.wvu.PrintArea" localSheetId="8" hidden="1">下水道課!$B$1:$M$44</definedName>
    <definedName name="Z_42D91307_83A4_4D56_80DF_87F68B990AD3_.wvu.PrintTitles" localSheetId="8" hidden="1">下水道課!$1:$4</definedName>
    <definedName name="Z_4429C0CD_1EF1_4E28_A282_07C950BF59E2_.wvu.FilterData" localSheetId="8" hidden="1">下水道課!$B$3:$M$46</definedName>
    <definedName name="Z_499BA5F4_1A9D_4BF7_8C1C_1F0DCD66017F_.wvu.FilterData" localSheetId="8" hidden="1">下水道課!$B$3:$M$46</definedName>
    <definedName name="Z_7FBBBA2A_A78E_4EEA_AC93_96D59339736C_.wvu.FilterData" localSheetId="8" hidden="1">下水道課!$B$3:$M$46</definedName>
    <definedName name="Z_B3291F62_D2FD_4F4A_AB80_02943C5BE3D4_.wvu.FilterData" localSheetId="8" hidden="1">下水道課!$B$3:$M$46</definedName>
    <definedName name="Z_B3291F62_D2FD_4F4A_AB80_02943C5BE3D4_.wvu.PrintArea" localSheetId="8" hidden="1">下水道課!$B$1:$M$32</definedName>
    <definedName name="Z_B3291F62_D2FD_4F4A_AB80_02943C5BE3D4_.wvu.PrintTitles" localSheetId="8" hidden="1">下水道課!$1:$4</definedName>
    <definedName name="Z_C99F14AD_9E69_4B92_A5B7_50A67310F04F_.wvu.FilterData" localSheetId="8" hidden="1">下水道課!$B$3:$M$46</definedName>
    <definedName name="工事種別">[1]コード表!$J$24:$J$50</definedName>
    <definedName name="工事場所">[2]Sheet1!$A$1:$A$41</definedName>
    <definedName name="工種">[2]Sheet1!$C$1:$C$28</definedName>
    <definedName name="担当課">[2]Sheet1!$F$1:$F$10</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62913"/>
</workbook>
</file>

<file path=xl/calcChain.xml><?xml version="1.0" encoding="utf-8"?>
<calcChain xmlns="http://schemas.openxmlformats.org/spreadsheetml/2006/main">
  <c r="J15" i="102" l="1"/>
  <c r="I15" i="102"/>
  <c r="M1" i="96"/>
  <c r="M1" i="95"/>
  <c r="M1" i="91" l="1"/>
  <c r="E16" i="102" l="1"/>
  <c r="H8" i="102"/>
  <c r="J14" i="102" l="1"/>
  <c r="I14" i="102"/>
  <c r="H14" i="102"/>
  <c r="H10" i="102"/>
  <c r="I10" i="102"/>
  <c r="J10" i="102"/>
  <c r="J11" i="102"/>
  <c r="I11" i="102"/>
  <c r="H11" i="102"/>
  <c r="J12" i="102"/>
  <c r="I12" i="102"/>
  <c r="H12" i="102"/>
  <c r="J13" i="102"/>
  <c r="I13" i="102"/>
  <c r="H13" i="102"/>
  <c r="J9" i="102"/>
  <c r="I9" i="102"/>
  <c r="H9" i="102"/>
  <c r="J8" i="102"/>
  <c r="I8" i="102"/>
  <c r="G8" i="102" s="1"/>
  <c r="J7" i="102"/>
  <c r="I7" i="102"/>
  <c r="H7" i="102"/>
  <c r="J6" i="102"/>
  <c r="I6" i="102"/>
  <c r="H6" i="102"/>
  <c r="J5" i="102"/>
  <c r="I5" i="102"/>
  <c r="H5" i="102"/>
  <c r="J16" i="102" l="1"/>
  <c r="I16" i="102"/>
  <c r="G7" i="102"/>
  <c r="G5" i="102" l="1"/>
  <c r="H15" i="102" l="1"/>
  <c r="H16" i="102" s="1"/>
  <c r="G14" i="102" l="1"/>
  <c r="G13" i="102" l="1"/>
  <c r="G12" i="102"/>
  <c r="G15" i="102"/>
  <c r="G11" i="102" l="1"/>
  <c r="G6" i="102"/>
  <c r="G10" i="102" l="1"/>
  <c r="G9" i="102"/>
  <c r="M1" i="100"/>
  <c r="G16" i="102" l="1"/>
  <c r="G1" i="102" s="1"/>
  <c r="M1" i="99"/>
  <c r="M1" i="98" l="1"/>
  <c r="M1" i="97" l="1"/>
  <c r="M1" i="94" l="1"/>
  <c r="M1" i="93" l="1"/>
  <c r="M1" i="92" l="1"/>
  <c r="M1" i="74" l="1"/>
</calcChain>
</file>

<file path=xl/sharedStrings.xml><?xml version="1.0" encoding="utf-8"?>
<sst xmlns="http://schemas.openxmlformats.org/spreadsheetml/2006/main" count="3861" uniqueCount="940">
  <si>
    <t>工種</t>
    <phoneticPr fontId="3"/>
  </si>
  <si>
    <t>工期</t>
    <rPh sb="1" eb="2">
      <t>キ</t>
    </rPh>
    <phoneticPr fontId="3"/>
  </si>
  <si>
    <t>工事名称</t>
    <rPh sb="0" eb="2">
      <t>コウジ</t>
    </rPh>
    <rPh sb="2" eb="4">
      <t>メイショウ</t>
    </rPh>
    <phoneticPr fontId="3"/>
  </si>
  <si>
    <t>工事場所</t>
    <rPh sb="0" eb="2">
      <t>コウジ</t>
    </rPh>
    <phoneticPr fontId="3"/>
  </si>
  <si>
    <t>入札予定時期</t>
    <rPh sb="4" eb="6">
      <t>ジキ</t>
    </rPh>
    <phoneticPr fontId="3"/>
  </si>
  <si>
    <t>土木一式工事</t>
    <rPh sb="0" eb="2">
      <t>ドボク</t>
    </rPh>
    <rPh sb="2" eb="4">
      <t>イッシキ</t>
    </rPh>
    <rPh sb="4" eb="6">
      <t>コウジ</t>
    </rPh>
    <phoneticPr fontId="1"/>
  </si>
  <si>
    <t>工事概要</t>
    <rPh sb="0" eb="2">
      <t>コウジ</t>
    </rPh>
    <rPh sb="2" eb="4">
      <t>ガイヨウ</t>
    </rPh>
    <phoneticPr fontId="3"/>
  </si>
  <si>
    <t>入札方式</t>
    <rPh sb="0" eb="2">
      <t>ニュウサツ</t>
    </rPh>
    <rPh sb="2" eb="4">
      <t>ホウシキ</t>
    </rPh>
    <phoneticPr fontId="3"/>
  </si>
  <si>
    <t>担当課</t>
    <rPh sb="0" eb="2">
      <t>タントウ</t>
    </rPh>
    <rPh sb="2" eb="3">
      <t>カ</t>
    </rPh>
    <phoneticPr fontId="3"/>
  </si>
  <si>
    <t>監督課・事務所</t>
    <rPh sb="0" eb="2">
      <t>カントク</t>
    </rPh>
    <rPh sb="2" eb="3">
      <t>カ</t>
    </rPh>
    <rPh sb="4" eb="7">
      <t>ジムショ</t>
    </rPh>
    <phoneticPr fontId="3"/>
  </si>
  <si>
    <t>ランク</t>
    <phoneticPr fontId="3"/>
  </si>
  <si>
    <t>JV</t>
    <phoneticPr fontId="3"/>
  </si>
  <si>
    <t>-</t>
    <phoneticPr fontId="3"/>
  </si>
  <si>
    <t>名護市</t>
    <rPh sb="0" eb="3">
      <t>ナゴシ</t>
    </rPh>
    <phoneticPr fontId="1"/>
  </si>
  <si>
    <t>A</t>
    <phoneticPr fontId="3"/>
  </si>
  <si>
    <t>特別簡易型総合評価</t>
    <phoneticPr fontId="3"/>
  </si>
  <si>
    <t>一般競争入札</t>
    <phoneticPr fontId="3"/>
  </si>
  <si>
    <t>道路街路課</t>
  </si>
  <si>
    <t>第２四半期</t>
  </si>
  <si>
    <t>第１四半期</t>
    <phoneticPr fontId="3"/>
  </si>
  <si>
    <t>番号</t>
    <rPh sb="0" eb="2">
      <t>バンゴウ</t>
    </rPh>
    <phoneticPr fontId="3"/>
  </si>
  <si>
    <t>北部土木事務所</t>
    <rPh sb="0" eb="7">
      <t>ホクブドボクジムショ</t>
    </rPh>
    <phoneticPr fontId="3"/>
  </si>
  <si>
    <t>名護市</t>
    <rPh sb="0" eb="3">
      <t>ナゴシ</t>
    </rPh>
    <phoneticPr fontId="3"/>
  </si>
  <si>
    <t>土木一式工事</t>
    <rPh sb="0" eb="2">
      <t>ドボク</t>
    </rPh>
    <rPh sb="2" eb="4">
      <t>イッシキ</t>
    </rPh>
    <rPh sb="4" eb="6">
      <t>コウジ</t>
    </rPh>
    <phoneticPr fontId="3"/>
  </si>
  <si>
    <t>指名競争入札</t>
  </si>
  <si>
    <t>ー</t>
  </si>
  <si>
    <t>Ｃ</t>
    <phoneticPr fontId="3"/>
  </si>
  <si>
    <t>特別簡易型総合評価</t>
  </si>
  <si>
    <t>○</t>
  </si>
  <si>
    <t>簡易型Ⅰ型総合評価</t>
  </si>
  <si>
    <t>Ｂ</t>
  </si>
  <si>
    <t>北中城村</t>
    <rPh sb="0" eb="4">
      <t>キタナカグスクソン</t>
    </rPh>
    <phoneticPr fontId="3"/>
  </si>
  <si>
    <t>西原町</t>
    <rPh sb="0" eb="3">
      <t>ニシハラチョウ</t>
    </rPh>
    <phoneticPr fontId="3"/>
  </si>
  <si>
    <t>特Ａ</t>
    <rPh sb="0" eb="1">
      <t>トク</t>
    </rPh>
    <phoneticPr fontId="3"/>
  </si>
  <si>
    <t>中部管内</t>
    <rPh sb="0" eb="2">
      <t>チュウブ</t>
    </rPh>
    <rPh sb="2" eb="4">
      <t>カンナイ</t>
    </rPh>
    <phoneticPr fontId="3"/>
  </si>
  <si>
    <t>道路街路課</t>
    <rPh sb="0" eb="2">
      <t>ドウロ</t>
    </rPh>
    <rPh sb="2" eb="5">
      <t>ガイロカ</t>
    </rPh>
    <phoneticPr fontId="3"/>
  </si>
  <si>
    <t>中部土木事務所</t>
    <rPh sb="0" eb="7">
      <t>チュウブドボクジムショ</t>
    </rPh>
    <phoneticPr fontId="3"/>
  </si>
  <si>
    <t>浦添市</t>
    <rPh sb="0" eb="3">
      <t>ウラソエシ</t>
    </rPh>
    <phoneticPr fontId="3"/>
  </si>
  <si>
    <t>中部土木事務所</t>
    <rPh sb="0" eb="2">
      <t>チュウブ</t>
    </rPh>
    <rPh sb="2" eb="4">
      <t>ドボク</t>
    </rPh>
    <rPh sb="4" eb="7">
      <t>ジムショ</t>
    </rPh>
    <phoneticPr fontId="3"/>
  </si>
  <si>
    <t>沖縄市</t>
    <rPh sb="0" eb="3">
      <t>オキナワシ</t>
    </rPh>
    <phoneticPr fontId="3"/>
  </si>
  <si>
    <t>建築一式工事</t>
    <rPh sb="0" eb="2">
      <t>ケンチク</t>
    </rPh>
    <rPh sb="2" eb="4">
      <t>イッシキ</t>
    </rPh>
    <rPh sb="4" eb="6">
      <t>コウジ</t>
    </rPh>
    <phoneticPr fontId="3"/>
  </si>
  <si>
    <t>南部土木事務所</t>
    <rPh sb="0" eb="2">
      <t>ナンブ</t>
    </rPh>
    <rPh sb="2" eb="4">
      <t>ドボク</t>
    </rPh>
    <rPh sb="4" eb="7">
      <t>ジムショ</t>
    </rPh>
    <phoneticPr fontId="3"/>
  </si>
  <si>
    <t>南城市</t>
    <rPh sb="0" eb="3">
      <t>ナンジョウシ</t>
    </rPh>
    <phoneticPr fontId="3"/>
  </si>
  <si>
    <t>舗装工事</t>
    <rPh sb="0" eb="2">
      <t>ホソウ</t>
    </rPh>
    <rPh sb="2" eb="4">
      <t>コウジ</t>
    </rPh>
    <phoneticPr fontId="3"/>
  </si>
  <si>
    <t>糸満市</t>
    <rPh sb="0" eb="3">
      <t>イトマンシ</t>
    </rPh>
    <phoneticPr fontId="3"/>
  </si>
  <si>
    <t>久米島町</t>
    <rPh sb="0" eb="4">
      <t>クメジマチョウ</t>
    </rPh>
    <phoneticPr fontId="3"/>
  </si>
  <si>
    <t>南部管内</t>
    <rPh sb="0" eb="2">
      <t>ナンブ</t>
    </rPh>
    <rPh sb="2" eb="4">
      <t>カンナイ</t>
    </rPh>
    <phoneticPr fontId="3"/>
  </si>
  <si>
    <t>豊見城市</t>
    <rPh sb="0" eb="4">
      <t>トミグスクシ</t>
    </rPh>
    <phoneticPr fontId="3"/>
  </si>
  <si>
    <t>南風原町</t>
    <rPh sb="0" eb="4">
      <t>ハエバルチョウ</t>
    </rPh>
    <phoneticPr fontId="3"/>
  </si>
  <si>
    <t>南部土木事務所</t>
    <rPh sb="0" eb="7">
      <t>ナンブドボクジムショ</t>
    </rPh>
    <phoneticPr fontId="3"/>
  </si>
  <si>
    <t>那覇市</t>
    <rPh sb="0" eb="3">
      <t>ナハシ</t>
    </rPh>
    <phoneticPr fontId="3"/>
  </si>
  <si>
    <t>簡易型Ⅱ型総合評価</t>
  </si>
  <si>
    <t>宮古土木事務所</t>
    <rPh sb="0" eb="2">
      <t>ミヤコ</t>
    </rPh>
    <rPh sb="2" eb="4">
      <t>ドボク</t>
    </rPh>
    <rPh sb="4" eb="7">
      <t>ジムショ</t>
    </rPh>
    <phoneticPr fontId="3"/>
  </si>
  <si>
    <t>宮古島市</t>
    <rPh sb="0" eb="4">
      <t>ミヤコジマシ</t>
    </rPh>
    <phoneticPr fontId="3"/>
  </si>
  <si>
    <t>一般競争入札</t>
  </si>
  <si>
    <t>八重山土木事務所</t>
    <rPh sb="0" eb="3">
      <t>ヤエヤマ</t>
    </rPh>
    <rPh sb="3" eb="5">
      <t>ドボク</t>
    </rPh>
    <rPh sb="5" eb="8">
      <t>ジムショ</t>
    </rPh>
    <phoneticPr fontId="3"/>
  </si>
  <si>
    <t>石垣市</t>
    <rPh sb="0" eb="3">
      <t>イシガキシ</t>
    </rPh>
    <phoneticPr fontId="3"/>
  </si>
  <si>
    <t>道路管理課</t>
    <rPh sb="0" eb="2">
      <t>ドウロ</t>
    </rPh>
    <rPh sb="2" eb="5">
      <t>カンリカ</t>
    </rPh>
    <phoneticPr fontId="3"/>
  </si>
  <si>
    <t>施設建築課</t>
    <rPh sb="0" eb="5">
      <t>シセツケンチクカ</t>
    </rPh>
    <phoneticPr fontId="3"/>
  </si>
  <si>
    <t>電気工事</t>
    <rPh sb="0" eb="2">
      <t>デンキ</t>
    </rPh>
    <rPh sb="2" eb="4">
      <t>コウジ</t>
    </rPh>
    <phoneticPr fontId="3"/>
  </si>
  <si>
    <t>北部土木事務所</t>
    <rPh sb="0" eb="2">
      <t>ホクブ</t>
    </rPh>
    <rPh sb="2" eb="4">
      <t>ドボク</t>
    </rPh>
    <rPh sb="4" eb="7">
      <t>ジムショ</t>
    </rPh>
    <phoneticPr fontId="3"/>
  </si>
  <si>
    <t>特Ａ</t>
    <rPh sb="0" eb="1">
      <t>トク</t>
    </rPh>
    <phoneticPr fontId="5"/>
  </si>
  <si>
    <t>－</t>
  </si>
  <si>
    <t>東村</t>
    <rPh sb="0" eb="2">
      <t>ヒガシソン</t>
    </rPh>
    <phoneticPr fontId="3"/>
  </si>
  <si>
    <t>北部管内</t>
    <rPh sb="0" eb="2">
      <t>ホクブ</t>
    </rPh>
    <rPh sb="2" eb="4">
      <t>カンナイ</t>
    </rPh>
    <phoneticPr fontId="3"/>
  </si>
  <si>
    <t>本部町</t>
    <rPh sb="0" eb="3">
      <t>モトブチョウ</t>
    </rPh>
    <phoneticPr fontId="3"/>
  </si>
  <si>
    <t>うるま市</t>
    <rPh sb="3" eb="4">
      <t>シ</t>
    </rPh>
    <phoneticPr fontId="3"/>
  </si>
  <si>
    <t>中城村</t>
    <rPh sb="0" eb="3">
      <t>ナカグスクソン</t>
    </rPh>
    <phoneticPr fontId="3"/>
  </si>
  <si>
    <t>とび・土工・コンクリート工事</t>
    <rPh sb="3" eb="5">
      <t>ドコウ</t>
    </rPh>
    <rPh sb="12" eb="14">
      <t>コウジ</t>
    </rPh>
    <phoneticPr fontId="3"/>
  </si>
  <si>
    <t>指名競争入札</t>
    <rPh sb="0" eb="2">
      <t>シメイ</t>
    </rPh>
    <rPh sb="2" eb="4">
      <t>キョウソウ</t>
    </rPh>
    <rPh sb="4" eb="6">
      <t>ニュウサツ</t>
    </rPh>
    <phoneticPr fontId="3"/>
  </si>
  <si>
    <t>八重山土木事務所</t>
    <rPh sb="0" eb="3">
      <t>ヤエヤマ</t>
    </rPh>
    <rPh sb="3" eb="5">
      <t>ドボク</t>
    </rPh>
    <rPh sb="5" eb="7">
      <t>ジム</t>
    </rPh>
    <rPh sb="7" eb="8">
      <t>ショ</t>
    </rPh>
    <phoneticPr fontId="3"/>
  </si>
  <si>
    <t>建築一式工事</t>
    <phoneticPr fontId="3"/>
  </si>
  <si>
    <t>解体工事</t>
    <rPh sb="0" eb="2">
      <t>カイタイ</t>
    </rPh>
    <rPh sb="2" eb="4">
      <t>コウジ</t>
    </rPh>
    <phoneticPr fontId="3"/>
  </si>
  <si>
    <t>土木一式工事</t>
    <phoneticPr fontId="3"/>
  </si>
  <si>
    <t>管工事</t>
    <rPh sb="0" eb="1">
      <t>カン</t>
    </rPh>
    <rPh sb="1" eb="3">
      <t>コウジ</t>
    </rPh>
    <phoneticPr fontId="3"/>
  </si>
  <si>
    <t>機械器具設置工事</t>
    <rPh sb="0" eb="2">
      <t>キカイ</t>
    </rPh>
    <rPh sb="2" eb="4">
      <t>キグ</t>
    </rPh>
    <rPh sb="4" eb="6">
      <t>セッチ</t>
    </rPh>
    <rPh sb="6" eb="8">
      <t>コウジ</t>
    </rPh>
    <phoneticPr fontId="3"/>
  </si>
  <si>
    <t>随意契約</t>
  </si>
  <si>
    <t>港湾課</t>
    <rPh sb="0" eb="3">
      <t>コウワンカ</t>
    </rPh>
    <phoneticPr fontId="3"/>
  </si>
  <si>
    <t>土木一式工事</t>
    <rPh sb="0" eb="6">
      <t>ドボクイッシキコウジ</t>
    </rPh>
    <phoneticPr fontId="3"/>
  </si>
  <si>
    <t>Ａ</t>
    <phoneticPr fontId="3"/>
  </si>
  <si>
    <t>しゅんせつ工事</t>
    <rPh sb="5" eb="7">
      <t>コウジ</t>
    </rPh>
    <phoneticPr fontId="3"/>
  </si>
  <si>
    <t>粟国村</t>
    <rPh sb="0" eb="3">
      <t>アグニソン</t>
    </rPh>
    <phoneticPr fontId="3"/>
  </si>
  <si>
    <t>北大東村</t>
    <rPh sb="0" eb="4">
      <t>キタダイトウソン</t>
    </rPh>
    <phoneticPr fontId="3"/>
  </si>
  <si>
    <t>港湾課</t>
    <rPh sb="0" eb="2">
      <t>コウワン</t>
    </rPh>
    <rPh sb="2" eb="3">
      <t>カ</t>
    </rPh>
    <phoneticPr fontId="3"/>
  </si>
  <si>
    <t>施設建築課</t>
    <rPh sb="0" eb="2">
      <t>シセツ</t>
    </rPh>
    <rPh sb="2" eb="5">
      <t>ケンチクカ</t>
    </rPh>
    <phoneticPr fontId="8"/>
  </si>
  <si>
    <t>一般競争入札</t>
    <rPh sb="0" eb="2">
      <t>イッパン</t>
    </rPh>
    <rPh sb="2" eb="4">
      <t>キョウソウ</t>
    </rPh>
    <rPh sb="4" eb="6">
      <t>ニュウサツ</t>
    </rPh>
    <phoneticPr fontId="3"/>
  </si>
  <si>
    <t>空港課</t>
    <rPh sb="0" eb="3">
      <t>クウコウカ</t>
    </rPh>
    <phoneticPr fontId="3"/>
  </si>
  <si>
    <t>施設建築課</t>
    <rPh sb="0" eb="2">
      <t>シセツ</t>
    </rPh>
    <rPh sb="2" eb="5">
      <t>ケンチクカ</t>
    </rPh>
    <phoneticPr fontId="3"/>
  </si>
  <si>
    <t>多良間村</t>
    <rPh sb="0" eb="4">
      <t>タラマソン</t>
    </rPh>
    <phoneticPr fontId="3"/>
  </si>
  <si>
    <t>宮古土木事務所</t>
    <rPh sb="0" eb="7">
      <t>ミヤコドボクジムショ</t>
    </rPh>
    <phoneticPr fontId="3"/>
  </si>
  <si>
    <t>下水道課</t>
    <rPh sb="0" eb="4">
      <t>ゲスイドウカ</t>
    </rPh>
    <phoneticPr fontId="3"/>
  </si>
  <si>
    <t>下水道事務所</t>
    <rPh sb="0" eb="3">
      <t>ゲスイドウ</t>
    </rPh>
    <rPh sb="3" eb="6">
      <t>ジムショ</t>
    </rPh>
    <phoneticPr fontId="3"/>
  </si>
  <si>
    <t>宜野湾市</t>
    <rPh sb="0" eb="4">
      <t>ギノワンシ</t>
    </rPh>
    <phoneticPr fontId="3"/>
  </si>
  <si>
    <t>ー</t>
    <phoneticPr fontId="3"/>
  </si>
  <si>
    <t>大宜味村</t>
    <rPh sb="0" eb="4">
      <t>オオギミソン</t>
    </rPh>
    <phoneticPr fontId="3"/>
  </si>
  <si>
    <t>土木一式工事</t>
  </si>
  <si>
    <t>河川課</t>
    <rPh sb="0" eb="3">
      <t>カセンカ</t>
    </rPh>
    <phoneticPr fontId="3"/>
  </si>
  <si>
    <t>嘉手納町</t>
    <rPh sb="0" eb="4">
      <t>カデナチョウ</t>
    </rPh>
    <phoneticPr fontId="3"/>
  </si>
  <si>
    <t>Ｂ</t>
    <phoneticPr fontId="3"/>
  </si>
  <si>
    <t>座間味村</t>
    <rPh sb="0" eb="4">
      <t>ザマミソン</t>
    </rPh>
    <phoneticPr fontId="3"/>
  </si>
  <si>
    <t>電気通信工事</t>
    <rPh sb="0" eb="2">
      <t>デンキ</t>
    </rPh>
    <rPh sb="2" eb="4">
      <t>ツウシン</t>
    </rPh>
    <rPh sb="4" eb="6">
      <t>コウジ</t>
    </rPh>
    <phoneticPr fontId="3"/>
  </si>
  <si>
    <t>造園工事</t>
    <rPh sb="0" eb="2">
      <t>ゾウエン</t>
    </rPh>
    <rPh sb="2" eb="4">
      <t>コウジ</t>
    </rPh>
    <phoneticPr fontId="3"/>
  </si>
  <si>
    <t>都市公園課</t>
    <rPh sb="0" eb="2">
      <t>トシ</t>
    </rPh>
    <rPh sb="2" eb="5">
      <t>コウエンカ</t>
    </rPh>
    <phoneticPr fontId="3"/>
  </si>
  <si>
    <t>都市公園課</t>
    <rPh sb="0" eb="2">
      <t>トシ</t>
    </rPh>
    <rPh sb="2" eb="4">
      <t>コウエン</t>
    </rPh>
    <rPh sb="4" eb="5">
      <t>カ</t>
    </rPh>
    <phoneticPr fontId="3"/>
  </si>
  <si>
    <t>金武町</t>
    <rPh sb="0" eb="3">
      <t>キンチョウ</t>
    </rPh>
    <phoneticPr fontId="3"/>
  </si>
  <si>
    <t>海岸防災課</t>
    <rPh sb="0" eb="2">
      <t>カイガン</t>
    </rPh>
    <rPh sb="2" eb="5">
      <t>ボウサイカ</t>
    </rPh>
    <phoneticPr fontId="3"/>
  </si>
  <si>
    <t>読谷村</t>
    <rPh sb="0" eb="3">
      <t>ヨミタンソン</t>
    </rPh>
    <phoneticPr fontId="3"/>
  </si>
  <si>
    <t>渡嘉敷村</t>
    <rPh sb="0" eb="4">
      <t>トカシキソン</t>
    </rPh>
    <phoneticPr fontId="3"/>
  </si>
  <si>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3"/>
  </si>
  <si>
    <t>計</t>
    <rPh sb="0" eb="1">
      <t>ケイ</t>
    </rPh>
    <phoneticPr fontId="3"/>
  </si>
  <si>
    <t>令和４年度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3"/>
  </si>
  <si>
    <t>都市計画・モノレール課</t>
    <rPh sb="0" eb="4">
      <t>トシケイカク</t>
    </rPh>
    <rPh sb="10" eb="11">
      <t>カ</t>
    </rPh>
    <phoneticPr fontId="3"/>
  </si>
  <si>
    <t>那覇市字安次嶺地内</t>
    <rPh sb="0" eb="3">
      <t>ナハシ</t>
    </rPh>
    <rPh sb="3" eb="4">
      <t>アザ</t>
    </rPh>
    <rPh sb="4" eb="7">
      <t>アシミネ</t>
    </rPh>
    <rPh sb="7" eb="9">
      <t>チナイ</t>
    </rPh>
    <phoneticPr fontId="3"/>
  </si>
  <si>
    <t>RC橋脚　5基　</t>
    <rPh sb="2" eb="4">
      <t>キョウキャク</t>
    </rPh>
    <rPh sb="6" eb="7">
      <t>モト</t>
    </rPh>
    <phoneticPr fontId="3"/>
  </si>
  <si>
    <t>那覇市字安次嶺地内</t>
  </si>
  <si>
    <t>PC軌道桁製作　10本</t>
    <rPh sb="5" eb="7">
      <t>セイサク</t>
    </rPh>
    <phoneticPr fontId="3"/>
  </si>
  <si>
    <t>モノレール分岐器等設置　1式、モノレールPC軌道桁架設　12本</t>
    <rPh sb="5" eb="9">
      <t>ブンキキトウ</t>
    </rPh>
    <rPh sb="9" eb="11">
      <t>セッチ</t>
    </rPh>
    <rPh sb="13" eb="14">
      <t>シキ</t>
    </rPh>
    <rPh sb="22" eb="24">
      <t>キドウ</t>
    </rPh>
    <rPh sb="24" eb="25">
      <t>ケタ</t>
    </rPh>
    <rPh sb="25" eb="27">
      <t>カセツ</t>
    </rPh>
    <rPh sb="30" eb="31">
      <t>ホン</t>
    </rPh>
    <phoneticPr fontId="3"/>
  </si>
  <si>
    <t>沖縄都市モノレール引込線PC軌道桁製作工事</t>
  </si>
  <si>
    <t>　　沖縄県土木建築部における令和４年度の工事の発注見通しを別紙のとおり公表します。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3"/>
  </si>
  <si>
    <t>都市計画・モノレール課</t>
    <phoneticPr fontId="3"/>
  </si>
  <si>
    <r>
      <t>中部土木事務所</t>
    </r>
    <r>
      <rPr>
        <sz val="8"/>
        <rFont val="ＭＳ ゴシック"/>
        <family val="3"/>
        <charset val="128"/>
      </rPr>
      <t>（幸地インター建設現場事務所）</t>
    </r>
    <rPh sb="0" eb="2">
      <t>チュウブ</t>
    </rPh>
    <rPh sb="2" eb="4">
      <t>ドボク</t>
    </rPh>
    <rPh sb="4" eb="7">
      <t>ジムショ</t>
    </rPh>
    <rPh sb="8" eb="10">
      <t>コウチ</t>
    </rPh>
    <rPh sb="14" eb="16">
      <t>ケンセツ</t>
    </rPh>
    <rPh sb="16" eb="18">
      <t>ゲンバ</t>
    </rPh>
    <rPh sb="18" eb="21">
      <t>ジムショ</t>
    </rPh>
    <phoneticPr fontId="3"/>
  </si>
  <si>
    <t>今帰仁村</t>
    <rPh sb="0" eb="4">
      <t>ナキジンソン</t>
    </rPh>
    <phoneticPr fontId="3"/>
  </si>
  <si>
    <t>ほ装工事</t>
    <rPh sb="1" eb="2">
      <t>ソウ</t>
    </rPh>
    <rPh sb="2" eb="4">
      <t>コウジ</t>
    </rPh>
    <phoneticPr fontId="3"/>
  </si>
  <si>
    <t>南城市</t>
    <rPh sb="0" eb="3">
      <t>ナンジョウシ</t>
    </rPh>
    <phoneticPr fontId="8"/>
  </si>
  <si>
    <t>南大東村</t>
    <rPh sb="0" eb="3">
      <t>ミナミダイトウ</t>
    </rPh>
    <rPh sb="3" eb="4">
      <t>ソン</t>
    </rPh>
    <phoneticPr fontId="3"/>
  </si>
  <si>
    <t>八重山土木事務所</t>
    <rPh sb="0" eb="8">
      <t>ヤエヤマドボクジムショ</t>
    </rPh>
    <phoneticPr fontId="3"/>
  </si>
  <si>
    <t>施設建築課</t>
    <rPh sb="0" eb="2">
      <t>シセツ</t>
    </rPh>
    <rPh sb="2" eb="4">
      <t>ケンチク</t>
    </rPh>
    <rPh sb="4" eb="5">
      <t>カ</t>
    </rPh>
    <phoneticPr fontId="3"/>
  </si>
  <si>
    <t>Ａ</t>
  </si>
  <si>
    <t>管工事</t>
    <rPh sb="0" eb="3">
      <t>カンコウジ</t>
    </rPh>
    <phoneticPr fontId="3"/>
  </si>
  <si>
    <t>運転操作設備、計装設備、監視制御設備　一式</t>
    <rPh sb="0" eb="2">
      <t>ウンテン</t>
    </rPh>
    <rPh sb="2" eb="4">
      <t>ソウサ</t>
    </rPh>
    <rPh sb="4" eb="6">
      <t>セツビ</t>
    </rPh>
    <rPh sb="7" eb="9">
      <t>ケイソウ</t>
    </rPh>
    <rPh sb="9" eb="11">
      <t>セツビ</t>
    </rPh>
    <rPh sb="12" eb="14">
      <t>カンシ</t>
    </rPh>
    <rPh sb="14" eb="16">
      <t>セイギョ</t>
    </rPh>
    <rPh sb="16" eb="18">
      <t>セツビ</t>
    </rPh>
    <rPh sb="19" eb="21">
      <t>イッシキ</t>
    </rPh>
    <phoneticPr fontId="3"/>
  </si>
  <si>
    <t>砂辺ポンプ場水位計更新工事</t>
    <rPh sb="0" eb="2">
      <t>スナベ</t>
    </rPh>
    <rPh sb="5" eb="6">
      <t>ジョウ</t>
    </rPh>
    <rPh sb="6" eb="9">
      <t>スイイケイ</t>
    </rPh>
    <rPh sb="9" eb="11">
      <t>コウシン</t>
    </rPh>
    <rPh sb="11" eb="13">
      <t>コウジ</t>
    </rPh>
    <phoneticPr fontId="3"/>
  </si>
  <si>
    <t>河川土工、護岸工、仮設工　一式</t>
    <rPh sb="0" eb="2">
      <t>カセン</t>
    </rPh>
    <rPh sb="2" eb="4">
      <t>ドコウ</t>
    </rPh>
    <rPh sb="5" eb="8">
      <t>ゴガンコウ</t>
    </rPh>
    <rPh sb="9" eb="12">
      <t>カセツコウ</t>
    </rPh>
    <rPh sb="13" eb="15">
      <t>イッシキ</t>
    </rPh>
    <phoneticPr fontId="3"/>
  </si>
  <si>
    <t>嘉手納町嘉手納地内</t>
    <rPh sb="0" eb="9">
      <t>カデナチョウカデナチナイ</t>
    </rPh>
    <phoneticPr fontId="3"/>
  </si>
  <si>
    <t>艇庫建築工</t>
    <rPh sb="0" eb="2">
      <t>テイコ</t>
    </rPh>
    <rPh sb="2" eb="4">
      <t>ケンチク</t>
    </rPh>
    <rPh sb="4" eb="5">
      <t>コウ</t>
    </rPh>
    <phoneticPr fontId="3"/>
  </si>
  <si>
    <t>中城公園内</t>
    <rPh sb="0" eb="2">
      <t>ナカグスク</t>
    </rPh>
    <rPh sb="2" eb="5">
      <t>コウエンナイ</t>
    </rPh>
    <phoneticPr fontId="3"/>
  </si>
  <si>
    <t>土木一式工事</t>
    <rPh sb="0" eb="2">
      <t>ドボク</t>
    </rPh>
    <rPh sb="2" eb="3">
      <t>1</t>
    </rPh>
    <rPh sb="3" eb="4">
      <t>シキ</t>
    </rPh>
    <rPh sb="4" eb="6">
      <t>コウジ</t>
    </rPh>
    <phoneticPr fontId="3"/>
  </si>
  <si>
    <t>園路広場整備工、石積復旧工　一式</t>
    <rPh sb="0" eb="2">
      <t>エンロ</t>
    </rPh>
    <rPh sb="2" eb="4">
      <t>ヒロバ</t>
    </rPh>
    <rPh sb="4" eb="6">
      <t>セイビ</t>
    </rPh>
    <rPh sb="6" eb="7">
      <t>コウ</t>
    </rPh>
    <rPh sb="8" eb="10">
      <t>イシヅ</t>
    </rPh>
    <rPh sb="10" eb="12">
      <t>フッキュウ</t>
    </rPh>
    <rPh sb="12" eb="13">
      <t>コウ</t>
    </rPh>
    <rPh sb="14" eb="15">
      <t>1</t>
    </rPh>
    <rPh sb="15" eb="16">
      <t>シキ</t>
    </rPh>
    <phoneticPr fontId="3"/>
  </si>
  <si>
    <t>下部工　１基、鋼管杭打設(φ1000,L=53.0m）14本、仮設工　一式</t>
    <rPh sb="0" eb="3">
      <t>カブコウ</t>
    </rPh>
    <rPh sb="5" eb="6">
      <t>キ</t>
    </rPh>
    <rPh sb="7" eb="10">
      <t>コウカンクイ</t>
    </rPh>
    <rPh sb="10" eb="12">
      <t>ダセツ</t>
    </rPh>
    <rPh sb="29" eb="30">
      <t>ホン</t>
    </rPh>
    <rPh sb="31" eb="34">
      <t>カセツコウ</t>
    </rPh>
    <rPh sb="35" eb="37">
      <t>イッシキ</t>
    </rPh>
    <phoneticPr fontId="3"/>
  </si>
  <si>
    <t>北部土木事務所</t>
    <rPh sb="0" eb="2">
      <t>ホクブ</t>
    </rPh>
    <phoneticPr fontId="3"/>
  </si>
  <si>
    <t>排水構造物（ＢＯＸ）設置　延長15ｍ</t>
    <rPh sb="0" eb="2">
      <t>ハイスイ</t>
    </rPh>
    <rPh sb="2" eb="5">
      <t>コウゾウブツ</t>
    </rPh>
    <rPh sb="10" eb="12">
      <t>セッチ</t>
    </rPh>
    <phoneticPr fontId="1"/>
  </si>
  <si>
    <t>B</t>
    <phoneticPr fontId="3"/>
  </si>
  <si>
    <t>中部土木事務所</t>
    <rPh sb="0" eb="2">
      <t>チュウブ</t>
    </rPh>
    <phoneticPr fontId="3"/>
  </si>
  <si>
    <t>道路改良　L=80m
道路土工、排水構造物工、仮設工</t>
    <rPh sb="0" eb="2">
      <t>ドウロ</t>
    </rPh>
    <rPh sb="2" eb="4">
      <t>カイリョウ</t>
    </rPh>
    <rPh sb="11" eb="13">
      <t>ドウロ</t>
    </rPh>
    <rPh sb="13" eb="15">
      <t>ドコウ</t>
    </rPh>
    <rPh sb="16" eb="18">
      <t>ハイスイ</t>
    </rPh>
    <rPh sb="18" eb="21">
      <t>コウゾウブツ</t>
    </rPh>
    <rPh sb="21" eb="22">
      <t>コウ</t>
    </rPh>
    <rPh sb="23" eb="26">
      <t>カセツコウ</t>
    </rPh>
    <phoneticPr fontId="3"/>
  </si>
  <si>
    <t>道路改良　L=150m
道路土工、排水構造物工、舗装工</t>
    <rPh sb="0" eb="2">
      <t>ドウロ</t>
    </rPh>
    <rPh sb="2" eb="4">
      <t>カイリョウ</t>
    </rPh>
    <rPh sb="24" eb="27">
      <t>ホソウコウ</t>
    </rPh>
    <phoneticPr fontId="3"/>
  </si>
  <si>
    <t>舗装工、道路付属施設工</t>
    <rPh sb="0" eb="3">
      <t>ホソウコウ</t>
    </rPh>
    <rPh sb="4" eb="6">
      <t>ドウロ</t>
    </rPh>
    <rPh sb="6" eb="8">
      <t>フゾク</t>
    </rPh>
    <rPh sb="8" eb="10">
      <t>シセツ</t>
    </rPh>
    <rPh sb="10" eb="11">
      <t>コウ</t>
    </rPh>
    <phoneticPr fontId="3"/>
  </si>
  <si>
    <t>標識工、交通安全施設工</t>
    <rPh sb="0" eb="2">
      <t>ヒョウシキ</t>
    </rPh>
    <rPh sb="2" eb="3">
      <t>コウ</t>
    </rPh>
    <rPh sb="4" eb="6">
      <t>コウツウ</t>
    </rPh>
    <rPh sb="6" eb="8">
      <t>アンゼン</t>
    </rPh>
    <rPh sb="8" eb="10">
      <t>シセツ</t>
    </rPh>
    <rPh sb="10" eb="11">
      <t>コウ</t>
    </rPh>
    <phoneticPr fontId="3"/>
  </si>
  <si>
    <t>道路植栽工</t>
    <rPh sb="0" eb="2">
      <t>ドウロ</t>
    </rPh>
    <rPh sb="2" eb="4">
      <t>ショクサイ</t>
    </rPh>
    <rPh sb="4" eb="5">
      <t>コウ</t>
    </rPh>
    <phoneticPr fontId="3"/>
  </si>
  <si>
    <t>道路改良　L=80m
道路土工、排水構造物工、舗装工</t>
    <rPh sb="0" eb="2">
      <t>ドウロ</t>
    </rPh>
    <rPh sb="2" eb="4">
      <t>カイリョウ</t>
    </rPh>
    <rPh sb="23" eb="26">
      <t>ホソウコウ</t>
    </rPh>
    <phoneticPr fontId="3"/>
  </si>
  <si>
    <t>道路改良　L=100m
道路土工、排水構造物工、擁壁工、舗装工</t>
    <rPh sb="0" eb="2">
      <t>ドウロ</t>
    </rPh>
    <rPh sb="2" eb="4">
      <t>カイリョウ</t>
    </rPh>
    <rPh sb="24" eb="26">
      <t>ヨウヘキ</t>
    </rPh>
    <rPh sb="26" eb="27">
      <t>コウ</t>
    </rPh>
    <rPh sb="28" eb="31">
      <t>ホソウコウ</t>
    </rPh>
    <phoneticPr fontId="3"/>
  </si>
  <si>
    <t>橋長L=79.4m、W=13.4m、3径間連続中空床版橋、支保工　一式</t>
    <rPh sb="21" eb="23">
      <t>レンゾク</t>
    </rPh>
    <rPh sb="23" eb="25">
      <t>チュウクウ</t>
    </rPh>
    <rPh sb="25" eb="27">
      <t>ショウバン</t>
    </rPh>
    <rPh sb="29" eb="32">
      <t>シホコウ</t>
    </rPh>
    <phoneticPr fontId="3"/>
  </si>
  <si>
    <t>西原町</t>
  </si>
  <si>
    <t>８か月</t>
  </si>
  <si>
    <t>橋台 ２基
橋台工一式、仮設工一式、道路土工一式</t>
    <rPh sb="1" eb="2">
      <t>ダイ</t>
    </rPh>
    <rPh sb="7" eb="8">
      <t>ダイ</t>
    </rPh>
    <phoneticPr fontId="3"/>
  </si>
  <si>
    <t>交差点改良 一式、電線共同溝 一式</t>
    <rPh sb="0" eb="3">
      <t>コウサテン</t>
    </rPh>
    <rPh sb="3" eb="5">
      <t>カイリョウ</t>
    </rPh>
    <rPh sb="6" eb="8">
      <t>イッシキ</t>
    </rPh>
    <rPh sb="9" eb="11">
      <t>デンセン</t>
    </rPh>
    <rPh sb="11" eb="14">
      <t>キョウドウコウ</t>
    </rPh>
    <rPh sb="15" eb="17">
      <t>イッシキ</t>
    </rPh>
    <phoneticPr fontId="3"/>
  </si>
  <si>
    <t>南部土木事務所</t>
    <rPh sb="0" eb="2">
      <t>ナンブ</t>
    </rPh>
    <phoneticPr fontId="3"/>
  </si>
  <si>
    <t>道路改良　L=400m
土工、舗装工、排水工</t>
  </si>
  <si>
    <t>道路改良　L=150m
土工、擁壁工、排水工</t>
  </si>
  <si>
    <t>道路改良　L=200m
土工、地盤改良工、擁壁工、舗装工（路盤）、仮設工　一式</t>
    <rPh sb="15" eb="17">
      <t>ジバン</t>
    </rPh>
    <rPh sb="17" eb="19">
      <t>カイリョウ</t>
    </rPh>
    <rPh sb="21" eb="23">
      <t>ヨウヘキ</t>
    </rPh>
    <rPh sb="23" eb="24">
      <t>コウ</t>
    </rPh>
    <rPh sb="25" eb="27">
      <t>ホソウ</t>
    </rPh>
    <rPh sb="27" eb="28">
      <t>コウ</t>
    </rPh>
    <rPh sb="33" eb="36">
      <t>カセツコウ</t>
    </rPh>
    <phoneticPr fontId="3"/>
  </si>
  <si>
    <t>道路改良　L=40m
土工、仮設工　一式</t>
    <rPh sb="14" eb="17">
      <t>カセツコウ</t>
    </rPh>
    <phoneticPr fontId="3"/>
  </si>
  <si>
    <t>道路改良　L=80m
土工、舗装工（路盤）、仮設工　一式</t>
    <rPh sb="14" eb="16">
      <t>ホソウ</t>
    </rPh>
    <rPh sb="16" eb="17">
      <t>コウ</t>
    </rPh>
    <rPh sb="22" eb="25">
      <t>カセツコウ</t>
    </rPh>
    <phoneticPr fontId="3"/>
  </si>
  <si>
    <t>道路改良　L=20m、場所打函渠工1基、土工、舗装工（路盤）、排水工、法面工  一式</t>
    <rPh sb="23" eb="25">
      <t>ホソウ</t>
    </rPh>
    <rPh sb="25" eb="26">
      <t>コウ</t>
    </rPh>
    <rPh sb="31" eb="34">
      <t>ハイスイコウ</t>
    </rPh>
    <rPh sb="35" eb="37">
      <t>ノリメン</t>
    </rPh>
    <rPh sb="37" eb="38">
      <t>コウ</t>
    </rPh>
    <phoneticPr fontId="3"/>
  </si>
  <si>
    <t>道路改良　L=20m、場所打函渠工1基、土工、舗装工（路盤）、排水工、法面工、擁壁工  一式</t>
    <rPh sb="23" eb="25">
      <t>ホソウ</t>
    </rPh>
    <rPh sb="25" eb="26">
      <t>コウ</t>
    </rPh>
    <rPh sb="31" eb="34">
      <t>ハイスイコウ</t>
    </rPh>
    <rPh sb="35" eb="37">
      <t>ノリメン</t>
    </rPh>
    <rPh sb="37" eb="38">
      <t>コウ</t>
    </rPh>
    <rPh sb="39" eb="41">
      <t>ヨウヘキ</t>
    </rPh>
    <rPh sb="41" eb="42">
      <t>コウ</t>
    </rPh>
    <phoneticPr fontId="3"/>
  </si>
  <si>
    <t>橋台躯体工V=389m3,橋脚躯体工V=331m3,場所打杭工N=17本,仮設工　一式</t>
    <rPh sb="0" eb="2">
      <t>キョウダイ</t>
    </rPh>
    <rPh sb="2" eb="3">
      <t>ク</t>
    </rPh>
    <rPh sb="3" eb="4">
      <t>タイ</t>
    </rPh>
    <rPh sb="4" eb="5">
      <t>コウ</t>
    </rPh>
    <rPh sb="14" eb="15">
      <t>キャク</t>
    </rPh>
    <rPh sb="37" eb="40">
      <t>カセツコウ</t>
    </rPh>
    <rPh sb="41" eb="43">
      <t>イッシキ</t>
    </rPh>
    <phoneticPr fontId="3"/>
  </si>
  <si>
    <t>道路改良　L=120m
土工、舗装工（路盤、表層）、排水工、仮設工（仮設道路）　一式</t>
    <rPh sb="15" eb="17">
      <t>ホソウ</t>
    </rPh>
    <rPh sb="17" eb="18">
      <t>コウ</t>
    </rPh>
    <rPh sb="22" eb="24">
      <t>ヒョウソウ</t>
    </rPh>
    <rPh sb="26" eb="29">
      <t>ハイスイコウ</t>
    </rPh>
    <rPh sb="30" eb="33">
      <t>カセツコウ</t>
    </rPh>
    <rPh sb="34" eb="36">
      <t>カセツ</t>
    </rPh>
    <rPh sb="36" eb="38">
      <t>ドウロ</t>
    </rPh>
    <phoneticPr fontId="3"/>
  </si>
  <si>
    <t>道路改良工事一式</t>
    <rPh sb="0" eb="2">
      <t>ドウロ</t>
    </rPh>
    <rPh sb="2" eb="4">
      <t>カイリョウ</t>
    </rPh>
    <rPh sb="4" eb="6">
      <t>コウジ</t>
    </rPh>
    <rPh sb="6" eb="8">
      <t>イッシキ</t>
    </rPh>
    <phoneticPr fontId="3"/>
  </si>
  <si>
    <t>那覇市</t>
    <rPh sb="0" eb="3">
      <t>ナハシ</t>
    </rPh>
    <phoneticPr fontId="8"/>
  </si>
  <si>
    <t>（仮称）平和祈念資料館外壁等改修工事　</t>
    <rPh sb="4" eb="6">
      <t>ヘイワ</t>
    </rPh>
    <rPh sb="6" eb="8">
      <t>キネン</t>
    </rPh>
    <rPh sb="8" eb="11">
      <t>シリョウカン</t>
    </rPh>
    <rPh sb="11" eb="13">
      <t>ガイヘキ</t>
    </rPh>
    <rPh sb="13" eb="14">
      <t>トウ</t>
    </rPh>
    <rPh sb="14" eb="16">
      <t>カイシュウ</t>
    </rPh>
    <rPh sb="16" eb="18">
      <t>コウジ</t>
    </rPh>
    <phoneticPr fontId="8"/>
  </si>
  <si>
    <t>糸満市</t>
    <rPh sb="0" eb="3">
      <t>イトマンシ</t>
    </rPh>
    <phoneticPr fontId="8"/>
  </si>
  <si>
    <t>平和祈念資料館
RC造 地上2(塔屋3階)階 地下1階　10,180㎡</t>
    <rPh sb="0" eb="2">
      <t>ヘイワ</t>
    </rPh>
    <rPh sb="2" eb="4">
      <t>キネン</t>
    </rPh>
    <rPh sb="4" eb="7">
      <t>シリョウカン</t>
    </rPh>
    <rPh sb="10" eb="11">
      <t>ゾウ</t>
    </rPh>
    <rPh sb="12" eb="14">
      <t>チジョウ</t>
    </rPh>
    <rPh sb="16" eb="17">
      <t>トウ</t>
    </rPh>
    <rPh sb="17" eb="18">
      <t>ヤ</t>
    </rPh>
    <rPh sb="19" eb="20">
      <t>カイ</t>
    </rPh>
    <rPh sb="21" eb="22">
      <t>カイ</t>
    </rPh>
    <rPh sb="23" eb="25">
      <t>チカ</t>
    </rPh>
    <rPh sb="26" eb="27">
      <t>カイ</t>
    </rPh>
    <phoneticPr fontId="3"/>
  </si>
  <si>
    <t>空調設備、中央監視装置の更新工事</t>
    <rPh sb="0" eb="2">
      <t>クウチョウ</t>
    </rPh>
    <rPh sb="2" eb="4">
      <t>セツビ</t>
    </rPh>
    <rPh sb="5" eb="7">
      <t>チュウオウ</t>
    </rPh>
    <rPh sb="7" eb="9">
      <t>カンシ</t>
    </rPh>
    <rPh sb="9" eb="11">
      <t>ソウチ</t>
    </rPh>
    <rPh sb="12" eb="14">
      <t>コウシン</t>
    </rPh>
    <rPh sb="14" eb="16">
      <t>コウジ</t>
    </rPh>
    <phoneticPr fontId="3"/>
  </si>
  <si>
    <t>浄化槽、給排水設備の更新工事</t>
    <rPh sb="0" eb="3">
      <t>ジョウカソウ</t>
    </rPh>
    <rPh sb="4" eb="7">
      <t>キュウハイスイ</t>
    </rPh>
    <rPh sb="7" eb="9">
      <t>セツビ</t>
    </rPh>
    <rPh sb="10" eb="12">
      <t>コウシン</t>
    </rPh>
    <rPh sb="12" eb="14">
      <t>コウジ</t>
    </rPh>
    <phoneticPr fontId="3"/>
  </si>
  <si>
    <t>発電機、照明設備の更新工事</t>
    <rPh sb="0" eb="3">
      <t>ハツデンキ</t>
    </rPh>
    <rPh sb="4" eb="6">
      <t>ショウメイ</t>
    </rPh>
    <rPh sb="6" eb="8">
      <t>セツビ</t>
    </rPh>
    <rPh sb="9" eb="11">
      <t>コウシン</t>
    </rPh>
    <rPh sb="11" eb="13">
      <t>コウジ</t>
    </rPh>
    <phoneticPr fontId="3"/>
  </si>
  <si>
    <t>空調設備の更新工事</t>
    <rPh sb="0" eb="2">
      <t>クウチョウ</t>
    </rPh>
    <rPh sb="2" eb="4">
      <t>セツビ</t>
    </rPh>
    <rPh sb="5" eb="7">
      <t>コウシン</t>
    </rPh>
    <rPh sb="7" eb="9">
      <t>コウジ</t>
    </rPh>
    <phoneticPr fontId="3"/>
  </si>
  <si>
    <t>25mプール　床タイル修繕
　　　　　 屋根トラス修繕</t>
    <rPh sb="7" eb="8">
      <t>ユカ</t>
    </rPh>
    <rPh sb="11" eb="13">
      <t>シュウゼン</t>
    </rPh>
    <rPh sb="20" eb="22">
      <t>ヤネ</t>
    </rPh>
    <rPh sb="25" eb="27">
      <t>シュウゼン</t>
    </rPh>
    <phoneticPr fontId="3"/>
  </si>
  <si>
    <t>石垣市</t>
    <rPh sb="0" eb="3">
      <t>イシガキシ</t>
    </rPh>
    <phoneticPr fontId="8"/>
  </si>
  <si>
    <t>昇降機2台の更新工事</t>
    <rPh sb="0" eb="3">
      <t>ショウコウキ</t>
    </rPh>
    <rPh sb="4" eb="5">
      <t>ダイ</t>
    </rPh>
    <rPh sb="6" eb="8">
      <t>コウシン</t>
    </rPh>
    <rPh sb="8" eb="10">
      <t>コウジ</t>
    </rPh>
    <phoneticPr fontId="3"/>
  </si>
  <si>
    <t>県内</t>
    <rPh sb="0" eb="2">
      <t>ケンナイ</t>
    </rPh>
    <phoneticPr fontId="8"/>
  </si>
  <si>
    <t>本島・宮古・石垣地区における県有施設の電気自動車充電設備整備工事</t>
    <rPh sb="0" eb="2">
      <t>ホントウ</t>
    </rPh>
    <rPh sb="3" eb="5">
      <t>ミヤコ</t>
    </rPh>
    <rPh sb="6" eb="8">
      <t>イシガキ</t>
    </rPh>
    <rPh sb="8" eb="10">
      <t>チク</t>
    </rPh>
    <rPh sb="14" eb="16">
      <t>ケンユウ</t>
    </rPh>
    <rPh sb="16" eb="18">
      <t>シセツ</t>
    </rPh>
    <rPh sb="19" eb="21">
      <t>デンキ</t>
    </rPh>
    <rPh sb="21" eb="24">
      <t>ジドウシャ</t>
    </rPh>
    <rPh sb="24" eb="26">
      <t>ジュウデン</t>
    </rPh>
    <rPh sb="26" eb="28">
      <t>セツビ</t>
    </rPh>
    <rPh sb="28" eb="30">
      <t>セイビ</t>
    </rPh>
    <rPh sb="30" eb="32">
      <t>コウジ</t>
    </rPh>
    <phoneticPr fontId="3"/>
  </si>
  <si>
    <t>宜野座村</t>
    <rPh sb="0" eb="4">
      <t>ギノザソン</t>
    </rPh>
    <phoneticPr fontId="8"/>
  </si>
  <si>
    <t>学生寮（RC造3F 1,837㎡のうち808㎡）、電気機械室の新築工事及び外構工事</t>
    <rPh sb="0" eb="3">
      <t>ガクセイリョウ</t>
    </rPh>
    <rPh sb="6" eb="7">
      <t>ゾウ</t>
    </rPh>
    <rPh sb="25" eb="27">
      <t>デンキ</t>
    </rPh>
    <rPh sb="27" eb="30">
      <t>キカイシツ</t>
    </rPh>
    <rPh sb="31" eb="33">
      <t>シンチク</t>
    </rPh>
    <rPh sb="33" eb="35">
      <t>コウジ</t>
    </rPh>
    <rPh sb="35" eb="36">
      <t>オヨ</t>
    </rPh>
    <rPh sb="37" eb="39">
      <t>ガイコウ</t>
    </rPh>
    <rPh sb="39" eb="41">
      <t>コウジ</t>
    </rPh>
    <phoneticPr fontId="3"/>
  </si>
  <si>
    <t>学生寮（RC造3F 1,837㎡のうち1,028㎡）の新築工事及び外構工事</t>
    <rPh sb="0" eb="3">
      <t>ガクセイリョウ</t>
    </rPh>
    <rPh sb="6" eb="7">
      <t>ゾウ</t>
    </rPh>
    <rPh sb="27" eb="29">
      <t>シンチク</t>
    </rPh>
    <rPh sb="29" eb="31">
      <t>コウジ</t>
    </rPh>
    <rPh sb="31" eb="32">
      <t>オヨ</t>
    </rPh>
    <rPh sb="33" eb="35">
      <t>ガイコウ</t>
    </rPh>
    <rPh sb="35" eb="37">
      <t>コウジ</t>
    </rPh>
    <phoneticPr fontId="3"/>
  </si>
  <si>
    <t>教育棟（RC造2F 1,991㎡のうち961㎡）、渡り廊下（72.96㎡）の新築工事及び外構工事</t>
    <rPh sb="0" eb="3">
      <t>キョウイクトウ</t>
    </rPh>
    <rPh sb="6" eb="7">
      <t>ゾウ</t>
    </rPh>
    <rPh sb="25" eb="26">
      <t>ワタ</t>
    </rPh>
    <rPh sb="27" eb="29">
      <t>ロウカ</t>
    </rPh>
    <rPh sb="38" eb="40">
      <t>シンチク</t>
    </rPh>
    <rPh sb="40" eb="42">
      <t>コウジ</t>
    </rPh>
    <rPh sb="42" eb="43">
      <t>オヨ</t>
    </rPh>
    <rPh sb="44" eb="46">
      <t>ガイコウ</t>
    </rPh>
    <rPh sb="46" eb="48">
      <t>コウジ</t>
    </rPh>
    <phoneticPr fontId="3"/>
  </si>
  <si>
    <t>体育館（RC造平屋 956㎡）の新築工事及び外構工事</t>
    <rPh sb="0" eb="3">
      <t>タイイクカン</t>
    </rPh>
    <rPh sb="6" eb="7">
      <t>ゾウ</t>
    </rPh>
    <rPh sb="7" eb="9">
      <t>ヒラヤ</t>
    </rPh>
    <rPh sb="16" eb="18">
      <t>シンチク</t>
    </rPh>
    <rPh sb="18" eb="20">
      <t>コウジ</t>
    </rPh>
    <rPh sb="20" eb="21">
      <t>オヨ</t>
    </rPh>
    <rPh sb="22" eb="24">
      <t>ガイコウ</t>
    </rPh>
    <rPh sb="24" eb="26">
      <t>コウジ</t>
    </rPh>
    <phoneticPr fontId="3"/>
  </si>
  <si>
    <t>食堂（RC造平屋 500㎡）及び渡り廊下（76.3㎡）の新築工事及び外構工事</t>
    <rPh sb="0" eb="2">
      <t>ショクドウ</t>
    </rPh>
    <rPh sb="5" eb="6">
      <t>ゾウ</t>
    </rPh>
    <rPh sb="6" eb="8">
      <t>ヒラヤ</t>
    </rPh>
    <rPh sb="14" eb="15">
      <t>オヨ</t>
    </rPh>
    <rPh sb="16" eb="17">
      <t>ワタ</t>
    </rPh>
    <rPh sb="18" eb="20">
      <t>ロウカ</t>
    </rPh>
    <rPh sb="28" eb="30">
      <t>シンチク</t>
    </rPh>
    <rPh sb="30" eb="32">
      <t>コウジ</t>
    </rPh>
    <rPh sb="32" eb="33">
      <t>オヨ</t>
    </rPh>
    <rPh sb="34" eb="36">
      <t>ガイコウ</t>
    </rPh>
    <rPh sb="36" eb="38">
      <t>コウジ</t>
    </rPh>
    <phoneticPr fontId="3"/>
  </si>
  <si>
    <t>園芸課程実習施設（RC造平屋 997㎡）の新築工事及び外構工事</t>
    <rPh sb="0" eb="8">
      <t>エンゲイカテイジッシュウシセツ</t>
    </rPh>
    <rPh sb="11" eb="12">
      <t>ゾウ</t>
    </rPh>
    <rPh sb="12" eb="14">
      <t>ヒラヤ</t>
    </rPh>
    <rPh sb="21" eb="23">
      <t>シンチク</t>
    </rPh>
    <rPh sb="23" eb="25">
      <t>コウジ</t>
    </rPh>
    <rPh sb="25" eb="26">
      <t>オヨ</t>
    </rPh>
    <rPh sb="27" eb="29">
      <t>ガイコウ</t>
    </rPh>
    <rPh sb="29" eb="31">
      <t>コウジ</t>
    </rPh>
    <phoneticPr fontId="3"/>
  </si>
  <si>
    <t>敷地内の屋外インフラ整備工事</t>
    <rPh sb="0" eb="3">
      <t>シキチナイ</t>
    </rPh>
    <rPh sb="4" eb="6">
      <t>オクガイ</t>
    </rPh>
    <rPh sb="10" eb="12">
      <t>セイビ</t>
    </rPh>
    <rPh sb="12" eb="14">
      <t>コウジ</t>
    </rPh>
    <phoneticPr fontId="3"/>
  </si>
  <si>
    <t>敷地内の建物内部の設備工事</t>
    <rPh sb="0" eb="3">
      <t>シキチナイ</t>
    </rPh>
    <rPh sb="4" eb="6">
      <t>タテモノ</t>
    </rPh>
    <rPh sb="6" eb="8">
      <t>ナイブ</t>
    </rPh>
    <rPh sb="9" eb="11">
      <t>セツビ</t>
    </rPh>
    <rPh sb="11" eb="13">
      <t>コウジ</t>
    </rPh>
    <phoneticPr fontId="3"/>
  </si>
  <si>
    <t>（仮称）中央家畜保健衛生所解体工事　</t>
    <phoneticPr fontId="8"/>
  </si>
  <si>
    <t>石垣市</t>
    <rPh sb="0" eb="2">
      <t>イシガキ</t>
    </rPh>
    <rPh sb="2" eb="3">
      <t>シ</t>
    </rPh>
    <phoneticPr fontId="8"/>
  </si>
  <si>
    <t>解剖･焼却施設 RC造 213㎡</t>
    <rPh sb="0" eb="2">
      <t>カイボウ</t>
    </rPh>
    <rPh sb="3" eb="5">
      <t>ショウキャク</t>
    </rPh>
    <rPh sb="5" eb="7">
      <t>シセツ</t>
    </rPh>
    <rPh sb="10" eb="11">
      <t>ゾウ</t>
    </rPh>
    <phoneticPr fontId="3"/>
  </si>
  <si>
    <t>南風原町</t>
    <rPh sb="0" eb="4">
      <t>ハエバルチョウ</t>
    </rPh>
    <phoneticPr fontId="8"/>
  </si>
  <si>
    <t>13棟の解体工事</t>
    <rPh sb="2" eb="3">
      <t>トウ</t>
    </rPh>
    <rPh sb="4" eb="6">
      <t>カイタイ</t>
    </rPh>
    <rPh sb="6" eb="8">
      <t>コウジ</t>
    </rPh>
    <phoneticPr fontId="3"/>
  </si>
  <si>
    <t>うるま市</t>
    <rPh sb="3" eb="4">
      <t>シ</t>
    </rPh>
    <phoneticPr fontId="8"/>
  </si>
  <si>
    <t xml:space="preserve">賃貸工場3棟 S造平屋 約1,500㎡ </t>
    <rPh sb="0" eb="2">
      <t>チンタイ</t>
    </rPh>
    <rPh sb="2" eb="4">
      <t>コウジョウ</t>
    </rPh>
    <rPh sb="5" eb="6">
      <t>トウ</t>
    </rPh>
    <rPh sb="8" eb="9">
      <t>ゾウ</t>
    </rPh>
    <rPh sb="9" eb="11">
      <t>ヒラヤ</t>
    </rPh>
    <rPh sb="12" eb="13">
      <t>ヤク</t>
    </rPh>
    <phoneticPr fontId="3"/>
  </si>
  <si>
    <t>（仮称）具志川職業能力開発校体育館耐震補強及び劣化改修工事</t>
    <rPh sb="4" eb="7">
      <t>グシカワ</t>
    </rPh>
    <rPh sb="7" eb="9">
      <t>ショクギョウ</t>
    </rPh>
    <rPh sb="9" eb="11">
      <t>ノウリョク</t>
    </rPh>
    <rPh sb="11" eb="13">
      <t>カイハツ</t>
    </rPh>
    <rPh sb="13" eb="14">
      <t>コウ</t>
    </rPh>
    <rPh sb="14" eb="17">
      <t>タイイクカン</t>
    </rPh>
    <rPh sb="17" eb="19">
      <t>タイシン</t>
    </rPh>
    <rPh sb="19" eb="21">
      <t>ホキョウ</t>
    </rPh>
    <rPh sb="21" eb="22">
      <t>オヨ</t>
    </rPh>
    <rPh sb="23" eb="25">
      <t>レッカ</t>
    </rPh>
    <rPh sb="25" eb="27">
      <t>カイシュウ</t>
    </rPh>
    <rPh sb="27" eb="29">
      <t>コウジ</t>
    </rPh>
    <phoneticPr fontId="1"/>
  </si>
  <si>
    <t>体育館 RC造 701㎡
屋根架構の耐震補強、内外壁劣化改修、照明更新</t>
    <rPh sb="0" eb="3">
      <t>タイイクカン</t>
    </rPh>
    <rPh sb="6" eb="7">
      <t>ゾウ</t>
    </rPh>
    <rPh sb="13" eb="15">
      <t>ヤネ</t>
    </rPh>
    <rPh sb="15" eb="17">
      <t>カコウ</t>
    </rPh>
    <rPh sb="18" eb="20">
      <t>タイシン</t>
    </rPh>
    <rPh sb="20" eb="22">
      <t>ホキョウ</t>
    </rPh>
    <rPh sb="23" eb="24">
      <t>ナイ</t>
    </rPh>
    <rPh sb="24" eb="26">
      <t>ガイヘキ</t>
    </rPh>
    <rPh sb="26" eb="28">
      <t>レッカ</t>
    </rPh>
    <rPh sb="28" eb="30">
      <t>カイシュウ</t>
    </rPh>
    <rPh sb="31" eb="33">
      <t>ショウメイ</t>
    </rPh>
    <rPh sb="33" eb="35">
      <t>コウシン</t>
    </rPh>
    <phoneticPr fontId="3"/>
  </si>
  <si>
    <t>（仮称）沖縄県立芸術大学崎山キャンパス普通財産解体撤去工事　</t>
    <rPh sb="4" eb="6">
      <t>オキナワ</t>
    </rPh>
    <rPh sb="6" eb="8">
      <t>ケンリツ</t>
    </rPh>
    <rPh sb="8" eb="10">
      <t>ゲイジュツ</t>
    </rPh>
    <rPh sb="10" eb="12">
      <t>ダイガク</t>
    </rPh>
    <rPh sb="12" eb="14">
      <t>サキヤマ</t>
    </rPh>
    <rPh sb="19" eb="21">
      <t>フツウ</t>
    </rPh>
    <rPh sb="21" eb="23">
      <t>ザイサン</t>
    </rPh>
    <rPh sb="23" eb="25">
      <t>カイタイ</t>
    </rPh>
    <rPh sb="25" eb="27">
      <t>テッキョ</t>
    </rPh>
    <rPh sb="27" eb="29">
      <t>コウジ</t>
    </rPh>
    <phoneticPr fontId="1"/>
  </si>
  <si>
    <t>9棟の解体工事</t>
    <rPh sb="1" eb="2">
      <t>トウ</t>
    </rPh>
    <rPh sb="3" eb="5">
      <t>カイタイ</t>
    </rPh>
    <rPh sb="5" eb="7">
      <t>コウジ</t>
    </rPh>
    <phoneticPr fontId="3"/>
  </si>
  <si>
    <t>A,B</t>
    <phoneticPr fontId="3"/>
  </si>
  <si>
    <t>舞台音響･映像設備改修工事</t>
    <rPh sb="0" eb="2">
      <t>ブタイ</t>
    </rPh>
    <rPh sb="2" eb="4">
      <t>オンキョウ</t>
    </rPh>
    <rPh sb="5" eb="7">
      <t>エイゾウ</t>
    </rPh>
    <rPh sb="7" eb="9">
      <t>セツビ</t>
    </rPh>
    <rPh sb="9" eb="11">
      <t>カイシュウ</t>
    </rPh>
    <rPh sb="11" eb="13">
      <t>コウジ</t>
    </rPh>
    <phoneticPr fontId="3"/>
  </si>
  <si>
    <t>屋根防水工事、外壁等改修工事</t>
    <rPh sb="0" eb="2">
      <t>ヤネ</t>
    </rPh>
    <rPh sb="2" eb="4">
      <t>ボウスイ</t>
    </rPh>
    <rPh sb="4" eb="6">
      <t>コウジ</t>
    </rPh>
    <rPh sb="7" eb="9">
      <t>ガイヘキ</t>
    </rPh>
    <rPh sb="9" eb="10">
      <t>トウ</t>
    </rPh>
    <rPh sb="10" eb="12">
      <t>カイシュウ</t>
    </rPh>
    <rPh sb="12" eb="14">
      <t>コウジ</t>
    </rPh>
    <phoneticPr fontId="3"/>
  </si>
  <si>
    <t>警察署 RC造 4F(PH階) 5,215㎡
車庫棟 RC造 平屋 94㎡</t>
    <rPh sb="0" eb="3">
      <t>ケイサツショ</t>
    </rPh>
    <rPh sb="6" eb="7">
      <t>ゾウ</t>
    </rPh>
    <rPh sb="13" eb="14">
      <t>カイ</t>
    </rPh>
    <rPh sb="23" eb="25">
      <t>シャコ</t>
    </rPh>
    <rPh sb="25" eb="26">
      <t>トウ</t>
    </rPh>
    <rPh sb="29" eb="30">
      <t>ゾウ</t>
    </rPh>
    <rPh sb="31" eb="33">
      <t>ヒラヤ</t>
    </rPh>
    <phoneticPr fontId="3"/>
  </si>
  <si>
    <t>（仮称）浦添工業高校屋内運動場解体工事　</t>
    <rPh sb="4" eb="6">
      <t>ウラソエ</t>
    </rPh>
    <rPh sb="6" eb="8">
      <t>コウギョウ</t>
    </rPh>
    <rPh sb="8" eb="10">
      <t>コウコウ</t>
    </rPh>
    <rPh sb="10" eb="12">
      <t>オクナイ</t>
    </rPh>
    <rPh sb="12" eb="15">
      <t>ウンドウジョウ</t>
    </rPh>
    <rPh sb="15" eb="17">
      <t>カイタイ</t>
    </rPh>
    <rPh sb="17" eb="19">
      <t>コウジ</t>
    </rPh>
    <phoneticPr fontId="1"/>
  </si>
  <si>
    <t>浦添市</t>
    <rPh sb="0" eb="3">
      <t>ウラソエシ</t>
    </rPh>
    <phoneticPr fontId="8"/>
  </si>
  <si>
    <t>名護市</t>
    <rPh sb="0" eb="3">
      <t>ナゴシ</t>
    </rPh>
    <phoneticPr fontId="8"/>
  </si>
  <si>
    <t>校舎 軽量鉄骨造1F 426㎡
情報棟 RC造 ピロティ部分増築　187㎡</t>
    <rPh sb="0" eb="2">
      <t>コウシャ</t>
    </rPh>
    <rPh sb="3" eb="5">
      <t>ケイリョウ</t>
    </rPh>
    <rPh sb="5" eb="7">
      <t>テッコツ</t>
    </rPh>
    <rPh sb="7" eb="8">
      <t>ゾウ</t>
    </rPh>
    <rPh sb="16" eb="18">
      <t>ジョウホウ</t>
    </rPh>
    <rPh sb="18" eb="19">
      <t>トウ</t>
    </rPh>
    <rPh sb="22" eb="23">
      <t>ゾウ</t>
    </rPh>
    <rPh sb="28" eb="30">
      <t>ブブン</t>
    </rPh>
    <rPh sb="30" eb="32">
      <t>ゾウチク</t>
    </rPh>
    <phoneticPr fontId="3"/>
  </si>
  <si>
    <t>竹富町</t>
    <rPh sb="0" eb="3">
      <t>タケトミチョウ</t>
    </rPh>
    <phoneticPr fontId="8"/>
  </si>
  <si>
    <t>S造平屋 376㎡</t>
    <rPh sb="1" eb="2">
      <t>ゾウ</t>
    </rPh>
    <rPh sb="2" eb="4">
      <t>ヒラヤ</t>
    </rPh>
    <phoneticPr fontId="3"/>
  </si>
  <si>
    <t>1棟30戸の解体工事</t>
    <rPh sb="1" eb="2">
      <t>トウ</t>
    </rPh>
    <rPh sb="4" eb="5">
      <t>コ</t>
    </rPh>
    <rPh sb="6" eb="8">
      <t>カイタイ</t>
    </rPh>
    <rPh sb="8" eb="10">
      <t>コウジ</t>
    </rPh>
    <phoneticPr fontId="3"/>
  </si>
  <si>
    <t>RC造 5F 60戸を３工区に分けて発注予定</t>
    <rPh sb="2" eb="3">
      <t>ゾウ</t>
    </rPh>
    <rPh sb="9" eb="10">
      <t>コ</t>
    </rPh>
    <rPh sb="12" eb="14">
      <t>コウク</t>
    </rPh>
    <rPh sb="15" eb="16">
      <t>ワ</t>
    </rPh>
    <rPh sb="18" eb="20">
      <t>ハッチュウ</t>
    </rPh>
    <rPh sb="20" eb="22">
      <t>ヨテイ</t>
    </rPh>
    <phoneticPr fontId="3"/>
  </si>
  <si>
    <t>RC造 5F 60戸</t>
    <rPh sb="2" eb="3">
      <t>ゾウ</t>
    </rPh>
    <rPh sb="9" eb="10">
      <t>コ</t>
    </rPh>
    <phoneticPr fontId="3"/>
  </si>
  <si>
    <t>RC造 3棟 80戸</t>
    <rPh sb="2" eb="3">
      <t>ゾウ</t>
    </rPh>
    <rPh sb="5" eb="6">
      <t>トウ</t>
    </rPh>
    <rPh sb="9" eb="10">
      <t>コ</t>
    </rPh>
    <phoneticPr fontId="3"/>
  </si>
  <si>
    <t>（仮称）県営平良南団地解体工事（第２期）　</t>
    <phoneticPr fontId="8"/>
  </si>
  <si>
    <t>宮古島市</t>
    <rPh sb="0" eb="4">
      <t>ミヤコジマシ</t>
    </rPh>
    <phoneticPr fontId="8"/>
  </si>
  <si>
    <t>RC造 1棟 24戸</t>
    <rPh sb="2" eb="3">
      <t>ゾウ</t>
    </rPh>
    <rPh sb="5" eb="6">
      <t>トウ</t>
    </rPh>
    <rPh sb="9" eb="10">
      <t>コ</t>
    </rPh>
    <phoneticPr fontId="3"/>
  </si>
  <si>
    <t>RC造 2棟 60戸</t>
    <rPh sb="2" eb="3">
      <t>ゾウ</t>
    </rPh>
    <rPh sb="5" eb="6">
      <t>トウ</t>
    </rPh>
    <rPh sb="9" eb="10">
      <t>コ</t>
    </rPh>
    <phoneticPr fontId="3"/>
  </si>
  <si>
    <t>RC造 8F　54戸を3工区に分けて発注</t>
    <rPh sb="2" eb="3">
      <t>ゾウ</t>
    </rPh>
    <rPh sb="9" eb="10">
      <t>コ</t>
    </rPh>
    <rPh sb="12" eb="14">
      <t>コウク</t>
    </rPh>
    <rPh sb="15" eb="16">
      <t>ワ</t>
    </rPh>
    <rPh sb="18" eb="20">
      <t>ハッチュウ</t>
    </rPh>
    <phoneticPr fontId="3"/>
  </si>
  <si>
    <t>RC造 8F 54戸</t>
    <rPh sb="2" eb="3">
      <t>ゾウ</t>
    </rPh>
    <rPh sb="9" eb="10">
      <t>コ</t>
    </rPh>
    <phoneticPr fontId="3"/>
  </si>
  <si>
    <t>RC造 9F</t>
    <rPh sb="2" eb="3">
      <t>ゾウ</t>
    </rPh>
    <phoneticPr fontId="3"/>
  </si>
  <si>
    <t>浦添市
宜野湾市</t>
    <rPh sb="0" eb="3">
      <t>ウラソエシ</t>
    </rPh>
    <rPh sb="4" eb="8">
      <t>ギノワンシ</t>
    </rPh>
    <phoneticPr fontId="8"/>
  </si>
  <si>
    <t>浦添市街地住宅 RC造12F 1棟 2基
大山高層住宅 RC造10F 1棟 2基</t>
    <rPh sb="0" eb="2">
      <t>ウラソエ</t>
    </rPh>
    <rPh sb="2" eb="5">
      <t>シガイチ</t>
    </rPh>
    <rPh sb="5" eb="7">
      <t>ジュウタク</t>
    </rPh>
    <rPh sb="10" eb="11">
      <t>ゾウ</t>
    </rPh>
    <rPh sb="16" eb="17">
      <t>トウ</t>
    </rPh>
    <rPh sb="19" eb="20">
      <t>キ</t>
    </rPh>
    <rPh sb="21" eb="23">
      <t>オオヤマ</t>
    </rPh>
    <rPh sb="23" eb="25">
      <t>コウソウ</t>
    </rPh>
    <rPh sb="25" eb="27">
      <t>ジュウタク</t>
    </rPh>
    <rPh sb="30" eb="31">
      <t>ゾウ</t>
    </rPh>
    <rPh sb="36" eb="37">
      <t>トウ</t>
    </rPh>
    <rPh sb="39" eb="40">
      <t>キ</t>
    </rPh>
    <phoneticPr fontId="3"/>
  </si>
  <si>
    <t>嘉手納町</t>
    <rPh sb="0" eb="4">
      <t>カデナチョウ</t>
    </rPh>
    <phoneticPr fontId="8"/>
  </si>
  <si>
    <t>法面対策工事</t>
    <phoneticPr fontId="3"/>
  </si>
  <si>
    <t>特A･A</t>
    <rPh sb="0" eb="1">
      <t>トク</t>
    </rPh>
    <phoneticPr fontId="3"/>
  </si>
  <si>
    <t>戸開保護装置設置
P波感知式地震時管制運転装置設置
耐震性を高める装置設置等</t>
    <rPh sb="0" eb="1">
      <t>ト</t>
    </rPh>
    <rPh sb="1" eb="2">
      <t>カイ</t>
    </rPh>
    <rPh sb="2" eb="4">
      <t>ホゴ</t>
    </rPh>
    <rPh sb="4" eb="6">
      <t>ソウチ</t>
    </rPh>
    <rPh sb="6" eb="8">
      <t>セッチ</t>
    </rPh>
    <rPh sb="10" eb="11">
      <t>ハ</t>
    </rPh>
    <rPh sb="11" eb="13">
      <t>カンチ</t>
    </rPh>
    <rPh sb="13" eb="14">
      <t>シキ</t>
    </rPh>
    <rPh sb="14" eb="16">
      <t>ジシン</t>
    </rPh>
    <rPh sb="16" eb="17">
      <t>ジ</t>
    </rPh>
    <rPh sb="17" eb="19">
      <t>カンセイ</t>
    </rPh>
    <rPh sb="19" eb="21">
      <t>ウンテン</t>
    </rPh>
    <rPh sb="21" eb="23">
      <t>ソウチ</t>
    </rPh>
    <rPh sb="23" eb="25">
      <t>セッチ</t>
    </rPh>
    <rPh sb="26" eb="29">
      <t>タイシンセイ</t>
    </rPh>
    <rPh sb="30" eb="31">
      <t>タカ</t>
    </rPh>
    <rPh sb="33" eb="35">
      <t>ソウチ</t>
    </rPh>
    <rPh sb="35" eb="37">
      <t>セッチ</t>
    </rPh>
    <rPh sb="37" eb="38">
      <t>トウ</t>
    </rPh>
    <phoneticPr fontId="3"/>
  </si>
  <si>
    <t>宮古島市･石垣市</t>
    <rPh sb="0" eb="4">
      <t>ミヤコジマシ</t>
    </rPh>
    <rPh sb="5" eb="8">
      <t>イシガキシ</t>
    </rPh>
    <phoneticPr fontId="3"/>
  </si>
  <si>
    <t>駐車場管制設備更新工事</t>
    <rPh sb="0" eb="3">
      <t>チュウシャジョウ</t>
    </rPh>
    <rPh sb="3" eb="5">
      <t>カンセイ</t>
    </rPh>
    <rPh sb="5" eb="7">
      <t>セツビ</t>
    </rPh>
    <rPh sb="7" eb="9">
      <t>コウシン</t>
    </rPh>
    <rPh sb="9" eb="11">
      <t>コウジ</t>
    </rPh>
    <phoneticPr fontId="3"/>
  </si>
  <si>
    <t>Ｌ＝380ｍ、Ｗ＝12ｍ
道路土工、排水構造物工、舗装工</t>
    <rPh sb="13" eb="15">
      <t>ドウロ</t>
    </rPh>
    <rPh sb="15" eb="17">
      <t>ドコウ</t>
    </rPh>
    <rPh sb="18" eb="20">
      <t>ハイスイ</t>
    </rPh>
    <rPh sb="20" eb="23">
      <t>コウゾウブツ</t>
    </rPh>
    <rPh sb="23" eb="24">
      <t>コウ</t>
    </rPh>
    <rPh sb="25" eb="28">
      <t>ホソウコウ</t>
    </rPh>
    <phoneticPr fontId="3"/>
  </si>
  <si>
    <t>エプロン照明灯の改良工事</t>
    <rPh sb="4" eb="7">
      <t>ショウメイトウ</t>
    </rPh>
    <rPh sb="8" eb="10">
      <t>カイリョウ</t>
    </rPh>
    <rPh sb="10" eb="12">
      <t>コウジ</t>
    </rPh>
    <phoneticPr fontId="3"/>
  </si>
  <si>
    <t>誘導路中心線灯の改良工事</t>
    <rPh sb="0" eb="3">
      <t>ユウドウロ</t>
    </rPh>
    <rPh sb="3" eb="5">
      <t>チュウシン</t>
    </rPh>
    <rPh sb="5" eb="7">
      <t>セントウ</t>
    </rPh>
    <rPh sb="8" eb="10">
      <t>カイリョウ</t>
    </rPh>
    <rPh sb="10" eb="12">
      <t>コウジ</t>
    </rPh>
    <phoneticPr fontId="3"/>
  </si>
  <si>
    <t>航空灯火用の予備発電設備の改良工事</t>
    <rPh sb="0" eb="4">
      <t>コウクウトウカ</t>
    </rPh>
    <rPh sb="4" eb="5">
      <t>ヨウ</t>
    </rPh>
    <rPh sb="6" eb="8">
      <t>ヨビ</t>
    </rPh>
    <rPh sb="8" eb="10">
      <t>ハツデン</t>
    </rPh>
    <rPh sb="10" eb="12">
      <t>セツビ</t>
    </rPh>
    <rPh sb="13" eb="15">
      <t>カイリョウ</t>
    </rPh>
    <rPh sb="15" eb="17">
      <t>コウジ</t>
    </rPh>
    <phoneticPr fontId="3"/>
  </si>
  <si>
    <t>下地島空港管理事務所</t>
    <rPh sb="0" eb="2">
      <t>シモジ</t>
    </rPh>
    <rPh sb="2" eb="3">
      <t>シマ</t>
    </rPh>
    <rPh sb="3" eb="5">
      <t>クウコウ</t>
    </rPh>
    <rPh sb="5" eb="7">
      <t>カンリ</t>
    </rPh>
    <rPh sb="7" eb="10">
      <t>ジムショ</t>
    </rPh>
    <phoneticPr fontId="3"/>
  </si>
  <si>
    <t>航空灯火・電力監視制御装置の改良工事</t>
    <rPh sb="0" eb="4">
      <t>コウクウトウカ</t>
    </rPh>
    <rPh sb="5" eb="7">
      <t>デンリョク</t>
    </rPh>
    <rPh sb="7" eb="9">
      <t>カンシ</t>
    </rPh>
    <rPh sb="9" eb="11">
      <t>セイギョ</t>
    </rPh>
    <rPh sb="11" eb="13">
      <t>ソウチ</t>
    </rPh>
    <rPh sb="14" eb="16">
      <t>カイリョウ</t>
    </rPh>
    <rPh sb="16" eb="18">
      <t>コウジ</t>
    </rPh>
    <phoneticPr fontId="3"/>
  </si>
  <si>
    <t>進入灯及び連鎖式閃光灯の改良工事</t>
    <rPh sb="0" eb="3">
      <t>シンニュウトウ</t>
    </rPh>
    <rPh sb="3" eb="4">
      <t>オヨ</t>
    </rPh>
    <rPh sb="5" eb="8">
      <t>レンサシキ</t>
    </rPh>
    <rPh sb="8" eb="10">
      <t>センコウ</t>
    </rPh>
    <rPh sb="10" eb="11">
      <t>トウ</t>
    </rPh>
    <rPh sb="12" eb="14">
      <t>カイリョウ</t>
    </rPh>
    <rPh sb="14" eb="16">
      <t>コウジ</t>
    </rPh>
    <phoneticPr fontId="3"/>
  </si>
  <si>
    <t>空港課</t>
    <rPh sb="0" eb="3">
      <t>クウ</t>
    </rPh>
    <phoneticPr fontId="3"/>
  </si>
  <si>
    <t>下地島空港管理事務所</t>
    <rPh sb="0" eb="10">
      <t>シモ</t>
    </rPh>
    <phoneticPr fontId="3"/>
  </si>
  <si>
    <t>宮古島市</t>
    <rPh sb="0" eb="4">
      <t>ミヤ</t>
    </rPh>
    <phoneticPr fontId="3"/>
  </si>
  <si>
    <t>17側進入灯（海上）架台
15基</t>
    <rPh sb="2" eb="3">
      <t>ガワ</t>
    </rPh>
    <rPh sb="3" eb="6">
      <t>シンニュウトウ</t>
    </rPh>
    <rPh sb="7" eb="9">
      <t>カイジョウ</t>
    </rPh>
    <rPh sb="10" eb="12">
      <t>カダイ</t>
    </rPh>
    <rPh sb="15" eb="16">
      <t>キ</t>
    </rPh>
    <phoneticPr fontId="3"/>
  </si>
  <si>
    <t>鋼製扉修繕工事　一式</t>
    <rPh sb="0" eb="2">
      <t>コウセイ</t>
    </rPh>
    <rPh sb="2" eb="3">
      <t>トビラ</t>
    </rPh>
    <rPh sb="3" eb="5">
      <t>シュウゼン</t>
    </rPh>
    <rPh sb="5" eb="7">
      <t>コウジ</t>
    </rPh>
    <rPh sb="8" eb="10">
      <t>イッシキ</t>
    </rPh>
    <phoneticPr fontId="3"/>
  </si>
  <si>
    <t>場周柵L=350m</t>
    <rPh sb="0" eb="2">
      <t>ジョウシュウ</t>
    </rPh>
    <rPh sb="2" eb="3">
      <t>サク</t>
    </rPh>
    <phoneticPr fontId="3"/>
  </si>
  <si>
    <t>滑走路端安全区域整備</t>
    <rPh sb="0" eb="10">
      <t>カッソウロタンアンゼンクイキセイビ</t>
    </rPh>
    <phoneticPr fontId="3"/>
  </si>
  <si>
    <t>土木一式</t>
    <rPh sb="0" eb="2">
      <t>ドボク</t>
    </rPh>
    <rPh sb="2" eb="4">
      <t>イッシキ</t>
    </rPh>
    <phoneticPr fontId="3"/>
  </si>
  <si>
    <t>用地造成、場周柵整備</t>
    <rPh sb="0" eb="2">
      <t>ヨウチ</t>
    </rPh>
    <rPh sb="2" eb="4">
      <t>ゾウセイ</t>
    </rPh>
    <rPh sb="5" eb="8">
      <t>ジョウシュウサク</t>
    </rPh>
    <rPh sb="8" eb="10">
      <t>セイビ</t>
    </rPh>
    <phoneticPr fontId="3"/>
  </si>
  <si>
    <t>路面標識修繕</t>
    <rPh sb="0" eb="2">
      <t>ロメン</t>
    </rPh>
    <rPh sb="2" eb="4">
      <t>ヒョウシキ</t>
    </rPh>
    <rPh sb="4" eb="6">
      <t>シュウゼン</t>
    </rPh>
    <phoneticPr fontId="3"/>
  </si>
  <si>
    <t>指名競争入札</t>
    <rPh sb="0" eb="4">
      <t>シメイキョウソウ</t>
    </rPh>
    <rPh sb="4" eb="6">
      <t>ニュウサツ</t>
    </rPh>
    <phoneticPr fontId="3"/>
  </si>
  <si>
    <t>仮桟橋工　一式、掘削工　30000m3</t>
    <rPh sb="0" eb="1">
      <t>カリ</t>
    </rPh>
    <rPh sb="1" eb="3">
      <t>サンバシ</t>
    </rPh>
    <rPh sb="3" eb="4">
      <t>コウ</t>
    </rPh>
    <rPh sb="5" eb="7">
      <t>イチシキ</t>
    </rPh>
    <rPh sb="8" eb="10">
      <t>クッサク</t>
    </rPh>
    <rPh sb="10" eb="11">
      <t>コウ</t>
    </rPh>
    <phoneticPr fontId="3"/>
  </si>
  <si>
    <t>那覇浄化センター２系２号最初沈殿池築造工事</t>
    <rPh sb="0" eb="2">
      <t>ナハ</t>
    </rPh>
    <rPh sb="2" eb="4">
      <t>ジョウカ</t>
    </rPh>
    <rPh sb="9" eb="10">
      <t>ケイ</t>
    </rPh>
    <rPh sb="11" eb="12">
      <t>ゴウ</t>
    </rPh>
    <rPh sb="12" eb="14">
      <t>サイショ</t>
    </rPh>
    <rPh sb="14" eb="16">
      <t>チンデン</t>
    </rPh>
    <rPh sb="16" eb="17">
      <t>チ</t>
    </rPh>
    <rPh sb="17" eb="19">
      <t>チクゾウ</t>
    </rPh>
    <rPh sb="19" eb="21">
      <t>コウジ</t>
    </rPh>
    <phoneticPr fontId="3"/>
  </si>
  <si>
    <t>既成杭工　34本、躯体工　一式</t>
    <rPh sb="0" eb="2">
      <t>キセイ</t>
    </rPh>
    <rPh sb="2" eb="3">
      <t>クイ</t>
    </rPh>
    <rPh sb="3" eb="4">
      <t>コウ</t>
    </rPh>
    <rPh sb="7" eb="8">
      <t>ホン</t>
    </rPh>
    <rPh sb="9" eb="11">
      <t>クタイ</t>
    </rPh>
    <rPh sb="11" eb="12">
      <t>コウ</t>
    </rPh>
    <rPh sb="13" eb="15">
      <t>イチシキ</t>
    </rPh>
    <phoneticPr fontId="3"/>
  </si>
  <si>
    <t>宜野湾浄化センター第３系４／４最初沈殿池基礎工事（Ｒ４）</t>
    <rPh sb="0" eb="3">
      <t>ギノワン</t>
    </rPh>
    <rPh sb="3" eb="5">
      <t>ジョウカ</t>
    </rPh>
    <rPh sb="9" eb="10">
      <t>ダイ</t>
    </rPh>
    <rPh sb="11" eb="12">
      <t>ケイ</t>
    </rPh>
    <rPh sb="15" eb="17">
      <t>サイショ</t>
    </rPh>
    <rPh sb="17" eb="19">
      <t>チンデン</t>
    </rPh>
    <rPh sb="19" eb="20">
      <t>チ</t>
    </rPh>
    <rPh sb="20" eb="22">
      <t>キソ</t>
    </rPh>
    <rPh sb="22" eb="24">
      <t>コウジ</t>
    </rPh>
    <phoneticPr fontId="3"/>
  </si>
  <si>
    <t>鋼管巻き場所打コンクリート杭　42本</t>
    <rPh sb="0" eb="2">
      <t>コウカン</t>
    </rPh>
    <rPh sb="2" eb="3">
      <t>マ</t>
    </rPh>
    <rPh sb="4" eb="6">
      <t>バショ</t>
    </rPh>
    <rPh sb="6" eb="7">
      <t>ダ</t>
    </rPh>
    <rPh sb="13" eb="14">
      <t>クイ</t>
    </rPh>
    <rPh sb="17" eb="18">
      <t>ホン</t>
    </rPh>
    <phoneticPr fontId="3"/>
  </si>
  <si>
    <t>宜野湾浄化センター第３系４／４反応タンク基礎工事（Ｒ４）</t>
    <rPh sb="0" eb="3">
      <t>ギノワン</t>
    </rPh>
    <rPh sb="3" eb="5">
      <t>ジョウカ</t>
    </rPh>
    <rPh sb="9" eb="10">
      <t>ダイ</t>
    </rPh>
    <rPh sb="11" eb="12">
      <t>ケイ</t>
    </rPh>
    <rPh sb="15" eb="17">
      <t>ハンノウ</t>
    </rPh>
    <rPh sb="20" eb="22">
      <t>キソ</t>
    </rPh>
    <rPh sb="22" eb="24">
      <t>コウジ</t>
    </rPh>
    <phoneticPr fontId="3"/>
  </si>
  <si>
    <t>鋼管巻き場所打コンクリート杭　83本</t>
    <rPh sb="0" eb="2">
      <t>コウカン</t>
    </rPh>
    <rPh sb="2" eb="3">
      <t>マ</t>
    </rPh>
    <rPh sb="4" eb="6">
      <t>バショ</t>
    </rPh>
    <rPh sb="6" eb="7">
      <t>ダ</t>
    </rPh>
    <rPh sb="13" eb="14">
      <t>クイ</t>
    </rPh>
    <rPh sb="17" eb="18">
      <t>ホン</t>
    </rPh>
    <phoneticPr fontId="3"/>
  </si>
  <si>
    <t>宜野湾浄化センター第３系４／４最終沈殿池基礎工事（Ｒ４）</t>
    <rPh sb="0" eb="3">
      <t>ギノワン</t>
    </rPh>
    <rPh sb="3" eb="5">
      <t>ジョウカ</t>
    </rPh>
    <rPh sb="9" eb="10">
      <t>ダイ</t>
    </rPh>
    <rPh sb="11" eb="12">
      <t>ケイ</t>
    </rPh>
    <rPh sb="15" eb="17">
      <t>サイシュウ</t>
    </rPh>
    <rPh sb="17" eb="19">
      <t>チンデン</t>
    </rPh>
    <rPh sb="19" eb="20">
      <t>チ</t>
    </rPh>
    <rPh sb="20" eb="22">
      <t>キソ</t>
    </rPh>
    <rPh sb="22" eb="24">
      <t>コウジ</t>
    </rPh>
    <phoneticPr fontId="3"/>
  </si>
  <si>
    <t>鋼管巻き場所打コンクリート杭　73本</t>
    <rPh sb="0" eb="2">
      <t>コウカン</t>
    </rPh>
    <rPh sb="2" eb="3">
      <t>マ</t>
    </rPh>
    <rPh sb="4" eb="6">
      <t>バショ</t>
    </rPh>
    <rPh sb="6" eb="7">
      <t>ダ</t>
    </rPh>
    <rPh sb="13" eb="14">
      <t>クイ</t>
    </rPh>
    <rPh sb="17" eb="18">
      <t>ホン</t>
    </rPh>
    <phoneticPr fontId="3"/>
  </si>
  <si>
    <t>圧送管布設工　L=280m</t>
    <rPh sb="0" eb="3">
      <t>アッソウカン</t>
    </rPh>
    <rPh sb="3" eb="5">
      <t>フセツ</t>
    </rPh>
    <rPh sb="5" eb="6">
      <t>コウ</t>
    </rPh>
    <phoneticPr fontId="3"/>
  </si>
  <si>
    <t>伊佐浜処理区人孔蓋改築工事（Ｒ４）</t>
    <rPh sb="0" eb="3">
      <t>イサハマ</t>
    </rPh>
    <rPh sb="3" eb="6">
      <t>ショリク</t>
    </rPh>
    <rPh sb="6" eb="8">
      <t>ジンコウ</t>
    </rPh>
    <rPh sb="8" eb="9">
      <t>フタ</t>
    </rPh>
    <rPh sb="9" eb="11">
      <t>カイチク</t>
    </rPh>
    <rPh sb="11" eb="13">
      <t>コウジ</t>
    </rPh>
    <phoneticPr fontId="3"/>
  </si>
  <si>
    <t>北谷町・読谷村</t>
    <rPh sb="0" eb="2">
      <t>チャタン</t>
    </rPh>
    <rPh sb="2" eb="3">
      <t>マチ</t>
    </rPh>
    <rPh sb="4" eb="7">
      <t>ヨミタンソン</t>
    </rPh>
    <phoneticPr fontId="3"/>
  </si>
  <si>
    <t>マンホール蓋取替　70基</t>
    <rPh sb="5" eb="6">
      <t>フタ</t>
    </rPh>
    <rPh sb="6" eb="8">
      <t>トリカエ</t>
    </rPh>
    <rPh sb="11" eb="12">
      <t>キ</t>
    </rPh>
    <phoneticPr fontId="3"/>
  </si>
  <si>
    <t>那覇浄化センター第２熱交換器棟建築工事（その３）</t>
    <rPh sb="0" eb="2">
      <t>ナハ</t>
    </rPh>
    <rPh sb="2" eb="4">
      <t>ジョウカ</t>
    </rPh>
    <rPh sb="8" eb="9">
      <t>ダイ</t>
    </rPh>
    <rPh sb="10" eb="11">
      <t>ネツ</t>
    </rPh>
    <rPh sb="11" eb="15">
      <t>コウカンキトウ</t>
    </rPh>
    <rPh sb="15" eb="17">
      <t>ケンチク</t>
    </rPh>
    <rPh sb="17" eb="19">
      <t>コウジ</t>
    </rPh>
    <phoneticPr fontId="3"/>
  </si>
  <si>
    <t>建築躯体工事</t>
    <rPh sb="0" eb="2">
      <t>ケンチク</t>
    </rPh>
    <rPh sb="2" eb="3">
      <t>ク</t>
    </rPh>
    <rPh sb="3" eb="4">
      <t>タイ</t>
    </rPh>
    <rPh sb="4" eb="6">
      <t>コウジ</t>
    </rPh>
    <phoneticPr fontId="0"/>
  </si>
  <si>
    <t>那覇浄化センター２系ポンプ棟Ｎｏ．１自動除塵機機械設備工事</t>
    <rPh sb="0" eb="2">
      <t>ナハ</t>
    </rPh>
    <rPh sb="2" eb="4">
      <t>ジョウカ</t>
    </rPh>
    <rPh sb="9" eb="10">
      <t>ケイ</t>
    </rPh>
    <rPh sb="13" eb="14">
      <t>トウ</t>
    </rPh>
    <rPh sb="18" eb="20">
      <t>ジドウ</t>
    </rPh>
    <rPh sb="20" eb="23">
      <t>ジョジンキ</t>
    </rPh>
    <rPh sb="23" eb="25">
      <t>キカイ</t>
    </rPh>
    <rPh sb="25" eb="27">
      <t>セツビ</t>
    </rPh>
    <rPh sb="27" eb="29">
      <t>コウジ</t>
    </rPh>
    <phoneticPr fontId="3"/>
  </si>
  <si>
    <t>機械設備工事　一式</t>
    <rPh sb="0" eb="6">
      <t>キカイセツビコウジ</t>
    </rPh>
    <rPh sb="7" eb="9">
      <t>イッシキ</t>
    </rPh>
    <phoneticPr fontId="3"/>
  </si>
  <si>
    <t>那覇浄化センター２系ポンプ棟Ｎｏ．１自動除塵機電気設備工事</t>
    <rPh sb="0" eb="2">
      <t>ナハ</t>
    </rPh>
    <rPh sb="2" eb="4">
      <t>ジョウカ</t>
    </rPh>
    <rPh sb="9" eb="10">
      <t>ケイ</t>
    </rPh>
    <rPh sb="13" eb="14">
      <t>トウ</t>
    </rPh>
    <rPh sb="18" eb="20">
      <t>ジドウ</t>
    </rPh>
    <rPh sb="20" eb="23">
      <t>ジョジンキ</t>
    </rPh>
    <rPh sb="23" eb="25">
      <t>デンキ</t>
    </rPh>
    <rPh sb="25" eb="27">
      <t>セツビ</t>
    </rPh>
    <rPh sb="27" eb="29">
      <t>コウジ</t>
    </rPh>
    <phoneticPr fontId="3"/>
  </si>
  <si>
    <t>運転操作設備、計装設備、監視制御設備　一式</t>
    <phoneticPr fontId="3"/>
  </si>
  <si>
    <t>那覇浄化センター２系１／２Ｎｏ．１最終沈殿池機械設備工事</t>
    <rPh sb="0" eb="2">
      <t>ナハ</t>
    </rPh>
    <rPh sb="2" eb="4">
      <t>ジョウカ</t>
    </rPh>
    <rPh sb="9" eb="10">
      <t>ケイ</t>
    </rPh>
    <rPh sb="17" eb="19">
      <t>サイシュウ</t>
    </rPh>
    <rPh sb="19" eb="21">
      <t>チンデン</t>
    </rPh>
    <rPh sb="21" eb="22">
      <t>チ</t>
    </rPh>
    <rPh sb="22" eb="24">
      <t>キカイ</t>
    </rPh>
    <rPh sb="24" eb="26">
      <t>セツビ</t>
    </rPh>
    <rPh sb="26" eb="28">
      <t>コウジ</t>
    </rPh>
    <phoneticPr fontId="3"/>
  </si>
  <si>
    <t>那覇浄化センター２系初沈汚泥スクリーン機械設備工事</t>
    <rPh sb="0" eb="2">
      <t>ナハ</t>
    </rPh>
    <rPh sb="2" eb="4">
      <t>ジョウカ</t>
    </rPh>
    <rPh sb="9" eb="10">
      <t>ケイ</t>
    </rPh>
    <rPh sb="10" eb="11">
      <t>ショ</t>
    </rPh>
    <rPh sb="11" eb="12">
      <t>チン</t>
    </rPh>
    <rPh sb="12" eb="14">
      <t>オデイ</t>
    </rPh>
    <rPh sb="19" eb="21">
      <t>キカイ</t>
    </rPh>
    <rPh sb="21" eb="23">
      <t>セツビ</t>
    </rPh>
    <rPh sb="23" eb="25">
      <t>コウジ</t>
    </rPh>
    <phoneticPr fontId="3"/>
  </si>
  <si>
    <t>機械設備工事　一式</t>
    <rPh sb="0" eb="2">
      <t>キカイ</t>
    </rPh>
    <rPh sb="2" eb="4">
      <t>セツビ</t>
    </rPh>
    <rPh sb="4" eb="6">
      <t>コウジ</t>
    </rPh>
    <rPh sb="7" eb="9">
      <t>イッシキ</t>
    </rPh>
    <phoneticPr fontId="3"/>
  </si>
  <si>
    <t>宜野湾浄化センター汚泥濃縮機械設備工事（初沈系）</t>
    <rPh sb="0" eb="3">
      <t>ギノワン</t>
    </rPh>
    <rPh sb="3" eb="5">
      <t>ジョウカ</t>
    </rPh>
    <rPh sb="9" eb="11">
      <t>オデイ</t>
    </rPh>
    <rPh sb="11" eb="13">
      <t>ノウシュク</t>
    </rPh>
    <rPh sb="13" eb="15">
      <t>キカイ</t>
    </rPh>
    <rPh sb="15" eb="17">
      <t>セツビ</t>
    </rPh>
    <rPh sb="17" eb="19">
      <t>コウジ</t>
    </rPh>
    <rPh sb="20" eb="21">
      <t>ショ</t>
    </rPh>
    <rPh sb="21" eb="22">
      <t>チン</t>
    </rPh>
    <rPh sb="22" eb="23">
      <t>ケイ</t>
    </rPh>
    <phoneticPr fontId="3"/>
  </si>
  <si>
    <t>宜野湾浄化センター汚泥濃縮電気設備工事（その１）</t>
    <rPh sb="0" eb="3">
      <t>ギノワン</t>
    </rPh>
    <rPh sb="3" eb="5">
      <t>ジョウカ</t>
    </rPh>
    <rPh sb="9" eb="11">
      <t>オデイ</t>
    </rPh>
    <rPh sb="11" eb="13">
      <t>ノウシュク</t>
    </rPh>
    <rPh sb="13" eb="15">
      <t>デンキ</t>
    </rPh>
    <rPh sb="15" eb="17">
      <t>セツビ</t>
    </rPh>
    <rPh sb="17" eb="19">
      <t>コウジ</t>
    </rPh>
    <phoneticPr fontId="3"/>
  </si>
  <si>
    <t>宜野湾浄化センター汚泥濃縮電気設備工事（その２）</t>
    <rPh sb="0" eb="3">
      <t>ギノワン</t>
    </rPh>
    <rPh sb="3" eb="5">
      <t>ジョウカ</t>
    </rPh>
    <rPh sb="9" eb="11">
      <t>オデイ</t>
    </rPh>
    <rPh sb="11" eb="13">
      <t>ノウシュク</t>
    </rPh>
    <rPh sb="13" eb="15">
      <t>デンキ</t>
    </rPh>
    <rPh sb="15" eb="17">
      <t>セツビ</t>
    </rPh>
    <rPh sb="17" eb="19">
      <t>コウジ</t>
    </rPh>
    <phoneticPr fontId="3"/>
  </si>
  <si>
    <t>具志川浄化センター５号主ポンプ電気設備工事（その２）</t>
    <rPh sb="0" eb="3">
      <t>グシカワ</t>
    </rPh>
    <rPh sb="3" eb="5">
      <t>ジョウカ</t>
    </rPh>
    <rPh sb="10" eb="11">
      <t>ゴウ</t>
    </rPh>
    <rPh sb="11" eb="12">
      <t>シュ</t>
    </rPh>
    <rPh sb="15" eb="17">
      <t>デンキ</t>
    </rPh>
    <rPh sb="17" eb="19">
      <t>セツビ</t>
    </rPh>
    <rPh sb="19" eb="21">
      <t>コウジ</t>
    </rPh>
    <phoneticPr fontId="3"/>
  </si>
  <si>
    <t>受変電設備、監視制御設備　一式</t>
    <rPh sb="0" eb="3">
      <t>ジュヘンデン</t>
    </rPh>
    <rPh sb="3" eb="5">
      <t>セツビ</t>
    </rPh>
    <rPh sb="6" eb="8">
      <t>カンシ</t>
    </rPh>
    <rPh sb="8" eb="10">
      <t>セイギョ</t>
    </rPh>
    <rPh sb="10" eb="12">
      <t>セツビ</t>
    </rPh>
    <rPh sb="13" eb="15">
      <t>イッシキ</t>
    </rPh>
    <phoneticPr fontId="3"/>
  </si>
  <si>
    <t>田場ポンプ場５号汚水ポンプ機械設備工事</t>
    <rPh sb="0" eb="2">
      <t>タバ</t>
    </rPh>
    <rPh sb="5" eb="6">
      <t>ジョウ</t>
    </rPh>
    <rPh sb="7" eb="8">
      <t>ゴウ</t>
    </rPh>
    <rPh sb="8" eb="10">
      <t>オスイ</t>
    </rPh>
    <rPh sb="13" eb="15">
      <t>キカイ</t>
    </rPh>
    <rPh sb="15" eb="17">
      <t>セツビ</t>
    </rPh>
    <rPh sb="17" eb="19">
      <t>コウジ</t>
    </rPh>
    <phoneticPr fontId="3"/>
  </si>
  <si>
    <t>田場ポンプ場５号汚水ポンプ電気設備工事</t>
    <rPh sb="0" eb="2">
      <t>タバ</t>
    </rPh>
    <rPh sb="5" eb="6">
      <t>ジョウ</t>
    </rPh>
    <rPh sb="7" eb="8">
      <t>ゴウ</t>
    </rPh>
    <rPh sb="8" eb="10">
      <t>オスイ</t>
    </rPh>
    <rPh sb="13" eb="15">
      <t>デンキ</t>
    </rPh>
    <rPh sb="15" eb="17">
      <t>セツビ</t>
    </rPh>
    <rPh sb="17" eb="19">
      <t>コウジ</t>
    </rPh>
    <phoneticPr fontId="3"/>
  </si>
  <si>
    <t>非常用発電機用蓄電池更新工事（那覇）</t>
    <rPh sb="0" eb="3">
      <t>ヒジョウヨウ</t>
    </rPh>
    <rPh sb="3" eb="6">
      <t>ハツデンキ</t>
    </rPh>
    <rPh sb="6" eb="7">
      <t>ヨウ</t>
    </rPh>
    <rPh sb="7" eb="10">
      <t>チクデンチ</t>
    </rPh>
    <rPh sb="10" eb="12">
      <t>コウシン</t>
    </rPh>
    <rPh sb="12" eb="14">
      <t>コウジ</t>
    </rPh>
    <rPh sb="15" eb="17">
      <t>ナハ</t>
    </rPh>
    <phoneticPr fontId="3"/>
  </si>
  <si>
    <t>蓄電池取替：２Ｖ、500Ａｈ
既設蓄電池処理</t>
    <rPh sb="0" eb="3">
      <t>チクデンチ</t>
    </rPh>
    <rPh sb="3" eb="5">
      <t>トリカエ</t>
    </rPh>
    <rPh sb="15" eb="17">
      <t>キセツ</t>
    </rPh>
    <rPh sb="17" eb="20">
      <t>チクデンチ</t>
    </rPh>
    <rPh sb="20" eb="22">
      <t>ショリ</t>
    </rPh>
    <phoneticPr fontId="3"/>
  </si>
  <si>
    <t>２系水処理第一電気室蓄電池盤蓄電池更新工事（那覇）</t>
    <rPh sb="1" eb="2">
      <t>ケイ</t>
    </rPh>
    <rPh sb="2" eb="3">
      <t>ミズ</t>
    </rPh>
    <rPh sb="3" eb="5">
      <t>ショリ</t>
    </rPh>
    <rPh sb="5" eb="7">
      <t>ダイイチ</t>
    </rPh>
    <rPh sb="7" eb="9">
      <t>デンキ</t>
    </rPh>
    <rPh sb="9" eb="10">
      <t>シツ</t>
    </rPh>
    <rPh sb="10" eb="13">
      <t>チクデンチ</t>
    </rPh>
    <rPh sb="13" eb="14">
      <t>バン</t>
    </rPh>
    <rPh sb="14" eb="17">
      <t>チクデンチ</t>
    </rPh>
    <rPh sb="17" eb="19">
      <t>コウシン</t>
    </rPh>
    <rPh sb="19" eb="21">
      <t>コウジ</t>
    </rPh>
    <rPh sb="22" eb="24">
      <t>ナハ</t>
    </rPh>
    <phoneticPr fontId="3"/>
  </si>
  <si>
    <t>蓄電池取替：２Ｖ、200Ａｈ
既設蓄電池処理</t>
    <rPh sb="0" eb="3">
      <t>チクデンチ</t>
    </rPh>
    <rPh sb="3" eb="5">
      <t>トリカエ</t>
    </rPh>
    <rPh sb="15" eb="17">
      <t>キセツ</t>
    </rPh>
    <rPh sb="17" eb="20">
      <t>チクデンチ</t>
    </rPh>
    <rPh sb="20" eb="22">
      <t>ショリ</t>
    </rPh>
    <phoneticPr fontId="3"/>
  </si>
  <si>
    <t>受電棟ほかマルチリレー更新工事（那覇）</t>
    <rPh sb="0" eb="2">
      <t>ジュデン</t>
    </rPh>
    <rPh sb="2" eb="3">
      <t>トウ</t>
    </rPh>
    <rPh sb="11" eb="13">
      <t>コウシン</t>
    </rPh>
    <rPh sb="13" eb="15">
      <t>コウジ</t>
    </rPh>
    <rPh sb="16" eb="18">
      <t>ナハ</t>
    </rPh>
    <phoneticPr fontId="3"/>
  </si>
  <si>
    <t>受変電設備機器更新　一式</t>
    <rPh sb="0" eb="3">
      <t>ジュヘンデン</t>
    </rPh>
    <rPh sb="3" eb="5">
      <t>セツビ</t>
    </rPh>
    <rPh sb="5" eb="7">
      <t>キキ</t>
    </rPh>
    <rPh sb="7" eb="9">
      <t>コウシン</t>
    </rPh>
    <rPh sb="10" eb="12">
      <t>イッシキ</t>
    </rPh>
    <phoneticPr fontId="3"/>
  </si>
  <si>
    <t>安謝幹線人孔補修工事（Ｒ４）</t>
    <rPh sb="0" eb="2">
      <t>アジャ</t>
    </rPh>
    <rPh sb="2" eb="4">
      <t>カンセン</t>
    </rPh>
    <rPh sb="4" eb="6">
      <t>ジンコウ</t>
    </rPh>
    <rPh sb="6" eb="8">
      <t>ホシュウ</t>
    </rPh>
    <rPh sb="8" eb="10">
      <t>コウジ</t>
    </rPh>
    <phoneticPr fontId="3"/>
  </si>
  <si>
    <t>人孔改修工　一式</t>
    <rPh sb="0" eb="2">
      <t>ジンコウ</t>
    </rPh>
    <rPh sb="2" eb="4">
      <t>カイシュウ</t>
    </rPh>
    <rPh sb="4" eb="5">
      <t>コウ</t>
    </rPh>
    <rPh sb="6" eb="8">
      <t>イッシキ</t>
    </rPh>
    <phoneticPr fontId="3"/>
  </si>
  <si>
    <t>安謝幹線圧送管布設替工事（Ｒ４）</t>
    <rPh sb="0" eb="2">
      <t>アジャ</t>
    </rPh>
    <rPh sb="2" eb="4">
      <t>カンセン</t>
    </rPh>
    <rPh sb="4" eb="6">
      <t>アッソウ</t>
    </rPh>
    <rPh sb="6" eb="7">
      <t>カン</t>
    </rPh>
    <rPh sb="7" eb="9">
      <t>フセツ</t>
    </rPh>
    <rPh sb="9" eb="10">
      <t>カ</t>
    </rPh>
    <rPh sb="10" eb="12">
      <t>コウジ</t>
    </rPh>
    <phoneticPr fontId="3"/>
  </si>
  <si>
    <t>管布設工　一式</t>
    <rPh sb="0" eb="1">
      <t>カン</t>
    </rPh>
    <rPh sb="1" eb="3">
      <t>フセツ</t>
    </rPh>
    <rPh sb="3" eb="4">
      <t>コウ</t>
    </rPh>
    <rPh sb="5" eb="7">
      <t>イッシキ</t>
    </rPh>
    <phoneticPr fontId="3"/>
  </si>
  <si>
    <t>空調機改修　一式</t>
    <rPh sb="0" eb="3">
      <t>クウチョウキ</t>
    </rPh>
    <rPh sb="3" eb="5">
      <t>カイシュウ</t>
    </rPh>
    <rPh sb="6" eb="8">
      <t>イッシキ</t>
    </rPh>
    <phoneticPr fontId="3"/>
  </si>
  <si>
    <t>空調機更新　一式</t>
    <rPh sb="0" eb="3">
      <t>クウチョウキ</t>
    </rPh>
    <rPh sb="3" eb="5">
      <t>コウシン</t>
    </rPh>
    <rPh sb="6" eb="8">
      <t>イッシキ</t>
    </rPh>
    <phoneticPr fontId="3"/>
  </si>
  <si>
    <t>計装設備更新工事（那覇）（Ｒ４）</t>
    <rPh sb="0" eb="2">
      <t>ケイソウ</t>
    </rPh>
    <rPh sb="2" eb="4">
      <t>セツビ</t>
    </rPh>
    <rPh sb="4" eb="6">
      <t>コウシン</t>
    </rPh>
    <rPh sb="6" eb="8">
      <t>コウジ</t>
    </rPh>
    <rPh sb="9" eb="11">
      <t>ナハ</t>
    </rPh>
    <phoneticPr fontId="3"/>
  </si>
  <si>
    <t>計装設備改修工　一式</t>
    <rPh sb="0" eb="2">
      <t>ケイソウ</t>
    </rPh>
    <rPh sb="2" eb="4">
      <t>セツビ</t>
    </rPh>
    <rPh sb="4" eb="6">
      <t>カイシュウ</t>
    </rPh>
    <rPh sb="6" eb="7">
      <t>コウ</t>
    </rPh>
    <rPh sb="8" eb="10">
      <t>イッシキ</t>
    </rPh>
    <phoneticPr fontId="3"/>
  </si>
  <si>
    <t>南風原ポンプ場ＵＰＳ更新工事</t>
    <rPh sb="0" eb="3">
      <t>ハエバル</t>
    </rPh>
    <rPh sb="6" eb="7">
      <t>ジョウ</t>
    </rPh>
    <rPh sb="10" eb="12">
      <t>コウシン</t>
    </rPh>
    <rPh sb="12" eb="14">
      <t>コウジ</t>
    </rPh>
    <phoneticPr fontId="3"/>
  </si>
  <si>
    <t>ミニＵＰＳ更新　一式</t>
    <rPh sb="5" eb="7">
      <t>コウシン</t>
    </rPh>
    <rPh sb="8" eb="10">
      <t>イッシキ</t>
    </rPh>
    <phoneticPr fontId="3"/>
  </si>
  <si>
    <t>２系ポンプ棟Ｎｏ．１圧力ポンプ改良工事（那覇市）</t>
    <rPh sb="1" eb="2">
      <t>ケイ</t>
    </rPh>
    <rPh sb="5" eb="6">
      <t>トウ</t>
    </rPh>
    <rPh sb="10" eb="12">
      <t>アツリョク</t>
    </rPh>
    <rPh sb="15" eb="17">
      <t>カイリョウ</t>
    </rPh>
    <rPh sb="17" eb="19">
      <t>コウジ</t>
    </rPh>
    <rPh sb="20" eb="23">
      <t>ナハシ</t>
    </rPh>
    <phoneticPr fontId="3"/>
  </si>
  <si>
    <t>ポンプ改修工　一式</t>
    <rPh sb="3" eb="5">
      <t>カイシュウ</t>
    </rPh>
    <rPh sb="5" eb="6">
      <t>コウ</t>
    </rPh>
    <rPh sb="7" eb="9">
      <t>イッシキ</t>
    </rPh>
    <phoneticPr fontId="3"/>
  </si>
  <si>
    <t>ガスブロワー棟Ｎｏ．３ガス攪拌ブロワ更新工事（那覇）</t>
    <rPh sb="6" eb="7">
      <t>トウ</t>
    </rPh>
    <rPh sb="13" eb="15">
      <t>カクハン</t>
    </rPh>
    <rPh sb="18" eb="20">
      <t>コウシン</t>
    </rPh>
    <rPh sb="20" eb="22">
      <t>コウジ</t>
    </rPh>
    <rPh sb="23" eb="25">
      <t>ナハ</t>
    </rPh>
    <phoneticPr fontId="3"/>
  </si>
  <si>
    <t>ブロワ更新　一式</t>
    <rPh sb="3" eb="5">
      <t>コウシン</t>
    </rPh>
    <rPh sb="6" eb="8">
      <t>イッシキ</t>
    </rPh>
    <phoneticPr fontId="3"/>
  </si>
  <si>
    <t>管布設工　一式</t>
    <rPh sb="0" eb="1">
      <t>カン</t>
    </rPh>
    <rPh sb="1" eb="3">
      <t>フセツ</t>
    </rPh>
    <rPh sb="3" eb="4">
      <t>コウ</t>
    </rPh>
    <rPh sb="4" eb="5">
      <t>ドコウ</t>
    </rPh>
    <rPh sb="5" eb="7">
      <t>イッシキ</t>
    </rPh>
    <phoneticPr fontId="3"/>
  </si>
  <si>
    <t>中城ポンプ場遠方監視制御装置更新工事（西原）</t>
    <rPh sb="0" eb="2">
      <t>ナカグスク</t>
    </rPh>
    <rPh sb="5" eb="6">
      <t>ジョウ</t>
    </rPh>
    <rPh sb="6" eb="8">
      <t>エンポウ</t>
    </rPh>
    <rPh sb="8" eb="10">
      <t>カンシ</t>
    </rPh>
    <rPh sb="10" eb="12">
      <t>セイギョ</t>
    </rPh>
    <rPh sb="12" eb="14">
      <t>ソウチ</t>
    </rPh>
    <rPh sb="14" eb="16">
      <t>コウシン</t>
    </rPh>
    <rPh sb="16" eb="18">
      <t>コウジ</t>
    </rPh>
    <rPh sb="19" eb="21">
      <t>ニシハラ</t>
    </rPh>
    <phoneticPr fontId="3"/>
  </si>
  <si>
    <t>遠方監視制御装置更新　一式</t>
    <rPh sb="0" eb="2">
      <t>エンポウ</t>
    </rPh>
    <rPh sb="2" eb="4">
      <t>カンシ</t>
    </rPh>
    <rPh sb="4" eb="6">
      <t>セイギョ</t>
    </rPh>
    <rPh sb="6" eb="8">
      <t>ソウチ</t>
    </rPh>
    <rPh sb="8" eb="10">
      <t>コウシン</t>
    </rPh>
    <rPh sb="11" eb="13">
      <t>イッシキ</t>
    </rPh>
    <phoneticPr fontId="0"/>
  </si>
  <si>
    <t>管理棟会議室ほか空調機更新工事（西原）</t>
    <rPh sb="0" eb="3">
      <t>カンリトウ</t>
    </rPh>
    <rPh sb="3" eb="6">
      <t>カイギシツ</t>
    </rPh>
    <rPh sb="8" eb="11">
      <t>クウチョウキ</t>
    </rPh>
    <rPh sb="11" eb="13">
      <t>コウシン</t>
    </rPh>
    <rPh sb="13" eb="15">
      <t>コウジ</t>
    </rPh>
    <rPh sb="16" eb="18">
      <t>イリバル</t>
    </rPh>
    <phoneticPr fontId="3"/>
  </si>
  <si>
    <t>計装設備更新工事（西原）（Ｒ４）</t>
    <rPh sb="0" eb="2">
      <t>ケイソウ</t>
    </rPh>
    <rPh sb="2" eb="4">
      <t>セツビ</t>
    </rPh>
    <rPh sb="4" eb="6">
      <t>コウシン</t>
    </rPh>
    <rPh sb="6" eb="8">
      <t>コウジ</t>
    </rPh>
    <rPh sb="9" eb="11">
      <t>ニシハラ</t>
    </rPh>
    <phoneticPr fontId="3"/>
  </si>
  <si>
    <t>フェンス設置工事（宜野湾）</t>
    <rPh sb="4" eb="6">
      <t>セッチ</t>
    </rPh>
    <rPh sb="6" eb="8">
      <t>コウジ</t>
    </rPh>
    <rPh sb="9" eb="12">
      <t>ギノワン</t>
    </rPh>
    <phoneticPr fontId="3"/>
  </si>
  <si>
    <t>フェンス設置工　一式</t>
    <rPh sb="4" eb="7">
      <t>セッチコウ</t>
    </rPh>
    <rPh sb="8" eb="10">
      <t>イッシキ</t>
    </rPh>
    <phoneticPr fontId="3"/>
  </si>
  <si>
    <t>嘉手納ポンプ場２号ポンプ逆止弁取替工事</t>
    <rPh sb="0" eb="3">
      <t>カデナ</t>
    </rPh>
    <rPh sb="6" eb="7">
      <t>ジョウ</t>
    </rPh>
    <rPh sb="8" eb="9">
      <t>ゴウ</t>
    </rPh>
    <rPh sb="12" eb="15">
      <t>ギャクシベン</t>
    </rPh>
    <rPh sb="15" eb="17">
      <t>トリカエ</t>
    </rPh>
    <rPh sb="17" eb="19">
      <t>コウジ</t>
    </rPh>
    <phoneticPr fontId="3"/>
  </si>
  <si>
    <t>逆止弁取替工　一式</t>
    <rPh sb="0" eb="3">
      <t>ギャクシベン</t>
    </rPh>
    <rPh sb="3" eb="5">
      <t>トリカエ</t>
    </rPh>
    <rPh sb="5" eb="6">
      <t>コウ</t>
    </rPh>
    <rPh sb="7" eb="9">
      <t>イッシキ</t>
    </rPh>
    <phoneticPr fontId="3"/>
  </si>
  <si>
    <t>計装設備更新工事（宜野湾）（Ｒ４）</t>
    <rPh sb="0" eb="2">
      <t>ケイソウ</t>
    </rPh>
    <rPh sb="2" eb="4">
      <t>セツビ</t>
    </rPh>
    <rPh sb="4" eb="6">
      <t>コウシン</t>
    </rPh>
    <rPh sb="6" eb="8">
      <t>コウジ</t>
    </rPh>
    <rPh sb="9" eb="12">
      <t>ギノワン</t>
    </rPh>
    <phoneticPr fontId="3"/>
  </si>
  <si>
    <t>計装設備更新工事（具志川）（Ｒ４）</t>
    <rPh sb="0" eb="2">
      <t>ケイソウ</t>
    </rPh>
    <rPh sb="2" eb="4">
      <t>セツビ</t>
    </rPh>
    <rPh sb="4" eb="6">
      <t>コウシン</t>
    </rPh>
    <rPh sb="6" eb="8">
      <t>コウジ</t>
    </rPh>
    <rPh sb="9" eb="12">
      <t>グシカワ</t>
    </rPh>
    <phoneticPr fontId="3"/>
  </si>
  <si>
    <t>宜野湾浄化センター消化槽脱離液他配管切回し工事</t>
    <rPh sb="0" eb="3">
      <t>ギノワン</t>
    </rPh>
    <rPh sb="3" eb="5">
      <t>ジョウカ</t>
    </rPh>
    <rPh sb="9" eb="12">
      <t>ショウカソウ</t>
    </rPh>
    <rPh sb="12" eb="13">
      <t>ダツ</t>
    </rPh>
    <rPh sb="13" eb="15">
      <t>リエキ</t>
    </rPh>
    <rPh sb="15" eb="16">
      <t>ホカ</t>
    </rPh>
    <rPh sb="16" eb="18">
      <t>ハイカン</t>
    </rPh>
    <rPh sb="18" eb="19">
      <t>キ</t>
    </rPh>
    <rPh sb="19" eb="20">
      <t>マワ</t>
    </rPh>
    <rPh sb="21" eb="23">
      <t>コウジ</t>
    </rPh>
    <phoneticPr fontId="3"/>
  </si>
  <si>
    <t>配管切り回し　一式</t>
    <rPh sb="0" eb="2">
      <t>ハイカン</t>
    </rPh>
    <rPh sb="2" eb="3">
      <t>キ</t>
    </rPh>
    <rPh sb="4" eb="5">
      <t>マワ</t>
    </rPh>
    <rPh sb="7" eb="8">
      <t>イチ</t>
    </rPh>
    <rPh sb="8" eb="9">
      <t>シキ</t>
    </rPh>
    <phoneticPr fontId="3"/>
  </si>
  <si>
    <t>北谷町</t>
    <rPh sb="0" eb="2">
      <t>チャタン</t>
    </rPh>
    <rPh sb="2" eb="3">
      <t>マチ</t>
    </rPh>
    <phoneticPr fontId="3"/>
  </si>
  <si>
    <t>小禄幹線圧送管布設工事（Ｒ４）</t>
    <rPh sb="0" eb="2">
      <t>オロク</t>
    </rPh>
    <rPh sb="2" eb="4">
      <t>カンセン</t>
    </rPh>
    <rPh sb="4" eb="6">
      <t>アッソウ</t>
    </rPh>
    <rPh sb="6" eb="7">
      <t>カン</t>
    </rPh>
    <rPh sb="7" eb="9">
      <t>フセツ</t>
    </rPh>
    <rPh sb="9" eb="11">
      <t>コウジ</t>
    </rPh>
    <phoneticPr fontId="3"/>
  </si>
  <si>
    <t>情報基盤整備一式</t>
    <rPh sb="0" eb="2">
      <t>ジョウホウ</t>
    </rPh>
    <rPh sb="2" eb="4">
      <t>キバン</t>
    </rPh>
    <rPh sb="4" eb="6">
      <t>セイビ</t>
    </rPh>
    <rPh sb="6" eb="8">
      <t>イッシキ</t>
    </rPh>
    <phoneticPr fontId="3"/>
  </si>
  <si>
    <t>沖縄本島内</t>
    <rPh sb="0" eb="2">
      <t>オキナワ</t>
    </rPh>
    <rPh sb="2" eb="5">
      <t>ホントウナイ</t>
    </rPh>
    <phoneticPr fontId="3"/>
  </si>
  <si>
    <t>電気通信工事</t>
    <rPh sb="0" eb="2">
      <t>デンキ</t>
    </rPh>
    <rPh sb="2" eb="6">
      <t>ツウシンコウジ</t>
    </rPh>
    <phoneticPr fontId="3"/>
  </si>
  <si>
    <t>河川浚渫　一式</t>
    <rPh sb="0" eb="2">
      <t>カセン</t>
    </rPh>
    <rPh sb="2" eb="4">
      <t>シュンセツ</t>
    </rPh>
    <rPh sb="5" eb="7">
      <t>イッシキ</t>
    </rPh>
    <phoneticPr fontId="3"/>
  </si>
  <si>
    <t>石垣島管内河川維持工事（Ｒ４－２）</t>
  </si>
  <si>
    <t>南部土木事務所</t>
    <rPh sb="0" eb="7">
      <t>ナンブ</t>
    </rPh>
    <phoneticPr fontId="3"/>
  </si>
  <si>
    <t>とび・土工・コンクリート工事</t>
    <phoneticPr fontId="3"/>
  </si>
  <si>
    <t>流動化改良土充填 一式
根固コンクリート 一式</t>
    <rPh sb="0" eb="3">
      <t>リュウドウカ</t>
    </rPh>
    <rPh sb="3" eb="5">
      <t>カイリョウ</t>
    </rPh>
    <rPh sb="5" eb="6">
      <t>ド</t>
    </rPh>
    <rPh sb="6" eb="8">
      <t>ジュウテン</t>
    </rPh>
    <rPh sb="9" eb="11">
      <t>イッシキ</t>
    </rPh>
    <rPh sb="12" eb="13">
      <t>ネ</t>
    </rPh>
    <rPh sb="13" eb="14">
      <t>コ</t>
    </rPh>
    <rPh sb="21" eb="23">
      <t>イッシキ</t>
    </rPh>
    <phoneticPr fontId="3"/>
  </si>
  <si>
    <t>座間味ダム・金城ダム・儀間ダム管理設備等改修工事（Ｒ４）</t>
  </si>
  <si>
    <t>各ダム管理設備故障警報設備改修　一式
座間味ダム周辺設備改修　一式</t>
    <rPh sb="0" eb="1">
      <t>カク</t>
    </rPh>
    <rPh sb="3" eb="5">
      <t>カンリ</t>
    </rPh>
    <rPh sb="5" eb="7">
      <t>セツビ</t>
    </rPh>
    <rPh sb="7" eb="9">
      <t>コショウ</t>
    </rPh>
    <rPh sb="9" eb="11">
      <t>ケイホウ</t>
    </rPh>
    <rPh sb="11" eb="13">
      <t>セツビ</t>
    </rPh>
    <rPh sb="13" eb="15">
      <t>カイシュウ</t>
    </rPh>
    <rPh sb="16" eb="17">
      <t>1</t>
    </rPh>
    <rPh sb="17" eb="18">
      <t>シキ</t>
    </rPh>
    <rPh sb="19" eb="22">
      <t>ザマミ</t>
    </rPh>
    <rPh sb="24" eb="26">
      <t>シュウヘン</t>
    </rPh>
    <rPh sb="26" eb="28">
      <t>セツビ</t>
    </rPh>
    <rPh sb="28" eb="30">
      <t>カイシュウ</t>
    </rPh>
    <rPh sb="31" eb="33">
      <t>イッシキ</t>
    </rPh>
    <phoneticPr fontId="3"/>
  </si>
  <si>
    <t xml:space="preserve">金城ダム屋外照明設備等改修　一式
</t>
    <rPh sb="0" eb="2">
      <t>キンジョウ</t>
    </rPh>
    <rPh sb="4" eb="6">
      <t>オクガイ</t>
    </rPh>
    <rPh sb="6" eb="8">
      <t>ショウメイ</t>
    </rPh>
    <rPh sb="8" eb="10">
      <t>セツビ</t>
    </rPh>
    <rPh sb="10" eb="11">
      <t>トウ</t>
    </rPh>
    <rPh sb="11" eb="13">
      <t>カイシュウ</t>
    </rPh>
    <rPh sb="14" eb="16">
      <t>イッシキ</t>
    </rPh>
    <phoneticPr fontId="3"/>
  </si>
  <si>
    <t>金城ダム警報装置改良　一式
儀間ダム無停電電源・機側装置・雷被害対応改修　一式</t>
    <rPh sb="0" eb="2">
      <t>キンジョウ</t>
    </rPh>
    <rPh sb="4" eb="6">
      <t>ケイホウ</t>
    </rPh>
    <rPh sb="6" eb="8">
      <t>ソウチ</t>
    </rPh>
    <rPh sb="8" eb="10">
      <t>カイリョウ</t>
    </rPh>
    <rPh sb="11" eb="13">
      <t>イッシキ</t>
    </rPh>
    <rPh sb="14" eb="16">
      <t>ギマ</t>
    </rPh>
    <rPh sb="18" eb="21">
      <t>ムテイデン</t>
    </rPh>
    <rPh sb="21" eb="23">
      <t>デンゲン</t>
    </rPh>
    <rPh sb="24" eb="26">
      <t>キソク</t>
    </rPh>
    <rPh sb="26" eb="28">
      <t>ソウチ</t>
    </rPh>
    <rPh sb="29" eb="30">
      <t>カミナリ</t>
    </rPh>
    <rPh sb="30" eb="32">
      <t>ヒガイ</t>
    </rPh>
    <rPh sb="32" eb="34">
      <t>タイオウ</t>
    </rPh>
    <rPh sb="34" eb="36">
      <t>カイシュウ</t>
    </rPh>
    <rPh sb="37" eb="39">
      <t>イッシキ</t>
    </rPh>
    <phoneticPr fontId="3"/>
  </si>
  <si>
    <t>矢板護岸工　一式</t>
    <rPh sb="0" eb="2">
      <t>ヤイタ</t>
    </rPh>
    <rPh sb="2" eb="5">
      <t>ゴガンコウ</t>
    </rPh>
    <rPh sb="6" eb="8">
      <t>イッシキ</t>
    </rPh>
    <phoneticPr fontId="3"/>
  </si>
  <si>
    <t>擁壁工、河床工　仮設工　一式</t>
    <rPh sb="0" eb="3">
      <t>ヨウヘキコウ</t>
    </rPh>
    <rPh sb="4" eb="6">
      <t>カショウ</t>
    </rPh>
    <rPh sb="6" eb="7">
      <t>コウ</t>
    </rPh>
    <rPh sb="8" eb="10">
      <t>カセツ</t>
    </rPh>
    <rPh sb="10" eb="11">
      <t>コウ</t>
    </rPh>
    <rPh sb="12" eb="14">
      <t>イッシキ</t>
    </rPh>
    <phoneticPr fontId="3"/>
  </si>
  <si>
    <t>護岸工、地盤改良工、護岸基礎工　一式</t>
    <rPh sb="0" eb="3">
      <t>ゴガンコウ</t>
    </rPh>
    <rPh sb="4" eb="6">
      <t>ジバン</t>
    </rPh>
    <rPh sb="6" eb="8">
      <t>カイリョウ</t>
    </rPh>
    <rPh sb="8" eb="9">
      <t>コウ</t>
    </rPh>
    <rPh sb="10" eb="12">
      <t>ゴガン</t>
    </rPh>
    <rPh sb="12" eb="14">
      <t>キソ</t>
    </rPh>
    <rPh sb="14" eb="15">
      <t>コウ</t>
    </rPh>
    <rPh sb="16" eb="18">
      <t>イッシキ</t>
    </rPh>
    <phoneticPr fontId="3"/>
  </si>
  <si>
    <t>護床工　一式</t>
    <rPh sb="0" eb="1">
      <t>マモル</t>
    </rPh>
    <rPh sb="1" eb="2">
      <t>ユカ</t>
    </rPh>
    <rPh sb="2" eb="3">
      <t>コウ</t>
    </rPh>
    <rPh sb="4" eb="6">
      <t>イッシキ</t>
    </rPh>
    <phoneticPr fontId="3"/>
  </si>
  <si>
    <t>護岸工、護床工、階段工　一式</t>
    <rPh sb="0" eb="3">
      <t>ゴガンコウ</t>
    </rPh>
    <rPh sb="4" eb="6">
      <t>ゴショウ</t>
    </rPh>
    <rPh sb="6" eb="7">
      <t>コウ</t>
    </rPh>
    <rPh sb="8" eb="10">
      <t>カイダン</t>
    </rPh>
    <rPh sb="10" eb="11">
      <t>コウ</t>
    </rPh>
    <rPh sb="12" eb="14">
      <t>イッシキ</t>
    </rPh>
    <phoneticPr fontId="3"/>
  </si>
  <si>
    <t>浚渫工　L＝1000ｍ</t>
    <rPh sb="0" eb="3">
      <t>シュンセツコウ</t>
    </rPh>
    <phoneticPr fontId="3"/>
  </si>
  <si>
    <t>倉敷ダム艇庫建築工事</t>
  </si>
  <si>
    <t>建築一式</t>
    <rPh sb="0" eb="2">
      <t>ケンチク</t>
    </rPh>
    <rPh sb="2" eb="4">
      <t>イッシキ</t>
    </rPh>
    <phoneticPr fontId="3"/>
  </si>
  <si>
    <t>第3四半期</t>
    <rPh sb="0" eb="1">
      <t>ダイ</t>
    </rPh>
    <rPh sb="2" eb="5">
      <t>シハンキ</t>
    </rPh>
    <phoneticPr fontId="3"/>
  </si>
  <si>
    <t>電気設備工</t>
    <rPh sb="0" eb="2">
      <t>デンキ</t>
    </rPh>
    <rPh sb="2" eb="4">
      <t>セツビ</t>
    </rPh>
    <rPh sb="4" eb="5">
      <t>コウ</t>
    </rPh>
    <phoneticPr fontId="3"/>
  </si>
  <si>
    <t>倉敷ダム上知花警報局舎耐水化工事</t>
  </si>
  <si>
    <t>第2四半期</t>
    <rPh sb="0" eb="1">
      <t>ダイ</t>
    </rPh>
    <rPh sb="2" eb="5">
      <t>シハンキ</t>
    </rPh>
    <phoneticPr fontId="3"/>
  </si>
  <si>
    <t>警報局耐水工</t>
    <rPh sb="0" eb="3">
      <t>ケイホウキョク</t>
    </rPh>
    <rPh sb="3" eb="5">
      <t>タイスイ</t>
    </rPh>
    <rPh sb="5" eb="6">
      <t>コウ</t>
    </rPh>
    <phoneticPr fontId="3"/>
  </si>
  <si>
    <t>C</t>
  </si>
  <si>
    <t>倉敷ダム洪水吐補修工事</t>
  </si>
  <si>
    <t>洪水吐補修工</t>
    <rPh sb="0" eb="3">
      <t>コウズイバ</t>
    </rPh>
    <rPh sb="3" eb="5">
      <t>ホシュウ</t>
    </rPh>
    <rPh sb="5" eb="6">
      <t>コウ</t>
    </rPh>
    <phoneticPr fontId="3"/>
  </si>
  <si>
    <t>河川土工、護岸工、地盤改良工　一式</t>
    <rPh sb="0" eb="2">
      <t>カセン</t>
    </rPh>
    <rPh sb="2" eb="4">
      <t>ドコウ</t>
    </rPh>
    <rPh sb="5" eb="8">
      <t>ゴガンコウ</t>
    </rPh>
    <rPh sb="9" eb="11">
      <t>ジバン</t>
    </rPh>
    <rPh sb="11" eb="14">
      <t>カイリョウコウ</t>
    </rPh>
    <rPh sb="15" eb="17">
      <t>イッシキ</t>
    </rPh>
    <phoneticPr fontId="3"/>
  </si>
  <si>
    <t>河川土工、護岸工　各一式</t>
    <rPh sb="0" eb="2">
      <t>カセン</t>
    </rPh>
    <rPh sb="2" eb="4">
      <t>ドコウ</t>
    </rPh>
    <rPh sb="5" eb="8">
      <t>ゴガンコウ</t>
    </rPh>
    <rPh sb="9" eb="10">
      <t>カク</t>
    </rPh>
    <rPh sb="10" eb="12">
      <t>イッシキ</t>
    </rPh>
    <phoneticPr fontId="3"/>
  </si>
  <si>
    <t>西原町小波津地内</t>
    <rPh sb="0" eb="8">
      <t>ニシハラチョウコハツチナイ</t>
    </rPh>
    <phoneticPr fontId="3"/>
  </si>
  <si>
    <t>沖縄市知花地内</t>
    <rPh sb="0" eb="3">
      <t>オキナワシ</t>
    </rPh>
    <rPh sb="3" eb="5">
      <t>チバナ</t>
    </rPh>
    <rPh sb="5" eb="7">
      <t>チナイ</t>
    </rPh>
    <phoneticPr fontId="3"/>
  </si>
  <si>
    <t>河川土工、仮設工、附帯工一式</t>
    <rPh sb="0" eb="2">
      <t>カセン</t>
    </rPh>
    <rPh sb="2" eb="3">
      <t>ツチ</t>
    </rPh>
    <rPh sb="3" eb="4">
      <t>コウ</t>
    </rPh>
    <rPh sb="5" eb="8">
      <t>カセツコウ</t>
    </rPh>
    <rPh sb="9" eb="11">
      <t>フタイ</t>
    </rPh>
    <rPh sb="11" eb="12">
      <t>コウ</t>
    </rPh>
    <rPh sb="12" eb="14">
      <t>イッシキ</t>
    </rPh>
    <phoneticPr fontId="3"/>
  </si>
  <si>
    <t>河川浚渫工、仮設工、附帯工一式</t>
    <rPh sb="0" eb="2">
      <t>カセン</t>
    </rPh>
    <rPh sb="2" eb="4">
      <t>シュンセツ</t>
    </rPh>
    <rPh sb="4" eb="5">
      <t>コウ</t>
    </rPh>
    <rPh sb="6" eb="9">
      <t>カセツコウ</t>
    </rPh>
    <rPh sb="10" eb="12">
      <t>フタイ</t>
    </rPh>
    <rPh sb="12" eb="13">
      <t>コウ</t>
    </rPh>
    <rPh sb="13" eb="15">
      <t>イッシキ</t>
    </rPh>
    <phoneticPr fontId="3"/>
  </si>
  <si>
    <t>河川課</t>
    <rPh sb="0" eb="3">
      <t>カセンカ</t>
    </rPh>
    <phoneticPr fontId="8"/>
  </si>
  <si>
    <t>北部土木事務所</t>
    <rPh sb="0" eb="2">
      <t>ホクブ</t>
    </rPh>
    <rPh sb="2" eb="4">
      <t>ドボク</t>
    </rPh>
    <rPh sb="4" eb="7">
      <t>ジムショ</t>
    </rPh>
    <phoneticPr fontId="8"/>
  </si>
  <si>
    <t>本部町</t>
    <rPh sb="0" eb="3">
      <t>モトブチョウ</t>
    </rPh>
    <phoneticPr fontId="8"/>
  </si>
  <si>
    <t>護岸工 L=120m</t>
    <rPh sb="0" eb="3">
      <t>ゴガンコウ</t>
    </rPh>
    <phoneticPr fontId="3"/>
  </si>
  <si>
    <t>護岸工 L=40m
仮設工 一式</t>
    <rPh sb="0" eb="3">
      <t>ゴガンコウ</t>
    </rPh>
    <rPh sb="10" eb="13">
      <t>カセツコウ</t>
    </rPh>
    <rPh sb="14" eb="16">
      <t>イッシキ</t>
    </rPh>
    <phoneticPr fontId="3"/>
  </si>
  <si>
    <t>護岸工 L=50m</t>
    <rPh sb="0" eb="3">
      <t>ゴガンコウ</t>
    </rPh>
    <phoneticPr fontId="3"/>
  </si>
  <si>
    <t>堆積土砂浚渫　約2,500m3</t>
    <rPh sb="0" eb="2">
      <t>タイセキ</t>
    </rPh>
    <rPh sb="2" eb="4">
      <t>ドシャ</t>
    </rPh>
    <rPh sb="4" eb="6">
      <t>シュンセツ</t>
    </rPh>
    <rPh sb="7" eb="8">
      <t>ヤク</t>
    </rPh>
    <phoneticPr fontId="3"/>
  </si>
  <si>
    <t>防護柵設置　L=900m</t>
    <rPh sb="0" eb="3">
      <t>ボウゴサク</t>
    </rPh>
    <rPh sb="3" eb="5">
      <t>セッチ</t>
    </rPh>
    <phoneticPr fontId="3"/>
  </si>
  <si>
    <t>護岸補修</t>
    <rPh sb="0" eb="2">
      <t>ゴガン</t>
    </rPh>
    <rPh sb="2" eb="4">
      <t>ホシュウ</t>
    </rPh>
    <phoneticPr fontId="3"/>
  </si>
  <si>
    <t>園路改修　L=85.9m</t>
    <rPh sb="0" eb="2">
      <t>エンロ</t>
    </rPh>
    <rPh sb="2" eb="4">
      <t>カイシュウ</t>
    </rPh>
    <phoneticPr fontId="3"/>
  </si>
  <si>
    <t>浦添大公園内</t>
    <rPh sb="0" eb="2">
      <t>ウラソエ</t>
    </rPh>
    <rPh sb="2" eb="3">
      <t>オオ</t>
    </rPh>
    <rPh sb="3" eb="6">
      <t>コウエンナイ</t>
    </rPh>
    <phoneticPr fontId="3"/>
  </si>
  <si>
    <t>園路整備</t>
    <rPh sb="0" eb="2">
      <t>エンロ</t>
    </rPh>
    <rPh sb="2" eb="4">
      <t>セイビ</t>
    </rPh>
    <phoneticPr fontId="3"/>
  </si>
  <si>
    <t>落石防止網工</t>
    <rPh sb="0" eb="6">
      <t>ラクセキボウシアミコウ</t>
    </rPh>
    <phoneticPr fontId="3"/>
  </si>
  <si>
    <t>沖縄県総合運動公園内</t>
    <rPh sb="0" eb="2">
      <t>オキナワ</t>
    </rPh>
    <rPh sb="2" eb="3">
      <t>ケン</t>
    </rPh>
    <rPh sb="3" eb="5">
      <t>ソウゴウ</t>
    </rPh>
    <rPh sb="5" eb="7">
      <t>ウンドウ</t>
    </rPh>
    <rPh sb="7" eb="9">
      <t>コウエン</t>
    </rPh>
    <rPh sb="9" eb="10">
      <t>ナイ</t>
    </rPh>
    <phoneticPr fontId="3"/>
  </si>
  <si>
    <t>園路舗装</t>
    <rPh sb="0" eb="2">
      <t>エンロ</t>
    </rPh>
    <rPh sb="2" eb="4">
      <t>ホソウ</t>
    </rPh>
    <phoneticPr fontId="3"/>
  </si>
  <si>
    <t>園路広場整備工一式</t>
    <rPh sb="0" eb="2">
      <t>エンロ</t>
    </rPh>
    <rPh sb="2" eb="4">
      <t>ヒロバ</t>
    </rPh>
    <rPh sb="4" eb="6">
      <t>セイビ</t>
    </rPh>
    <rPh sb="6" eb="7">
      <t>コウ</t>
    </rPh>
    <rPh sb="7" eb="8">
      <t>1</t>
    </rPh>
    <rPh sb="8" eb="9">
      <t>シキ</t>
    </rPh>
    <phoneticPr fontId="3"/>
  </si>
  <si>
    <t>遊具更新工事一式</t>
    <rPh sb="0" eb="2">
      <t>ユウグ</t>
    </rPh>
    <rPh sb="2" eb="4">
      <t>コウシン</t>
    </rPh>
    <rPh sb="4" eb="6">
      <t>コウジ</t>
    </rPh>
    <rPh sb="6" eb="7">
      <t>1</t>
    </rPh>
    <rPh sb="7" eb="8">
      <t>シキ</t>
    </rPh>
    <phoneticPr fontId="3"/>
  </si>
  <si>
    <t>首里城復興課</t>
    <rPh sb="0" eb="3">
      <t>シュリジョウ</t>
    </rPh>
    <rPh sb="3" eb="6">
      <t>フッコウカ</t>
    </rPh>
    <phoneticPr fontId="3"/>
  </si>
  <si>
    <t>首里城公園内</t>
    <rPh sb="0" eb="6">
      <t>シュリジョウコウエンナイ</t>
    </rPh>
    <phoneticPr fontId="3"/>
  </si>
  <si>
    <t>建築改修工事　一式</t>
    <rPh sb="0" eb="2">
      <t>ケンチク</t>
    </rPh>
    <rPh sb="2" eb="4">
      <t>カイシュウ</t>
    </rPh>
    <rPh sb="4" eb="6">
      <t>コウジ</t>
    </rPh>
    <rPh sb="7" eb="9">
      <t>イッシキ</t>
    </rPh>
    <phoneticPr fontId="3"/>
  </si>
  <si>
    <t>地上１階、地下３階、延べ床面積１０，８８３㎡</t>
    <rPh sb="0" eb="2">
      <t>チジョウ</t>
    </rPh>
    <rPh sb="3" eb="4">
      <t>カイ</t>
    </rPh>
    <rPh sb="5" eb="7">
      <t>チカ</t>
    </rPh>
    <rPh sb="8" eb="9">
      <t>カイ</t>
    </rPh>
    <rPh sb="10" eb="11">
      <t>ノ</t>
    </rPh>
    <rPh sb="12" eb="15">
      <t>ユカメンセキ</t>
    </rPh>
    <rPh sb="13" eb="15">
      <t>メンセキ</t>
    </rPh>
    <phoneticPr fontId="3"/>
  </si>
  <si>
    <t>本部町</t>
    <rPh sb="0" eb="2">
      <t>モトブ</t>
    </rPh>
    <rPh sb="2" eb="3">
      <t>チョウ</t>
    </rPh>
    <phoneticPr fontId="3"/>
  </si>
  <si>
    <t>橋梁補修工他　各一式</t>
    <rPh sb="5" eb="6">
      <t>ホカ</t>
    </rPh>
    <rPh sb="7" eb="8">
      <t>カク</t>
    </rPh>
    <rPh sb="8" eb="10">
      <t>イッシキ</t>
    </rPh>
    <phoneticPr fontId="3"/>
  </si>
  <si>
    <t>国頭村・今帰仁村</t>
    <rPh sb="0" eb="2">
      <t>クニガミ</t>
    </rPh>
    <rPh sb="2" eb="3">
      <t>ソン</t>
    </rPh>
    <rPh sb="4" eb="8">
      <t>ナキジンソン</t>
    </rPh>
    <phoneticPr fontId="3"/>
  </si>
  <si>
    <t>電線共同溝工他　各一式</t>
    <rPh sb="5" eb="6">
      <t>コウ</t>
    </rPh>
    <rPh sb="6" eb="7">
      <t>ホカ</t>
    </rPh>
    <rPh sb="8" eb="9">
      <t>カク</t>
    </rPh>
    <rPh sb="9" eb="11">
      <t>イッシキ</t>
    </rPh>
    <phoneticPr fontId="3"/>
  </si>
  <si>
    <t>名護市・本部町</t>
    <rPh sb="0" eb="3">
      <t>ナゴシ</t>
    </rPh>
    <rPh sb="4" eb="7">
      <t>モトブチョウ</t>
    </rPh>
    <phoneticPr fontId="3"/>
  </si>
  <si>
    <t>防護柵工、標識工、区画線工他　各一式</t>
    <rPh sb="0" eb="3">
      <t>ボウゴサク</t>
    </rPh>
    <rPh sb="3" eb="4">
      <t>コウ</t>
    </rPh>
    <rPh sb="5" eb="7">
      <t>ヒョウシキ</t>
    </rPh>
    <rPh sb="7" eb="8">
      <t>コウ</t>
    </rPh>
    <rPh sb="9" eb="11">
      <t>クカク</t>
    </rPh>
    <rPh sb="11" eb="12">
      <t>セン</t>
    </rPh>
    <rPh sb="12" eb="13">
      <t>コウ</t>
    </rPh>
    <rPh sb="13" eb="14">
      <t>ホカ</t>
    </rPh>
    <rPh sb="15" eb="16">
      <t>カク</t>
    </rPh>
    <rPh sb="16" eb="18">
      <t>イッシキ</t>
    </rPh>
    <phoneticPr fontId="3"/>
  </si>
  <si>
    <t>名護市・金武町</t>
    <rPh sb="0" eb="3">
      <t>ナゴシ</t>
    </rPh>
    <rPh sb="4" eb="7">
      <t>キンチョウ</t>
    </rPh>
    <phoneticPr fontId="3"/>
  </si>
  <si>
    <t>法面工他　各一式</t>
    <rPh sb="0" eb="2">
      <t>ノリメン</t>
    </rPh>
    <rPh sb="2" eb="3">
      <t>コウ</t>
    </rPh>
    <rPh sb="3" eb="4">
      <t>ホカ</t>
    </rPh>
    <rPh sb="5" eb="6">
      <t>カク</t>
    </rPh>
    <rPh sb="6" eb="8">
      <t>イッシキ</t>
    </rPh>
    <phoneticPr fontId="3"/>
  </si>
  <si>
    <t>場所打杭工　１基
Ｐ１橋脚　１基
土留・仮締切工　一式</t>
    <rPh sb="0" eb="2">
      <t>バショ</t>
    </rPh>
    <rPh sb="2" eb="3">
      <t>ウ</t>
    </rPh>
    <rPh sb="3" eb="4">
      <t>クイ</t>
    </rPh>
    <rPh sb="4" eb="5">
      <t>コウ</t>
    </rPh>
    <rPh sb="7" eb="8">
      <t>キ</t>
    </rPh>
    <rPh sb="11" eb="13">
      <t>キョウキャク</t>
    </rPh>
    <rPh sb="15" eb="16">
      <t>キ</t>
    </rPh>
    <rPh sb="17" eb="19">
      <t>ドド</t>
    </rPh>
    <rPh sb="20" eb="21">
      <t>カリ</t>
    </rPh>
    <rPh sb="21" eb="23">
      <t>シメキリ</t>
    </rPh>
    <rPh sb="23" eb="24">
      <t>コウ</t>
    </rPh>
    <rPh sb="25" eb="26">
      <t>イチ</t>
    </rPh>
    <rPh sb="26" eb="27">
      <t>シキ</t>
    </rPh>
    <phoneticPr fontId="5"/>
  </si>
  <si>
    <t>擁壁補強工　L＝60ｍ</t>
    <rPh sb="0" eb="2">
      <t>ヨウヘキ</t>
    </rPh>
    <rPh sb="2" eb="5">
      <t>ホキョウコウ</t>
    </rPh>
    <phoneticPr fontId="3"/>
  </si>
  <si>
    <t>法面補強工一式</t>
    <rPh sb="0" eb="2">
      <t>ノリメン</t>
    </rPh>
    <rPh sb="2" eb="4">
      <t>ホキョウ</t>
    </rPh>
    <rPh sb="4" eb="5">
      <t>コウ</t>
    </rPh>
    <rPh sb="5" eb="7">
      <t>イッシキ</t>
    </rPh>
    <phoneticPr fontId="3"/>
  </si>
  <si>
    <t>中部土木事務所管内</t>
    <rPh sb="0" eb="2">
      <t>チュウブ</t>
    </rPh>
    <rPh sb="2" eb="4">
      <t>ドボク</t>
    </rPh>
    <rPh sb="4" eb="7">
      <t>ジムショ</t>
    </rPh>
    <rPh sb="7" eb="9">
      <t>カンナイ</t>
    </rPh>
    <phoneticPr fontId="3"/>
  </si>
  <si>
    <t>舗装工　一式</t>
    <rPh sb="0" eb="3">
      <t>ホソウコウ</t>
    </rPh>
    <rPh sb="4" eb="5">
      <t>イチ</t>
    </rPh>
    <rPh sb="5" eb="6">
      <t>シキ</t>
    </rPh>
    <phoneticPr fontId="3"/>
  </si>
  <si>
    <t>道路附属物補修工　一式</t>
    <rPh sb="0" eb="5">
      <t>ドウロフゾクブツ</t>
    </rPh>
    <rPh sb="5" eb="7">
      <t>ホシュウ</t>
    </rPh>
    <rPh sb="7" eb="8">
      <t>コウ</t>
    </rPh>
    <rPh sb="9" eb="11">
      <t>イッシキ</t>
    </rPh>
    <phoneticPr fontId="3"/>
  </si>
  <si>
    <t>土木一式</t>
    <rPh sb="0" eb="2">
      <t>ドボク</t>
    </rPh>
    <rPh sb="2" eb="3">
      <t>イチ</t>
    </rPh>
    <rPh sb="3" eb="4">
      <t>シキ</t>
    </rPh>
    <phoneticPr fontId="3"/>
  </si>
  <si>
    <t>抑止工、横ボーリング工、法枠工　一式</t>
    <rPh sb="0" eb="2">
      <t>ヨクシ</t>
    </rPh>
    <rPh sb="2" eb="3">
      <t>コウ</t>
    </rPh>
    <rPh sb="4" eb="5">
      <t>ヨコ</t>
    </rPh>
    <rPh sb="10" eb="11">
      <t>コウ</t>
    </rPh>
    <rPh sb="12" eb="13">
      <t>ノリ</t>
    </rPh>
    <rPh sb="13" eb="14">
      <t>ワク</t>
    </rPh>
    <rPh sb="14" eb="15">
      <t>コウ</t>
    </rPh>
    <rPh sb="16" eb="17">
      <t>イチ</t>
    </rPh>
    <rPh sb="17" eb="18">
      <t>シキ</t>
    </rPh>
    <phoneticPr fontId="3"/>
  </si>
  <si>
    <t>土工、法面工、舗装工、排水工　一式</t>
    <rPh sb="0" eb="2">
      <t>ドコウ</t>
    </rPh>
    <rPh sb="3" eb="5">
      <t>ノリメン</t>
    </rPh>
    <rPh sb="5" eb="6">
      <t>コウ</t>
    </rPh>
    <rPh sb="7" eb="9">
      <t>ホソウ</t>
    </rPh>
    <rPh sb="9" eb="10">
      <t>コウ</t>
    </rPh>
    <rPh sb="11" eb="13">
      <t>ハイスイ</t>
    </rPh>
    <rPh sb="13" eb="14">
      <t>コウ</t>
    </rPh>
    <rPh sb="15" eb="16">
      <t>イチ</t>
    </rPh>
    <rPh sb="16" eb="17">
      <t>シキ</t>
    </rPh>
    <phoneticPr fontId="3"/>
  </si>
  <si>
    <t>歩道橋補修工事　1橋
塗装塗替工　他　一式</t>
    <rPh sb="0" eb="3">
      <t>ホドウキョウ</t>
    </rPh>
    <rPh sb="3" eb="5">
      <t>ホシュウ</t>
    </rPh>
    <rPh sb="5" eb="7">
      <t>コウジ</t>
    </rPh>
    <rPh sb="9" eb="10">
      <t>ハシ</t>
    </rPh>
    <rPh sb="11" eb="13">
      <t>トソウ</t>
    </rPh>
    <rPh sb="13" eb="14">
      <t>ヌリ</t>
    </rPh>
    <rPh sb="14" eb="15">
      <t>タイ</t>
    </rPh>
    <rPh sb="15" eb="16">
      <t>コウ</t>
    </rPh>
    <rPh sb="17" eb="18">
      <t>タ</t>
    </rPh>
    <rPh sb="19" eb="21">
      <t>イッシキ</t>
    </rPh>
    <phoneticPr fontId="3"/>
  </si>
  <si>
    <t>防護柵設置工、滑り止め舗装工　一式</t>
    <rPh sb="0" eb="3">
      <t>ボウゴサク</t>
    </rPh>
    <rPh sb="3" eb="5">
      <t>セッチ</t>
    </rPh>
    <rPh sb="5" eb="6">
      <t>コウ</t>
    </rPh>
    <rPh sb="7" eb="8">
      <t>スベ</t>
    </rPh>
    <rPh sb="9" eb="10">
      <t>ド</t>
    </rPh>
    <rPh sb="11" eb="13">
      <t>ホソウ</t>
    </rPh>
    <rPh sb="13" eb="14">
      <t>コウ</t>
    </rPh>
    <rPh sb="15" eb="17">
      <t>イッシキ</t>
    </rPh>
    <phoneticPr fontId="3"/>
  </si>
  <si>
    <t>舗装工、区画線工　一式</t>
    <rPh sb="0" eb="2">
      <t>ホソウ</t>
    </rPh>
    <rPh sb="4" eb="6">
      <t>クカク</t>
    </rPh>
    <rPh sb="6" eb="7">
      <t>セン</t>
    </rPh>
    <phoneticPr fontId="8"/>
  </si>
  <si>
    <t>排水工　一式</t>
    <rPh sb="0" eb="3">
      <t>ハイスイコウ</t>
    </rPh>
    <rPh sb="4" eb="6">
      <t>イッシキ</t>
    </rPh>
    <phoneticPr fontId="3"/>
  </si>
  <si>
    <t>舗装工、付属工　一式</t>
    <rPh sb="0" eb="2">
      <t>ホソウ</t>
    </rPh>
    <rPh sb="2" eb="3">
      <t>コウ</t>
    </rPh>
    <rPh sb="4" eb="6">
      <t>フゾク</t>
    </rPh>
    <rPh sb="6" eb="7">
      <t>コウ</t>
    </rPh>
    <rPh sb="8" eb="10">
      <t>イッシキ</t>
    </rPh>
    <phoneticPr fontId="3"/>
  </si>
  <si>
    <t>給排水設備の改修工事</t>
    <rPh sb="0" eb="3">
      <t>キュウハイスイ</t>
    </rPh>
    <rPh sb="3" eb="5">
      <t>セツビ</t>
    </rPh>
    <rPh sb="6" eb="8">
      <t>カイシュウ</t>
    </rPh>
    <rPh sb="8" eb="10">
      <t>コウジ</t>
    </rPh>
    <phoneticPr fontId="3"/>
  </si>
  <si>
    <t>護岸工 L=30m
地盤改良工 L=30m</t>
    <rPh sb="0" eb="3">
      <t>ゴガンコウ</t>
    </rPh>
    <rPh sb="10" eb="12">
      <t>ジバン</t>
    </rPh>
    <rPh sb="12" eb="14">
      <t>カイリョウ</t>
    </rPh>
    <rPh sb="14" eb="15">
      <t>コウ</t>
    </rPh>
    <phoneticPr fontId="3"/>
  </si>
  <si>
    <t>護岸工 L=60m</t>
    <rPh sb="0" eb="2">
      <t>ゴガン</t>
    </rPh>
    <rPh sb="2" eb="3">
      <t>コウ</t>
    </rPh>
    <phoneticPr fontId="3"/>
  </si>
  <si>
    <t>うるま市</t>
    <phoneticPr fontId="3"/>
  </si>
  <si>
    <t>抑止杭工</t>
    <rPh sb="0" eb="2">
      <t>ヨクシ</t>
    </rPh>
    <rPh sb="2" eb="4">
      <t>クイコウ</t>
    </rPh>
    <phoneticPr fontId="3"/>
  </si>
  <si>
    <t>横ボーリング工</t>
    <rPh sb="0" eb="1">
      <t>ヨコ</t>
    </rPh>
    <rPh sb="6" eb="7">
      <t>コウ</t>
    </rPh>
    <phoneticPr fontId="3"/>
  </si>
  <si>
    <t>法面工</t>
    <rPh sb="0" eb="3">
      <t>ノリメンコウ</t>
    </rPh>
    <phoneticPr fontId="3"/>
  </si>
  <si>
    <t>鉄筋挿入工、法枠工</t>
    <rPh sb="0" eb="2">
      <t>テッキン</t>
    </rPh>
    <rPh sb="2" eb="5">
      <t>ソウニュウコウ</t>
    </rPh>
    <rPh sb="6" eb="7">
      <t>ノリ</t>
    </rPh>
    <rPh sb="7" eb="8">
      <t>ワク</t>
    </rPh>
    <rPh sb="8" eb="9">
      <t>コウ</t>
    </rPh>
    <phoneticPr fontId="3"/>
  </si>
  <si>
    <t>護岸工</t>
    <rPh sb="0" eb="3">
      <t>ゴガンコウ</t>
    </rPh>
    <phoneticPr fontId="3"/>
  </si>
  <si>
    <t>基礎工、裏込工、被覆工、護岸工、撤去工</t>
  </si>
  <si>
    <t>抑止杭工　一式</t>
    <rPh sb="0" eb="2">
      <t>ヨクシ</t>
    </rPh>
    <rPh sb="2" eb="3">
      <t>クイ</t>
    </rPh>
    <rPh sb="3" eb="4">
      <t>コウ</t>
    </rPh>
    <rPh sb="5" eb="7">
      <t>イッシキ</t>
    </rPh>
    <phoneticPr fontId="3"/>
  </si>
  <si>
    <t>法枠工　一式</t>
    <rPh sb="0" eb="1">
      <t>ノリ</t>
    </rPh>
    <rPh sb="1" eb="2">
      <t>ワク</t>
    </rPh>
    <rPh sb="2" eb="3">
      <t>コウ</t>
    </rPh>
    <rPh sb="4" eb="5">
      <t>1</t>
    </rPh>
    <rPh sb="5" eb="6">
      <t>シキ</t>
    </rPh>
    <phoneticPr fontId="3"/>
  </si>
  <si>
    <t>落石防護柵　一式</t>
    <rPh sb="0" eb="2">
      <t>ラクセキ</t>
    </rPh>
    <rPh sb="2" eb="5">
      <t>ボウゴサク</t>
    </rPh>
    <rPh sb="6" eb="8">
      <t>イッシキ</t>
    </rPh>
    <phoneticPr fontId="3"/>
  </si>
  <si>
    <t>擁壁工、アンカー工、構造物取壊し工　一式</t>
    <rPh sb="0" eb="2">
      <t>ヨウヘキ</t>
    </rPh>
    <rPh sb="2" eb="3">
      <t>コウ</t>
    </rPh>
    <rPh sb="8" eb="9">
      <t>コウ</t>
    </rPh>
    <rPh sb="10" eb="13">
      <t>コウゾウブツ</t>
    </rPh>
    <rPh sb="13" eb="14">
      <t>ト</t>
    </rPh>
    <rPh sb="14" eb="15">
      <t>コワ</t>
    </rPh>
    <rPh sb="16" eb="17">
      <t>コウ</t>
    </rPh>
    <rPh sb="18" eb="20">
      <t>イッシキ</t>
    </rPh>
    <phoneticPr fontId="3"/>
  </si>
  <si>
    <t>法面工　一式</t>
    <rPh sb="0" eb="2">
      <t>ノリメン</t>
    </rPh>
    <rPh sb="2" eb="3">
      <t>コウ</t>
    </rPh>
    <rPh sb="4" eb="6">
      <t>イッシキ</t>
    </rPh>
    <phoneticPr fontId="3"/>
  </si>
  <si>
    <t>安座真海浜公園給排水設備改修工事</t>
  </si>
  <si>
    <t>名護城公園長寿命化整備工事（Ｒ４）</t>
  </si>
  <si>
    <t>道路改良工事Ｌ＝100ｍ
道路土工、側溝工、舗装工</t>
    <rPh sb="0" eb="2">
      <t>ドウロ</t>
    </rPh>
    <rPh sb="2" eb="4">
      <t>カイリョウ</t>
    </rPh>
    <rPh sb="4" eb="6">
      <t>コウジ</t>
    </rPh>
    <rPh sb="13" eb="15">
      <t>ドウロ</t>
    </rPh>
    <rPh sb="15" eb="17">
      <t>ドコウ</t>
    </rPh>
    <rPh sb="22" eb="24">
      <t>ホソウ</t>
    </rPh>
    <rPh sb="24" eb="25">
      <t>コウ</t>
    </rPh>
    <phoneticPr fontId="3"/>
  </si>
  <si>
    <t>特Ａ</t>
    <phoneticPr fontId="3"/>
  </si>
  <si>
    <t>Ｄ</t>
    <phoneticPr fontId="3"/>
  </si>
  <si>
    <t>国道４４９号本部大橋補修工事（Ｒ４・Ａ１～Ｐ２）</t>
  </si>
  <si>
    <t>国道４４９号本部大橋補修工事（Ｒ４・Ｐ５～Ａ２）</t>
  </si>
  <si>
    <t>３・４・４号伊差川線街路改良工事（Ｒ４）</t>
  </si>
  <si>
    <t>那覇北中城線（幸地～翁長）道路改良工事（Ｒ４－１）</t>
  </si>
  <si>
    <t>那覇北中城線（幸地～翁長）道路改良工事（Ｒ４－２）</t>
  </si>
  <si>
    <t>宜野湾北中城舗装工事（Ｒ４－１）</t>
  </si>
  <si>
    <t>宜野湾北中城道路付属施設整備工事（Ｒ４－１）</t>
  </si>
  <si>
    <t>宜野湾北中城線植栽工事（Ｒ４－１）</t>
  </si>
  <si>
    <t>浦添西原線（翁長～嘉手苅）道路改良工事（Ｒ４－２）</t>
  </si>
  <si>
    <t>浦添西原線（嘉手苅～小那覇）道路改良工事（Ｒ４－１）</t>
  </si>
  <si>
    <t>幸地インター線橋梁整備工事（Ｄランプ上部工）</t>
  </si>
  <si>
    <t>幸地インター線橋梁整備工事（Ｂランプ２号橋下部工Ａ１・Ａ２）</t>
  </si>
  <si>
    <t>浦添西原線道路改良工事（Ｒ４－１）</t>
  </si>
  <si>
    <t>糸満与那原線（平和の道線）道路改良工事（Ｒ４－１工区）</t>
  </si>
  <si>
    <t>東風平豊見城線道路改良工事（Ｒ４－１工区）</t>
  </si>
  <si>
    <t>東風平豊見城線道路改良工事（Ｒ４－２工区）</t>
  </si>
  <si>
    <t>Ｒ４南部東道路改良工事（３工区－１）</t>
  </si>
  <si>
    <t>Ｒ４南部東道路改良工事（３工区－２）</t>
  </si>
  <si>
    <t>Ｒ４南部東道路改良工事（３工区－３）　</t>
  </si>
  <si>
    <t>Ｒ４南部東道路改良工事（３工区－４）　</t>
  </si>
  <si>
    <t>Ｒ４南部東道路改良工事（５工区－１）　</t>
  </si>
  <si>
    <t>Ｒ４南部東道路改良工事（５工区－４）　</t>
  </si>
  <si>
    <t>Ｒ４南部東道路改良工事（５工区－５）　</t>
  </si>
  <si>
    <t>Ｒ４南部東道路改良工事（５工区－６）　</t>
  </si>
  <si>
    <t>南部東道路橋梁下部工工事（佐敷玉城ＩＣ橋Ｐ２・Ａ２）</t>
  </si>
  <si>
    <t>Ｒ４南部東道路改良工事（３工区－５）　</t>
  </si>
  <si>
    <t>真地久茂地線街路改良工事（Ｒ４－１）</t>
  </si>
  <si>
    <t>那覇内環状線（那覇大橋）街路改良工事（Ｒ４－１）</t>
  </si>
  <si>
    <t>南風原中央線街路改良工事（Ｒ４－１）</t>
  </si>
  <si>
    <t>石垣空港線道路改良工事（Ｒ４－２工区）</t>
  </si>
  <si>
    <t>県民広場地下駐車場改修工事（建築）</t>
  </si>
  <si>
    <t>瀬底大橋橋梁橋梁補修工事（Ｒ４－１）</t>
  </si>
  <si>
    <t>呉我橋橋梁橋梁補修工事（Ｒ４－１）</t>
  </si>
  <si>
    <t>安波橋・玉城橋梁橋梁補修工事（Ｒ４）</t>
  </si>
  <si>
    <t>名護宜野座線電線共同溝工事（Ｒ３－２）</t>
  </si>
  <si>
    <t>国道４４９号道路附属物修繕工事（Ｒ４－１）</t>
  </si>
  <si>
    <t>北部管内道路災害防除工事（Ｒ４－１）</t>
  </si>
  <si>
    <t>県道９号線大保大橋下部工工事（Ｒ４）</t>
  </si>
  <si>
    <t>伊計平良川線伊計島洞門補修工事（Ｒ４）</t>
  </si>
  <si>
    <t>県道１２号線（座喜味）災害防除工事（Ｒ４）</t>
  </si>
  <si>
    <t>宜野湾西原線（森川）災害防除工事（Ｒ４）</t>
  </si>
  <si>
    <t>中部管内道路舗装補修工事（Ｒ４）</t>
  </si>
  <si>
    <t>中部管内道路維持工事（Ｒ４）</t>
  </si>
  <si>
    <t>中部管内道路舗装補修工事（Ｒ４－１）</t>
  </si>
  <si>
    <t>南風原知念線（糸数）災害防除工事（Ｒ４）</t>
  </si>
  <si>
    <t>与儀小学校前横断歩道橋補修工事（Ｒ４）</t>
  </si>
  <si>
    <t>南部管内交通安全施設設置工事（Ｒ４）</t>
  </si>
  <si>
    <t>南部管内舗装補修工事（Ｒ４－１）</t>
  </si>
  <si>
    <t>宮古管内舗装補修工事（Ｒ４）</t>
  </si>
  <si>
    <t>（仮称）国際物流拠点産業集積地域うるま地区内賃貸工場大規模改修工事（９、14、15号棟）　</t>
    <rPh sb="4" eb="6">
      <t>コクサイ</t>
    </rPh>
    <rPh sb="6" eb="8">
      <t>ブツリュウ</t>
    </rPh>
    <rPh sb="8" eb="10">
      <t>キョテン</t>
    </rPh>
    <rPh sb="10" eb="12">
      <t>サンギョウ</t>
    </rPh>
    <rPh sb="12" eb="14">
      <t>シュウセキ</t>
    </rPh>
    <rPh sb="14" eb="16">
      <t>チイキ</t>
    </rPh>
    <rPh sb="19" eb="21">
      <t>チク</t>
    </rPh>
    <rPh sb="21" eb="22">
      <t>ナイ</t>
    </rPh>
    <rPh sb="22" eb="24">
      <t>チンタイ</t>
    </rPh>
    <rPh sb="24" eb="26">
      <t>コウジョウ</t>
    </rPh>
    <rPh sb="26" eb="29">
      <t>ダイキボ</t>
    </rPh>
    <rPh sb="29" eb="31">
      <t>カイシュウ</t>
    </rPh>
    <rPh sb="31" eb="33">
      <t>コウジ</t>
    </rPh>
    <rPh sb="41" eb="43">
      <t>ゴウトウ</t>
    </rPh>
    <phoneticPr fontId="1"/>
  </si>
  <si>
    <t>宮古空港・新石垣空港駐車場システム更新工事</t>
  </si>
  <si>
    <t>下地島空港構内道路整備工事（Ｒ４）</t>
  </si>
  <si>
    <t>久米島空港航空灯火改良工事（Ｒ４）</t>
  </si>
  <si>
    <t>粟国空港予備発電設備改良工事</t>
  </si>
  <si>
    <t>慶良間空港予備発電設備改良工事</t>
  </si>
  <si>
    <t>下地島空港航空灯火・電力監視制御装置改良工事</t>
  </si>
  <si>
    <t>下地島空港一般駐車場拡張工事（Ｒ４）</t>
  </si>
  <si>
    <t>下地島空港器材庫扉修繕工事（Ｒ４）</t>
  </si>
  <si>
    <t>北大東空港滑走路等改良工事（Ｒ４）</t>
  </si>
  <si>
    <t>北大東空港場周柵整備工事（Ｒ４－１）</t>
  </si>
  <si>
    <t>南大東空港滑走路端安全区域整備工事（Ｒ４）</t>
  </si>
  <si>
    <t>多良間空港滑走路端安全区域整備工事</t>
  </si>
  <si>
    <t>宮古空港標識修繕工事</t>
  </si>
  <si>
    <t>下地島空港17側進入灯柱架台修繕工事</t>
    <phoneticPr fontId="3"/>
  </si>
  <si>
    <t>安和与那川流路工整備工事（Ｒ４）</t>
  </si>
  <si>
    <t>有銘海岸整備工事（Ｒ４）</t>
  </si>
  <si>
    <t>豊原地すべり対策工事（Ｒ４－１）</t>
  </si>
  <si>
    <t>奥間地すべり対策工事（Ｒ４－１）</t>
  </si>
  <si>
    <t>仲順地すべり対策工事（Ｒ４－１）</t>
  </si>
  <si>
    <t>屋慶名（４）急傾斜地崩壊対策工事（Ｒ４－１）</t>
  </si>
  <si>
    <t>北上原地すべり対策工事（Ｒ４－１）</t>
  </si>
  <si>
    <t>中城湾港豊原海岸護岸工事（Ｒ４－１）</t>
  </si>
  <si>
    <t>水釜海岸護岸工事（Ｒ４－１）</t>
  </si>
  <si>
    <t>宜野湾仮設避難港護岸工事（Ｒ４）</t>
  </si>
  <si>
    <t>天久（３）急傾斜地崩壊防止施設緊急改築工事（Ｒ４－１）</t>
  </si>
  <si>
    <t>渡嘉敷地区急傾斜地崩壊対策工事（Ｒ４－１）</t>
  </si>
  <si>
    <t>南風原兼城地すべり緊急改築工事（Ｒ４－１）</t>
  </si>
  <si>
    <t>南風原兼城（２）地すべり対策工事（Ｒ４－１）</t>
  </si>
  <si>
    <t>新川地すべり対策工事（Ｒ４－１）</t>
  </si>
  <si>
    <t>真玉橋地区急傾斜地崩壊対策工事（Ｒ４－１）</t>
  </si>
  <si>
    <t>幸地地区急傾斜地崩壊防止施設緊急改築工事（Ｒ４－１）</t>
  </si>
  <si>
    <t>河川情報基盤整備工事（Ｒ４－１）</t>
  </si>
  <si>
    <t>金城ダム法面対策工事（Ｒ４）</t>
  </si>
  <si>
    <t>金城ダム屋外照明設備等改修工事（Ｒ４）</t>
  </si>
  <si>
    <t>金城ダム・儀間ダム管理設備等改修工事（Ｒ４）</t>
  </si>
  <si>
    <t>報得川河川整備工事（Ｒ４－１）</t>
  </si>
  <si>
    <t>安謝川河川整備工事（Ｒ５－１）</t>
  </si>
  <si>
    <t>国場川河川改修工事（Ｒ４－１）</t>
  </si>
  <si>
    <t>南部管内河川整備工事（Ｒ４－１）</t>
  </si>
  <si>
    <t>饒波川河川整備工事（Ｒ４－１）</t>
  </si>
  <si>
    <t>報得川浚渫工事（Ｒ４）</t>
  </si>
  <si>
    <t>倉敷ダム艇庫配線設備工事</t>
  </si>
  <si>
    <t>天願川河川改修工事（Ｒ４－１）</t>
  </si>
  <si>
    <t>白比川河川改修工事（Ｒ４－１）</t>
  </si>
  <si>
    <t>比謝川河川改修工事（Ｒ４－１）</t>
  </si>
  <si>
    <t>小波津川河川改修工事（Ｒ４－１）</t>
  </si>
  <si>
    <t>小波津川河川改修工事（Ｒ４－２）</t>
  </si>
  <si>
    <t>比謝川浚渫工事（Ｒ４－１）</t>
  </si>
  <si>
    <t>比謝川浚渫工事（Ｒ４－２）</t>
  </si>
  <si>
    <t>満名川河川改修工事（Ｒ４）</t>
  </si>
  <si>
    <t>大井川河川整備工事（Ｒ４）</t>
  </si>
  <si>
    <t>我部祖河川河川整備工事（Ｒ４）</t>
  </si>
  <si>
    <t>億首川河川整備工事（Ｒ４－１）</t>
  </si>
  <si>
    <t>汀間川浚渫工事（Ｒ４－１）</t>
  </si>
  <si>
    <t>北部管内河川修繕工事（Ｒ４－１）</t>
  </si>
  <si>
    <t>北部管内河川維持工事（Ｒ４－１）</t>
  </si>
  <si>
    <t>浦添大公園園路整備工事（Ｒ４－１）</t>
  </si>
  <si>
    <t>浦添大公園整備工事（Ｒ４－１）</t>
  </si>
  <si>
    <t>沖縄県総合運動公園園路整備工事（Ｒ４－１）</t>
  </si>
  <si>
    <t>中城公園整備工事（Ｒ４－１）</t>
  </si>
  <si>
    <t>平和祈念公園整備工事（Ｒ４－１）</t>
  </si>
  <si>
    <t>首里城公園整備工事（Ｒ４－１）</t>
  </si>
  <si>
    <t>平和祈念公園整備工事（Ｒ４－２）</t>
  </si>
  <si>
    <t>首里杜館改修工事１期</t>
    <rPh sb="0" eb="2">
      <t>シュリ</t>
    </rPh>
    <rPh sb="2" eb="3">
      <t>モリ</t>
    </rPh>
    <rPh sb="3" eb="4">
      <t>カン</t>
    </rPh>
    <rPh sb="4" eb="6">
      <t>カイシュウ</t>
    </rPh>
    <rPh sb="6" eb="8">
      <t>コウジ</t>
    </rPh>
    <rPh sb="9" eb="10">
      <t>キ</t>
    </rPh>
    <phoneticPr fontId="3"/>
  </si>
  <si>
    <t>首里杜館改修工事２期</t>
    <rPh sb="0" eb="2">
      <t>シュリ</t>
    </rPh>
    <rPh sb="2" eb="3">
      <t>モリ</t>
    </rPh>
    <rPh sb="3" eb="4">
      <t>カン</t>
    </rPh>
    <rPh sb="4" eb="6">
      <t>カイシュウ</t>
    </rPh>
    <rPh sb="6" eb="8">
      <t>コウジ</t>
    </rPh>
    <rPh sb="9" eb="10">
      <t>キ</t>
    </rPh>
    <phoneticPr fontId="3"/>
  </si>
  <si>
    <t>沖縄都市モノレール引込線下部工工事（その２）　</t>
    <phoneticPr fontId="3"/>
  </si>
  <si>
    <t>特A、A</t>
    <rPh sb="0" eb="1">
      <t>トク</t>
    </rPh>
    <phoneticPr fontId="3"/>
  </si>
  <si>
    <t>変更</t>
    <rPh sb="0" eb="2">
      <t>ヘンコウ</t>
    </rPh>
    <phoneticPr fontId="8"/>
  </si>
  <si>
    <t>道路街路課</t>
    <rPh sb="0" eb="2">
      <t>ドウロ</t>
    </rPh>
    <rPh sb="2" eb="4">
      <t>ガイロ</t>
    </rPh>
    <rPh sb="4" eb="5">
      <t>カ</t>
    </rPh>
    <phoneticPr fontId="3"/>
  </si>
  <si>
    <t>中止</t>
    <rPh sb="0" eb="2">
      <t>チュウシ</t>
    </rPh>
    <phoneticPr fontId="8"/>
  </si>
  <si>
    <t>－</t>
    <phoneticPr fontId="3"/>
  </si>
  <si>
    <t>追加</t>
    <rPh sb="0" eb="2">
      <t>ツイカ</t>
    </rPh>
    <phoneticPr fontId="8"/>
  </si>
  <si>
    <t>変更
中止
追加</t>
    <rPh sb="0" eb="2">
      <t>ヘンコウ</t>
    </rPh>
    <rPh sb="3" eb="5">
      <t>チュウシ</t>
    </rPh>
    <rPh sb="6" eb="8">
      <t>ツイカ</t>
    </rPh>
    <phoneticPr fontId="3"/>
  </si>
  <si>
    <t>　</t>
  </si>
  <si>
    <t>担当課</t>
    <rPh sb="0" eb="2">
      <t>タントウ</t>
    </rPh>
    <rPh sb="2" eb="3">
      <t>カ</t>
    </rPh>
    <phoneticPr fontId="8"/>
  </si>
  <si>
    <t>道路管理課</t>
    <rPh sb="0" eb="2">
      <t>ドウロ</t>
    </rPh>
    <rPh sb="2" eb="4">
      <t>カンリ</t>
    </rPh>
    <rPh sb="4" eb="5">
      <t>カ</t>
    </rPh>
    <phoneticPr fontId="3"/>
  </si>
  <si>
    <t>海岸防災課</t>
    <rPh sb="0" eb="2">
      <t>カイガン</t>
    </rPh>
    <rPh sb="2" eb="4">
      <t>ボウサイ</t>
    </rPh>
    <rPh sb="4" eb="5">
      <t>カ</t>
    </rPh>
    <phoneticPr fontId="3"/>
  </si>
  <si>
    <t>下水道課</t>
    <rPh sb="0" eb="3">
      <t>ゲスイドウ</t>
    </rPh>
    <rPh sb="3" eb="4">
      <t>カ</t>
    </rPh>
    <phoneticPr fontId="3"/>
  </si>
  <si>
    <t>河川課</t>
    <rPh sb="0" eb="2">
      <t>カセン</t>
    </rPh>
    <rPh sb="2" eb="3">
      <t>カ</t>
    </rPh>
    <phoneticPr fontId="3"/>
  </si>
  <si>
    <t>令和4年度発注予定工事…</t>
    <rPh sb="0" eb="2">
      <t>レイワ</t>
    </rPh>
    <rPh sb="3" eb="5">
      <t>ネンド</t>
    </rPh>
    <rPh sb="4" eb="5">
      <t>ガンネン</t>
    </rPh>
    <rPh sb="5" eb="7">
      <t>ハッチュウ</t>
    </rPh>
    <rPh sb="7" eb="9">
      <t>ヨテイ</t>
    </rPh>
    <rPh sb="9" eb="11">
      <t>コウジ</t>
    </rPh>
    <phoneticPr fontId="3"/>
  </si>
  <si>
    <t>首里城復興課</t>
    <rPh sb="0" eb="3">
      <t>シュリジョウ</t>
    </rPh>
    <rPh sb="3" eb="5">
      <t>フッコウ</t>
    </rPh>
    <rPh sb="5" eb="6">
      <t>カ</t>
    </rPh>
    <phoneticPr fontId="3"/>
  </si>
  <si>
    <t>【様式1-1】</t>
    <rPh sb="1" eb="3">
      <t>ヨウシキ</t>
    </rPh>
    <phoneticPr fontId="3"/>
  </si>
  <si>
    <t>駐車場拡張工事　138台分</t>
    <rPh sb="0" eb="3">
      <t>チュウシャジョウ</t>
    </rPh>
    <rPh sb="3" eb="5">
      <t>カクチョウ</t>
    </rPh>
    <rPh sb="5" eb="7">
      <t>コウジ</t>
    </rPh>
    <rPh sb="11" eb="13">
      <t>ダイブン</t>
    </rPh>
    <phoneticPr fontId="3"/>
  </si>
  <si>
    <t>交通安全</t>
    <rPh sb="0" eb="2">
      <t>コウツウ</t>
    </rPh>
    <rPh sb="2" eb="4">
      <t>アンゼン</t>
    </rPh>
    <phoneticPr fontId="3"/>
  </si>
  <si>
    <t>道路改良　L=120m
土工、地盤改良工、仮設工　一式</t>
    <rPh sb="15" eb="17">
      <t>ジバン</t>
    </rPh>
    <rPh sb="17" eb="19">
      <t>カイリョウ</t>
    </rPh>
    <rPh sb="21" eb="24">
      <t>カセツコウ</t>
    </rPh>
    <phoneticPr fontId="3"/>
  </si>
  <si>
    <t>Ｒ４南部東道路改良工事（５工区－２）　</t>
    <phoneticPr fontId="3"/>
  </si>
  <si>
    <t>Ｒ４南部東道路改良工事（５工区－７）　</t>
    <phoneticPr fontId="3"/>
  </si>
  <si>
    <t>道路改良　L=160m
土工、舗装工（路盤）、法面工､排水工、仮設工　一式</t>
    <rPh sb="15" eb="17">
      <t>ホソウ</t>
    </rPh>
    <rPh sb="17" eb="18">
      <t>コウ</t>
    </rPh>
    <rPh sb="23" eb="25">
      <t>ノリメン</t>
    </rPh>
    <rPh sb="25" eb="26">
      <t>コウ</t>
    </rPh>
    <rPh sb="31" eb="34">
      <t>カセツコウ</t>
    </rPh>
    <phoneticPr fontId="3"/>
  </si>
  <si>
    <t>道路改良　L=440m
土工、舗装工（路盤）、擁壁工､排水工、仮設工　一式</t>
    <rPh sb="15" eb="17">
      <t>ホソウ</t>
    </rPh>
    <rPh sb="17" eb="18">
      <t>コウ</t>
    </rPh>
    <rPh sb="23" eb="25">
      <t>ヨウヘキ</t>
    </rPh>
    <rPh sb="25" eb="26">
      <t>コウ</t>
    </rPh>
    <rPh sb="31" eb="34">
      <t>カセツコウ</t>
    </rPh>
    <phoneticPr fontId="3"/>
  </si>
  <si>
    <t>道路街路課</t>
    <rPh sb="0" eb="5">
      <t>ドウロガイロカ</t>
    </rPh>
    <phoneticPr fontId="3"/>
  </si>
  <si>
    <t>胡屋泡瀬線街路改良工事（R４）</t>
    <rPh sb="0" eb="11">
      <t>ゴヤアワセセンガイロカイリョウコウジ</t>
    </rPh>
    <phoneticPr fontId="3"/>
  </si>
  <si>
    <t>道路改良工事Ｌ＝780ｍ
道路土工、排水工、舗装工、区画線工　一式</t>
    <rPh sb="0" eb="2">
      <t>ドウロ</t>
    </rPh>
    <rPh sb="2" eb="4">
      <t>カイリョウ</t>
    </rPh>
    <rPh sb="4" eb="6">
      <t>コウジ</t>
    </rPh>
    <rPh sb="13" eb="15">
      <t>ドウロ</t>
    </rPh>
    <rPh sb="15" eb="17">
      <t>ドコウ</t>
    </rPh>
    <rPh sb="18" eb="20">
      <t>ハイスイ</t>
    </rPh>
    <rPh sb="22" eb="24">
      <t>ホソウ</t>
    </rPh>
    <rPh sb="24" eb="25">
      <t>コウ</t>
    </rPh>
    <rPh sb="26" eb="28">
      <t>クカク</t>
    </rPh>
    <rPh sb="28" eb="29">
      <t>セン</t>
    </rPh>
    <rPh sb="29" eb="30">
      <t>コウ</t>
    </rPh>
    <rPh sb="31" eb="33">
      <t>イッシキ</t>
    </rPh>
    <phoneticPr fontId="3"/>
  </si>
  <si>
    <t>宜野湾北中城道路付属施設整備工事（Ｒ４－２）</t>
    <phoneticPr fontId="3"/>
  </si>
  <si>
    <t>宜野湾北中城線道路改良工事（R４－１）</t>
    <rPh sb="0" eb="13">
      <t>ギノワンキタナカグスクセンドウロカイリョウコウジ</t>
    </rPh>
    <phoneticPr fontId="3"/>
  </si>
  <si>
    <t>道路改良　L=45m、土工、舗装工（路盤）、排水工  一式</t>
    <rPh sb="14" eb="16">
      <t>ホソウ</t>
    </rPh>
    <rPh sb="16" eb="17">
      <t>コウ</t>
    </rPh>
    <phoneticPr fontId="3"/>
  </si>
  <si>
    <t>C,D</t>
    <phoneticPr fontId="3"/>
  </si>
  <si>
    <t>南部管内交差点改良工事（R4）</t>
    <rPh sb="0" eb="2">
      <t>ナンブ</t>
    </rPh>
    <rPh sb="2" eb="4">
      <t>カンナイ</t>
    </rPh>
    <rPh sb="4" eb="7">
      <t>コウサテン</t>
    </rPh>
    <rPh sb="7" eb="9">
      <t>カイリョウ</t>
    </rPh>
    <rPh sb="9" eb="11">
      <t>コウジ</t>
    </rPh>
    <phoneticPr fontId="3"/>
  </si>
  <si>
    <t>道路改良　L=41m
土工、擁壁工、舗装工、防護柵工、仮設工　一式</t>
    <rPh sb="11" eb="13">
      <t>ドコウ</t>
    </rPh>
    <rPh sb="18" eb="20">
      <t>ホソウ</t>
    </rPh>
    <rPh sb="22" eb="25">
      <t>ボウゴサク</t>
    </rPh>
    <rPh sb="25" eb="26">
      <t>コウ</t>
    </rPh>
    <rPh sb="27" eb="30">
      <t>カセツコウ</t>
    </rPh>
    <rPh sb="31" eb="33">
      <t>イッシキ</t>
    </rPh>
    <phoneticPr fontId="3"/>
  </si>
  <si>
    <t>道路街路課</t>
    <phoneticPr fontId="3"/>
  </si>
  <si>
    <t>平良下地島空港線道路改良工事（Ｒ４）</t>
    <rPh sb="0" eb="2">
      <t>タイラ</t>
    </rPh>
    <rPh sb="2" eb="4">
      <t>シモジ</t>
    </rPh>
    <rPh sb="4" eb="5">
      <t>ジマ</t>
    </rPh>
    <rPh sb="5" eb="7">
      <t>クウコウ</t>
    </rPh>
    <rPh sb="7" eb="8">
      <t>セン</t>
    </rPh>
    <rPh sb="8" eb="10">
      <t>ドウロ</t>
    </rPh>
    <rPh sb="10" eb="12">
      <t>カイリョウ</t>
    </rPh>
    <rPh sb="12" eb="14">
      <t>コウジ</t>
    </rPh>
    <phoneticPr fontId="3"/>
  </si>
  <si>
    <t>指名競争入札</t>
    <phoneticPr fontId="3"/>
  </si>
  <si>
    <t>マクラム通り線電線共同溝整備工事（Ｒ４）</t>
    <phoneticPr fontId="3"/>
  </si>
  <si>
    <t>電線共同溝工事一式</t>
    <rPh sb="0" eb="2">
      <t>デンセン</t>
    </rPh>
    <rPh sb="2" eb="4">
      <t>キョウドウ</t>
    </rPh>
    <rPh sb="4" eb="5">
      <t>コウ</t>
    </rPh>
    <rPh sb="5" eb="7">
      <t>コウジ</t>
    </rPh>
    <rPh sb="7" eb="9">
      <t>イッシキ</t>
    </rPh>
    <phoneticPr fontId="3"/>
  </si>
  <si>
    <t>宮古管内道路排水工事（Ｒ４）</t>
    <rPh sb="0" eb="2">
      <t>ミヤコ</t>
    </rPh>
    <rPh sb="2" eb="4">
      <t>カンナイ</t>
    </rPh>
    <rPh sb="4" eb="6">
      <t>ドウロ</t>
    </rPh>
    <rPh sb="6" eb="8">
      <t>ハイスイ</t>
    </rPh>
    <rPh sb="8" eb="10">
      <t>コウジ</t>
    </rPh>
    <phoneticPr fontId="3"/>
  </si>
  <si>
    <t>宮古管内道路排水工事（Ｒ４－２）</t>
    <rPh sb="0" eb="2">
      <t>ミヤコ</t>
    </rPh>
    <rPh sb="2" eb="4">
      <t>カンナイ</t>
    </rPh>
    <rPh sb="4" eb="6">
      <t>ドウロ</t>
    </rPh>
    <rPh sb="6" eb="8">
      <t>ハイスイ</t>
    </rPh>
    <rPh sb="8" eb="10">
      <t>コウジ</t>
    </rPh>
    <phoneticPr fontId="3"/>
  </si>
  <si>
    <t>三重城合同庁舎外壁等修繕工事</t>
    <rPh sb="0" eb="3">
      <t>ミエグスク</t>
    </rPh>
    <rPh sb="3" eb="5">
      <t>ゴウドウ</t>
    </rPh>
    <rPh sb="5" eb="7">
      <t>チョウシャ</t>
    </rPh>
    <rPh sb="7" eb="9">
      <t>ガイヘキ</t>
    </rPh>
    <rPh sb="9" eb="10">
      <t>トウ</t>
    </rPh>
    <rPh sb="10" eb="12">
      <t>シュウゼン</t>
    </rPh>
    <rPh sb="12" eb="14">
      <t>コウジ</t>
    </rPh>
    <phoneticPr fontId="3"/>
  </si>
  <si>
    <t>アリーナ棟・事務所棟
S･RC造 地上8階 地下1階　15,823㎡</t>
    <rPh sb="4" eb="5">
      <t>トウ</t>
    </rPh>
    <rPh sb="6" eb="9">
      <t>ジムショ</t>
    </rPh>
    <rPh sb="9" eb="10">
      <t>トウ</t>
    </rPh>
    <rPh sb="15" eb="16">
      <t>ゾウ</t>
    </rPh>
    <rPh sb="17" eb="19">
      <t>チジョウ</t>
    </rPh>
    <rPh sb="20" eb="21">
      <t>カイ</t>
    </rPh>
    <rPh sb="22" eb="24">
      <t>チカ</t>
    </rPh>
    <rPh sb="25" eb="26">
      <t>カイ</t>
    </rPh>
    <phoneticPr fontId="3"/>
  </si>
  <si>
    <t>宜野湾警察署新庁舎改築工事（建築１工区）</t>
    <rPh sb="0" eb="3">
      <t>ギノワン</t>
    </rPh>
    <rPh sb="3" eb="6">
      <t>ケイサツショ</t>
    </rPh>
    <rPh sb="6" eb="9">
      <t>シンチョウシャ</t>
    </rPh>
    <rPh sb="9" eb="11">
      <t>カイチク</t>
    </rPh>
    <rPh sb="11" eb="13">
      <t>コウジ</t>
    </rPh>
    <rPh sb="14" eb="16">
      <t>ケンチク</t>
    </rPh>
    <rPh sb="17" eb="19">
      <t>コウク</t>
    </rPh>
    <phoneticPr fontId="3"/>
  </si>
  <si>
    <t>宜野湾警察署新庁舎改築工事（建築２工区）</t>
    <rPh sb="0" eb="3">
      <t>ギノワン</t>
    </rPh>
    <rPh sb="3" eb="6">
      <t>ケイサツショ</t>
    </rPh>
    <rPh sb="6" eb="9">
      <t>シンチョウシャ</t>
    </rPh>
    <rPh sb="9" eb="11">
      <t>カイチク</t>
    </rPh>
    <rPh sb="11" eb="13">
      <t>コウジ</t>
    </rPh>
    <rPh sb="14" eb="16">
      <t>ケンチク</t>
    </rPh>
    <rPh sb="17" eb="19">
      <t>コウク</t>
    </rPh>
    <phoneticPr fontId="3"/>
  </si>
  <si>
    <t>擁壁改修工事</t>
    <rPh sb="0" eb="2">
      <t>ヨウヘキ</t>
    </rPh>
    <rPh sb="2" eb="4">
      <t>カイシュウ</t>
    </rPh>
    <rPh sb="4" eb="6">
      <t>コウジ</t>
    </rPh>
    <phoneticPr fontId="3"/>
  </si>
  <si>
    <t>陽明高校法面復旧工事（R04）</t>
    <phoneticPr fontId="3"/>
  </si>
  <si>
    <t>法面工事</t>
    <rPh sb="0" eb="2">
      <t>ノリメン</t>
    </rPh>
    <rPh sb="2" eb="4">
      <t>コウジ</t>
    </rPh>
    <phoneticPr fontId="3"/>
  </si>
  <si>
    <t>県立農業大学校新築工事（造成）</t>
    <phoneticPr fontId="3"/>
  </si>
  <si>
    <t>宜野座村</t>
    <rPh sb="0" eb="4">
      <t>ギノザソン</t>
    </rPh>
    <phoneticPr fontId="3"/>
  </si>
  <si>
    <t>造成工事</t>
    <rPh sb="0" eb="2">
      <t>ゾウセイ</t>
    </rPh>
    <rPh sb="2" eb="4">
      <t>コウジ</t>
    </rPh>
    <phoneticPr fontId="3"/>
  </si>
  <si>
    <t>（仮称）旧工芸振興センター土地復旧工事</t>
    <rPh sb="1" eb="3">
      <t>カショウ</t>
    </rPh>
    <phoneticPr fontId="3"/>
  </si>
  <si>
    <t>（仮称）玉城青少年の家改築工事（外構工事R04）</t>
    <rPh sb="1" eb="3">
      <t>カショウ</t>
    </rPh>
    <rPh sb="4" eb="6">
      <t>タマグスク</t>
    </rPh>
    <rPh sb="6" eb="9">
      <t>セイショウネン</t>
    </rPh>
    <rPh sb="10" eb="11">
      <t>イエ</t>
    </rPh>
    <rPh sb="11" eb="13">
      <t>カイチク</t>
    </rPh>
    <rPh sb="13" eb="15">
      <t>コウジ</t>
    </rPh>
    <rPh sb="16" eb="18">
      <t>ガイコウ</t>
    </rPh>
    <rPh sb="18" eb="20">
      <t>コウジ</t>
    </rPh>
    <phoneticPr fontId="3"/>
  </si>
  <si>
    <t>外構工事</t>
    <rPh sb="0" eb="2">
      <t>ガイコウ</t>
    </rPh>
    <rPh sb="2" eb="4">
      <t>コウジ</t>
    </rPh>
    <phoneticPr fontId="3"/>
  </si>
  <si>
    <t>県立農業大学校新築工事（外構）</t>
    <rPh sb="12" eb="14">
      <t>ガイコウ</t>
    </rPh>
    <phoneticPr fontId="3"/>
  </si>
  <si>
    <t>発電機の更新工事</t>
    <rPh sb="0" eb="3">
      <t>ハツデンキ</t>
    </rPh>
    <rPh sb="4" eb="6">
      <t>コウシン</t>
    </rPh>
    <rPh sb="6" eb="8">
      <t>コウジ</t>
    </rPh>
    <phoneticPr fontId="3"/>
  </si>
  <si>
    <t>C</t>
    <phoneticPr fontId="3"/>
  </si>
  <si>
    <t>竹富町西表地先</t>
    <rPh sb="0" eb="3">
      <t>タケトミチョウ</t>
    </rPh>
    <rPh sb="3" eb="5">
      <t>イリオモテ</t>
    </rPh>
    <rPh sb="5" eb="7">
      <t>チサキ</t>
    </rPh>
    <phoneticPr fontId="3"/>
  </si>
  <si>
    <t>小浜港改修工事（R4-1）</t>
    <rPh sb="0" eb="2">
      <t>コハマ</t>
    </rPh>
    <rPh sb="2" eb="3">
      <t>コウ</t>
    </rPh>
    <rPh sb="3" eb="5">
      <t>カイシュウ</t>
    </rPh>
    <rPh sb="5" eb="7">
      <t>コウジ</t>
    </rPh>
    <phoneticPr fontId="3"/>
  </si>
  <si>
    <t>竹富町小浜地先</t>
    <rPh sb="0" eb="3">
      <t>タケトミチョウ</t>
    </rPh>
    <rPh sb="3" eb="5">
      <t>コハマ</t>
    </rPh>
    <rPh sb="5" eb="7">
      <t>チサキ</t>
    </rPh>
    <phoneticPr fontId="3"/>
  </si>
  <si>
    <t>物揚場・護岸上部工、舗装工、付属工、構造物撤去工　各一式</t>
    <rPh sb="0" eb="3">
      <t>モノアゲバ</t>
    </rPh>
    <rPh sb="4" eb="6">
      <t>ゴガン</t>
    </rPh>
    <rPh sb="6" eb="8">
      <t>ジョウブ</t>
    </rPh>
    <rPh sb="8" eb="9">
      <t>コウ</t>
    </rPh>
    <rPh sb="10" eb="13">
      <t>ホソウコウ</t>
    </rPh>
    <rPh sb="14" eb="17">
      <t>フゾクコウ</t>
    </rPh>
    <rPh sb="18" eb="21">
      <t>コウゾウブツ</t>
    </rPh>
    <rPh sb="21" eb="23">
      <t>テッキョ</t>
    </rPh>
    <rPh sb="23" eb="24">
      <t>コウ</t>
    </rPh>
    <rPh sb="25" eb="26">
      <t>カク</t>
    </rPh>
    <rPh sb="26" eb="28">
      <t>イッシキ</t>
    </rPh>
    <phoneticPr fontId="3"/>
  </si>
  <si>
    <t>白浜港物揚場工事（R4）</t>
    <rPh sb="0" eb="2">
      <t>シラハマ</t>
    </rPh>
    <rPh sb="2" eb="3">
      <t>コウ</t>
    </rPh>
    <rPh sb="3" eb="4">
      <t>モノ</t>
    </rPh>
    <rPh sb="4" eb="6">
      <t>アゲバ</t>
    </rPh>
    <rPh sb="6" eb="8">
      <t>コウジ</t>
    </rPh>
    <phoneticPr fontId="3"/>
  </si>
  <si>
    <t>鋼管杭18本、基礎工一式</t>
    <rPh sb="0" eb="3">
      <t>コウカンクイ</t>
    </rPh>
    <rPh sb="5" eb="6">
      <t>ホン</t>
    </rPh>
    <rPh sb="7" eb="10">
      <t>キソコウ</t>
    </rPh>
    <rPh sb="10" eb="11">
      <t>イチ</t>
    </rPh>
    <rPh sb="11" eb="12">
      <t>シキ</t>
    </rPh>
    <phoneticPr fontId="3"/>
  </si>
  <si>
    <t>Ａ・Ｂ</t>
    <phoneticPr fontId="3"/>
  </si>
  <si>
    <t>運天港軽石災害運搬工事（Ｒ３災）（Ｒ４－１）</t>
    <rPh sb="0" eb="3">
      <t>ウンテンコウ</t>
    </rPh>
    <rPh sb="3" eb="5">
      <t>カルイシ</t>
    </rPh>
    <rPh sb="5" eb="7">
      <t>サイガイ</t>
    </rPh>
    <rPh sb="7" eb="9">
      <t>ウンパン</t>
    </rPh>
    <rPh sb="9" eb="11">
      <t>コウジ</t>
    </rPh>
    <rPh sb="14" eb="15">
      <t>サイ</t>
    </rPh>
    <phoneticPr fontId="3"/>
  </si>
  <si>
    <t>土砂等運搬工　一式</t>
    <rPh sb="0" eb="2">
      <t>ドシャ</t>
    </rPh>
    <rPh sb="2" eb="3">
      <t>トウ</t>
    </rPh>
    <rPh sb="3" eb="5">
      <t>ウンパン</t>
    </rPh>
    <rPh sb="5" eb="6">
      <t>コウ</t>
    </rPh>
    <rPh sb="7" eb="9">
      <t>イッシキ</t>
    </rPh>
    <phoneticPr fontId="3"/>
  </si>
  <si>
    <t>奥港・運天港軽石災害運搬工事（Ｒ３災）（Ｒ４－２）</t>
    <rPh sb="0" eb="2">
      <t>オクコウ</t>
    </rPh>
    <rPh sb="3" eb="6">
      <t>ウンテンコウ</t>
    </rPh>
    <rPh sb="6" eb="8">
      <t>カルイシ</t>
    </rPh>
    <rPh sb="8" eb="10">
      <t>サイガイ</t>
    </rPh>
    <rPh sb="10" eb="12">
      <t>ウンパン</t>
    </rPh>
    <rPh sb="12" eb="14">
      <t>コウジ</t>
    </rPh>
    <rPh sb="17" eb="18">
      <t>サイ</t>
    </rPh>
    <phoneticPr fontId="3"/>
  </si>
  <si>
    <t>当間地すべり・泊地すべり対策工事（R4）</t>
    <rPh sb="0" eb="16">
      <t>トウマジスベリ･トマリジスベリタイサクコウジ</t>
    </rPh>
    <phoneticPr fontId="3"/>
  </si>
  <si>
    <t>管理棟水質管理室ほか空調機改修工事（那覇）</t>
    <rPh sb="0" eb="3">
      <t>カンリトウ</t>
    </rPh>
    <rPh sb="3" eb="5">
      <t>スイシツ</t>
    </rPh>
    <rPh sb="5" eb="8">
      <t>カンリシツ</t>
    </rPh>
    <rPh sb="10" eb="12">
      <t>クウチョウ</t>
    </rPh>
    <rPh sb="12" eb="13">
      <t>キ</t>
    </rPh>
    <rPh sb="13" eb="15">
      <t>カイシュウ</t>
    </rPh>
    <rPh sb="15" eb="17">
      <t>コウジ</t>
    </rPh>
    <rPh sb="18" eb="20">
      <t>ナハ</t>
    </rPh>
    <phoneticPr fontId="3"/>
  </si>
  <si>
    <t>計装設備取替工事（具志川）(R3)</t>
    <rPh sb="0" eb="2">
      <t>ケイソウ</t>
    </rPh>
    <rPh sb="2" eb="4">
      <t>セツビ</t>
    </rPh>
    <rPh sb="4" eb="6">
      <t>トリカエ</t>
    </rPh>
    <rPh sb="6" eb="8">
      <t>コウジ</t>
    </rPh>
    <rPh sb="9" eb="12">
      <t>グシカワ</t>
    </rPh>
    <phoneticPr fontId="3"/>
  </si>
  <si>
    <t>護岸工 L=130m</t>
    <rPh sb="0" eb="3">
      <t>ゴガンコウ</t>
    </rPh>
    <phoneticPr fontId="3"/>
  </si>
  <si>
    <t>南部管内河川維持工事（Ｒ４）</t>
    <rPh sb="0" eb="2">
      <t>ナンブ</t>
    </rPh>
    <rPh sb="2" eb="4">
      <t>カンナイ</t>
    </rPh>
    <rPh sb="4" eb="6">
      <t>カセン</t>
    </rPh>
    <rPh sb="6" eb="8">
      <t>イジ</t>
    </rPh>
    <rPh sb="8" eb="10">
      <t>コウジ</t>
    </rPh>
    <phoneticPr fontId="3"/>
  </si>
  <si>
    <t>防護柵修繕　一式</t>
    <rPh sb="0" eb="3">
      <t>ボウゴサク</t>
    </rPh>
    <rPh sb="3" eb="5">
      <t>シュウゼン</t>
    </rPh>
    <rPh sb="6" eb="8">
      <t>イッシキ</t>
    </rPh>
    <phoneticPr fontId="3"/>
  </si>
  <si>
    <t>川崎川河川整備工事(R4)</t>
    <rPh sb="0" eb="2">
      <t>カワサキ</t>
    </rPh>
    <rPh sb="2" eb="3">
      <t>カワ</t>
    </rPh>
    <rPh sb="3" eb="5">
      <t>カセン</t>
    </rPh>
    <rPh sb="5" eb="9">
      <t>セイビコウジ</t>
    </rPh>
    <phoneticPr fontId="3"/>
  </si>
  <si>
    <t>河川土工、排水工、擁壁工　各一式</t>
    <rPh sb="0" eb="2">
      <t>カセン</t>
    </rPh>
    <rPh sb="2" eb="4">
      <t>ドコウ</t>
    </rPh>
    <rPh sb="5" eb="8">
      <t>ハイスイコウ</t>
    </rPh>
    <rPh sb="9" eb="12">
      <t>ヨウヘキコウ</t>
    </rPh>
    <rPh sb="13" eb="14">
      <t>カク</t>
    </rPh>
    <rPh sb="14" eb="16">
      <t>イッシキ</t>
    </rPh>
    <phoneticPr fontId="3"/>
  </si>
  <si>
    <t>土工、舗装工、照明工、植栽工、雑工</t>
    <rPh sb="3" eb="5">
      <t>ホソウ</t>
    </rPh>
    <rPh sb="5" eb="6">
      <t>コウ</t>
    </rPh>
    <rPh sb="7" eb="9">
      <t>ショウメイ</t>
    </rPh>
    <rPh sb="9" eb="10">
      <t>コウ</t>
    </rPh>
    <phoneticPr fontId="3"/>
  </si>
  <si>
    <t>中城公園園路整備工事（Ｒ４－１）</t>
    <rPh sb="4" eb="6">
      <t>エンロ</t>
    </rPh>
    <phoneticPr fontId="3"/>
  </si>
  <si>
    <t>首里城公園首里杜館消火設備改修工事</t>
    <rPh sb="0" eb="9">
      <t>シュリジョウコウエンシュリモリカン</t>
    </rPh>
    <rPh sb="9" eb="11">
      <t>ショウカ</t>
    </rPh>
    <rPh sb="11" eb="13">
      <t>セツビ</t>
    </rPh>
    <rPh sb="13" eb="15">
      <t>カイシュウ</t>
    </rPh>
    <rPh sb="15" eb="17">
      <t>コウジ</t>
    </rPh>
    <phoneticPr fontId="3"/>
  </si>
  <si>
    <t>設備一式工事</t>
    <rPh sb="0" eb="2">
      <t>セツビ</t>
    </rPh>
    <rPh sb="2" eb="4">
      <t>イッシキ</t>
    </rPh>
    <rPh sb="4" eb="6">
      <t>コウジ</t>
    </rPh>
    <phoneticPr fontId="3"/>
  </si>
  <si>
    <t>消火設備改修工　一式</t>
    <rPh sb="0" eb="2">
      <t>ショウカ</t>
    </rPh>
    <rPh sb="2" eb="4">
      <t>セツビ</t>
    </rPh>
    <rPh sb="4" eb="6">
      <t>カイシュウ</t>
    </rPh>
    <rPh sb="6" eb="7">
      <t>コウ</t>
    </rPh>
    <rPh sb="8" eb="10">
      <t>イッシキ</t>
    </rPh>
    <phoneticPr fontId="3"/>
  </si>
  <si>
    <t>中城公園自然共生エリアシャワー室新築工事</t>
    <rPh sb="0" eb="2">
      <t>ナカグスク</t>
    </rPh>
    <rPh sb="2" eb="8">
      <t>コウエンシゼンキョウセイ</t>
    </rPh>
    <rPh sb="15" eb="20">
      <t>シツシンチクコウジ</t>
    </rPh>
    <phoneticPr fontId="3"/>
  </si>
  <si>
    <t>シャワー施設建築工　一式</t>
    <rPh sb="4" eb="6">
      <t>シセツ</t>
    </rPh>
    <rPh sb="6" eb="8">
      <t>ケンチク</t>
    </rPh>
    <rPh sb="8" eb="9">
      <t>コウ</t>
    </rPh>
    <rPh sb="10" eb="12">
      <t>イッシキ</t>
    </rPh>
    <phoneticPr fontId="3"/>
  </si>
  <si>
    <t>沖縄県総合運動公園連絡橋補修工事(R4)</t>
    <rPh sb="0" eb="2">
      <t>オキナワ</t>
    </rPh>
    <rPh sb="2" eb="3">
      <t>ケン</t>
    </rPh>
    <rPh sb="3" eb="9">
      <t>ソウゴウウンドウコウエン</t>
    </rPh>
    <rPh sb="9" eb="12">
      <t>レンラクキョウ</t>
    </rPh>
    <rPh sb="12" eb="14">
      <t>ホシュウ</t>
    </rPh>
    <rPh sb="14" eb="16">
      <t>コウジ</t>
    </rPh>
    <phoneticPr fontId="3"/>
  </si>
  <si>
    <t>連絡橋補修、補強</t>
    <rPh sb="0" eb="3">
      <t>レンラクキョウ</t>
    </rPh>
    <rPh sb="3" eb="5">
      <t>ホシュウ</t>
    </rPh>
    <rPh sb="6" eb="8">
      <t>ホキョウ</t>
    </rPh>
    <phoneticPr fontId="3"/>
  </si>
  <si>
    <t>沖縄県総合運動公園陸上競技場改修工事(R4)</t>
    <rPh sb="0" eb="2">
      <t>オキナワ</t>
    </rPh>
    <rPh sb="2" eb="3">
      <t>ケン</t>
    </rPh>
    <rPh sb="3" eb="9">
      <t>ソウゴウウンドウコウエン</t>
    </rPh>
    <rPh sb="9" eb="11">
      <t>リクジョウ</t>
    </rPh>
    <rPh sb="11" eb="14">
      <t>キョウギジョウ</t>
    </rPh>
    <rPh sb="14" eb="16">
      <t>カイシュウ</t>
    </rPh>
    <rPh sb="16" eb="18">
      <t>コウジ</t>
    </rPh>
    <phoneticPr fontId="3"/>
  </si>
  <si>
    <t>散水管改修、トラック舗装復旧</t>
    <rPh sb="0" eb="2">
      <t>サンスイ</t>
    </rPh>
    <rPh sb="2" eb="3">
      <t>カン</t>
    </rPh>
    <rPh sb="3" eb="5">
      <t>カイシュウ</t>
    </rPh>
    <rPh sb="10" eb="12">
      <t>ホソウ</t>
    </rPh>
    <rPh sb="12" eb="14">
      <t>フッキュウ</t>
    </rPh>
    <phoneticPr fontId="3"/>
  </si>
  <si>
    <t>沖縄県総合運動公園運動施設改修工事(R4)</t>
    <rPh sb="0" eb="2">
      <t>オキナワ</t>
    </rPh>
    <rPh sb="2" eb="3">
      <t>ケン</t>
    </rPh>
    <rPh sb="3" eb="9">
      <t>ソウゴウウンドウコウエン</t>
    </rPh>
    <rPh sb="9" eb="11">
      <t>ウンドウ</t>
    </rPh>
    <rPh sb="11" eb="13">
      <t>シセツ</t>
    </rPh>
    <rPh sb="13" eb="15">
      <t>カイシュウ</t>
    </rPh>
    <rPh sb="15" eb="17">
      <t>コウジ</t>
    </rPh>
    <phoneticPr fontId="3"/>
  </si>
  <si>
    <t>建築一式工事</t>
    <rPh sb="0" eb="2">
      <t>ケンチク</t>
    </rPh>
    <rPh sb="2" eb="3">
      <t>1</t>
    </rPh>
    <rPh sb="3" eb="4">
      <t>シキ</t>
    </rPh>
    <rPh sb="4" eb="6">
      <t>コウジ</t>
    </rPh>
    <phoneticPr fontId="3"/>
  </si>
  <si>
    <t>体育館床改修</t>
    <rPh sb="0" eb="3">
      <t>タイイクカン</t>
    </rPh>
    <rPh sb="3" eb="4">
      <t>ユカ</t>
    </rPh>
    <rPh sb="4" eb="6">
      <t>カイシュウ</t>
    </rPh>
    <phoneticPr fontId="3"/>
  </si>
  <si>
    <t>Ａ･B</t>
    <phoneticPr fontId="3"/>
  </si>
  <si>
    <t>首里城正殿石材調達工事</t>
    <rPh sb="0" eb="3">
      <t>シュリジョウ</t>
    </rPh>
    <rPh sb="3" eb="5">
      <t>セイデン</t>
    </rPh>
    <rPh sb="5" eb="7">
      <t>セキザイ</t>
    </rPh>
    <rPh sb="7" eb="9">
      <t>チョウタツ</t>
    </rPh>
    <rPh sb="9" eb="11">
      <t>コウジ</t>
    </rPh>
    <phoneticPr fontId="3"/>
  </si>
  <si>
    <t>正殿材料調達　一式</t>
    <rPh sb="0" eb="2">
      <t>セイデン</t>
    </rPh>
    <rPh sb="2" eb="4">
      <t>ザイリョウ</t>
    </rPh>
    <rPh sb="4" eb="6">
      <t>チョウタツ</t>
    </rPh>
    <rPh sb="7" eb="9">
      <t>イッシキ</t>
    </rPh>
    <phoneticPr fontId="3"/>
  </si>
  <si>
    <t>首里城正殿木材調達工事</t>
    <rPh sb="0" eb="3">
      <t>シュリジョウ</t>
    </rPh>
    <rPh sb="3" eb="5">
      <t>セイデン</t>
    </rPh>
    <rPh sb="5" eb="7">
      <t>モクザイ</t>
    </rPh>
    <rPh sb="7" eb="9">
      <t>チョウタツ</t>
    </rPh>
    <rPh sb="9" eb="11">
      <t>コウジ</t>
    </rPh>
    <phoneticPr fontId="3"/>
  </si>
  <si>
    <t>首里城復興課</t>
    <rPh sb="0" eb="6">
      <t>シュリジョウフッコウカ</t>
    </rPh>
    <phoneticPr fontId="3"/>
  </si>
  <si>
    <t>首里杜館ビジターロビー等デジタル機器設置工事</t>
    <rPh sb="0" eb="4">
      <t>シュリモリカン</t>
    </rPh>
    <rPh sb="11" eb="12">
      <t>トウ</t>
    </rPh>
    <rPh sb="16" eb="22">
      <t>キキセッチコウジ</t>
    </rPh>
    <phoneticPr fontId="3"/>
  </si>
  <si>
    <t>電気通信一式工事</t>
    <rPh sb="0" eb="4">
      <t>デンキツウシン</t>
    </rPh>
    <rPh sb="4" eb="8">
      <t>イッシキコウジ</t>
    </rPh>
    <phoneticPr fontId="3"/>
  </si>
  <si>
    <t>デジタル機器設置工事　一式</t>
    <rPh sb="4" eb="8">
      <t>キキセッチ</t>
    </rPh>
    <rPh sb="8" eb="10">
      <t>コウジ</t>
    </rPh>
    <rPh sb="11" eb="13">
      <t>イッシキ</t>
    </rPh>
    <phoneticPr fontId="3"/>
  </si>
  <si>
    <t>―</t>
    <phoneticPr fontId="3"/>
  </si>
  <si>
    <t>首里城公園案内サイン工事</t>
    <rPh sb="0" eb="3">
      <t>シュリジョウ</t>
    </rPh>
    <rPh sb="3" eb="5">
      <t>コウエン</t>
    </rPh>
    <rPh sb="5" eb="7">
      <t>アンナイ</t>
    </rPh>
    <rPh sb="10" eb="12">
      <t>コウジ</t>
    </rPh>
    <phoneticPr fontId="3"/>
  </si>
  <si>
    <t>サイン一式工事</t>
    <rPh sb="3" eb="7">
      <t>イッシキコウジ</t>
    </rPh>
    <phoneticPr fontId="3"/>
  </si>
  <si>
    <t>サイン工事　一式</t>
    <rPh sb="3" eb="5">
      <t>コウジ</t>
    </rPh>
    <rPh sb="6" eb="8">
      <t>イッシキ</t>
    </rPh>
    <phoneticPr fontId="3"/>
  </si>
  <si>
    <t>久米島空港ターミナルビル昇降機改修工事</t>
    <rPh sb="0" eb="5">
      <t>クメジマクウコウ</t>
    </rPh>
    <rPh sb="12" eb="19">
      <t>ショウコウキカイシュウコウジ</t>
    </rPh>
    <phoneticPr fontId="3"/>
  </si>
  <si>
    <t>下地島空港17側侵入灯・閃光灯改良工事</t>
    <rPh sb="8" eb="10">
      <t>シンニュウ</t>
    </rPh>
    <rPh sb="10" eb="11">
      <t>トウ</t>
    </rPh>
    <rPh sb="12" eb="14">
      <t>センコウ</t>
    </rPh>
    <rPh sb="14" eb="15">
      <t>トウ</t>
    </rPh>
    <rPh sb="15" eb="17">
      <t>カイリョウ</t>
    </rPh>
    <rPh sb="17" eb="19">
      <t>コウジ</t>
    </rPh>
    <phoneticPr fontId="3"/>
  </si>
  <si>
    <t>国道５０７号（神里）災害防除工事（Ｒ４）</t>
    <phoneticPr fontId="3"/>
  </si>
  <si>
    <t>呉我橋橋梁補修工事（Ｒ４－２）</t>
    <phoneticPr fontId="3"/>
  </si>
  <si>
    <t>名護宜野座線電線共同溝工事（Ｒ４－１）</t>
    <phoneticPr fontId="3"/>
  </si>
  <si>
    <t>南部管内舗装補修工事（Ｒ４－２）</t>
    <phoneticPr fontId="3"/>
  </si>
  <si>
    <t>平和祈念資料館改修工事（空調）　</t>
    <rPh sb="0" eb="2">
      <t>ヘイワ</t>
    </rPh>
    <rPh sb="2" eb="4">
      <t>キネン</t>
    </rPh>
    <rPh sb="4" eb="7">
      <t>シリョウカン</t>
    </rPh>
    <rPh sb="7" eb="9">
      <t>カイシュウ</t>
    </rPh>
    <rPh sb="9" eb="11">
      <t>コウジ</t>
    </rPh>
    <rPh sb="12" eb="14">
      <t>クウチョウ</t>
    </rPh>
    <phoneticPr fontId="8"/>
  </si>
  <si>
    <t>平和祈念資料館改修工事（電気）　</t>
    <rPh sb="0" eb="2">
      <t>ヘイワ</t>
    </rPh>
    <rPh sb="2" eb="4">
      <t>キネン</t>
    </rPh>
    <rPh sb="4" eb="7">
      <t>シリョウカン</t>
    </rPh>
    <rPh sb="7" eb="9">
      <t>カイシュウ</t>
    </rPh>
    <rPh sb="9" eb="11">
      <t>コウジ</t>
    </rPh>
    <rPh sb="12" eb="14">
      <t>デンキ</t>
    </rPh>
    <phoneticPr fontId="8"/>
  </si>
  <si>
    <t>沖縄県総合福祉センター空調設備更新工事　</t>
    <rPh sb="0" eb="2">
      <t>オキナワ</t>
    </rPh>
    <rPh sb="2" eb="3">
      <t>ケン</t>
    </rPh>
    <rPh sb="3" eb="5">
      <t>ソウゴウ</t>
    </rPh>
    <rPh sb="5" eb="7">
      <t>フクシ</t>
    </rPh>
    <rPh sb="11" eb="13">
      <t>クウチョウ</t>
    </rPh>
    <rPh sb="13" eb="15">
      <t>セツビ</t>
    </rPh>
    <rPh sb="15" eb="17">
      <t>コウシン</t>
    </rPh>
    <rPh sb="17" eb="19">
      <t>コウジ</t>
    </rPh>
    <phoneticPr fontId="8"/>
  </si>
  <si>
    <t>八重山合同庁舎昇降設備更新工事　</t>
    <rPh sb="0" eb="3">
      <t>ヤエヤマ</t>
    </rPh>
    <rPh sb="3" eb="5">
      <t>ゴウドウ</t>
    </rPh>
    <rPh sb="5" eb="7">
      <t>チョウシャ</t>
    </rPh>
    <rPh sb="7" eb="9">
      <t>ショウコウ</t>
    </rPh>
    <rPh sb="9" eb="11">
      <t>セツビ</t>
    </rPh>
    <rPh sb="11" eb="13">
      <t>コウシン</t>
    </rPh>
    <rPh sb="13" eb="15">
      <t>コウジ</t>
    </rPh>
    <phoneticPr fontId="1"/>
  </si>
  <si>
    <t>電気自動車充電設備整備工事　</t>
    <rPh sb="0" eb="2">
      <t>デンキ</t>
    </rPh>
    <rPh sb="2" eb="5">
      <t>ジドウシャ</t>
    </rPh>
    <rPh sb="5" eb="7">
      <t>ジュウデン</t>
    </rPh>
    <rPh sb="7" eb="9">
      <t>セツビ</t>
    </rPh>
    <rPh sb="9" eb="11">
      <t>セイビ</t>
    </rPh>
    <rPh sb="11" eb="13">
      <t>コウジ</t>
    </rPh>
    <phoneticPr fontId="1"/>
  </si>
  <si>
    <t>旧沖縄県工芸振興センター解体撤去工事</t>
    <rPh sb="0" eb="1">
      <t>キュウ</t>
    </rPh>
    <rPh sb="1" eb="4">
      <t>オキナワケン</t>
    </rPh>
    <rPh sb="4" eb="6">
      <t>コウゲイ</t>
    </rPh>
    <rPh sb="6" eb="8">
      <t>シンコウ</t>
    </rPh>
    <rPh sb="12" eb="14">
      <t>カイタイ</t>
    </rPh>
    <rPh sb="14" eb="16">
      <t>テッキョ</t>
    </rPh>
    <rPh sb="16" eb="18">
      <t>コウジ</t>
    </rPh>
    <phoneticPr fontId="1"/>
  </si>
  <si>
    <t>県営団地昇降機改修工事（浦添市街地住宅、大山高層住宅）　</t>
    <rPh sb="0" eb="2">
      <t>ケンエイ</t>
    </rPh>
    <rPh sb="2" eb="4">
      <t>ダンチ</t>
    </rPh>
    <rPh sb="4" eb="7">
      <t>ショウコウキ</t>
    </rPh>
    <rPh sb="7" eb="9">
      <t>カイシュウ</t>
    </rPh>
    <rPh sb="9" eb="11">
      <t>コウジ</t>
    </rPh>
    <rPh sb="12" eb="14">
      <t>ウラソエ</t>
    </rPh>
    <rPh sb="14" eb="17">
      <t>シガイチ</t>
    </rPh>
    <rPh sb="17" eb="19">
      <t>ジュウタク</t>
    </rPh>
    <rPh sb="20" eb="22">
      <t>オオヤマ</t>
    </rPh>
    <rPh sb="22" eb="24">
      <t>コウソウ</t>
    </rPh>
    <rPh sb="24" eb="26">
      <t>ジュウタク</t>
    </rPh>
    <phoneticPr fontId="1"/>
  </si>
  <si>
    <t>県営嘉手納高層住宅崖地対策工事　</t>
    <rPh sb="0" eb="2">
      <t>ケンエイ</t>
    </rPh>
    <rPh sb="2" eb="5">
      <t>カデナ</t>
    </rPh>
    <rPh sb="5" eb="7">
      <t>コウソウ</t>
    </rPh>
    <rPh sb="7" eb="9">
      <t>ジュウタク</t>
    </rPh>
    <rPh sb="9" eb="11">
      <t>ガケチ</t>
    </rPh>
    <rPh sb="11" eb="13">
      <t>タイサク</t>
    </rPh>
    <rPh sb="13" eb="15">
      <t>コウジ</t>
    </rPh>
    <phoneticPr fontId="8"/>
  </si>
  <si>
    <t>特A・A</t>
    <rPh sb="0" eb="1">
      <t>トク</t>
    </rPh>
    <phoneticPr fontId="3"/>
  </si>
  <si>
    <t>平和祈念資料館改修工事（衛生）　</t>
    <rPh sb="0" eb="2">
      <t>ヘイワ</t>
    </rPh>
    <rPh sb="2" eb="4">
      <t>キネン</t>
    </rPh>
    <rPh sb="4" eb="7">
      <t>シリョウカン</t>
    </rPh>
    <rPh sb="7" eb="9">
      <t>カイシュウ</t>
    </rPh>
    <rPh sb="9" eb="11">
      <t>コウジ</t>
    </rPh>
    <rPh sb="12" eb="14">
      <t>エイセイ</t>
    </rPh>
    <phoneticPr fontId="8"/>
  </si>
  <si>
    <t>宜野湾警察署新築工事（電気）</t>
    <rPh sb="0" eb="3">
      <t>ギノワン</t>
    </rPh>
    <rPh sb="3" eb="6">
      <t>ケイサツショ</t>
    </rPh>
    <rPh sb="6" eb="8">
      <t>シンチク</t>
    </rPh>
    <rPh sb="8" eb="10">
      <t>コウジ</t>
    </rPh>
    <rPh sb="11" eb="13">
      <t>デンキ</t>
    </rPh>
    <phoneticPr fontId="3"/>
  </si>
  <si>
    <t>宜野湾警察署新築工事（機械）</t>
    <rPh sb="0" eb="3">
      <t>ギノワン</t>
    </rPh>
    <rPh sb="3" eb="6">
      <t>ケイサツショ</t>
    </rPh>
    <rPh sb="6" eb="8">
      <t>シンチク</t>
    </rPh>
    <rPh sb="8" eb="10">
      <t>コウジ</t>
    </rPh>
    <rPh sb="11" eb="13">
      <t>キカイ</t>
    </rPh>
    <phoneticPr fontId="3"/>
  </si>
  <si>
    <t>警察署 RC造 4F(PH階)B1約 2,324㎡
車庫棟 RC造 平屋 94㎡</t>
    <rPh sb="0" eb="3">
      <t>ケイサツショ</t>
    </rPh>
    <rPh sb="6" eb="7">
      <t>ゾウ</t>
    </rPh>
    <rPh sb="13" eb="14">
      <t>カイ</t>
    </rPh>
    <rPh sb="17" eb="18">
      <t>ヤク</t>
    </rPh>
    <rPh sb="26" eb="28">
      <t>シャコ</t>
    </rPh>
    <rPh sb="28" eb="29">
      <t>トウ</t>
    </rPh>
    <rPh sb="32" eb="33">
      <t>ゾウ</t>
    </rPh>
    <rPh sb="34" eb="36">
      <t>ヒラヤ</t>
    </rPh>
    <phoneticPr fontId="3"/>
  </si>
  <si>
    <t>警察署 RC造 4F(PH階)B1約 3,382㎡</t>
    <rPh sb="0" eb="3">
      <t>ケイサツショ</t>
    </rPh>
    <rPh sb="6" eb="7">
      <t>ゾウ</t>
    </rPh>
    <rPh sb="13" eb="14">
      <t>カイ</t>
    </rPh>
    <rPh sb="17" eb="18">
      <t>ヤク</t>
    </rPh>
    <phoneticPr fontId="3"/>
  </si>
  <si>
    <t>那覇浄化センター水処理施設仮設工事（７工区）</t>
    <rPh sb="0" eb="2">
      <t>ナハ</t>
    </rPh>
    <rPh sb="2" eb="4">
      <t>ジョウカ</t>
    </rPh>
    <rPh sb="8" eb="9">
      <t>ミズ</t>
    </rPh>
    <rPh sb="9" eb="11">
      <t>ショリ</t>
    </rPh>
    <rPh sb="11" eb="13">
      <t>シセツ</t>
    </rPh>
    <rPh sb="13" eb="15">
      <t>カセツ</t>
    </rPh>
    <rPh sb="15" eb="17">
      <t>コウジ</t>
    </rPh>
    <rPh sb="19" eb="21">
      <t>コウク</t>
    </rPh>
    <phoneticPr fontId="3"/>
  </si>
  <si>
    <t>中部管内地すべり防止区域標識設置工事（R4）</t>
    <rPh sb="0" eb="2">
      <t>チュウブ</t>
    </rPh>
    <rPh sb="2" eb="4">
      <t>カンナイ</t>
    </rPh>
    <rPh sb="4" eb="5">
      <t>ジ</t>
    </rPh>
    <rPh sb="8" eb="10">
      <t>ボウシ</t>
    </rPh>
    <rPh sb="10" eb="12">
      <t>クイキ</t>
    </rPh>
    <rPh sb="12" eb="14">
      <t>ヒョウシキ</t>
    </rPh>
    <rPh sb="14" eb="16">
      <t>セッチ</t>
    </rPh>
    <rPh sb="16" eb="18">
      <t>コウジ</t>
    </rPh>
    <phoneticPr fontId="3"/>
  </si>
  <si>
    <t>中城村他</t>
    <rPh sb="0" eb="3">
      <t>ナカグスクソン</t>
    </rPh>
    <rPh sb="3" eb="4">
      <t>ホカ</t>
    </rPh>
    <phoneticPr fontId="3"/>
  </si>
  <si>
    <t>標識設置工　一式</t>
    <rPh sb="0" eb="2">
      <t>ヒョウシキ</t>
    </rPh>
    <rPh sb="2" eb="5">
      <t>セッチコウ</t>
    </rPh>
    <rPh sb="6" eb="8">
      <t>イッシキ</t>
    </rPh>
    <phoneticPr fontId="3"/>
  </si>
  <si>
    <t>D</t>
    <phoneticPr fontId="3"/>
  </si>
  <si>
    <t>滑走路改良L=400m</t>
    <rPh sb="0" eb="3">
      <t>カッソウロ</t>
    </rPh>
    <rPh sb="3" eb="5">
      <t>カイリョウ</t>
    </rPh>
    <phoneticPr fontId="3"/>
  </si>
  <si>
    <t>多良間空港滑走路端安全区域整備工事(R4-2)</t>
    <rPh sb="0" eb="3">
      <t>タラマ</t>
    </rPh>
    <rPh sb="3" eb="5">
      <t>クウコウ</t>
    </rPh>
    <rPh sb="5" eb="8">
      <t>カッソウロ</t>
    </rPh>
    <rPh sb="8" eb="9">
      <t>タン</t>
    </rPh>
    <rPh sb="9" eb="11">
      <t>アンゼン</t>
    </rPh>
    <rPh sb="11" eb="13">
      <t>クイキ</t>
    </rPh>
    <rPh sb="13" eb="15">
      <t>セイビ</t>
    </rPh>
    <rPh sb="15" eb="17">
      <t>コウジ</t>
    </rPh>
    <phoneticPr fontId="3"/>
  </si>
  <si>
    <t>用地造成、舗装</t>
    <rPh sb="0" eb="2">
      <t>ヨウチ</t>
    </rPh>
    <rPh sb="2" eb="4">
      <t>ゾウセイ</t>
    </rPh>
    <rPh sb="5" eb="7">
      <t>ホソウ</t>
    </rPh>
    <phoneticPr fontId="3"/>
  </si>
  <si>
    <t>奥武山水泳プール（25ｍ）補修工事</t>
    <rPh sb="0" eb="5">
      <t>オウノヤマスイエイ</t>
    </rPh>
    <rPh sb="13" eb="17">
      <t>ホシュウコウジ</t>
    </rPh>
    <phoneticPr fontId="3"/>
  </si>
  <si>
    <t>沖縄県立農業大学校新築工事（学生寮・建築１工区）</t>
    <rPh sb="14" eb="17">
      <t>ガクセイリョウ</t>
    </rPh>
    <rPh sb="18" eb="20">
      <t>ケンチク</t>
    </rPh>
    <rPh sb="21" eb="23">
      <t>コウク</t>
    </rPh>
    <phoneticPr fontId="8"/>
  </si>
  <si>
    <t>沖縄県立農業大学校新築工事（学生寮・建築２工区）</t>
    <rPh sb="14" eb="17">
      <t>ガクセイリョウ</t>
    </rPh>
    <rPh sb="18" eb="20">
      <t>ケンチク</t>
    </rPh>
    <rPh sb="21" eb="23">
      <t>コウク</t>
    </rPh>
    <phoneticPr fontId="8"/>
  </si>
  <si>
    <t>沖縄県立農業大学校新築工事（教育棟・建築１工区）</t>
    <rPh sb="14" eb="17">
      <t>キョウイクトウ</t>
    </rPh>
    <rPh sb="18" eb="20">
      <t>ケンチク</t>
    </rPh>
    <rPh sb="21" eb="23">
      <t>コウク</t>
    </rPh>
    <phoneticPr fontId="8"/>
  </si>
  <si>
    <t>沖縄県立農業大学校新築工事（体育館・建築）</t>
    <rPh sb="14" eb="17">
      <t>タイイクカン</t>
    </rPh>
    <rPh sb="18" eb="20">
      <t>ケンチク</t>
    </rPh>
    <phoneticPr fontId="8"/>
  </si>
  <si>
    <t>沖縄県立農業大学校新築工事（食堂・建築）</t>
    <rPh sb="14" eb="16">
      <t>ショクドウ</t>
    </rPh>
    <rPh sb="17" eb="19">
      <t>ケンチク</t>
    </rPh>
    <phoneticPr fontId="8"/>
  </si>
  <si>
    <t>沖縄県立農業大学校新築工事（園芸課程実習施設・建築）</t>
    <rPh sb="14" eb="16">
      <t>エンゲイ</t>
    </rPh>
    <rPh sb="16" eb="18">
      <t>カテイ</t>
    </rPh>
    <rPh sb="18" eb="20">
      <t>ジッシュウ</t>
    </rPh>
    <rPh sb="20" eb="22">
      <t>シセツ</t>
    </rPh>
    <rPh sb="23" eb="25">
      <t>ケンチク</t>
    </rPh>
    <phoneticPr fontId="8"/>
  </si>
  <si>
    <t>沖縄県立農業大学校新築工事（電気１工区）　</t>
    <rPh sb="14" eb="16">
      <t>デンキ</t>
    </rPh>
    <rPh sb="17" eb="19">
      <t>コウク</t>
    </rPh>
    <phoneticPr fontId="8"/>
  </si>
  <si>
    <t>沖縄県立農業大学校新築工事（電気２工区）　</t>
    <rPh sb="14" eb="16">
      <t>デンキ</t>
    </rPh>
    <phoneticPr fontId="8"/>
  </si>
  <si>
    <t>沖縄県立農業大学校新築工事（機械１工区）　</t>
    <rPh sb="14" eb="16">
      <t>キカイ</t>
    </rPh>
    <phoneticPr fontId="8"/>
  </si>
  <si>
    <t>沖縄県立農業大学校新築工事（機械２工区）　</t>
    <rPh sb="14" eb="16">
      <t>キカイ</t>
    </rPh>
    <phoneticPr fontId="8"/>
  </si>
  <si>
    <t>八重山家畜保健衛生所焼却施設改築工事（建築）</t>
    <rPh sb="0" eb="18">
      <t>ヤエヤマカチクホケンエイセイショショウキャクシセツカイチクコウジ</t>
    </rPh>
    <rPh sb="19" eb="21">
      <t>ケンチク</t>
    </rPh>
    <phoneticPr fontId="3"/>
  </si>
  <si>
    <t>建築工事</t>
    <phoneticPr fontId="3"/>
  </si>
  <si>
    <t>沖縄県立芸術大学奏楽堂舞台音響・映像設備改修工事　</t>
    <rPh sb="0" eb="2">
      <t>オキナワ</t>
    </rPh>
    <rPh sb="2" eb="4">
      <t>ケンリツ</t>
    </rPh>
    <rPh sb="4" eb="6">
      <t>ゲイジュツ</t>
    </rPh>
    <rPh sb="6" eb="8">
      <t>ダイガク</t>
    </rPh>
    <rPh sb="8" eb="10">
      <t>ソウガク</t>
    </rPh>
    <rPh sb="10" eb="11">
      <t>ドウ</t>
    </rPh>
    <rPh sb="11" eb="13">
      <t>ブタイ</t>
    </rPh>
    <rPh sb="13" eb="15">
      <t>オンキョウ</t>
    </rPh>
    <rPh sb="16" eb="18">
      <t>エイゾウ</t>
    </rPh>
    <rPh sb="18" eb="20">
      <t>セツビ</t>
    </rPh>
    <rPh sb="20" eb="22">
      <t>カイシュウ</t>
    </rPh>
    <rPh sb="22" eb="24">
      <t>コウジ</t>
    </rPh>
    <phoneticPr fontId="1"/>
  </si>
  <si>
    <t>県議会棟屋根防水・外壁シーリング等修繕工事（南面北面）　</t>
    <phoneticPr fontId="8"/>
  </si>
  <si>
    <t>開邦高校校舎改築工事（第２期･解体）　</t>
    <rPh sb="0" eb="2">
      <t>カイホウ</t>
    </rPh>
    <rPh sb="2" eb="4">
      <t>コウコウ</t>
    </rPh>
    <rPh sb="4" eb="6">
      <t>コウシャ</t>
    </rPh>
    <rPh sb="6" eb="8">
      <t>カイチク</t>
    </rPh>
    <rPh sb="8" eb="10">
      <t>コウジ</t>
    </rPh>
    <rPh sb="11" eb="12">
      <t>ダイ</t>
    </rPh>
    <rPh sb="13" eb="14">
      <t>キ</t>
    </rPh>
    <rPh sb="15" eb="17">
      <t>カイタイ</t>
    </rPh>
    <phoneticPr fontId="8"/>
  </si>
  <si>
    <t>名護高校附属桜中学校校舎等新設工事（建築）</t>
    <rPh sb="0" eb="2">
      <t>ナゴ</t>
    </rPh>
    <rPh sb="2" eb="4">
      <t>コウコウ</t>
    </rPh>
    <rPh sb="4" eb="6">
      <t>フゾク</t>
    </rPh>
    <rPh sb="6" eb="7">
      <t>サクラ</t>
    </rPh>
    <rPh sb="7" eb="10">
      <t>チュウガッコウ</t>
    </rPh>
    <rPh sb="10" eb="12">
      <t>コウシャ</t>
    </rPh>
    <rPh sb="12" eb="13">
      <t>トウ</t>
    </rPh>
    <rPh sb="13" eb="15">
      <t>シンセツ</t>
    </rPh>
    <rPh sb="15" eb="17">
      <t>コウジ</t>
    </rPh>
    <rPh sb="18" eb="20">
      <t>ケンチク</t>
    </rPh>
    <phoneticPr fontId="1"/>
  </si>
  <si>
    <t>船浦港（上原地区）屋根付き荷捌き施設新築工事　</t>
    <rPh sb="0" eb="2">
      <t>フナウラ</t>
    </rPh>
    <rPh sb="2" eb="3">
      <t>コウ</t>
    </rPh>
    <rPh sb="4" eb="6">
      <t>ウエハラ</t>
    </rPh>
    <rPh sb="6" eb="8">
      <t>チク</t>
    </rPh>
    <rPh sb="9" eb="11">
      <t>ヤネ</t>
    </rPh>
    <rPh sb="11" eb="12">
      <t>ツ</t>
    </rPh>
    <rPh sb="13" eb="15">
      <t>ニサバ</t>
    </rPh>
    <rPh sb="16" eb="18">
      <t>シセツ</t>
    </rPh>
    <rPh sb="18" eb="20">
      <t>シンチク</t>
    </rPh>
    <rPh sb="20" eb="22">
      <t>コウジ</t>
    </rPh>
    <phoneticPr fontId="1"/>
  </si>
  <si>
    <t>県営南風原団地解体工事（第３期・その２）　</t>
    <rPh sb="0" eb="2">
      <t>ケンエイ</t>
    </rPh>
    <rPh sb="2" eb="5">
      <t>ハエバル</t>
    </rPh>
    <rPh sb="5" eb="7">
      <t>ダンチ</t>
    </rPh>
    <rPh sb="7" eb="9">
      <t>カイタイ</t>
    </rPh>
    <rPh sb="9" eb="11">
      <t>コウジ</t>
    </rPh>
    <rPh sb="12" eb="13">
      <t>ダイ</t>
    </rPh>
    <rPh sb="14" eb="15">
      <t>キ</t>
    </rPh>
    <phoneticPr fontId="8"/>
  </si>
  <si>
    <t>県営南風原第二団地建替工事（第３期・建築１工区）</t>
    <rPh sb="0" eb="2">
      <t>ケンエイ</t>
    </rPh>
    <rPh sb="2" eb="5">
      <t>ハエバル</t>
    </rPh>
    <rPh sb="5" eb="7">
      <t>ダイニ</t>
    </rPh>
    <rPh sb="7" eb="9">
      <t>ダンチ</t>
    </rPh>
    <rPh sb="9" eb="11">
      <t>タテカエ</t>
    </rPh>
    <rPh sb="11" eb="13">
      <t>コウジ</t>
    </rPh>
    <rPh sb="14" eb="15">
      <t>ダイ</t>
    </rPh>
    <rPh sb="16" eb="17">
      <t>キ</t>
    </rPh>
    <rPh sb="18" eb="20">
      <t>ケンチク</t>
    </rPh>
    <rPh sb="21" eb="23">
      <t>コウク</t>
    </rPh>
    <phoneticPr fontId="8"/>
  </si>
  <si>
    <t>県営南風原第二団地建替工事（第３期・建築２工区）</t>
    <rPh sb="0" eb="2">
      <t>ケンエイ</t>
    </rPh>
    <rPh sb="2" eb="5">
      <t>ハエバル</t>
    </rPh>
    <rPh sb="5" eb="7">
      <t>ダイニ</t>
    </rPh>
    <rPh sb="7" eb="9">
      <t>ダンチ</t>
    </rPh>
    <rPh sb="9" eb="11">
      <t>タテカエ</t>
    </rPh>
    <rPh sb="11" eb="13">
      <t>コウジ</t>
    </rPh>
    <rPh sb="14" eb="15">
      <t>ダイ</t>
    </rPh>
    <rPh sb="16" eb="17">
      <t>キ</t>
    </rPh>
    <rPh sb="18" eb="20">
      <t>ケンチク</t>
    </rPh>
    <rPh sb="21" eb="23">
      <t>コウク</t>
    </rPh>
    <phoneticPr fontId="8"/>
  </si>
  <si>
    <t>県営南風原第二団地建替工事（第３期・建築３工区）</t>
    <rPh sb="0" eb="2">
      <t>ケンエイ</t>
    </rPh>
    <rPh sb="2" eb="5">
      <t>ハエバル</t>
    </rPh>
    <rPh sb="5" eb="7">
      <t>ダイニ</t>
    </rPh>
    <rPh sb="7" eb="9">
      <t>ダンチ</t>
    </rPh>
    <rPh sb="9" eb="11">
      <t>タテカエ</t>
    </rPh>
    <rPh sb="11" eb="13">
      <t>コウジ</t>
    </rPh>
    <rPh sb="14" eb="15">
      <t>ダイ</t>
    </rPh>
    <rPh sb="16" eb="17">
      <t>キ</t>
    </rPh>
    <rPh sb="18" eb="20">
      <t>ケンチク</t>
    </rPh>
    <rPh sb="21" eb="23">
      <t>コウク</t>
    </rPh>
    <phoneticPr fontId="8"/>
  </si>
  <si>
    <t>県営南風原第二団地建替工事（第３期・電気）</t>
    <rPh sb="0" eb="2">
      <t>ケンエイ</t>
    </rPh>
    <rPh sb="2" eb="5">
      <t>ハエバル</t>
    </rPh>
    <rPh sb="5" eb="7">
      <t>ダイニ</t>
    </rPh>
    <rPh sb="7" eb="9">
      <t>ダンチ</t>
    </rPh>
    <rPh sb="9" eb="11">
      <t>タテカエ</t>
    </rPh>
    <rPh sb="11" eb="13">
      <t>コウジ</t>
    </rPh>
    <rPh sb="14" eb="15">
      <t>ダイ</t>
    </rPh>
    <rPh sb="16" eb="17">
      <t>キ</t>
    </rPh>
    <rPh sb="18" eb="20">
      <t>デンキ</t>
    </rPh>
    <phoneticPr fontId="8"/>
  </si>
  <si>
    <t>県営南風原第二団地建替工事（第３期・機械）</t>
    <rPh sb="0" eb="2">
      <t>ケンエイ</t>
    </rPh>
    <rPh sb="2" eb="5">
      <t>ハエバル</t>
    </rPh>
    <rPh sb="5" eb="7">
      <t>ダイニ</t>
    </rPh>
    <rPh sb="7" eb="9">
      <t>ダンチ</t>
    </rPh>
    <rPh sb="9" eb="11">
      <t>タテカエ</t>
    </rPh>
    <rPh sb="11" eb="13">
      <t>コウジ</t>
    </rPh>
    <rPh sb="14" eb="15">
      <t>ダイ</t>
    </rPh>
    <rPh sb="16" eb="17">
      <t>キ</t>
    </rPh>
    <rPh sb="18" eb="20">
      <t>キカイ</t>
    </rPh>
    <phoneticPr fontId="8"/>
  </si>
  <si>
    <t>県営牧港団地解体工事（第１期）　</t>
    <phoneticPr fontId="8"/>
  </si>
  <si>
    <t>県営松川団地解体工事（第１期）　</t>
    <rPh sb="0" eb="2">
      <t>ケンエイ</t>
    </rPh>
    <rPh sb="2" eb="4">
      <t>マツガワ</t>
    </rPh>
    <rPh sb="4" eb="6">
      <t>ダンチ</t>
    </rPh>
    <rPh sb="6" eb="8">
      <t>カイタイ</t>
    </rPh>
    <rPh sb="8" eb="10">
      <t>コウジ</t>
    </rPh>
    <rPh sb="11" eb="12">
      <t>ダイ</t>
    </rPh>
    <rPh sb="13" eb="14">
      <t>キ</t>
    </rPh>
    <phoneticPr fontId="1"/>
  </si>
  <si>
    <t>県営松川団地建替工事（第１期・建築１工区）</t>
    <rPh sb="0" eb="2">
      <t>ケンエイ</t>
    </rPh>
    <rPh sb="2" eb="4">
      <t>マツガワ</t>
    </rPh>
    <rPh sb="4" eb="6">
      <t>ダンチ</t>
    </rPh>
    <rPh sb="6" eb="8">
      <t>タテカエ</t>
    </rPh>
    <rPh sb="8" eb="10">
      <t>コウジ</t>
    </rPh>
    <rPh sb="11" eb="12">
      <t>ダイ</t>
    </rPh>
    <rPh sb="13" eb="14">
      <t>キ</t>
    </rPh>
    <rPh sb="15" eb="17">
      <t>ケンチク</t>
    </rPh>
    <rPh sb="18" eb="20">
      <t>コウク</t>
    </rPh>
    <phoneticPr fontId="1"/>
  </si>
  <si>
    <t>県営松川団地建替工事（第１期・建築２工区）</t>
    <rPh sb="0" eb="2">
      <t>ケンエイ</t>
    </rPh>
    <rPh sb="2" eb="4">
      <t>マツガワ</t>
    </rPh>
    <rPh sb="4" eb="6">
      <t>ダンチ</t>
    </rPh>
    <rPh sb="6" eb="8">
      <t>タテカエ</t>
    </rPh>
    <rPh sb="8" eb="10">
      <t>コウジ</t>
    </rPh>
    <rPh sb="11" eb="12">
      <t>ダイ</t>
    </rPh>
    <rPh sb="13" eb="14">
      <t>キ</t>
    </rPh>
    <rPh sb="15" eb="17">
      <t>ケンチク</t>
    </rPh>
    <rPh sb="18" eb="20">
      <t>コウク</t>
    </rPh>
    <phoneticPr fontId="1"/>
  </si>
  <si>
    <t>県営松川団地建替工事（第１期・建築３工区）</t>
    <rPh sb="0" eb="2">
      <t>ケンエイ</t>
    </rPh>
    <rPh sb="2" eb="4">
      <t>マツガワ</t>
    </rPh>
    <rPh sb="4" eb="6">
      <t>ダンチ</t>
    </rPh>
    <rPh sb="6" eb="8">
      <t>タテカエ</t>
    </rPh>
    <rPh sb="8" eb="10">
      <t>コウジ</t>
    </rPh>
    <rPh sb="11" eb="12">
      <t>ダイ</t>
    </rPh>
    <rPh sb="13" eb="14">
      <t>キ</t>
    </rPh>
    <rPh sb="15" eb="17">
      <t>ケンチク</t>
    </rPh>
    <rPh sb="18" eb="20">
      <t>コウク</t>
    </rPh>
    <phoneticPr fontId="1"/>
  </si>
  <si>
    <t>県営松川団地建替工事（第１期・電気）</t>
    <rPh sb="0" eb="2">
      <t>ケンエイ</t>
    </rPh>
    <rPh sb="2" eb="4">
      <t>マツガワ</t>
    </rPh>
    <rPh sb="4" eb="6">
      <t>ダンチ</t>
    </rPh>
    <rPh sb="6" eb="8">
      <t>タテカエ</t>
    </rPh>
    <rPh sb="8" eb="10">
      <t>コウジ</t>
    </rPh>
    <rPh sb="11" eb="12">
      <t>ダイ</t>
    </rPh>
    <rPh sb="13" eb="14">
      <t>キ</t>
    </rPh>
    <phoneticPr fontId="1"/>
  </si>
  <si>
    <t>県営松川団地建替工事（第１期・機械）</t>
    <rPh sb="0" eb="2">
      <t>ケンエイ</t>
    </rPh>
    <rPh sb="2" eb="4">
      <t>マツガワ</t>
    </rPh>
    <rPh sb="4" eb="6">
      <t>ダンチ</t>
    </rPh>
    <rPh sb="6" eb="8">
      <t>タテカエ</t>
    </rPh>
    <rPh sb="8" eb="10">
      <t>コウジ</t>
    </rPh>
    <rPh sb="11" eb="12">
      <t>ダイ</t>
    </rPh>
    <rPh sb="13" eb="14">
      <t>キ</t>
    </rPh>
    <phoneticPr fontId="1"/>
  </si>
  <si>
    <t>県営古波蔵市街地住宅外壁等改修工事（第１期）</t>
    <rPh sb="0" eb="2">
      <t>ケンエイ</t>
    </rPh>
    <rPh sb="2" eb="5">
      <t>コハグラ</t>
    </rPh>
    <rPh sb="5" eb="8">
      <t>シガイチ</t>
    </rPh>
    <rPh sb="8" eb="10">
      <t>ジュウタク</t>
    </rPh>
    <rPh sb="10" eb="12">
      <t>ガイヘキ</t>
    </rPh>
    <rPh sb="12" eb="13">
      <t>トウ</t>
    </rPh>
    <rPh sb="13" eb="15">
      <t>カイシュウ</t>
    </rPh>
    <rPh sb="15" eb="17">
      <t>コウジ</t>
    </rPh>
    <rPh sb="18" eb="19">
      <t>ダイ</t>
    </rPh>
    <rPh sb="20" eb="21">
      <t>キ</t>
    </rPh>
    <phoneticPr fontId="3"/>
  </si>
  <si>
    <t>県営松川団地擁壁改修工事（R04）</t>
    <rPh sb="0" eb="2">
      <t>ケンエイ</t>
    </rPh>
    <rPh sb="2" eb="4">
      <t>マツカワ</t>
    </rPh>
    <rPh sb="4" eb="6">
      <t>ダンチ</t>
    </rPh>
    <rPh sb="6" eb="8">
      <t>ヨウヘキ</t>
    </rPh>
    <rPh sb="8" eb="10">
      <t>カイシュウ</t>
    </rPh>
    <rPh sb="10" eb="12">
      <t>コウジ</t>
    </rPh>
    <phoneticPr fontId="3"/>
  </si>
  <si>
    <t>沖縄コンベンションセンター非常用発電設備改修工事</t>
    <phoneticPr fontId="3"/>
  </si>
  <si>
    <t>八重山家畜保健衛生所焼却施設改築工事（設備）</t>
    <rPh sb="14" eb="16">
      <t>カイチク</t>
    </rPh>
    <rPh sb="16" eb="18">
      <t>コウジ</t>
    </rPh>
    <rPh sb="19" eb="21">
      <t>セツビ</t>
    </rPh>
    <phoneticPr fontId="8"/>
  </si>
  <si>
    <t>名護高校附属桜中学校校舎等新設工事(設備)</t>
    <rPh sb="0" eb="2">
      <t>ナゴ</t>
    </rPh>
    <rPh sb="2" eb="4">
      <t>コウコウ</t>
    </rPh>
    <rPh sb="4" eb="6">
      <t>フゾク</t>
    </rPh>
    <rPh sb="6" eb="7">
      <t>サクラ</t>
    </rPh>
    <rPh sb="7" eb="8">
      <t>チュウ</t>
    </rPh>
    <rPh sb="8" eb="10">
      <t>ガッコウ</t>
    </rPh>
    <rPh sb="10" eb="12">
      <t>コウシャ</t>
    </rPh>
    <rPh sb="12" eb="13">
      <t>ナド</t>
    </rPh>
    <rPh sb="13" eb="15">
      <t>シンセツ</t>
    </rPh>
    <rPh sb="15" eb="17">
      <t>コウジ</t>
    </rPh>
    <rPh sb="18" eb="20">
      <t>セツビ</t>
    </rPh>
    <phoneticPr fontId="3"/>
  </si>
  <si>
    <t>特別棟改修、校舎新設に係る設備工事</t>
    <rPh sb="0" eb="2">
      <t>トクベツ</t>
    </rPh>
    <rPh sb="2" eb="3">
      <t>トウ</t>
    </rPh>
    <rPh sb="3" eb="5">
      <t>カイシュウ</t>
    </rPh>
    <rPh sb="6" eb="8">
      <t>コウシャ</t>
    </rPh>
    <rPh sb="8" eb="10">
      <t>シンセツ</t>
    </rPh>
    <rPh sb="11" eb="12">
      <t>カカ</t>
    </rPh>
    <rPh sb="13" eb="15">
      <t>セツビ</t>
    </rPh>
    <rPh sb="15" eb="17">
      <t>コウジ</t>
    </rPh>
    <phoneticPr fontId="3"/>
  </si>
  <si>
    <t>施設建築課</t>
    <phoneticPr fontId="3"/>
  </si>
  <si>
    <t>沖縄県立農業大学校新築工事（農業機械実習施設等・建築）</t>
    <rPh sb="14" eb="16">
      <t>ノウギョウ</t>
    </rPh>
    <rPh sb="16" eb="18">
      <t>キカイ</t>
    </rPh>
    <rPh sb="18" eb="20">
      <t>ジッシュウ</t>
    </rPh>
    <rPh sb="20" eb="22">
      <t>シセツ</t>
    </rPh>
    <rPh sb="22" eb="23">
      <t>ナド</t>
    </rPh>
    <rPh sb="24" eb="26">
      <t>ケンチク</t>
    </rPh>
    <phoneticPr fontId="8"/>
  </si>
  <si>
    <t>宜野座村</t>
    <phoneticPr fontId="3"/>
  </si>
  <si>
    <t>沖縄県立農業大学校新築工事（畜産課程実習施設等・建築）</t>
    <rPh sb="14" eb="16">
      <t>チクサン</t>
    </rPh>
    <rPh sb="16" eb="18">
      <t>カテイ</t>
    </rPh>
    <rPh sb="18" eb="20">
      <t>ジッシュウ</t>
    </rPh>
    <rPh sb="20" eb="22">
      <t>シセツ</t>
    </rPh>
    <rPh sb="22" eb="23">
      <t>ナド</t>
    </rPh>
    <rPh sb="24" eb="26">
      <t>ケンチク</t>
    </rPh>
    <phoneticPr fontId="8"/>
  </si>
  <si>
    <t>以下施設の新築工事及び外構工事
･畜産課程実習施設:RC造平屋 238㎡
･農業機械庫:RC造平屋 160㎡</t>
    <rPh sb="0" eb="2">
      <t>イカ</t>
    </rPh>
    <rPh sb="2" eb="4">
      <t>シセツ</t>
    </rPh>
    <rPh sb="5" eb="7">
      <t>シンチク</t>
    </rPh>
    <rPh sb="7" eb="9">
      <t>コウジ</t>
    </rPh>
    <rPh sb="9" eb="10">
      <t>オヨ</t>
    </rPh>
    <rPh sb="11" eb="13">
      <t>ガイコウ</t>
    </rPh>
    <rPh sb="13" eb="15">
      <t>コウジ</t>
    </rPh>
    <rPh sb="17" eb="19">
      <t>チクサン</t>
    </rPh>
    <rPh sb="19" eb="21">
      <t>カテイ</t>
    </rPh>
    <rPh sb="21" eb="23">
      <t>ジッシュウ</t>
    </rPh>
    <rPh sb="23" eb="25">
      <t>シセツ</t>
    </rPh>
    <rPh sb="28" eb="29">
      <t>ゾウ</t>
    </rPh>
    <rPh sb="29" eb="31">
      <t>ヒラヤ</t>
    </rPh>
    <rPh sb="38" eb="40">
      <t>ノウギョウ</t>
    </rPh>
    <rPh sb="40" eb="42">
      <t>キカイ</t>
    </rPh>
    <rPh sb="42" eb="43">
      <t>コ</t>
    </rPh>
    <rPh sb="46" eb="47">
      <t>ゾウ</t>
    </rPh>
    <rPh sb="47" eb="49">
      <t>ヒラヤ</t>
    </rPh>
    <phoneticPr fontId="3"/>
  </si>
  <si>
    <t>平和祈念公園地内</t>
    <rPh sb="0" eb="2">
      <t>ヘイワ</t>
    </rPh>
    <rPh sb="2" eb="4">
      <t>キネン</t>
    </rPh>
    <rPh sb="4" eb="6">
      <t>コウエン</t>
    </rPh>
    <rPh sb="6" eb="8">
      <t>チナイ</t>
    </rPh>
    <phoneticPr fontId="3"/>
  </si>
  <si>
    <t>海軍壕公園整備工事（Ｒ４－１）</t>
    <phoneticPr fontId="3"/>
  </si>
  <si>
    <t>名護城公園長寿命化整備工事（Ｒ４－２）</t>
    <phoneticPr fontId="3"/>
  </si>
  <si>
    <t>橋梁塗装工　2290m2、防護板設置工　一式、歩道地覆工53t</t>
    <rPh sb="0" eb="2">
      <t>キョウリョウ</t>
    </rPh>
    <rPh sb="2" eb="5">
      <t>トソウコウ</t>
    </rPh>
    <rPh sb="13" eb="15">
      <t>ボウゴ</t>
    </rPh>
    <rPh sb="15" eb="16">
      <t>イタ</t>
    </rPh>
    <rPh sb="16" eb="18">
      <t>セッチ</t>
    </rPh>
    <rPh sb="18" eb="19">
      <t>コウ</t>
    </rPh>
    <rPh sb="20" eb="22">
      <t>イッシキ</t>
    </rPh>
    <rPh sb="23" eb="25">
      <t>ホドウ</t>
    </rPh>
    <rPh sb="25" eb="27">
      <t>ジフク</t>
    </rPh>
    <rPh sb="27" eb="28">
      <t>コウ</t>
    </rPh>
    <phoneticPr fontId="3"/>
  </si>
  <si>
    <t>橋梁塗装工　2260m2、防護板設置工　一式、歩道地覆工56t</t>
    <rPh sb="0" eb="2">
      <t>キョウリョウ</t>
    </rPh>
    <rPh sb="2" eb="5">
      <t>トソウコウ</t>
    </rPh>
    <rPh sb="13" eb="15">
      <t>ボウゴ</t>
    </rPh>
    <rPh sb="15" eb="16">
      <t>イタ</t>
    </rPh>
    <rPh sb="16" eb="18">
      <t>セッチ</t>
    </rPh>
    <rPh sb="18" eb="19">
      <t>コウ</t>
    </rPh>
    <rPh sb="20" eb="22">
      <t>イッシキ</t>
    </rPh>
    <rPh sb="23" eb="25">
      <t>ホドウ</t>
    </rPh>
    <rPh sb="25" eb="27">
      <t>ジフク</t>
    </rPh>
    <rPh sb="27" eb="28">
      <t>コウ</t>
    </rPh>
    <phoneticPr fontId="3"/>
  </si>
  <si>
    <t>Ｒ４南部東道路改良工事（５工区－３）　</t>
    <phoneticPr fontId="3"/>
  </si>
  <si>
    <t>道路改良　L=140m
土工、舗装工（路盤）、排水工　一式</t>
    <rPh sb="15" eb="17">
      <t>ホソウ</t>
    </rPh>
    <rPh sb="17" eb="18">
      <t>コウ</t>
    </rPh>
    <phoneticPr fontId="3"/>
  </si>
  <si>
    <t>国道４４９号（本部北道路）道路改良工事（Ｒ４－３）</t>
    <rPh sb="7" eb="9">
      <t>モトブ</t>
    </rPh>
    <rPh sb="9" eb="10">
      <t>キタ</t>
    </rPh>
    <rPh sb="10" eb="12">
      <t>ドウロ</t>
    </rPh>
    <rPh sb="13" eb="15">
      <t>ドウロ</t>
    </rPh>
    <rPh sb="15" eb="17">
      <t>カイリョウ</t>
    </rPh>
    <rPh sb="17" eb="19">
      <t>コウジ</t>
    </rPh>
    <phoneticPr fontId="3"/>
  </si>
  <si>
    <t>舗装工　1200m2、案内板標識設置工　1基、道路情報板設置工　1基</t>
    <rPh sb="0" eb="2">
      <t>ホソウ</t>
    </rPh>
    <rPh sb="2" eb="3">
      <t>コウ</t>
    </rPh>
    <rPh sb="11" eb="14">
      <t>アンナイバン</t>
    </rPh>
    <rPh sb="14" eb="16">
      <t>ヒョウシキ</t>
    </rPh>
    <rPh sb="16" eb="18">
      <t>セッチ</t>
    </rPh>
    <rPh sb="18" eb="19">
      <t>コウ</t>
    </rPh>
    <rPh sb="21" eb="22">
      <t>キ</t>
    </rPh>
    <rPh sb="23" eb="25">
      <t>ドウロ</t>
    </rPh>
    <rPh sb="25" eb="27">
      <t>ジョウホウ</t>
    </rPh>
    <rPh sb="27" eb="28">
      <t>イタ</t>
    </rPh>
    <rPh sb="28" eb="30">
      <t>セッチ</t>
    </rPh>
    <rPh sb="30" eb="31">
      <t>コウ</t>
    </rPh>
    <rPh sb="33" eb="34">
      <t>キ</t>
    </rPh>
    <phoneticPr fontId="3"/>
  </si>
  <si>
    <t>名護本部線渡久地橋下部工工事（Ａ２）</t>
    <phoneticPr fontId="3"/>
  </si>
  <si>
    <t>３・４・４号伊差川線街路工事（Ｒ４－２）</t>
    <rPh sb="5" eb="6">
      <t>ゴウ</t>
    </rPh>
    <rPh sb="6" eb="9">
      <t>イサガワ</t>
    </rPh>
    <rPh sb="9" eb="10">
      <t>セン</t>
    </rPh>
    <rPh sb="10" eb="12">
      <t>ガイロ</t>
    </rPh>
    <rPh sb="12" eb="14">
      <t>コウジ</t>
    </rPh>
    <phoneticPr fontId="3"/>
  </si>
  <si>
    <t>道路付属工　一式</t>
    <rPh sb="0" eb="2">
      <t>ドウロ</t>
    </rPh>
    <rPh sb="2" eb="4">
      <t>フゾク</t>
    </rPh>
    <rPh sb="4" eb="5">
      <t>コウ</t>
    </rPh>
    <rPh sb="6" eb="8">
      <t>イッシキ</t>
    </rPh>
    <phoneticPr fontId="1"/>
  </si>
  <si>
    <t>豊見城中央線線街路改良工事（Ｒ４）</t>
    <rPh sb="0" eb="3">
      <t>トミシロ</t>
    </rPh>
    <rPh sb="3" eb="6">
      <t>チュウオウセン</t>
    </rPh>
    <phoneticPr fontId="3"/>
  </si>
  <si>
    <t>豊見城市</t>
    <rPh sb="0" eb="3">
      <t>トミシロ</t>
    </rPh>
    <rPh sb="3" eb="4">
      <t>シ</t>
    </rPh>
    <phoneticPr fontId="3"/>
  </si>
  <si>
    <t>県道14号線災害防除工事（Ｒ4）</t>
    <rPh sb="0" eb="2">
      <t>ケンドウ</t>
    </rPh>
    <rPh sb="4" eb="6">
      <t>ゴウセン</t>
    </rPh>
    <phoneticPr fontId="3"/>
  </si>
  <si>
    <t>東村</t>
    <rPh sb="0" eb="1">
      <t>ヒガシ</t>
    </rPh>
    <rPh sb="1" eb="2">
      <t>ソン</t>
    </rPh>
    <phoneticPr fontId="3"/>
  </si>
  <si>
    <t>落石防護柵工他　各一式</t>
    <rPh sb="0" eb="2">
      <t>ラクセキ</t>
    </rPh>
    <rPh sb="2" eb="4">
      <t>ボウゴ</t>
    </rPh>
    <rPh sb="4" eb="5">
      <t>サク</t>
    </rPh>
    <rPh sb="5" eb="6">
      <t>コウ</t>
    </rPh>
    <rPh sb="6" eb="7">
      <t>ホカ</t>
    </rPh>
    <rPh sb="8" eb="9">
      <t>カク</t>
    </rPh>
    <rPh sb="9" eb="11">
      <t>イッシキ</t>
    </rPh>
    <phoneticPr fontId="3"/>
  </si>
  <si>
    <t>県道９号線大保大橋仮桟橋設置工事（Ｒ４－２）</t>
    <rPh sb="0" eb="2">
      <t>ケンドウ</t>
    </rPh>
    <rPh sb="9" eb="10">
      <t>カリ</t>
    </rPh>
    <rPh sb="10" eb="12">
      <t>サンバシ</t>
    </rPh>
    <rPh sb="12" eb="14">
      <t>セッチ</t>
    </rPh>
    <phoneticPr fontId="3"/>
  </si>
  <si>
    <t>仮桟橋工一式</t>
    <rPh sb="0" eb="1">
      <t>カリ</t>
    </rPh>
    <rPh sb="1" eb="3">
      <t>サンバシ</t>
    </rPh>
    <rPh sb="3" eb="4">
      <t>コウ</t>
    </rPh>
    <rPh sb="4" eb="6">
      <t>イッシキ</t>
    </rPh>
    <phoneticPr fontId="3"/>
  </si>
  <si>
    <t>Ａ</t>
    <phoneticPr fontId="5"/>
  </si>
  <si>
    <t>県道９号線大保大橋下部工工事（Ｒ５）</t>
    <rPh sb="0" eb="2">
      <t>ケンドウ</t>
    </rPh>
    <rPh sb="9" eb="12">
      <t>カブコウ</t>
    </rPh>
    <rPh sb="12" eb="14">
      <t>コウジ</t>
    </rPh>
    <phoneticPr fontId="3"/>
  </si>
  <si>
    <t>場所打杭工　１基
Ｐ３橋脚　１基
土留・仮締切工　一式</t>
    <rPh sb="0" eb="2">
      <t>バショ</t>
    </rPh>
    <rPh sb="2" eb="3">
      <t>ウ</t>
    </rPh>
    <rPh sb="3" eb="4">
      <t>クイ</t>
    </rPh>
    <rPh sb="4" eb="5">
      <t>コウ</t>
    </rPh>
    <rPh sb="7" eb="8">
      <t>キ</t>
    </rPh>
    <rPh sb="11" eb="13">
      <t>キョウキャク</t>
    </rPh>
    <rPh sb="15" eb="16">
      <t>キ</t>
    </rPh>
    <rPh sb="17" eb="19">
      <t>ドド</t>
    </rPh>
    <rPh sb="20" eb="21">
      <t>カリ</t>
    </rPh>
    <rPh sb="21" eb="23">
      <t>シメキリ</t>
    </rPh>
    <rPh sb="23" eb="24">
      <t>コウ</t>
    </rPh>
    <rPh sb="25" eb="26">
      <t>イチ</t>
    </rPh>
    <rPh sb="26" eb="27">
      <t>シキ</t>
    </rPh>
    <phoneticPr fontId="5"/>
  </si>
  <si>
    <t>前泊港防波堤改良工事（Ｒ４－１）</t>
  </si>
  <si>
    <t>伊平屋村</t>
    <rPh sb="0" eb="4">
      <t>イヘヤソン</t>
    </rPh>
    <phoneticPr fontId="3"/>
  </si>
  <si>
    <t>ブロック設置　Ｎ＝1050個、上部工　一式</t>
    <rPh sb="4" eb="6">
      <t>セッチ</t>
    </rPh>
    <rPh sb="13" eb="14">
      <t>コ</t>
    </rPh>
    <rPh sb="15" eb="18">
      <t>ジョウブコウ</t>
    </rPh>
    <rPh sb="19" eb="21">
      <t>イッシキ</t>
    </rPh>
    <phoneticPr fontId="3"/>
  </si>
  <si>
    <t>前泊港ブロック製作工事（Ｒ４－２）</t>
  </si>
  <si>
    <t>ブロック製作　Ｎ＝400個</t>
    <rPh sb="4" eb="6">
      <t>セイサク</t>
    </rPh>
    <rPh sb="12" eb="13">
      <t>コ</t>
    </rPh>
    <phoneticPr fontId="3"/>
  </si>
  <si>
    <t>水納港ブロック製作工事（Ｒ４－１）</t>
  </si>
  <si>
    <t>ブロック製作　Ｎ＝60個</t>
    <rPh sb="4" eb="6">
      <t>セイサク</t>
    </rPh>
    <rPh sb="11" eb="12">
      <t>コ</t>
    </rPh>
    <phoneticPr fontId="3"/>
  </si>
  <si>
    <t>水納港ブロック製作工事（Ｒ４－２）</t>
  </si>
  <si>
    <t>水納港ブロック製作工事（Ｒ４－３）</t>
  </si>
  <si>
    <t>中城湾港（泡瀬地区）土砂運搬工事（Ｒ４）</t>
  </si>
  <si>
    <t>土砂運搬工</t>
    <rPh sb="0" eb="2">
      <t>ドシャ</t>
    </rPh>
    <rPh sb="2" eb="4">
      <t>ウンパン</t>
    </rPh>
    <rPh sb="4" eb="5">
      <t>コウ</t>
    </rPh>
    <phoneticPr fontId="3"/>
  </si>
  <si>
    <t>県道２０号線（泡瀬工区）橋梁整備工事（上部工その９）</t>
  </si>
  <si>
    <t>現場打ち桁２基</t>
    <rPh sb="0" eb="3">
      <t>ゲンバウ</t>
    </rPh>
    <rPh sb="4" eb="5">
      <t>ケタ</t>
    </rPh>
    <rPh sb="6" eb="7">
      <t>キ</t>
    </rPh>
    <phoneticPr fontId="3"/>
  </si>
  <si>
    <t>県道２０号線（泡瀬工区）橋梁整備工事（上部工その１０）</t>
  </si>
  <si>
    <t>箱桁製作82seg
現場打ち桁4基</t>
    <rPh sb="0" eb="1">
      <t>ハコ</t>
    </rPh>
    <rPh sb="1" eb="2">
      <t>ケタ</t>
    </rPh>
    <rPh sb="2" eb="4">
      <t>セイサク</t>
    </rPh>
    <rPh sb="10" eb="13">
      <t>ゲンバウ</t>
    </rPh>
    <rPh sb="14" eb="15">
      <t>ケタ</t>
    </rPh>
    <rPh sb="16" eb="17">
      <t>キ</t>
    </rPh>
    <phoneticPr fontId="3"/>
  </si>
  <si>
    <t>県道２０号線（泡瀬工区）橋梁整備工事（上部工Ｐ１－Ｐ６・北）</t>
  </si>
  <si>
    <t>ポステン中空床板上部工</t>
    <rPh sb="4" eb="6">
      <t>チュウクウ</t>
    </rPh>
    <rPh sb="6" eb="8">
      <t>ショウバン</t>
    </rPh>
    <rPh sb="8" eb="11">
      <t>ジョウブコウ</t>
    </rPh>
    <phoneticPr fontId="3"/>
  </si>
  <si>
    <t>県道２０号線（泡瀬工区）仮桟台撤去工事（Ｒ４）</t>
  </si>
  <si>
    <t>仮桟台撤去工</t>
    <rPh sb="0" eb="1">
      <t>カリ</t>
    </rPh>
    <rPh sb="1" eb="3">
      <t>サンダイ</t>
    </rPh>
    <rPh sb="3" eb="5">
      <t>テッキョ</t>
    </rPh>
    <rPh sb="5" eb="6">
      <t>コウ</t>
    </rPh>
    <phoneticPr fontId="3"/>
  </si>
  <si>
    <t>中城湾港（新港地区）海邦橋耐震補強工事（Ｒ4-2）</t>
    <phoneticPr fontId="3"/>
  </si>
  <si>
    <t>耐震補強工一式</t>
    <rPh sb="0" eb="2">
      <t>タイシン</t>
    </rPh>
    <rPh sb="2" eb="4">
      <t>ホキョウ</t>
    </rPh>
    <rPh sb="4" eb="5">
      <t>コウ</t>
    </rPh>
    <rPh sb="5" eb="7">
      <t>イッシキ</t>
    </rPh>
    <phoneticPr fontId="3"/>
  </si>
  <si>
    <t>中城湾港（新港地区）州崎橋耐震補強工事（Ｒ4-1）</t>
    <phoneticPr fontId="3"/>
  </si>
  <si>
    <t>北大東港（西地区）岸壁（－５．５ｍ）工事（Ｒ４）</t>
  </si>
  <si>
    <t>岸壁工L=15m</t>
    <rPh sb="0" eb="2">
      <t>ガンペキ</t>
    </rPh>
    <rPh sb="2" eb="3">
      <t>コウ</t>
    </rPh>
    <phoneticPr fontId="3"/>
  </si>
  <si>
    <t>南大東港（西地区）岸壁（－５．５ｍ）工事（Ｒ４）</t>
  </si>
  <si>
    <t>南部管内長寿命化工事（Ｒ４－１）</t>
  </si>
  <si>
    <t>渡嘉敷村
座間味村</t>
    <rPh sb="0" eb="4">
      <t>トカシキソン</t>
    </rPh>
    <rPh sb="5" eb="9">
      <t>ザマミソン</t>
    </rPh>
    <phoneticPr fontId="3"/>
  </si>
  <si>
    <t>補修長寿命化工</t>
    <rPh sb="0" eb="2">
      <t>ホシュウ</t>
    </rPh>
    <rPh sb="2" eb="6">
      <t>チョウジュミョウカ</t>
    </rPh>
    <rPh sb="6" eb="7">
      <t>コウ</t>
    </rPh>
    <phoneticPr fontId="3"/>
  </si>
  <si>
    <t>南部管内長寿命化工事（Ｒ４－２）</t>
  </si>
  <si>
    <t>宮古土木事務所</t>
    <rPh sb="0" eb="2">
      <t>ミヤコ</t>
    </rPh>
    <rPh sb="2" eb="4">
      <t>ドボク</t>
    </rPh>
    <rPh sb="4" eb="6">
      <t>ジム</t>
    </rPh>
    <rPh sb="6" eb="7">
      <t>ショ</t>
    </rPh>
    <phoneticPr fontId="3"/>
  </si>
  <si>
    <t>多良間港（普天間地区）補修工事（Ｒ４）</t>
  </si>
  <si>
    <t>多良間村</t>
    <rPh sb="0" eb="3">
      <t>タラマ</t>
    </rPh>
    <rPh sb="3" eb="4">
      <t>ソン</t>
    </rPh>
    <phoneticPr fontId="3"/>
  </si>
  <si>
    <t>土木工事</t>
    <rPh sb="0" eb="2">
      <t>ドボク</t>
    </rPh>
    <rPh sb="2" eb="4">
      <t>コウジ</t>
    </rPh>
    <phoneticPr fontId="3"/>
  </si>
  <si>
    <t>エプロン補修</t>
    <rPh sb="4" eb="6">
      <t>ホシュウ</t>
    </rPh>
    <phoneticPr fontId="3"/>
  </si>
  <si>
    <t>船浦港（上原地区）屋根付荷さばき施設新築工事（Ｒ４）</t>
  </si>
  <si>
    <t>竹富町</t>
    <rPh sb="0" eb="3">
      <t>タケトミチョウ</t>
    </rPh>
    <phoneticPr fontId="3"/>
  </si>
  <si>
    <t>鉄骨造平屋建て
延べ面積376㎡</t>
  </si>
  <si>
    <t>A～D</t>
    <phoneticPr fontId="3"/>
  </si>
  <si>
    <t>本部港（本部地区）照明設備整備工事（R4-2）</t>
    <rPh sb="0" eb="2">
      <t>モトブ</t>
    </rPh>
    <rPh sb="2" eb="3">
      <t>コウ</t>
    </rPh>
    <rPh sb="4" eb="6">
      <t>モトブ</t>
    </rPh>
    <rPh sb="6" eb="8">
      <t>チク</t>
    </rPh>
    <rPh sb="9" eb="11">
      <t>ショウメイ</t>
    </rPh>
    <rPh sb="11" eb="13">
      <t>セツビ</t>
    </rPh>
    <rPh sb="13" eb="15">
      <t>セイビ</t>
    </rPh>
    <rPh sb="15" eb="17">
      <t>コウジ</t>
    </rPh>
    <phoneticPr fontId="3"/>
  </si>
  <si>
    <t>照明設置工</t>
    <rPh sb="0" eb="2">
      <t>ショウメイ</t>
    </rPh>
    <rPh sb="2" eb="4">
      <t>セッチ</t>
    </rPh>
    <rPh sb="4" eb="5">
      <t>コウ</t>
    </rPh>
    <phoneticPr fontId="3"/>
  </si>
  <si>
    <t>浚渫工</t>
    <rPh sb="0" eb="2">
      <t>シュンセツ</t>
    </rPh>
    <rPh sb="2" eb="3">
      <t>コウ</t>
    </rPh>
    <phoneticPr fontId="3"/>
  </si>
  <si>
    <t>水納港泊地（-2.5m）浚渫工事</t>
    <rPh sb="0" eb="2">
      <t>ミンナ</t>
    </rPh>
    <rPh sb="2" eb="3">
      <t>コウ</t>
    </rPh>
    <rPh sb="3" eb="5">
      <t>ハクチ</t>
    </rPh>
    <rPh sb="12" eb="14">
      <t>シュンセツ</t>
    </rPh>
    <rPh sb="14" eb="16">
      <t>コウジ</t>
    </rPh>
    <phoneticPr fontId="3"/>
  </si>
  <si>
    <t>北部管内港湾長寿命化修繕工事（Ｒ４－１）</t>
    <rPh sb="0" eb="2">
      <t>ホクブ</t>
    </rPh>
    <rPh sb="2" eb="4">
      <t>カンナイ</t>
    </rPh>
    <rPh sb="4" eb="6">
      <t>コウワン</t>
    </rPh>
    <rPh sb="6" eb="10">
      <t>チョウジュミョウカ</t>
    </rPh>
    <rPh sb="10" eb="12">
      <t>シュウゼン</t>
    </rPh>
    <rPh sb="12" eb="14">
      <t>コウジ</t>
    </rPh>
    <phoneticPr fontId="3"/>
  </si>
  <si>
    <t>北部管内港湾長寿命化修繕工事（Ｒ４－２）</t>
    <rPh sb="0" eb="2">
      <t>ホクブ</t>
    </rPh>
    <rPh sb="2" eb="4">
      <t>カンナイ</t>
    </rPh>
    <rPh sb="4" eb="6">
      <t>コウワン</t>
    </rPh>
    <rPh sb="6" eb="10">
      <t>チョウジュミョウカ</t>
    </rPh>
    <rPh sb="10" eb="12">
      <t>シュウゼン</t>
    </rPh>
    <rPh sb="12" eb="14">
      <t>コウジ</t>
    </rPh>
    <phoneticPr fontId="3"/>
  </si>
  <si>
    <t>伊江村</t>
    <rPh sb="0" eb="3">
      <t>イエソン</t>
    </rPh>
    <phoneticPr fontId="3"/>
  </si>
  <si>
    <t>中城湾港（新港地区）岸壁東(-11.0m)防舷材補修工事（R4)</t>
    <rPh sb="0" eb="10">
      <t>ナ</t>
    </rPh>
    <rPh sb="10" eb="12">
      <t>ガンペキ</t>
    </rPh>
    <rPh sb="12" eb="13">
      <t>ヒガシ</t>
    </rPh>
    <rPh sb="21" eb="24">
      <t>ボウゲンザイ</t>
    </rPh>
    <rPh sb="24" eb="26">
      <t>ホシュウ</t>
    </rPh>
    <rPh sb="26" eb="28">
      <t>コウジ</t>
    </rPh>
    <phoneticPr fontId="3"/>
  </si>
  <si>
    <t>中城湾港新港地区内</t>
    <rPh sb="0" eb="8">
      <t>ナ</t>
    </rPh>
    <rPh sb="8" eb="9">
      <t>ナイ</t>
    </rPh>
    <phoneticPr fontId="3"/>
  </si>
  <si>
    <t>Ｖ型防舷材：2基
高性能標準LMD-600H＊1600l</t>
    <rPh sb="1" eb="2">
      <t>ガタ</t>
    </rPh>
    <rPh sb="2" eb="5">
      <t>ボウゲンザイ</t>
    </rPh>
    <rPh sb="7" eb="8">
      <t>キ</t>
    </rPh>
    <rPh sb="9" eb="12">
      <t>コウセイノウ</t>
    </rPh>
    <rPh sb="12" eb="14">
      <t>ヒョウジュン</t>
    </rPh>
    <phoneticPr fontId="3"/>
  </si>
  <si>
    <t>中城湾港(新港地区)工業用地整地工事(R4)</t>
    <rPh sb="0" eb="4">
      <t>ナカグスクワンコウ</t>
    </rPh>
    <rPh sb="5" eb="9">
      <t>シンコウチク</t>
    </rPh>
    <rPh sb="10" eb="12">
      <t>コウギョウ</t>
    </rPh>
    <rPh sb="12" eb="14">
      <t>ヨウチ</t>
    </rPh>
    <rPh sb="14" eb="16">
      <t>セイチ</t>
    </rPh>
    <rPh sb="16" eb="18">
      <t>コウジ</t>
    </rPh>
    <phoneticPr fontId="3"/>
  </si>
  <si>
    <t>土木一式工事</t>
    <rPh sb="0" eb="2">
      <t>ドボク</t>
    </rPh>
    <rPh sb="2" eb="3">
      <t>イチ</t>
    </rPh>
    <rPh sb="3" eb="4">
      <t>シキ</t>
    </rPh>
    <rPh sb="4" eb="6">
      <t>コウジ</t>
    </rPh>
    <phoneticPr fontId="3"/>
  </si>
  <si>
    <t>除草工一式</t>
    <rPh sb="0" eb="3">
      <t>ジョソウコウ</t>
    </rPh>
    <rPh sb="3" eb="4">
      <t>イチ</t>
    </rPh>
    <rPh sb="4" eb="5">
      <t>シキ</t>
    </rPh>
    <phoneticPr fontId="3"/>
  </si>
  <si>
    <t>南部管内長寿命化工事（Ｒ４－３）</t>
    <phoneticPr fontId="3"/>
  </si>
  <si>
    <t>来間前浜港（来間地区）落橋防止装置補修及び東屋撤去工事</t>
    <phoneticPr fontId="3"/>
  </si>
  <si>
    <t>宮古島市</t>
    <rPh sb="0" eb="4">
      <t>ミヤコジマシ</t>
    </rPh>
    <phoneticPr fontId="1"/>
  </si>
  <si>
    <t>４か月</t>
    <rPh sb="2" eb="3">
      <t>ゲツ</t>
    </rPh>
    <phoneticPr fontId="1"/>
  </si>
  <si>
    <t>来間港（来間地区）
落橋防止工事補修工、東屋撤去工事　一式</t>
    <rPh sb="0" eb="2">
      <t>クリマ</t>
    </rPh>
    <rPh sb="2" eb="3">
      <t>コウ</t>
    </rPh>
    <rPh sb="4" eb="6">
      <t>クリマ</t>
    </rPh>
    <rPh sb="6" eb="8">
      <t>チク</t>
    </rPh>
    <rPh sb="10" eb="12">
      <t>ラッキョウ</t>
    </rPh>
    <rPh sb="12" eb="14">
      <t>ボウシ</t>
    </rPh>
    <rPh sb="14" eb="16">
      <t>コウジ</t>
    </rPh>
    <rPh sb="16" eb="19">
      <t>ホシュウコウ</t>
    </rPh>
    <rPh sb="27" eb="29">
      <t>イッシキ</t>
    </rPh>
    <phoneticPr fontId="1"/>
  </si>
  <si>
    <t>指名競争入札</t>
    <rPh sb="0" eb="2">
      <t>シメイ</t>
    </rPh>
    <rPh sb="2" eb="4">
      <t>キョウソウ</t>
    </rPh>
    <rPh sb="4" eb="6">
      <t>ニュウサツ</t>
    </rPh>
    <phoneticPr fontId="1"/>
  </si>
  <si>
    <t>北大東港（西地区）岸壁（－５．５ｍ）工事（Ｒ４－２）</t>
    <phoneticPr fontId="3"/>
  </si>
  <si>
    <t>南大東港（西地区）施設用地工事（Ｒ４）</t>
    <rPh sb="9" eb="11">
      <t>シセツ</t>
    </rPh>
    <rPh sb="11" eb="13">
      <t>ヨウチ</t>
    </rPh>
    <phoneticPr fontId="3"/>
  </si>
  <si>
    <t>施設用地A=300㎡</t>
    <rPh sb="0" eb="2">
      <t>シセツ</t>
    </rPh>
    <rPh sb="2" eb="4">
      <t>ヨウチ</t>
    </rPh>
    <phoneticPr fontId="3"/>
  </si>
  <si>
    <t>兼城港（兼城地区）物揚場（－２．５ｍ）改修工事（Ｒ４）</t>
    <rPh sb="0" eb="3">
      <t>カネグスクコウ</t>
    </rPh>
    <rPh sb="4" eb="6">
      <t>カネグスク</t>
    </rPh>
    <rPh sb="6" eb="8">
      <t>チク</t>
    </rPh>
    <rPh sb="9" eb="10">
      <t>モノ</t>
    </rPh>
    <rPh sb="10" eb="12">
      <t>アゲバ</t>
    </rPh>
    <rPh sb="19" eb="21">
      <t>カイシュウ</t>
    </rPh>
    <rPh sb="21" eb="23">
      <t>コウジ</t>
    </rPh>
    <phoneticPr fontId="3"/>
  </si>
  <si>
    <t>物揚場L=15m</t>
    <rPh sb="0" eb="1">
      <t>モノ</t>
    </rPh>
    <rPh sb="1" eb="3">
      <t>アゲバ</t>
    </rPh>
    <phoneticPr fontId="3"/>
  </si>
  <si>
    <t>本部港上屋扉改修工事（R4）</t>
    <rPh sb="0" eb="2">
      <t>モトブ</t>
    </rPh>
    <rPh sb="2" eb="3">
      <t>コウ</t>
    </rPh>
    <rPh sb="3" eb="5">
      <t>ウワヤ</t>
    </rPh>
    <rPh sb="5" eb="6">
      <t>トビラ</t>
    </rPh>
    <rPh sb="6" eb="8">
      <t>カイシュウ</t>
    </rPh>
    <rPh sb="8" eb="10">
      <t>コウジ</t>
    </rPh>
    <phoneticPr fontId="3"/>
  </si>
  <si>
    <t>シャッター式扉一式</t>
    <rPh sb="5" eb="6">
      <t>シキ</t>
    </rPh>
    <rPh sb="6" eb="7">
      <t>トビラ</t>
    </rPh>
    <rPh sb="7" eb="9">
      <t>イッシキ</t>
    </rPh>
    <phoneticPr fontId="3"/>
  </si>
  <si>
    <t>B・C</t>
    <phoneticPr fontId="3"/>
  </si>
  <si>
    <t>ロックシェッド補修・補強工
延長９９．０ｍ</t>
    <rPh sb="7" eb="9">
      <t>ホシュウ</t>
    </rPh>
    <rPh sb="10" eb="12">
      <t>ホキョウ</t>
    </rPh>
    <rPh sb="12" eb="13">
      <t>コウ</t>
    </rPh>
    <rPh sb="14" eb="16">
      <t>エンチョウ</t>
    </rPh>
    <phoneticPr fontId="3"/>
  </si>
  <si>
    <t>国頭村・名護市</t>
    <rPh sb="0" eb="3">
      <t>クニガミソン</t>
    </rPh>
    <rPh sb="4" eb="7">
      <t>ナゴシ</t>
    </rPh>
    <phoneticPr fontId="3"/>
  </si>
  <si>
    <t>石垣島管内河川維持工事（Ｒ４－１）</t>
    <phoneticPr fontId="3"/>
  </si>
  <si>
    <t>10月公表
件数</t>
    <rPh sb="2" eb="3">
      <t>ガツ</t>
    </rPh>
    <rPh sb="3" eb="5">
      <t>コウヒョウ</t>
    </rPh>
    <rPh sb="6" eb="8">
      <t>ケンスウ</t>
    </rPh>
    <phoneticPr fontId="8"/>
  </si>
  <si>
    <t>１月変更後
件数</t>
    <rPh sb="1" eb="2">
      <t>ガツ</t>
    </rPh>
    <rPh sb="2" eb="5">
      <t>ヘンコウゴ</t>
    </rPh>
    <rPh sb="6" eb="8">
      <t>ケンスウ</t>
    </rPh>
    <phoneticPr fontId="8"/>
  </si>
  <si>
    <t>〈変更後（第４/四半期）〉</t>
    <rPh sb="1" eb="3">
      <t>ヘンコウ</t>
    </rPh>
    <rPh sb="3" eb="4">
      <t>ゴ</t>
    </rPh>
    <rPh sb="5" eb="6">
      <t>ダイ</t>
    </rPh>
    <rPh sb="8" eb="11">
      <t>シハンキ</t>
    </rPh>
    <phoneticPr fontId="8"/>
  </si>
  <si>
    <t>(令和５年１月１日現在)</t>
    <rPh sb="1" eb="3">
      <t>レイワ</t>
    </rPh>
    <rPh sb="4" eb="5">
      <t>ネン</t>
    </rPh>
    <rPh sb="6" eb="7">
      <t>ガツ</t>
    </rPh>
    <rPh sb="8" eb="9">
      <t>ニチ</t>
    </rPh>
    <rPh sb="9" eb="11">
      <t>ゲンザイ</t>
    </rPh>
    <phoneticPr fontId="8"/>
  </si>
  <si>
    <t>令和４年度発注見通しの公表について（令和５年１月１日現在）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3"/>
  </si>
  <si>
    <t>　　なお、ここに掲載する内容は、令和５年１月１日現在の見通しであるため、実際に発注する工事が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コウジ</t>
    </rPh>
    <phoneticPr fontId="3"/>
  </si>
  <si>
    <t>〈10月公表〉</t>
    <rPh sb="3" eb="4">
      <t>ガツ</t>
    </rPh>
    <rPh sb="4" eb="6">
      <t>コウヒョウ</t>
    </rPh>
    <phoneticPr fontId="8"/>
  </si>
  <si>
    <t>中止</t>
  </si>
  <si>
    <t>佐敷幹線圧送管取替工事（Ｒ４）</t>
    <rPh sb="0" eb="2">
      <t>サシキ</t>
    </rPh>
    <rPh sb="2" eb="4">
      <t>カンセン</t>
    </rPh>
    <rPh sb="4" eb="6">
      <t>アッソウ</t>
    </rPh>
    <rPh sb="6" eb="7">
      <t>カン</t>
    </rPh>
    <rPh sb="7" eb="9">
      <t>トリカエ</t>
    </rPh>
    <rPh sb="9" eb="11">
      <t>コウジ</t>
    </rPh>
    <phoneticPr fontId="3"/>
  </si>
  <si>
    <t>追加</t>
  </si>
  <si>
    <r>
      <t>那覇浄化センター</t>
    </r>
    <r>
      <rPr>
        <sz val="11"/>
        <color rgb="FFFF0000"/>
        <rFont val="ＭＳ Ｐゴシック"/>
        <family val="3"/>
        <charset val="128"/>
      </rPr>
      <t>第２熱交換器棟建築電気設備工事E22</t>
    </r>
    <rPh sb="0" eb="2">
      <t>ナハ</t>
    </rPh>
    <rPh sb="2" eb="4">
      <t>ジョウカ</t>
    </rPh>
    <rPh sb="8" eb="9">
      <t>ダイ</t>
    </rPh>
    <rPh sb="10" eb="11">
      <t>ネツ</t>
    </rPh>
    <rPh sb="11" eb="14">
      <t>コウカンキ</t>
    </rPh>
    <rPh sb="14" eb="17">
      <t>トウケンチク</t>
    </rPh>
    <rPh sb="17" eb="19">
      <t>デンキ</t>
    </rPh>
    <rPh sb="19" eb="21">
      <t>セツビ</t>
    </rPh>
    <rPh sb="21" eb="23">
      <t>コウジ</t>
    </rPh>
    <phoneticPr fontId="2"/>
  </si>
  <si>
    <t>電気設備工事　一式
昇降機設備工事　一式</t>
    <rPh sb="0" eb="2">
      <t>デンキ</t>
    </rPh>
    <rPh sb="2" eb="4">
      <t>セツビ</t>
    </rPh>
    <rPh sb="4" eb="6">
      <t>コウジ</t>
    </rPh>
    <rPh sb="7" eb="9">
      <t>イッシキ</t>
    </rPh>
    <rPh sb="10" eb="13">
      <t>ショウコウキ</t>
    </rPh>
    <rPh sb="13" eb="15">
      <t>セツビ</t>
    </rPh>
    <rPh sb="15" eb="17">
      <t>コウジ</t>
    </rPh>
    <rPh sb="18" eb="20">
      <t>イッシキ</t>
    </rPh>
    <phoneticPr fontId="3"/>
  </si>
  <si>
    <r>
      <t>那覇浄化センター</t>
    </r>
    <r>
      <rPr>
        <sz val="11"/>
        <color rgb="FFFF0000"/>
        <rFont val="ＭＳ Ｐゴシック"/>
        <family val="3"/>
        <charset val="128"/>
      </rPr>
      <t>第２熱交換器棟建築機械設備工事M22</t>
    </r>
    <rPh sb="0" eb="2">
      <t>ナハ</t>
    </rPh>
    <rPh sb="2" eb="4">
      <t>ジョウカ</t>
    </rPh>
    <rPh sb="8" eb="9">
      <t>ダイ</t>
    </rPh>
    <rPh sb="10" eb="11">
      <t>ネツ</t>
    </rPh>
    <rPh sb="11" eb="14">
      <t>コウカンキ</t>
    </rPh>
    <rPh sb="14" eb="17">
      <t>トウケンチク</t>
    </rPh>
    <rPh sb="17" eb="19">
      <t>キカイ</t>
    </rPh>
    <rPh sb="19" eb="21">
      <t>セツビ</t>
    </rPh>
    <rPh sb="21" eb="23">
      <t>コウジ</t>
    </rPh>
    <phoneticPr fontId="2"/>
  </si>
  <si>
    <t>管工事　一式</t>
    <rPh sb="0" eb="1">
      <t>カン</t>
    </rPh>
    <rPh sb="1" eb="3">
      <t>コウジ</t>
    </rPh>
    <rPh sb="4" eb="6">
      <t>イッシキ</t>
    </rPh>
    <phoneticPr fontId="3"/>
  </si>
  <si>
    <t>那覇浄化センター２系１号最終沈殿池防食工事</t>
    <phoneticPr fontId="3"/>
  </si>
  <si>
    <t>塗装工事</t>
    <rPh sb="0" eb="2">
      <t>トソウ</t>
    </rPh>
    <rPh sb="2" eb="4">
      <t>コウジ</t>
    </rPh>
    <phoneticPr fontId="3"/>
  </si>
  <si>
    <t>コンクリート防食工事　一式</t>
    <rPh sb="6" eb="8">
      <t>ボウショク</t>
    </rPh>
    <rPh sb="8" eb="10">
      <t>コウジ</t>
    </rPh>
    <rPh sb="11" eb="13">
      <t>イッシキ</t>
    </rPh>
    <phoneticPr fontId="3"/>
  </si>
  <si>
    <t>変更</t>
  </si>
  <si>
    <t>11か月</t>
    <rPh sb="3" eb="4">
      <t>ゲツ</t>
    </rPh>
    <phoneticPr fontId="3"/>
  </si>
  <si>
    <t>随意契約</t>
    <rPh sb="0" eb="2">
      <t>ズイイ</t>
    </rPh>
    <rPh sb="2" eb="4">
      <t>ケイヤク</t>
    </rPh>
    <phoneticPr fontId="3"/>
  </si>
  <si>
    <t>満名川河川改修工事（Ｒ４－２）</t>
    <rPh sb="0" eb="3">
      <t>マンナガワ</t>
    </rPh>
    <rPh sb="3" eb="5">
      <t>カセン</t>
    </rPh>
    <rPh sb="5" eb="7">
      <t>カイシュウ</t>
    </rPh>
    <rPh sb="7" eb="9">
      <t>コウジ</t>
    </rPh>
    <phoneticPr fontId="8"/>
  </si>
  <si>
    <t>本部町</t>
    <rPh sb="0" eb="2">
      <t>モトブ</t>
    </rPh>
    <rPh sb="2" eb="3">
      <t>マチ</t>
    </rPh>
    <phoneticPr fontId="7"/>
  </si>
  <si>
    <t>しゅんせつ工事</t>
    <rPh sb="5" eb="7">
      <t>コウジ</t>
    </rPh>
    <phoneticPr fontId="7"/>
  </si>
  <si>
    <t>10か月</t>
    <rPh sb="3" eb="4">
      <t>ゲツ</t>
    </rPh>
    <phoneticPr fontId="7"/>
  </si>
  <si>
    <t>BH浚渫工 V=3,000m3</t>
    <rPh sb="2" eb="4">
      <t>シュンセツ</t>
    </rPh>
    <rPh sb="4" eb="5">
      <t>コウ</t>
    </rPh>
    <phoneticPr fontId="7"/>
  </si>
  <si>
    <t>屋部川河道掘削工事（Ｒ４－２）</t>
    <phoneticPr fontId="8"/>
  </si>
  <si>
    <t>名護市</t>
    <rPh sb="0" eb="3">
      <t>ナゴシ</t>
    </rPh>
    <phoneticPr fontId="7"/>
  </si>
  <si>
    <t>BH浚渫工 V=8,400m3</t>
    <rPh sb="2" eb="4">
      <t>シュンセツ</t>
    </rPh>
    <rPh sb="4" eb="5">
      <t>コウ</t>
    </rPh>
    <phoneticPr fontId="7"/>
  </si>
  <si>
    <t>我部祖河川河川改修工事（Ｒ４）</t>
    <rPh sb="0" eb="4">
      <t>ガブソカ</t>
    </rPh>
    <rPh sb="4" eb="5">
      <t>カワ</t>
    </rPh>
    <rPh sb="5" eb="7">
      <t>カセン</t>
    </rPh>
    <rPh sb="7" eb="9">
      <t>カイシュウ</t>
    </rPh>
    <rPh sb="9" eb="11">
      <t>コウジ</t>
    </rPh>
    <phoneticPr fontId="3"/>
  </si>
  <si>
    <t>護岸工 L=150m</t>
    <rPh sb="0" eb="2">
      <t>ゴガン</t>
    </rPh>
    <rPh sb="2" eb="3">
      <t>コウ</t>
    </rPh>
    <phoneticPr fontId="3"/>
  </si>
  <si>
    <t>大保川河川改修工事（Ｒ４）</t>
    <rPh sb="0" eb="2">
      <t>タイホ</t>
    </rPh>
    <rPh sb="2" eb="3">
      <t>ガワ</t>
    </rPh>
    <rPh sb="3" eb="5">
      <t>カセン</t>
    </rPh>
    <rPh sb="5" eb="7">
      <t>カイシュウ</t>
    </rPh>
    <rPh sb="7" eb="9">
      <t>コウジ</t>
    </rPh>
    <phoneticPr fontId="3"/>
  </si>
  <si>
    <t>護岸嵩上げ工 L=350m</t>
    <rPh sb="0" eb="2">
      <t>ゴガン</t>
    </rPh>
    <rPh sb="2" eb="4">
      <t>カサア</t>
    </rPh>
    <rPh sb="5" eb="6">
      <t>コウ</t>
    </rPh>
    <phoneticPr fontId="3"/>
  </si>
  <si>
    <t>小波津川河川改修工事（Ｒ４－３）</t>
    <phoneticPr fontId="3"/>
  </si>
  <si>
    <t>比謝川浚渫工事(R4-3)</t>
    <rPh sb="0" eb="7">
      <t>ヒジャガワシュンセツコウジ</t>
    </rPh>
    <phoneticPr fontId="3"/>
  </si>
  <si>
    <t>沖縄市松本地内</t>
    <rPh sb="0" eb="3">
      <t>オキナワシ</t>
    </rPh>
    <rPh sb="3" eb="5">
      <t>マツモト</t>
    </rPh>
    <rPh sb="5" eb="7">
      <t>チナイ</t>
    </rPh>
    <phoneticPr fontId="3"/>
  </si>
  <si>
    <t>河川土工、仮設工、附帯工一式</t>
    <phoneticPr fontId="3"/>
  </si>
  <si>
    <t>国場川河道掘削工事（Ｒ４）</t>
    <rPh sb="0" eb="2">
      <t>コクバ</t>
    </rPh>
    <rPh sb="2" eb="3">
      <t>ガワ</t>
    </rPh>
    <rPh sb="3" eb="5">
      <t>カドウ</t>
    </rPh>
    <rPh sb="5" eb="7">
      <t>クッサク</t>
    </rPh>
    <rPh sb="7" eb="9">
      <t>コウジ</t>
    </rPh>
    <phoneticPr fontId="3"/>
  </si>
  <si>
    <t>浚渫工　L＝80ｍ</t>
    <rPh sb="0" eb="3">
      <t>シュンセツコウ</t>
    </rPh>
    <phoneticPr fontId="3"/>
  </si>
  <si>
    <t>安里川河川改修工事（Ｒ５）</t>
    <rPh sb="0" eb="2">
      <t>アサト</t>
    </rPh>
    <rPh sb="2" eb="3">
      <t>ガワ</t>
    </rPh>
    <rPh sb="3" eb="7">
      <t>カセンカイシュウ</t>
    </rPh>
    <rPh sb="7" eb="9">
      <t>コウジ</t>
    </rPh>
    <phoneticPr fontId="3"/>
  </si>
  <si>
    <t>護岸工、仮設構台工　一式</t>
    <rPh sb="0" eb="3">
      <t>ゴガンコウ</t>
    </rPh>
    <rPh sb="4" eb="6">
      <t>カセツ</t>
    </rPh>
    <rPh sb="6" eb="8">
      <t>コウダイ</t>
    </rPh>
    <rPh sb="8" eb="9">
      <t>コウ</t>
    </rPh>
    <rPh sb="10" eb="12">
      <t>イッシキ</t>
    </rPh>
    <phoneticPr fontId="3"/>
  </si>
  <si>
    <t>真栄里ダム気象観測設備改良工事(R4-1)</t>
    <phoneticPr fontId="3"/>
  </si>
  <si>
    <t>電気設備工事</t>
    <rPh sb="0" eb="2">
      <t>デンキ</t>
    </rPh>
    <rPh sb="2" eb="4">
      <t>セツビ</t>
    </rPh>
    <rPh sb="4" eb="6">
      <t>コウジ</t>
    </rPh>
    <phoneticPr fontId="3"/>
  </si>
  <si>
    <t>気象観測　一式</t>
    <rPh sb="0" eb="2">
      <t>キショウ</t>
    </rPh>
    <rPh sb="2" eb="4">
      <t>カンソク</t>
    </rPh>
    <rPh sb="5" eb="7">
      <t>イッシキ</t>
    </rPh>
    <phoneticPr fontId="3"/>
  </si>
  <si>
    <t>特A,A.B</t>
    <phoneticPr fontId="3"/>
  </si>
  <si>
    <r>
      <t>以下施設の新築工事及び外構工事
･農業機械実習施設:RC造平屋</t>
    </r>
    <r>
      <rPr>
        <strike/>
        <sz val="11"/>
        <color rgb="FFFF0000"/>
        <rFont val="ＭＳ ゴシック"/>
        <family val="3"/>
        <charset val="128"/>
      </rPr>
      <t xml:space="preserve"> 773</t>
    </r>
    <r>
      <rPr>
        <sz val="11"/>
        <rFont val="ＭＳ ゴシック"/>
        <family val="3"/>
        <charset val="128"/>
      </rPr>
      <t>㎡
･自家用給油施設:</t>
    </r>
    <r>
      <rPr>
        <strike/>
        <sz val="11"/>
        <color rgb="FFFF0000"/>
        <rFont val="ＭＳ ゴシック"/>
        <family val="3"/>
        <charset val="128"/>
      </rPr>
      <t>RC</t>
    </r>
    <r>
      <rPr>
        <sz val="11"/>
        <rFont val="ＭＳ ゴシック"/>
        <family val="3"/>
        <charset val="128"/>
      </rPr>
      <t xml:space="preserve">造平屋 </t>
    </r>
    <r>
      <rPr>
        <strike/>
        <sz val="11"/>
        <color rgb="FFFF0000"/>
        <rFont val="ＭＳ ゴシック"/>
        <family val="3"/>
        <charset val="128"/>
      </rPr>
      <t>25</t>
    </r>
    <r>
      <rPr>
        <sz val="11"/>
        <rFont val="ＭＳ ゴシック"/>
        <family val="3"/>
        <charset val="128"/>
      </rPr>
      <t>㎡</t>
    </r>
    <rPh sb="0" eb="2">
      <t>イカ</t>
    </rPh>
    <rPh sb="2" eb="4">
      <t>シセツ</t>
    </rPh>
    <rPh sb="5" eb="7">
      <t>シンチク</t>
    </rPh>
    <rPh sb="7" eb="9">
      <t>コウジ</t>
    </rPh>
    <rPh sb="9" eb="10">
      <t>オヨ</t>
    </rPh>
    <rPh sb="11" eb="13">
      <t>ガイコウ</t>
    </rPh>
    <rPh sb="13" eb="15">
      <t>コウジ</t>
    </rPh>
    <rPh sb="17" eb="19">
      <t>ノウギョウ</t>
    </rPh>
    <rPh sb="19" eb="21">
      <t>キカイ</t>
    </rPh>
    <rPh sb="21" eb="23">
      <t>ジッシュウ</t>
    </rPh>
    <rPh sb="23" eb="25">
      <t>シセツ</t>
    </rPh>
    <rPh sb="28" eb="29">
      <t>ゾウ</t>
    </rPh>
    <rPh sb="29" eb="31">
      <t>ヒラヤ</t>
    </rPh>
    <rPh sb="38" eb="41">
      <t>ジカヨウ</t>
    </rPh>
    <rPh sb="41" eb="43">
      <t>キュウユ</t>
    </rPh>
    <rPh sb="43" eb="45">
      <t>シセツ</t>
    </rPh>
    <rPh sb="48" eb="49">
      <t>ゾウ</t>
    </rPh>
    <rPh sb="49" eb="51">
      <t>ヒラヤ</t>
    </rPh>
    <phoneticPr fontId="3"/>
  </si>
  <si>
    <t>以下施設の新築工事及び外構工事
･農業機械実習施設:RC造平屋 708㎡
･自家用給油施設:S造平屋 1㎡</t>
    <rPh sb="0" eb="2">
      <t>イカ</t>
    </rPh>
    <rPh sb="2" eb="4">
      <t>シセツ</t>
    </rPh>
    <rPh sb="5" eb="7">
      <t>シンチク</t>
    </rPh>
    <rPh sb="7" eb="9">
      <t>コウジ</t>
    </rPh>
    <rPh sb="9" eb="10">
      <t>オヨ</t>
    </rPh>
    <rPh sb="11" eb="13">
      <t>ガイコウ</t>
    </rPh>
    <rPh sb="13" eb="15">
      <t>コウジ</t>
    </rPh>
    <rPh sb="17" eb="19">
      <t>ノウギョウ</t>
    </rPh>
    <rPh sb="19" eb="21">
      <t>キカイ</t>
    </rPh>
    <rPh sb="21" eb="23">
      <t>ジッシュウ</t>
    </rPh>
    <rPh sb="23" eb="25">
      <t>シセツ</t>
    </rPh>
    <rPh sb="28" eb="29">
      <t>ゾウ</t>
    </rPh>
    <rPh sb="29" eb="31">
      <t>ヒラヤ</t>
    </rPh>
    <rPh sb="38" eb="41">
      <t>ジカヨウ</t>
    </rPh>
    <rPh sb="41" eb="43">
      <t>キュウユ</t>
    </rPh>
    <rPh sb="43" eb="45">
      <t>シセツ</t>
    </rPh>
    <rPh sb="47" eb="48">
      <t>ゾウ</t>
    </rPh>
    <rPh sb="48" eb="50">
      <t>ヒラヤ</t>
    </rPh>
    <phoneticPr fontId="3"/>
  </si>
  <si>
    <t>第32軍司令部壕扉等改修工事</t>
    <rPh sb="0" eb="1">
      <t>ダイ</t>
    </rPh>
    <rPh sb="3" eb="7">
      <t>グンシレイブ</t>
    </rPh>
    <rPh sb="7" eb="8">
      <t>ゴウ</t>
    </rPh>
    <rPh sb="8" eb="9">
      <t>トビラ</t>
    </rPh>
    <rPh sb="9" eb="10">
      <t>トウ</t>
    </rPh>
    <rPh sb="10" eb="12">
      <t>カイシュウ</t>
    </rPh>
    <rPh sb="12" eb="14">
      <t>コウジ</t>
    </rPh>
    <phoneticPr fontId="3"/>
  </si>
  <si>
    <t>門扉・柵・アクセス道の設置</t>
    <rPh sb="0" eb="2">
      <t>モンピ</t>
    </rPh>
    <rPh sb="3" eb="4">
      <t>サク</t>
    </rPh>
    <rPh sb="9" eb="10">
      <t>ドウ</t>
    </rPh>
    <rPh sb="11" eb="13">
      <t>セッチ</t>
    </rPh>
    <phoneticPr fontId="3"/>
  </si>
  <si>
    <t>C・D</t>
    <phoneticPr fontId="3"/>
  </si>
  <si>
    <t>首里城正殿木材調達工事（その２）</t>
    <rPh sb="0" eb="3">
      <t>シュリジョウ</t>
    </rPh>
    <rPh sb="3" eb="5">
      <t>セイデン</t>
    </rPh>
    <rPh sb="5" eb="7">
      <t>モクザイ</t>
    </rPh>
    <rPh sb="7" eb="9">
      <t>チョウタツ</t>
    </rPh>
    <rPh sb="9" eb="11">
      <t>コウジ</t>
    </rPh>
    <phoneticPr fontId="3"/>
  </si>
  <si>
    <t>中城公園整備工事（Ｒ4-3）</t>
    <rPh sb="0" eb="2">
      <t>ナカグスク</t>
    </rPh>
    <rPh sb="2" eb="4">
      <t>コウエン</t>
    </rPh>
    <rPh sb="4" eb="6">
      <t>セイビ</t>
    </rPh>
    <rPh sb="6" eb="8">
      <t>コウジ</t>
    </rPh>
    <phoneticPr fontId="3"/>
  </si>
  <si>
    <t>修景施設整備</t>
    <rPh sb="0" eb="2">
      <t>シュウケイ</t>
    </rPh>
    <rPh sb="2" eb="4">
      <t>シセツ</t>
    </rPh>
    <rPh sb="4" eb="6">
      <t>セイビ</t>
    </rPh>
    <phoneticPr fontId="3"/>
  </si>
  <si>
    <t>県道14号線災害防除工事（Ｒ4-1）</t>
    <rPh sb="0" eb="2">
      <t>ケンドウ</t>
    </rPh>
    <rPh sb="4" eb="6">
      <t>ゴウセン</t>
    </rPh>
    <phoneticPr fontId="3"/>
  </si>
  <si>
    <t>国道４４９号道路附属物修繕工事（Ｒ４－２）</t>
    <phoneticPr fontId="3"/>
  </si>
  <si>
    <t>本部町・名護市</t>
    <rPh sb="4" eb="7">
      <t>ナゴシ</t>
    </rPh>
    <phoneticPr fontId="3"/>
  </si>
  <si>
    <t>国道４４９号道路附属物修繕工事（Ｒ４－３）</t>
    <phoneticPr fontId="3"/>
  </si>
  <si>
    <t>国道３３１号災害防除工事（Ｒ４－２）</t>
    <rPh sb="0" eb="2">
      <t>コクドウ</t>
    </rPh>
    <rPh sb="5" eb="6">
      <t>ゴウ</t>
    </rPh>
    <rPh sb="6" eb="8">
      <t>サイガイ</t>
    </rPh>
    <rPh sb="8" eb="10">
      <t>ボウジョ</t>
    </rPh>
    <rPh sb="10" eb="12">
      <t>コウジ</t>
    </rPh>
    <phoneticPr fontId="3"/>
  </si>
  <si>
    <t>護岸工他　各一式</t>
    <rPh sb="0" eb="2">
      <t>ゴガン</t>
    </rPh>
    <rPh sb="3" eb="4">
      <t>ホカ</t>
    </rPh>
    <rPh sb="5" eb="6">
      <t>カク</t>
    </rPh>
    <rPh sb="6" eb="8">
      <t>イッシキ</t>
    </rPh>
    <phoneticPr fontId="3"/>
  </si>
  <si>
    <t>瀬底大橋橋梁橋梁補修工事（Ｒ５－１）</t>
    <phoneticPr fontId="3"/>
  </si>
  <si>
    <t>呉我橋橋梁橋梁補修工事（Ｒ５－１）</t>
    <phoneticPr fontId="3"/>
  </si>
  <si>
    <t>新呉我山橋・国道３３１号４号橋橋梁橋梁補修工事（Ｒ５）</t>
    <rPh sb="0" eb="1">
      <t>シン</t>
    </rPh>
    <rPh sb="1" eb="4">
      <t>ゴガヤマ</t>
    </rPh>
    <rPh sb="6" eb="8">
      <t>コクドウ</t>
    </rPh>
    <rPh sb="11" eb="12">
      <t>ゴウ</t>
    </rPh>
    <rPh sb="13" eb="15">
      <t>ゴウキョウ</t>
    </rPh>
    <phoneticPr fontId="3"/>
  </si>
  <si>
    <t>今帰仁村・東村</t>
    <rPh sb="0" eb="4">
      <t>ナキジンソン</t>
    </rPh>
    <rPh sb="5" eb="6">
      <t>ヒガシ</t>
    </rPh>
    <rPh sb="6" eb="7">
      <t>ソン</t>
    </rPh>
    <phoneticPr fontId="3"/>
  </si>
  <si>
    <t>川田橋・国道３３１号１２．８ｋｐＢＯＸ橋橋梁橋梁補修工事（Ｒ５）</t>
    <rPh sb="0" eb="2">
      <t>カワタ</t>
    </rPh>
    <rPh sb="4" eb="6">
      <t>コクドウ</t>
    </rPh>
    <rPh sb="9" eb="10">
      <t>ゴウ</t>
    </rPh>
    <rPh sb="19" eb="20">
      <t>ハシ</t>
    </rPh>
    <rPh sb="20" eb="22">
      <t>キョウリョウ</t>
    </rPh>
    <phoneticPr fontId="3"/>
  </si>
  <si>
    <t>東村・名護市</t>
    <rPh sb="0" eb="1">
      <t>ヒガシ</t>
    </rPh>
    <rPh sb="1" eb="2">
      <t>ソン</t>
    </rPh>
    <rPh sb="3" eb="6">
      <t>ナゴシ</t>
    </rPh>
    <phoneticPr fontId="3"/>
  </si>
  <si>
    <t>伊計平良川線伊計大橋補修工事（Ｒ４）</t>
    <rPh sb="5" eb="6">
      <t>セン</t>
    </rPh>
    <rPh sb="6" eb="8">
      <t>イケイ</t>
    </rPh>
    <rPh sb="8" eb="10">
      <t>オオハシ</t>
    </rPh>
    <rPh sb="10" eb="12">
      <t>ホシュウ</t>
    </rPh>
    <rPh sb="12" eb="14">
      <t>コウジ</t>
    </rPh>
    <phoneticPr fontId="3"/>
  </si>
  <si>
    <t>L=90m（鋼ランガー桁部）</t>
    <rPh sb="6" eb="7">
      <t>コウ</t>
    </rPh>
    <rPh sb="11" eb="12">
      <t>ケタ</t>
    </rPh>
    <rPh sb="12" eb="13">
      <t>ブ</t>
    </rPh>
    <phoneticPr fontId="3"/>
  </si>
  <si>
    <t>奥武山米須線山下横断歩道橋補修工事（Ｒ４）</t>
    <rPh sb="0" eb="3">
      <t>オウノヤマ</t>
    </rPh>
    <rPh sb="3" eb="5">
      <t>コメス</t>
    </rPh>
    <rPh sb="5" eb="6">
      <t>セン</t>
    </rPh>
    <rPh sb="6" eb="8">
      <t>ヤマシタ</t>
    </rPh>
    <rPh sb="8" eb="10">
      <t>オウダン</t>
    </rPh>
    <rPh sb="10" eb="13">
      <t>ホドウキョウ</t>
    </rPh>
    <rPh sb="13" eb="15">
      <t>ホシュウ</t>
    </rPh>
    <rPh sb="15" eb="17">
      <t>コウジ</t>
    </rPh>
    <phoneticPr fontId="3"/>
  </si>
  <si>
    <t>歩道橋補修工　一式</t>
    <rPh sb="0" eb="3">
      <t>ホドウキョウ</t>
    </rPh>
    <rPh sb="3" eb="5">
      <t>ホシュウ</t>
    </rPh>
    <rPh sb="5" eb="6">
      <t>コウ</t>
    </rPh>
    <rPh sb="7" eb="9">
      <t>イッシキ</t>
    </rPh>
    <phoneticPr fontId="8"/>
  </si>
  <si>
    <t>南風原知念線トンネル補修工事（Ｒ４）</t>
    <rPh sb="0" eb="3">
      <t>ハエバル</t>
    </rPh>
    <rPh sb="3" eb="5">
      <t>チネン</t>
    </rPh>
    <rPh sb="5" eb="6">
      <t>セン</t>
    </rPh>
    <rPh sb="10" eb="12">
      <t>ホシュウ</t>
    </rPh>
    <rPh sb="12" eb="14">
      <t>コウジ</t>
    </rPh>
    <phoneticPr fontId="3"/>
  </si>
  <si>
    <t>トンネル補修工　一式</t>
    <rPh sb="4" eb="7">
      <t>ホシュウコウ</t>
    </rPh>
    <rPh sb="8" eb="10">
      <t>イッシキ</t>
    </rPh>
    <phoneticPr fontId="8"/>
  </si>
  <si>
    <t>粟国港線歩道設置工事（Ｒ４）</t>
    <rPh sb="0" eb="3">
      <t>アグニコウ</t>
    </rPh>
    <rPh sb="3" eb="4">
      <t>セン</t>
    </rPh>
    <rPh sb="4" eb="6">
      <t>ホドウ</t>
    </rPh>
    <rPh sb="6" eb="8">
      <t>セッチ</t>
    </rPh>
    <rPh sb="8" eb="10">
      <t>コウジ</t>
    </rPh>
    <phoneticPr fontId="3"/>
  </si>
  <si>
    <t>土工、排水工、舗装工　一式</t>
    <rPh sb="0" eb="2">
      <t>ドコウ</t>
    </rPh>
    <rPh sb="3" eb="6">
      <t>ハイスイコウ</t>
    </rPh>
    <rPh sb="7" eb="9">
      <t>ホソウ</t>
    </rPh>
    <rPh sb="9" eb="10">
      <t>コウ</t>
    </rPh>
    <rPh sb="10" eb="11">
      <t>ドコウ</t>
    </rPh>
    <rPh sb="11" eb="13">
      <t>イッシキ</t>
    </rPh>
    <phoneticPr fontId="8"/>
  </si>
  <si>
    <t>南部管内交通安全施設修繕工事（Ｒ４－１）</t>
    <rPh sb="0" eb="2">
      <t>ナンブ</t>
    </rPh>
    <rPh sb="2" eb="4">
      <t>カンナイ</t>
    </rPh>
    <rPh sb="4" eb="6">
      <t>コウツウ</t>
    </rPh>
    <rPh sb="6" eb="8">
      <t>アンゼン</t>
    </rPh>
    <rPh sb="8" eb="10">
      <t>シセツ</t>
    </rPh>
    <rPh sb="10" eb="12">
      <t>シュウゼン</t>
    </rPh>
    <rPh sb="12" eb="14">
      <t>コウジ</t>
    </rPh>
    <phoneticPr fontId="3"/>
  </si>
  <si>
    <t>防護柵工、区画線工他　一式</t>
    <rPh sb="0" eb="3">
      <t>ボウゴサク</t>
    </rPh>
    <rPh sb="3" eb="4">
      <t>コウ</t>
    </rPh>
    <rPh sb="5" eb="7">
      <t>クカク</t>
    </rPh>
    <rPh sb="7" eb="8">
      <t>セン</t>
    </rPh>
    <rPh sb="8" eb="9">
      <t>コウ</t>
    </rPh>
    <rPh sb="9" eb="10">
      <t>ホカ</t>
    </rPh>
    <rPh sb="11" eb="13">
      <t>イッシキ</t>
    </rPh>
    <phoneticPr fontId="8"/>
  </si>
  <si>
    <t>南部管内交通安全施設修繕工事（Ｒ４－２）</t>
    <rPh sb="0" eb="2">
      <t>ナンブ</t>
    </rPh>
    <rPh sb="2" eb="4">
      <t>カンナイ</t>
    </rPh>
    <rPh sb="4" eb="6">
      <t>コウツウ</t>
    </rPh>
    <rPh sb="6" eb="8">
      <t>アンゼン</t>
    </rPh>
    <rPh sb="8" eb="10">
      <t>シセツ</t>
    </rPh>
    <rPh sb="10" eb="12">
      <t>シュウゼン</t>
    </rPh>
    <rPh sb="12" eb="14">
      <t>コウジ</t>
    </rPh>
    <phoneticPr fontId="3"/>
  </si>
  <si>
    <t>平良久松港線電線共同溝工事（Ｒ４）</t>
    <rPh sb="0" eb="2">
      <t>ヒララ</t>
    </rPh>
    <rPh sb="2" eb="4">
      <t>ヒサマツ</t>
    </rPh>
    <rPh sb="4" eb="6">
      <t>コウセン</t>
    </rPh>
    <rPh sb="6" eb="13">
      <t>デンセンキョウドウコウコウジ</t>
    </rPh>
    <phoneticPr fontId="6"/>
  </si>
  <si>
    <t>電線共同溝工　一式</t>
    <rPh sb="0" eb="2">
      <t>デンセン</t>
    </rPh>
    <rPh sb="2" eb="4">
      <t>キョウドウ</t>
    </rPh>
    <rPh sb="4" eb="5">
      <t>コウ</t>
    </rPh>
    <rPh sb="5" eb="6">
      <t>コウ</t>
    </rPh>
    <rPh sb="7" eb="9">
      <t>イッシキ</t>
    </rPh>
    <phoneticPr fontId="7"/>
  </si>
  <si>
    <t>第一比嘉橋・第二比嘉橋補修工事（Ｒ４）</t>
    <rPh sb="0" eb="2">
      <t>ダイイチ</t>
    </rPh>
    <rPh sb="2" eb="4">
      <t>ヒガ</t>
    </rPh>
    <rPh sb="4" eb="5">
      <t>バシ</t>
    </rPh>
    <rPh sb="6" eb="8">
      <t>ダイニ</t>
    </rPh>
    <rPh sb="8" eb="10">
      <t>ヒガ</t>
    </rPh>
    <rPh sb="10" eb="11">
      <t>バシ</t>
    </rPh>
    <rPh sb="11" eb="13">
      <t>ホシュウ</t>
    </rPh>
    <rPh sb="13" eb="15">
      <t>コウジ</t>
    </rPh>
    <phoneticPr fontId="6"/>
  </si>
  <si>
    <t>橋梁補修工　一式</t>
    <rPh sb="0" eb="2">
      <t>キョウリョウ</t>
    </rPh>
    <rPh sb="2" eb="4">
      <t>ホシュウ</t>
    </rPh>
    <rPh sb="4" eb="5">
      <t>コウ</t>
    </rPh>
    <rPh sb="6" eb="8">
      <t>イッシキ</t>
    </rPh>
    <phoneticPr fontId="6"/>
  </si>
  <si>
    <t>宮古管内道路排水工事（Ｒ４－３）</t>
    <rPh sb="0" eb="2">
      <t>ミヤコ</t>
    </rPh>
    <rPh sb="2" eb="4">
      <t>カンナイ</t>
    </rPh>
    <rPh sb="4" eb="6">
      <t>ドウロ</t>
    </rPh>
    <rPh sb="6" eb="8">
      <t>ハイスイ</t>
    </rPh>
    <rPh sb="8" eb="10">
      <t>コウジ</t>
    </rPh>
    <phoneticPr fontId="6"/>
  </si>
  <si>
    <t>排水工　一式</t>
    <rPh sb="0" eb="3">
      <t>ハイスイコウ</t>
    </rPh>
    <rPh sb="4" eb="6">
      <t>イッシキ</t>
    </rPh>
    <phoneticPr fontId="6"/>
  </si>
  <si>
    <t>浦内橋橋梁整備工事(R5-1)</t>
    <rPh sb="0" eb="3">
      <t>ウラウチバシ</t>
    </rPh>
    <rPh sb="3" eb="5">
      <t>キョウリョウ</t>
    </rPh>
    <rPh sb="5" eb="7">
      <t>セイビ</t>
    </rPh>
    <rPh sb="7" eb="9">
      <t>コウジ</t>
    </rPh>
    <phoneticPr fontId="3"/>
  </si>
  <si>
    <t>A</t>
  </si>
  <si>
    <t>架設　L=72m</t>
    <rPh sb="0" eb="2">
      <t>カセツ</t>
    </rPh>
    <phoneticPr fontId="3"/>
  </si>
  <si>
    <t>県道２０号線（泡瀬工区）桁運搬道路整備工事（R4）</t>
    <rPh sb="12" eb="13">
      <t>ケタ</t>
    </rPh>
    <rPh sb="13" eb="15">
      <t>ウンパン</t>
    </rPh>
    <rPh sb="15" eb="17">
      <t>ドウロ</t>
    </rPh>
    <rPh sb="17" eb="19">
      <t>セイビ</t>
    </rPh>
    <rPh sb="19" eb="21">
      <t>コウジ</t>
    </rPh>
    <phoneticPr fontId="3"/>
  </si>
  <si>
    <t>中城湾港（泡瀬工区）緑地整備工事（R4-2）</t>
    <rPh sb="0" eb="4">
      <t>ナカグスクワンコウ</t>
    </rPh>
    <rPh sb="10" eb="12">
      <t>リョクチ</t>
    </rPh>
    <rPh sb="12" eb="14">
      <t>セイビ</t>
    </rPh>
    <rPh sb="14" eb="16">
      <t>コウジ</t>
    </rPh>
    <phoneticPr fontId="3"/>
  </si>
  <si>
    <t>土工 一式</t>
    <rPh sb="0" eb="1">
      <t>ド</t>
    </rPh>
    <rPh sb="1" eb="2">
      <t>コウ</t>
    </rPh>
    <rPh sb="3" eb="5">
      <t>イッシキ</t>
    </rPh>
    <phoneticPr fontId="3"/>
  </si>
  <si>
    <t>中城湾港(新港地区)海邦橋耐震補強工事(R4-3)</t>
    <rPh sb="0" eb="4">
      <t>ナカグスクワンコウ</t>
    </rPh>
    <rPh sb="5" eb="9">
      <t>シンコウチク</t>
    </rPh>
    <rPh sb="10" eb="19">
      <t>カイホウバシタイシンホキョウコウジ</t>
    </rPh>
    <phoneticPr fontId="3"/>
  </si>
  <si>
    <t>土工、土砂運搬工、構造物撤去工、各一式</t>
    <rPh sb="0" eb="2">
      <t>ドコウ</t>
    </rPh>
    <rPh sb="3" eb="5">
      <t>ドシャ</t>
    </rPh>
    <rPh sb="5" eb="7">
      <t>ウンパン</t>
    </rPh>
    <rPh sb="7" eb="8">
      <t>コウ</t>
    </rPh>
    <rPh sb="9" eb="12">
      <t>コウゾウブツ</t>
    </rPh>
    <rPh sb="12" eb="14">
      <t>テッキョ</t>
    </rPh>
    <rPh sb="14" eb="15">
      <t>コウ</t>
    </rPh>
    <rPh sb="16" eb="17">
      <t>カク</t>
    </rPh>
    <rPh sb="17" eb="19">
      <t>イッシキ</t>
    </rPh>
    <phoneticPr fontId="3"/>
  </si>
  <si>
    <t>中城湾港(新港地区)州崎橋耐震補強工事(R4-2)</t>
    <rPh sb="0" eb="4">
      <t>ナカグスクワンコウ</t>
    </rPh>
    <rPh sb="5" eb="9">
      <t>シンコウチク</t>
    </rPh>
    <rPh sb="10" eb="12">
      <t>スザキ</t>
    </rPh>
    <rPh sb="12" eb="13">
      <t>ハシ</t>
    </rPh>
    <rPh sb="13" eb="15">
      <t>タイシン</t>
    </rPh>
    <rPh sb="15" eb="17">
      <t>ホキョウ</t>
    </rPh>
    <rPh sb="17" eb="19">
      <t>コウジ</t>
    </rPh>
    <phoneticPr fontId="3"/>
  </si>
  <si>
    <t>特A</t>
    <rPh sb="0" eb="1">
      <t>トク</t>
    </rPh>
    <phoneticPr fontId="3"/>
  </si>
  <si>
    <t>中城湾港（馬天地区）港湾施設用地整備工事（Ｒ４）</t>
    <rPh sb="0" eb="2">
      <t>ナカグスク</t>
    </rPh>
    <rPh sb="2" eb="3">
      <t>ワン</t>
    </rPh>
    <rPh sb="3" eb="4">
      <t>コウ</t>
    </rPh>
    <rPh sb="5" eb="7">
      <t>バテン</t>
    </rPh>
    <rPh sb="7" eb="9">
      <t>チク</t>
    </rPh>
    <rPh sb="10" eb="12">
      <t>コウワン</t>
    </rPh>
    <rPh sb="12" eb="14">
      <t>シセツ</t>
    </rPh>
    <rPh sb="14" eb="16">
      <t>ヨウチ</t>
    </rPh>
    <rPh sb="16" eb="18">
      <t>セイビ</t>
    </rPh>
    <rPh sb="18" eb="20">
      <t>コウジ</t>
    </rPh>
    <phoneticPr fontId="3"/>
  </si>
  <si>
    <t>埋立工、ブロック製作工</t>
    <rPh sb="0" eb="2">
      <t>ウメタテ</t>
    </rPh>
    <rPh sb="2" eb="3">
      <t>コウ</t>
    </rPh>
    <rPh sb="8" eb="10">
      <t>セイサク</t>
    </rPh>
    <rPh sb="10" eb="11">
      <t>コウ</t>
    </rPh>
    <phoneticPr fontId="3"/>
  </si>
  <si>
    <t>白浜港物揚場工事（R4-2）</t>
    <rPh sb="0" eb="2">
      <t>シラハマ</t>
    </rPh>
    <rPh sb="2" eb="3">
      <t>コウ</t>
    </rPh>
    <rPh sb="3" eb="4">
      <t>モノ</t>
    </rPh>
    <rPh sb="4" eb="6">
      <t>アゲバ</t>
    </rPh>
    <rPh sb="6" eb="8">
      <t>コウジ</t>
    </rPh>
    <phoneticPr fontId="3"/>
  </si>
  <si>
    <t>鋼管杭15本、基礎工一式</t>
    <rPh sb="0" eb="3">
      <t>コウカンクイ</t>
    </rPh>
    <rPh sb="5" eb="6">
      <t>ホン</t>
    </rPh>
    <rPh sb="7" eb="10">
      <t>キソコウ</t>
    </rPh>
    <rPh sb="10" eb="11">
      <t>イチ</t>
    </rPh>
    <rPh sb="11" eb="12">
      <t>シキ</t>
    </rPh>
    <phoneticPr fontId="3"/>
  </si>
  <si>
    <t>県道２０号線（泡瀬工区）橋梁整備工事（上部工その１１）</t>
    <phoneticPr fontId="3"/>
  </si>
  <si>
    <t>久米島空港航空灯火改良工事（Ｒ４－２）</t>
    <phoneticPr fontId="3"/>
  </si>
  <si>
    <t>新石垣空港目地補修工事（R4）</t>
    <rPh sb="0" eb="1">
      <t>シン</t>
    </rPh>
    <rPh sb="1" eb="3">
      <t>イシガキ</t>
    </rPh>
    <rPh sb="3" eb="5">
      <t>クウコウ</t>
    </rPh>
    <rPh sb="5" eb="7">
      <t>メジ</t>
    </rPh>
    <rPh sb="7" eb="9">
      <t>ホシュウ</t>
    </rPh>
    <rPh sb="9" eb="11">
      <t>コウジ</t>
    </rPh>
    <phoneticPr fontId="3"/>
  </si>
  <si>
    <t>エプロン目地補修</t>
    <rPh sb="4" eb="6">
      <t>メジ</t>
    </rPh>
    <rPh sb="6" eb="8">
      <t>ホシュウ</t>
    </rPh>
    <phoneticPr fontId="3"/>
  </si>
  <si>
    <t>沖縄都市モノレール分岐器設置及びPC軌道桁架設工事</t>
    <phoneticPr fontId="3"/>
  </si>
  <si>
    <t>那覇市字安次嶺地内</t>
    <phoneticPr fontId="3"/>
  </si>
  <si>
    <t>沖縄都市モノレール鋼製橋脚補修工事</t>
    <rPh sb="0" eb="2">
      <t>オキナワ</t>
    </rPh>
    <rPh sb="2" eb="4">
      <t>トシ</t>
    </rPh>
    <rPh sb="9" eb="11">
      <t>コウセイ</t>
    </rPh>
    <rPh sb="11" eb="13">
      <t>キョウキャク</t>
    </rPh>
    <rPh sb="13" eb="15">
      <t>ホシュウ</t>
    </rPh>
    <rPh sb="15" eb="17">
      <t>コウジ</t>
    </rPh>
    <phoneticPr fontId="3"/>
  </si>
  <si>
    <t>モノレール鋼製橋脚カバープレート撤去、補修工事　１カ所</t>
    <rPh sb="5" eb="7">
      <t>コウセイ</t>
    </rPh>
    <rPh sb="7" eb="9">
      <t>キョウキャク</t>
    </rPh>
    <rPh sb="16" eb="18">
      <t>テッキョ</t>
    </rPh>
    <rPh sb="19" eb="21">
      <t>ホシュウ</t>
    </rPh>
    <rPh sb="21" eb="23">
      <t>コウジ</t>
    </rPh>
    <rPh sb="26" eb="27">
      <t>ショ</t>
    </rPh>
    <phoneticPr fontId="3"/>
  </si>
  <si>
    <t>橋梁塗装工　3,600m2、防護板設置工　一式、歩道地覆工65t</t>
    <rPh sb="0" eb="2">
      <t>キョウリョウ</t>
    </rPh>
    <rPh sb="2" eb="5">
      <t>トソウコウ</t>
    </rPh>
    <rPh sb="14" eb="16">
      <t>ボウゴ</t>
    </rPh>
    <rPh sb="16" eb="17">
      <t>イタ</t>
    </rPh>
    <rPh sb="17" eb="19">
      <t>セッチ</t>
    </rPh>
    <rPh sb="19" eb="20">
      <t>コウ</t>
    </rPh>
    <rPh sb="21" eb="23">
      <t>イッシキ</t>
    </rPh>
    <rPh sb="24" eb="26">
      <t>ホドウ</t>
    </rPh>
    <rPh sb="26" eb="28">
      <t>ジフク</t>
    </rPh>
    <rPh sb="28" eb="29">
      <t>コウ</t>
    </rPh>
    <phoneticPr fontId="3"/>
  </si>
  <si>
    <t>国道４４９号本部大橋補修工事（Ｒ４・Ａ２～Ｐ４）</t>
    <phoneticPr fontId="3"/>
  </si>
  <si>
    <t>橋梁塗装工　2,280m2、防護板設置工　一式、歩道地覆工60t</t>
    <rPh sb="0" eb="2">
      <t>キョウリョウ</t>
    </rPh>
    <rPh sb="2" eb="5">
      <t>トソウコウ</t>
    </rPh>
    <rPh sb="14" eb="16">
      <t>ボウゴ</t>
    </rPh>
    <rPh sb="16" eb="17">
      <t>イタ</t>
    </rPh>
    <rPh sb="17" eb="19">
      <t>セッチ</t>
    </rPh>
    <rPh sb="19" eb="20">
      <t>コウ</t>
    </rPh>
    <rPh sb="21" eb="23">
      <t>イッシキ</t>
    </rPh>
    <rPh sb="24" eb="26">
      <t>ホドウ</t>
    </rPh>
    <rPh sb="26" eb="28">
      <t>ジフク</t>
    </rPh>
    <rPh sb="28" eb="29">
      <t>コウ</t>
    </rPh>
    <phoneticPr fontId="3"/>
  </si>
  <si>
    <r>
      <t>浦添西原線（翁長～嘉手苅）道路改良工事</t>
    </r>
    <r>
      <rPr>
        <strike/>
        <sz val="11"/>
        <color rgb="FFFF0000"/>
        <rFont val="ＭＳ ゴシック"/>
        <family val="3"/>
        <charset val="128"/>
      </rPr>
      <t>（Ｒ４－１）</t>
    </r>
    <phoneticPr fontId="3"/>
  </si>
  <si>
    <r>
      <t>浦添西原線（翁長～嘉手苅）道路改良工事</t>
    </r>
    <r>
      <rPr>
        <sz val="11"/>
        <color rgb="FFFF0000"/>
        <rFont val="ＭＳ ゴシック"/>
        <family val="3"/>
        <charset val="128"/>
      </rPr>
      <t>（Ｒ４－２）</t>
    </r>
    <phoneticPr fontId="3"/>
  </si>
  <si>
    <t>Ｒ４南部東道路改良工事（３工区－６）　</t>
    <phoneticPr fontId="3"/>
  </si>
  <si>
    <r>
      <t>中部土木事務所</t>
    </r>
    <r>
      <rPr>
        <sz val="8"/>
        <color rgb="FFFF0000"/>
        <rFont val="ＭＳ ゴシック"/>
        <family val="3"/>
        <charset val="128"/>
      </rPr>
      <t>（幸地インター建設現場事務所）</t>
    </r>
    <rPh sb="0" eb="2">
      <t>チュウブ</t>
    </rPh>
    <rPh sb="2" eb="4">
      <t>ドボク</t>
    </rPh>
    <rPh sb="4" eb="7">
      <t>ジムショ</t>
    </rPh>
    <rPh sb="8" eb="10">
      <t>コウチ</t>
    </rPh>
    <rPh sb="14" eb="16">
      <t>ケンセツ</t>
    </rPh>
    <rPh sb="16" eb="18">
      <t>ゲンバ</t>
    </rPh>
    <rPh sb="18" eb="21">
      <t>ジムショ</t>
    </rPh>
    <phoneticPr fontId="3"/>
  </si>
  <si>
    <t>幸地インター線道路改良工事（Ｒ４－１）</t>
    <rPh sb="7" eb="9">
      <t>ドウロ</t>
    </rPh>
    <rPh sb="9" eb="11">
      <t>カイリョウ</t>
    </rPh>
    <phoneticPr fontId="3"/>
  </si>
  <si>
    <t>土工　7,900ｍ3、
法面工　1,180ｍ2　</t>
    <rPh sb="0" eb="2">
      <t>ドコウ</t>
    </rPh>
    <rPh sb="12" eb="13">
      <t>ノリ</t>
    </rPh>
    <rPh sb="13" eb="14">
      <t>メン</t>
    </rPh>
    <rPh sb="14" eb="15">
      <t>コウ</t>
    </rPh>
    <phoneticPr fontId="3"/>
  </si>
  <si>
    <t>幸地インター線道路改良工事（Ｒ４－２）</t>
    <rPh sb="7" eb="9">
      <t>ドウロ</t>
    </rPh>
    <rPh sb="9" eb="11">
      <t>カイリョウ</t>
    </rPh>
    <phoneticPr fontId="3"/>
  </si>
  <si>
    <t>水路ボックスＬ＝32ｍ、
仮設工　一式</t>
    <rPh sb="0" eb="2">
      <t>スイロ</t>
    </rPh>
    <rPh sb="13" eb="16">
      <t>カセツコウ</t>
    </rPh>
    <phoneticPr fontId="3"/>
  </si>
  <si>
    <t>幸地インター線橋梁整備工事（Ｂランプ１号橋下部工Ａ２）</t>
    <rPh sb="7" eb="9">
      <t>キョウリョウ</t>
    </rPh>
    <rPh sb="9" eb="11">
      <t>セイビ</t>
    </rPh>
    <rPh sb="11" eb="13">
      <t>コウジ</t>
    </rPh>
    <rPh sb="19" eb="21">
      <t>ゴウキョウ</t>
    </rPh>
    <phoneticPr fontId="3"/>
  </si>
  <si>
    <t>橋台 １基
橋台工一式、仮設工一式、道路土工一式</t>
    <rPh sb="1" eb="2">
      <t>ダイ</t>
    </rPh>
    <rPh sb="7" eb="8">
      <t>ダイ</t>
    </rPh>
    <phoneticPr fontId="3"/>
  </si>
  <si>
    <t>浦添西原線（翁長～嘉手苅）道路改良工事（Ｒ４－３）</t>
    <phoneticPr fontId="3"/>
  </si>
  <si>
    <t>道路改良　L=200m
道路土工、排水構造物工、舗装工</t>
    <rPh sb="0" eb="2">
      <t>ドウロ</t>
    </rPh>
    <rPh sb="2" eb="4">
      <t>カイリョウ</t>
    </rPh>
    <rPh sb="24" eb="27">
      <t>ホソウコウ</t>
    </rPh>
    <phoneticPr fontId="3"/>
  </si>
  <si>
    <t>浦添西原線（嘉手苅～小那覇）道路改良工事（Ｒ４－２）</t>
    <rPh sb="10" eb="13">
      <t>オナハ</t>
    </rPh>
    <phoneticPr fontId="3"/>
  </si>
  <si>
    <t>道路改良　L=100m
道路土工、排水構造物工、舗装工</t>
    <rPh sb="0" eb="2">
      <t>ドウロ</t>
    </rPh>
    <rPh sb="2" eb="4">
      <t>カイリョウ</t>
    </rPh>
    <rPh sb="24" eb="27">
      <t>ホソウコウ</t>
    </rPh>
    <phoneticPr fontId="3"/>
  </si>
  <si>
    <t>真地久茂地線街路改良工事（Ｒ５－１）</t>
    <phoneticPr fontId="3"/>
  </si>
  <si>
    <t>久米島一周線(真謝～下阿嘉)道路改修工事(R4)</t>
    <rPh sb="0" eb="6">
      <t>クメジマイッシュウセン</t>
    </rPh>
    <rPh sb="7" eb="9">
      <t>マジャ</t>
    </rPh>
    <rPh sb="10" eb="13">
      <t>シモアカ</t>
    </rPh>
    <rPh sb="14" eb="20">
      <t>ドウロカイシュウコウジ</t>
    </rPh>
    <phoneticPr fontId="3"/>
  </si>
  <si>
    <t>道路舗装工事 A=220m2</t>
    <rPh sb="0" eb="2">
      <t>ドウロ</t>
    </rPh>
    <rPh sb="2" eb="4">
      <t>ホソウ</t>
    </rPh>
    <rPh sb="4" eb="6">
      <t>コウジ</t>
    </rPh>
    <phoneticPr fontId="3"/>
  </si>
  <si>
    <t>道路改良　L=20m、場所打函渠工1基、土工、排水工  一式</t>
    <rPh sb="23" eb="26">
      <t>ハイスイコウ</t>
    </rPh>
    <phoneticPr fontId="3"/>
  </si>
  <si>
    <t>石垣空港線道路改良工事（Ｒ４－３工区）</t>
    <phoneticPr fontId="3"/>
  </si>
  <si>
    <t>石垣空港線道路改良工事（Ｒ５－１工区）</t>
    <phoneticPr fontId="3"/>
  </si>
  <si>
    <t>石垣空港線道路改良工事（Ｒ５－２工区）</t>
    <phoneticPr fontId="3"/>
  </si>
  <si>
    <t>安和与那川流路工整備工事（Ｒ４－２）</t>
    <phoneticPr fontId="3"/>
  </si>
  <si>
    <t>護岸工 L=100m</t>
    <rPh sb="0" eb="2">
      <t>ゴガン</t>
    </rPh>
    <rPh sb="2" eb="3">
      <t>コウ</t>
    </rPh>
    <phoneticPr fontId="3"/>
  </si>
  <si>
    <t>世冨慶急傾斜地崩壊対策工事（Ｒ４）</t>
    <rPh sb="0" eb="3">
      <t>ヨフケ</t>
    </rPh>
    <rPh sb="3" eb="7">
      <t>キュウケイシャチ</t>
    </rPh>
    <rPh sb="7" eb="9">
      <t>ホウカイ</t>
    </rPh>
    <rPh sb="9" eb="11">
      <t>タイサク</t>
    </rPh>
    <rPh sb="11" eb="13">
      <t>コウジ</t>
    </rPh>
    <phoneticPr fontId="3"/>
  </si>
  <si>
    <t>崩壊土砂防護柵 L=60m</t>
    <rPh sb="0" eb="2">
      <t>ホウカイ</t>
    </rPh>
    <rPh sb="2" eb="4">
      <t>ドシャ</t>
    </rPh>
    <rPh sb="4" eb="7">
      <t>ボウゴサク</t>
    </rPh>
    <phoneticPr fontId="3"/>
  </si>
  <si>
    <t>豊原地すべり対策工事（R4-2）</t>
    <rPh sb="0" eb="2">
      <t>トヨハラ</t>
    </rPh>
    <rPh sb="2" eb="3">
      <t>ジ</t>
    </rPh>
    <rPh sb="6" eb="8">
      <t>タイサク</t>
    </rPh>
    <rPh sb="8" eb="10">
      <t>コウジ</t>
    </rPh>
    <phoneticPr fontId="1"/>
  </si>
  <si>
    <t>抑止杭工　一式</t>
    <rPh sb="0" eb="2">
      <t>ヨクシ</t>
    </rPh>
    <rPh sb="2" eb="4">
      <t>クイコウ</t>
    </rPh>
    <rPh sb="5" eb="7">
      <t>イッシキ</t>
    </rPh>
    <phoneticPr fontId="3"/>
  </si>
  <si>
    <t>当間地すべり対策工事（R4-4）</t>
    <rPh sb="0" eb="2">
      <t>トウマ</t>
    </rPh>
    <rPh sb="2" eb="3">
      <t>ジ</t>
    </rPh>
    <rPh sb="6" eb="8">
      <t>タイサク</t>
    </rPh>
    <rPh sb="8" eb="10">
      <t>コウジ</t>
    </rPh>
    <phoneticPr fontId="1"/>
  </si>
  <si>
    <t>横ボーリング、山腹水路工　各一式</t>
    <rPh sb="0" eb="1">
      <t>ヨコ</t>
    </rPh>
    <rPh sb="7" eb="11">
      <t>サンフクスイロ</t>
    </rPh>
    <rPh sb="11" eb="12">
      <t>コウ</t>
    </rPh>
    <rPh sb="13" eb="14">
      <t>カク</t>
    </rPh>
    <rPh sb="14" eb="16">
      <t>イッシキ</t>
    </rPh>
    <phoneticPr fontId="3"/>
  </si>
  <si>
    <t>熱田地すべり（4地区）対策工事（R4-1）</t>
    <rPh sb="0" eb="2">
      <t>アッタ</t>
    </rPh>
    <rPh sb="2" eb="3">
      <t>ジ</t>
    </rPh>
    <rPh sb="8" eb="10">
      <t>チク</t>
    </rPh>
    <phoneticPr fontId="8"/>
  </si>
  <si>
    <t>吹付枠工、アンカー工　各一式</t>
    <rPh sb="0" eb="2">
      <t>フキツケ</t>
    </rPh>
    <rPh sb="2" eb="3">
      <t>ワク</t>
    </rPh>
    <rPh sb="3" eb="4">
      <t>コウ</t>
    </rPh>
    <rPh sb="9" eb="10">
      <t>コウ</t>
    </rPh>
    <rPh sb="11" eb="12">
      <t>カク</t>
    </rPh>
    <rPh sb="12" eb="14">
      <t>イッシキ</t>
    </rPh>
    <phoneticPr fontId="3"/>
  </si>
  <si>
    <t>熱田地すべり（4地区）対策工事（R4-2）</t>
    <rPh sb="0" eb="2">
      <t>アッタ</t>
    </rPh>
    <rPh sb="2" eb="3">
      <t>ジ</t>
    </rPh>
    <rPh sb="11" eb="13">
      <t>タイサク</t>
    </rPh>
    <rPh sb="13" eb="15">
      <t>コウジ</t>
    </rPh>
    <phoneticPr fontId="1"/>
  </si>
  <si>
    <t>泊地すべり対策工事（R4-2）</t>
    <rPh sb="0" eb="1">
      <t>トマリ</t>
    </rPh>
    <rPh sb="1" eb="2">
      <t>ジ</t>
    </rPh>
    <rPh sb="5" eb="7">
      <t>タイサク</t>
    </rPh>
    <rPh sb="7" eb="9">
      <t>コウジ</t>
    </rPh>
    <phoneticPr fontId="1"/>
  </si>
  <si>
    <t>横ボーリング工、山腹水路工　各一式</t>
    <rPh sb="0" eb="1">
      <t>ヨコ</t>
    </rPh>
    <rPh sb="6" eb="7">
      <t>コウ</t>
    </rPh>
    <rPh sb="8" eb="13">
      <t>サンフクスイロコウ</t>
    </rPh>
    <rPh sb="14" eb="15">
      <t>カク</t>
    </rPh>
    <rPh sb="15" eb="17">
      <t>イッシキ</t>
    </rPh>
    <phoneticPr fontId="3"/>
  </si>
  <si>
    <t>奥間地すべり対策工事（R4-2）</t>
    <rPh sb="0" eb="2">
      <t>オクマ</t>
    </rPh>
    <rPh sb="2" eb="3">
      <t>ジ</t>
    </rPh>
    <rPh sb="6" eb="8">
      <t>タイサク</t>
    </rPh>
    <rPh sb="8" eb="10">
      <t>コウジ</t>
    </rPh>
    <phoneticPr fontId="1"/>
  </si>
  <si>
    <t>北上原地すべり対策工事（R4-2）</t>
    <rPh sb="0" eb="1">
      <t>キタ</t>
    </rPh>
    <rPh sb="1" eb="3">
      <t>ウエハラ</t>
    </rPh>
    <rPh sb="3" eb="4">
      <t>ジ</t>
    </rPh>
    <rPh sb="7" eb="9">
      <t>タイサク</t>
    </rPh>
    <rPh sb="9" eb="11">
      <t>コウジ</t>
    </rPh>
    <phoneticPr fontId="1"/>
  </si>
  <si>
    <t>砂防土工、山腹水路工、仮設工　各一式</t>
    <rPh sb="0" eb="2">
      <t>サボウ</t>
    </rPh>
    <rPh sb="2" eb="4">
      <t>ドコウ</t>
    </rPh>
    <rPh sb="5" eb="10">
      <t>サンフクスイロコウ</t>
    </rPh>
    <rPh sb="11" eb="14">
      <t>カセツコウ</t>
    </rPh>
    <rPh sb="15" eb="16">
      <t>カク</t>
    </rPh>
    <rPh sb="16" eb="18">
      <t>イッシキ</t>
    </rPh>
    <phoneticPr fontId="3"/>
  </si>
  <si>
    <t>添石急傾斜地崩壊対策工事（R4）</t>
    <rPh sb="0" eb="2">
      <t>ソエイシ</t>
    </rPh>
    <rPh sb="2" eb="6">
      <t>キュウケイシャチ</t>
    </rPh>
    <rPh sb="6" eb="8">
      <t>ホウカイ</t>
    </rPh>
    <rPh sb="8" eb="10">
      <t>タイサク</t>
    </rPh>
    <rPh sb="10" eb="12">
      <t>コウジ</t>
    </rPh>
    <phoneticPr fontId="1"/>
  </si>
  <si>
    <t>受圧板工、アンカー工　各一式</t>
    <rPh sb="0" eb="2">
      <t>ジュアツ</t>
    </rPh>
    <rPh sb="2" eb="3">
      <t>バン</t>
    </rPh>
    <rPh sb="3" eb="4">
      <t>コウ</t>
    </rPh>
    <rPh sb="9" eb="10">
      <t>コウ</t>
    </rPh>
    <rPh sb="11" eb="12">
      <t>カク</t>
    </rPh>
    <rPh sb="12" eb="14">
      <t>イッシキ</t>
    </rPh>
    <phoneticPr fontId="3"/>
  </si>
  <si>
    <t>伊佐海岸護岸工事（R4）</t>
    <rPh sb="0" eb="4">
      <t>イサカイガン</t>
    </rPh>
    <rPh sb="4" eb="6">
      <t>ゴガン</t>
    </rPh>
    <rPh sb="6" eb="8">
      <t>コウジ</t>
    </rPh>
    <phoneticPr fontId="1"/>
  </si>
  <si>
    <t>護岸工事　一式</t>
    <rPh sb="0" eb="2">
      <t>ゴガン</t>
    </rPh>
    <rPh sb="2" eb="4">
      <t>コウジ</t>
    </rPh>
    <rPh sb="5" eb="7">
      <t>イッシキ</t>
    </rPh>
    <phoneticPr fontId="3"/>
  </si>
  <si>
    <t>水釜海岸・北前海岸護岸工事（R4）</t>
    <rPh sb="0" eb="2">
      <t>ミズガマ</t>
    </rPh>
    <rPh sb="2" eb="4">
      <t>カイガン</t>
    </rPh>
    <rPh sb="5" eb="7">
      <t>キタマエ</t>
    </rPh>
    <rPh sb="7" eb="9">
      <t>カイガン</t>
    </rPh>
    <rPh sb="9" eb="11">
      <t>ゴガン</t>
    </rPh>
    <rPh sb="11" eb="13">
      <t>コウジ</t>
    </rPh>
    <phoneticPr fontId="1"/>
  </si>
  <si>
    <t>嘉手納町・北谷町</t>
    <rPh sb="0" eb="4">
      <t>カデナチョウ</t>
    </rPh>
    <rPh sb="5" eb="8">
      <t>チャタンチョウ</t>
    </rPh>
    <phoneticPr fontId="3"/>
  </si>
  <si>
    <t>中城湾港川田海岸護岸工事（R4）</t>
    <rPh sb="0" eb="4">
      <t>ナカグスクワンコウ</t>
    </rPh>
    <rPh sb="4" eb="6">
      <t>カワタ</t>
    </rPh>
    <rPh sb="6" eb="8">
      <t>カイガン</t>
    </rPh>
    <rPh sb="8" eb="10">
      <t>ゴガン</t>
    </rPh>
    <rPh sb="10" eb="12">
      <t>コウジ</t>
    </rPh>
    <phoneticPr fontId="1"/>
  </si>
  <si>
    <t>海岸防災課</t>
    <rPh sb="0" eb="5">
      <t>カイガンボウサイカ</t>
    </rPh>
    <phoneticPr fontId="3"/>
  </si>
  <si>
    <t>宜野湾仮設避難港護岸工事(R4-2)</t>
    <rPh sb="0" eb="3">
      <t>ギノワン</t>
    </rPh>
    <rPh sb="3" eb="5">
      <t>カセツ</t>
    </rPh>
    <rPh sb="5" eb="8">
      <t>ヒナンコウ</t>
    </rPh>
    <rPh sb="8" eb="10">
      <t>ゴガン</t>
    </rPh>
    <rPh sb="10" eb="12">
      <t>コウジ</t>
    </rPh>
    <phoneticPr fontId="3"/>
  </si>
  <si>
    <t>玉城那覇自転車道線災害復旧工事(R4災第2号)</t>
    <phoneticPr fontId="3"/>
  </si>
  <si>
    <t>道路土工、排水工　一式</t>
    <phoneticPr fontId="3"/>
  </si>
  <si>
    <t>Ｃ・Ｄ</t>
    <phoneticPr fontId="3"/>
  </si>
  <si>
    <t>南風原兼城（２）地すべり対策工事（Ｒ４－２）</t>
    <phoneticPr fontId="3"/>
  </si>
  <si>
    <t>金良地区急傾斜地崩壊防止施設緊急改築工事（Ｒ４－１)</t>
    <rPh sb="0" eb="2">
      <t>カネラ</t>
    </rPh>
    <phoneticPr fontId="3"/>
  </si>
  <si>
    <t>武富地区急傾斜地崩壊防止施設緊急改築工事（Ｒ４－１)</t>
    <phoneticPr fontId="3"/>
  </si>
  <si>
    <t>玉城青少年の家改築工事（外構工事R04）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</si>
</sst>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DBNum3]&quot;第&quot;[$-411]0&quot;四半期&quot;"/>
    <numFmt numFmtId="178" formatCode="[&lt;10][DBNum3][$-411]0&quot;か月&quot;;0&quot;か月&quot;"/>
    <numFmt numFmtId="179" formatCode="0&quot;件&quot;"/>
    <numFmt numFmtId="180" formatCode="###0&quot;件&quot;"/>
  </numFmts>
  <fonts count="27"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11"/>
      <color theme="1"/>
      <name val="ＭＳ Ｐゴシック"/>
      <family val="2"/>
      <scheme val="minor"/>
    </font>
    <font>
      <strike/>
      <sz val="9"/>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trike/>
      <sz val="12"/>
      <name val="ＭＳ ゴシック"/>
      <family val="3"/>
      <charset val="128"/>
    </font>
    <font>
      <strike/>
      <sz val="12"/>
      <color rgb="FFFF0000"/>
      <name val="ＭＳ ゴシック"/>
      <family val="3"/>
      <charset val="128"/>
    </font>
    <font>
      <strike/>
      <sz val="11"/>
      <color rgb="FFFF0000"/>
      <name val="ＭＳ ゴシック"/>
      <family val="3"/>
      <charset val="128"/>
    </font>
    <font>
      <sz val="12"/>
      <color rgb="FFFF0000"/>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alignment vertical="center"/>
    </xf>
    <xf numFmtId="9" fontId="7" fillId="0" borderId="0" applyFont="0" applyFill="0" applyBorder="0" applyAlignment="0" applyProtection="0">
      <alignment vertical="center"/>
    </xf>
    <xf numFmtId="0" fontId="1" fillId="0" borderId="0"/>
    <xf numFmtId="176" fontId="1" fillId="0" borderId="0">
      <alignment vertical="center"/>
    </xf>
    <xf numFmtId="0" fontId="1" fillId="0" borderId="0"/>
    <xf numFmtId="176" fontId="1" fillId="0" borderId="0">
      <alignment vertical="center"/>
    </xf>
    <xf numFmtId="0" fontId="7" fillId="0" borderId="0">
      <alignment vertical="center"/>
    </xf>
    <xf numFmtId="0" fontId="1" fillId="0" borderId="0">
      <alignment vertical="center"/>
    </xf>
    <xf numFmtId="0" fontId="1" fillId="0" borderId="0"/>
    <xf numFmtId="0" fontId="17" fillId="0" borderId="0"/>
    <xf numFmtId="0" fontId="1"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49" fontId="2" fillId="0" borderId="0" xfId="0" applyNumberFormat="1" applyFont="1" applyAlignment="1">
      <alignment horizontal="left"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5" fillId="0" borderId="0" xfId="0" applyNumberFormat="1" applyFont="1">
      <alignment vertical="center"/>
    </xf>
    <xf numFmtId="49" fontId="5" fillId="0" borderId="0" xfId="0" applyNumberFormat="1" applyFont="1" applyAlignment="1">
      <alignment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 xfId="0" applyFont="1" applyBorder="1" applyAlignment="1">
      <alignment horizontal="center" vertical="center"/>
    </xf>
    <xf numFmtId="49" fontId="5" fillId="0" borderId="0" xfId="0" applyNumberFormat="1" applyFont="1" applyFill="1" applyAlignment="1">
      <alignment vertical="top"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0" fontId="4" fillId="0" borderId="0" xfId="0" applyNumberFormat="1" applyFont="1" applyAlignment="1">
      <alignment horizontal="right" vertical="center"/>
    </xf>
    <xf numFmtId="0" fontId="10" fillId="0" borderId="0" xfId="8" applyFont="1" applyAlignment="1">
      <alignment vertical="center"/>
    </xf>
    <xf numFmtId="0" fontId="11" fillId="0" borderId="0" xfId="8" applyFont="1" applyAlignment="1">
      <alignment vertical="center"/>
    </xf>
    <xf numFmtId="0" fontId="12" fillId="0" borderId="0" xfId="8" applyFont="1" applyAlignment="1">
      <alignment vertical="center"/>
    </xf>
    <xf numFmtId="0" fontId="11" fillId="0" borderId="0" xfId="8" applyFont="1" applyBorder="1" applyAlignment="1">
      <alignment vertical="center"/>
    </xf>
    <xf numFmtId="180" fontId="11" fillId="0" borderId="0" xfId="8" applyNumberFormat="1" applyFont="1" applyBorder="1" applyAlignment="1">
      <alignment vertical="center"/>
    </xf>
    <xf numFmtId="0" fontId="12" fillId="0" borderId="1" xfId="8" applyFont="1" applyBorder="1" applyAlignment="1">
      <alignment horizontal="center" vertical="center"/>
    </xf>
    <xf numFmtId="0" fontId="2" fillId="0" borderId="0" xfId="8" applyFont="1" applyAlignment="1">
      <alignment vertical="center"/>
    </xf>
    <xf numFmtId="177" fontId="5" fillId="0" borderId="1" xfId="0" applyNumberFormat="1" applyFont="1" applyFill="1" applyBorder="1" applyAlignment="1">
      <alignment horizontal="left" vertical="center" shrinkToFit="1"/>
    </xf>
    <xf numFmtId="0" fontId="12" fillId="0" borderId="0" xfId="8" applyFont="1" applyFill="1" applyAlignment="1">
      <alignment vertical="center"/>
    </xf>
    <xf numFmtId="0" fontId="15"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5" fillId="0" borderId="1" xfId="6" applyFont="1" applyFill="1" applyBorder="1" applyAlignment="1">
      <alignment vertical="center" wrapText="1"/>
    </xf>
    <xf numFmtId="0" fontId="5" fillId="0" borderId="7" xfId="0" applyFont="1" applyFill="1" applyBorder="1" applyAlignment="1">
      <alignment vertical="center" wrapText="1"/>
    </xf>
    <xf numFmtId="0" fontId="5" fillId="0" borderId="0" xfId="0" applyNumberFormat="1" applyFont="1" applyFill="1" applyAlignment="1">
      <alignment vertical="top" wrapText="1"/>
    </xf>
    <xf numFmtId="49" fontId="5" fillId="0" borderId="0" xfId="0" applyNumberFormat="1" applyFont="1" applyFill="1" applyAlignment="1">
      <alignment horizontal="center" vertical="center" wrapText="1"/>
    </xf>
    <xf numFmtId="0" fontId="16" fillId="0" borderId="1" xfId="10" applyNumberFormat="1" applyFont="1" applyFill="1" applyBorder="1" applyAlignment="1">
      <alignment vertical="center" wrapText="1"/>
    </xf>
    <xf numFmtId="0" fontId="21" fillId="0" borderId="1" xfId="10" applyNumberFormat="1" applyFont="1" applyFill="1" applyBorder="1" applyAlignment="1">
      <alignment vertical="center" wrapText="1"/>
    </xf>
    <xf numFmtId="0" fontId="2" fillId="0" borderId="1" xfId="10" applyNumberFormat="1" applyFont="1" applyFill="1" applyBorder="1" applyAlignment="1">
      <alignment vertical="center" wrapText="1"/>
    </xf>
    <xf numFmtId="0" fontId="11" fillId="0" borderId="0" xfId="8" applyFont="1" applyFill="1" applyBorder="1" applyAlignment="1">
      <alignment vertical="center"/>
    </xf>
    <xf numFmtId="0" fontId="11" fillId="0" borderId="0" xfId="8" applyFont="1" applyFill="1" applyBorder="1" applyAlignment="1">
      <alignment horizontal="center" vertical="center"/>
    </xf>
    <xf numFmtId="0" fontId="11" fillId="0" borderId="0" xfId="8" applyFont="1" applyFill="1" applyBorder="1" applyAlignment="1">
      <alignment horizontal="left" vertical="center"/>
    </xf>
    <xf numFmtId="0" fontId="12" fillId="0" borderId="1" xfId="8" applyFont="1" applyBorder="1" applyAlignment="1">
      <alignment vertical="center"/>
    </xf>
    <xf numFmtId="0" fontId="2" fillId="0" borderId="1" xfId="8" applyFont="1" applyBorder="1" applyAlignment="1">
      <alignment horizontal="center" vertical="center" wrapText="1"/>
    </xf>
    <xf numFmtId="0" fontId="2" fillId="0" borderId="9" xfId="8" applyFont="1" applyBorder="1" applyAlignment="1">
      <alignment horizontal="center" vertical="center" wrapText="1"/>
    </xf>
    <xf numFmtId="0" fontId="12" fillId="0" borderId="7" xfId="8" applyFont="1" applyBorder="1" applyAlignment="1">
      <alignment horizontal="center" vertical="center"/>
    </xf>
    <xf numFmtId="0" fontId="12" fillId="0" borderId="1" xfId="8" applyFont="1" applyFill="1" applyBorder="1" applyAlignment="1">
      <alignment vertical="center"/>
    </xf>
    <xf numFmtId="179" fontId="12" fillId="0" borderId="1" xfId="8" applyNumberFormat="1" applyFont="1" applyFill="1" applyBorder="1" applyAlignment="1">
      <alignment vertical="center"/>
    </xf>
    <xf numFmtId="179" fontId="12" fillId="0" borderId="10" xfId="8" applyNumberFormat="1" applyFont="1" applyFill="1" applyBorder="1" applyAlignment="1">
      <alignment vertical="center"/>
    </xf>
    <xf numFmtId="179" fontId="12" fillId="0" borderId="7" xfId="8" applyNumberFormat="1" applyFont="1" applyFill="1" applyBorder="1" applyAlignment="1">
      <alignment vertical="center"/>
    </xf>
    <xf numFmtId="0" fontId="16" fillId="0" borderId="0" xfId="2" applyFont="1" applyAlignment="1">
      <alignment vertical="center"/>
    </xf>
    <xf numFmtId="0" fontId="12" fillId="0" borderId="1" xfId="8" applyFont="1" applyFill="1" applyBorder="1" applyAlignment="1">
      <alignment vertical="center" shrinkToFit="1"/>
    </xf>
    <xf numFmtId="0" fontId="12" fillId="0" borderId="1" xfId="8" applyFont="1" applyFill="1" applyBorder="1" applyAlignment="1">
      <alignment horizontal="center" vertical="center"/>
    </xf>
    <xf numFmtId="179" fontId="12" fillId="0" borderId="11" xfId="8" applyNumberFormat="1" applyFont="1" applyFill="1" applyBorder="1" applyAlignment="1">
      <alignment vertical="center"/>
    </xf>
    <xf numFmtId="0" fontId="5" fillId="0" borderId="7" xfId="6" applyFont="1" applyFill="1" applyBorder="1" applyAlignment="1">
      <alignment vertical="center" wrapText="1"/>
    </xf>
    <xf numFmtId="0" fontId="5" fillId="0" borderId="1" xfId="6" applyFont="1" applyFill="1" applyBorder="1" applyAlignment="1">
      <alignment horizontal="left" vertical="center" wrapText="1"/>
    </xf>
    <xf numFmtId="0" fontId="2" fillId="0" borderId="1" xfId="10" applyNumberFormat="1" applyFont="1" applyFill="1" applyBorder="1" applyAlignment="1">
      <alignment horizontal="left" vertical="center" wrapText="1"/>
    </xf>
    <xf numFmtId="49" fontId="5" fillId="0" borderId="1" xfId="6" applyNumberFormat="1" applyFont="1" applyFill="1" applyBorder="1" applyAlignment="1">
      <alignment vertical="center" wrapText="1"/>
    </xf>
    <xf numFmtId="177" fontId="2" fillId="0" borderId="1" xfId="6"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5" fillId="0" borderId="1" xfId="10" applyNumberFormat="1" applyFont="1" applyFill="1" applyBorder="1" applyAlignment="1">
      <alignment horizontal="left" vertical="center" wrapText="1"/>
    </xf>
    <xf numFmtId="177" fontId="5" fillId="0" borderId="1" xfId="6" applyNumberFormat="1" applyFont="1" applyFill="1" applyBorder="1" applyAlignment="1">
      <alignment horizontal="center" vertical="center" shrinkToFit="1"/>
    </xf>
    <xf numFmtId="49" fontId="5" fillId="0" borderId="0" xfId="0" applyNumberFormat="1" applyFont="1" applyFill="1" applyAlignment="1">
      <alignment vertical="center" wrapText="1"/>
    </xf>
    <xf numFmtId="49" fontId="5" fillId="0" borderId="0" xfId="0" applyNumberFormat="1" applyFont="1" applyFill="1" applyAlignment="1">
      <alignment vertical="center"/>
    </xf>
    <xf numFmtId="49" fontId="5" fillId="0" borderId="0" xfId="0" applyNumberFormat="1" applyFont="1" applyFill="1" applyAlignment="1">
      <alignment horizontal="left" vertical="center" wrapText="1"/>
    </xf>
    <xf numFmtId="177" fontId="5" fillId="3" borderId="1" xfId="0" applyNumberFormat="1" applyFont="1" applyFill="1" applyBorder="1" applyAlignment="1">
      <alignment horizontal="left" vertical="center" shrinkToFit="1"/>
    </xf>
    <xf numFmtId="177" fontId="22" fillId="0" borderId="1" xfId="0" applyNumberFormat="1" applyFont="1" applyFill="1" applyBorder="1" applyAlignment="1">
      <alignment horizontal="left" vertical="center" shrinkToFi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49" fontId="24" fillId="0" borderId="1" xfId="0" applyNumberFormat="1" applyFont="1" applyFill="1" applyBorder="1" applyAlignment="1">
      <alignment vertical="center" wrapText="1"/>
    </xf>
    <xf numFmtId="177" fontId="23" fillId="0" borderId="1" xfId="0" applyNumberFormat="1" applyFont="1" applyFill="1" applyBorder="1" applyAlignment="1">
      <alignment horizontal="left" vertical="center" shrinkToFit="1"/>
    </xf>
    <xf numFmtId="178" fontId="23"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wrapText="1"/>
    </xf>
    <xf numFmtId="0" fontId="23" fillId="0" borderId="1" xfId="0" applyFont="1" applyBorder="1" applyAlignment="1">
      <alignment horizontal="left" vertical="center" shrinkToFit="1"/>
    </xf>
    <xf numFmtId="0" fontId="23" fillId="0" borderId="1" xfId="0" applyFont="1" applyBorder="1" applyAlignment="1">
      <alignment horizontal="center" vertical="center" shrinkToFit="1"/>
    </xf>
    <xf numFmtId="0" fontId="23" fillId="0" borderId="1" xfId="0" applyFont="1" applyBorder="1" applyAlignment="1">
      <alignment horizontal="center" vertical="center"/>
    </xf>
    <xf numFmtId="49" fontId="24" fillId="3" borderId="1" xfId="0" applyNumberFormat="1" applyFont="1" applyFill="1" applyBorder="1" applyAlignment="1">
      <alignment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49" fontId="21" fillId="0" borderId="1" xfId="0" applyNumberFormat="1" applyFont="1" applyFill="1" applyBorder="1" applyAlignment="1">
      <alignment vertical="center" wrapText="1"/>
    </xf>
    <xf numFmtId="177" fontId="25" fillId="0" borderId="1" xfId="0" applyNumberFormat="1" applyFont="1" applyFill="1" applyBorder="1" applyAlignment="1">
      <alignment horizontal="left" vertical="center" shrinkToFit="1"/>
    </xf>
    <xf numFmtId="178" fontId="25"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5" fillId="0" borderId="1" xfId="0" applyFont="1" applyBorder="1" applyAlignment="1">
      <alignment horizontal="left" vertical="center" shrinkToFit="1"/>
    </xf>
    <xf numFmtId="0" fontId="25" fillId="0" borderId="1" xfId="0" applyFont="1" applyBorder="1" applyAlignment="1">
      <alignment horizontal="center" vertical="center" shrinkToFit="1"/>
    </xf>
    <xf numFmtId="0" fontId="25" fillId="0" borderId="1" xfId="0" applyFont="1" applyBorder="1" applyAlignment="1">
      <alignment horizontal="center" vertical="center"/>
    </xf>
    <xf numFmtId="0" fontId="23" fillId="0" borderId="1" xfId="0" applyFont="1" applyFill="1" applyBorder="1" applyAlignment="1">
      <alignment horizontal="left" vertical="center" shrinkToFit="1"/>
    </xf>
    <xf numFmtId="0" fontId="23"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177" fontId="23" fillId="3" borderId="1" xfId="0" applyNumberFormat="1" applyFont="1" applyFill="1" applyBorder="1" applyAlignment="1">
      <alignment horizontal="left" vertical="center" shrinkToFit="1"/>
    </xf>
    <xf numFmtId="177" fontId="25" fillId="3" borderId="1" xfId="0" applyNumberFormat="1" applyFont="1" applyFill="1" applyBorder="1" applyAlignment="1">
      <alignment horizontal="left" vertical="center" shrinkToFit="1"/>
    </xf>
    <xf numFmtId="0" fontId="25" fillId="0" borderId="1" xfId="0" applyNumberFormat="1" applyFont="1" applyFill="1" applyBorder="1" applyAlignment="1">
      <alignment horizontal="center" vertical="center" wrapText="1"/>
    </xf>
    <xf numFmtId="0" fontId="25" fillId="0" borderId="1" xfId="6" applyFont="1" applyFill="1" applyBorder="1" applyAlignment="1">
      <alignment vertical="center" wrapText="1"/>
    </xf>
    <xf numFmtId="49" fontId="25" fillId="3" borderId="1" xfId="10" applyNumberFormat="1" applyFont="1" applyFill="1" applyBorder="1" applyAlignment="1">
      <alignment horizontal="left" vertical="center" wrapText="1"/>
    </xf>
    <xf numFmtId="177" fontId="25" fillId="0" borderId="1" xfId="0" applyNumberFormat="1" applyFont="1" applyFill="1" applyBorder="1" applyAlignment="1">
      <alignment horizontal="center" vertical="center" shrinkToFit="1"/>
    </xf>
    <xf numFmtId="49"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25" fillId="0" borderId="1" xfId="0" applyNumberFormat="1" applyFont="1" applyFill="1" applyBorder="1" applyAlignment="1">
      <alignment vertical="center" wrapText="1"/>
    </xf>
    <xf numFmtId="0" fontId="21" fillId="0" borderId="1" xfId="1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7" xfId="6" applyFont="1" applyFill="1" applyBorder="1" applyAlignment="1">
      <alignment vertical="center" wrapText="1"/>
    </xf>
    <xf numFmtId="0" fontId="23" fillId="0" borderId="1" xfId="6" applyFont="1" applyFill="1" applyBorder="1" applyAlignment="1">
      <alignment vertical="center" wrapText="1"/>
    </xf>
    <xf numFmtId="49" fontId="23" fillId="0" borderId="1" xfId="6" applyNumberFormat="1" applyFont="1" applyFill="1" applyBorder="1" applyAlignment="1">
      <alignment vertical="center" wrapText="1"/>
    </xf>
    <xf numFmtId="177" fontId="24" fillId="0" borderId="1" xfId="6" applyNumberFormat="1" applyFont="1" applyFill="1" applyBorder="1" applyAlignment="1">
      <alignment horizontal="center" vertical="center" shrinkToFit="1"/>
    </xf>
    <xf numFmtId="0" fontId="23" fillId="0" borderId="1" xfId="6" applyFont="1" applyFill="1" applyBorder="1" applyAlignment="1">
      <alignment horizontal="left" vertical="center" wrapText="1"/>
    </xf>
    <xf numFmtId="0" fontId="23" fillId="0" borderId="1" xfId="0" applyFont="1" applyFill="1" applyBorder="1" applyAlignment="1">
      <alignment horizontal="center" vertical="center"/>
    </xf>
    <xf numFmtId="177" fontId="21" fillId="0" borderId="1" xfId="6" applyNumberFormat="1" applyFont="1" applyFill="1" applyBorder="1" applyAlignment="1">
      <alignment horizontal="center" vertical="center" shrinkToFit="1"/>
    </xf>
    <xf numFmtId="0" fontId="25" fillId="0" borderId="7" xfId="6" applyFont="1" applyFill="1" applyBorder="1" applyAlignment="1">
      <alignment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7" fontId="23" fillId="0" borderId="1" xfId="0" applyNumberFormat="1" applyFont="1" applyFill="1" applyBorder="1" applyAlignment="1">
      <alignment horizontal="center" vertical="center" shrinkToFit="1"/>
    </xf>
    <xf numFmtId="0" fontId="12" fillId="4" borderId="0" xfId="8" applyFont="1" applyFill="1" applyAlignment="1">
      <alignment vertical="center"/>
    </xf>
    <xf numFmtId="179" fontId="10" fillId="4" borderId="0" xfId="8" applyNumberFormat="1" applyFont="1" applyFill="1" applyBorder="1" applyAlignment="1">
      <alignment horizontal="center" vertical="center"/>
    </xf>
    <xf numFmtId="0" fontId="5" fillId="4" borderId="0" xfId="8" applyFont="1" applyFill="1" applyAlignment="1">
      <alignment vertical="center"/>
    </xf>
    <xf numFmtId="0" fontId="10" fillId="0" borderId="0" xfId="8" applyFont="1" applyAlignment="1">
      <alignment horizontal="center" vertical="center"/>
    </xf>
    <xf numFmtId="0" fontId="13" fillId="0" borderId="0" xfId="8" applyFont="1" applyAlignment="1">
      <alignment horizontal="left" vertical="center"/>
    </xf>
    <xf numFmtId="0" fontId="10" fillId="4" borderId="0" xfId="8" applyFont="1" applyFill="1" applyBorder="1" applyAlignment="1">
      <alignment horizontal="right" vertical="center"/>
    </xf>
    <xf numFmtId="49" fontId="9" fillId="0" borderId="0" xfId="0" applyNumberFormat="1" applyFont="1" applyAlignment="1">
      <alignment horizontal="center" vertical="center" wrapText="1"/>
    </xf>
    <xf numFmtId="49" fontId="9" fillId="0" borderId="0" xfId="0" applyNumberFormat="1" applyFont="1" applyAlignment="1">
      <alignment horizontal="center" vertical="top" wrapText="1"/>
    </xf>
    <xf numFmtId="49" fontId="5"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cellXfs>
  <cellStyles count="12">
    <cellStyle name="パーセント 2" xfId="1"/>
    <cellStyle name="桁区切り 2" xfId="11"/>
    <cellStyle name="標準" xfId="0" builtinId="0"/>
    <cellStyle name="標準 2" xfId="2"/>
    <cellStyle name="標準 2 2" xfId="3"/>
    <cellStyle name="標準 2 2 2" xfId="4"/>
    <cellStyle name="標準 2 3" xfId="5"/>
    <cellStyle name="標準 3" xfId="6"/>
    <cellStyle name="標準 3 2" xfId="10"/>
    <cellStyle name="標準 4" xfId="7"/>
    <cellStyle name="標準 5" xfId="9"/>
    <cellStyle name="標準_H15発注予定" xfId="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
  <sheetViews>
    <sheetView tabSelected="1" view="pageBreakPreview" zoomScale="60" zoomScaleNormal="75" workbookViewId="0">
      <selection activeCell="AC11" sqref="AC11"/>
    </sheetView>
  </sheetViews>
  <sheetFormatPr defaultColWidth="10.625" defaultRowHeight="50.1" customHeight="1" x14ac:dyDescent="0.15"/>
  <cols>
    <col min="1" max="2" width="10.625" style="25" customWidth="1"/>
    <col min="3" max="3" width="8.75" style="25" customWidth="1"/>
    <col min="4" max="4" width="8.875" style="25" customWidth="1"/>
    <col min="5" max="5" width="11.25" style="25" customWidth="1"/>
    <col min="6" max="6" width="36.25" style="25" customWidth="1"/>
    <col min="7" max="10" width="10.625" style="25" customWidth="1"/>
    <col min="11" max="11" width="16.625" style="25" customWidth="1"/>
    <col min="12" max="256" width="10.625" style="25"/>
    <col min="257" max="258" width="10.625" style="25" customWidth="1"/>
    <col min="259" max="259" width="8.75" style="25" customWidth="1"/>
    <col min="260" max="260" width="8.875" style="25" customWidth="1"/>
    <col min="261" max="261" width="11.25" style="25" customWidth="1"/>
    <col min="262" max="262" width="36.25" style="25" customWidth="1"/>
    <col min="263" max="266" width="10.625" style="25" customWidth="1"/>
    <col min="267" max="267" width="16.625" style="25" customWidth="1"/>
    <col min="268" max="512" width="10.625" style="25"/>
    <col min="513" max="514" width="10.625" style="25" customWidth="1"/>
    <col min="515" max="515" width="8.75" style="25" customWidth="1"/>
    <col min="516" max="516" width="8.875" style="25" customWidth="1"/>
    <col min="517" max="517" width="11.25" style="25" customWidth="1"/>
    <col min="518" max="518" width="36.25" style="25" customWidth="1"/>
    <col min="519" max="522" width="10.625" style="25" customWidth="1"/>
    <col min="523" max="523" width="16.625" style="25" customWidth="1"/>
    <col min="524" max="768" width="10.625" style="25"/>
    <col min="769" max="770" width="10.625" style="25" customWidth="1"/>
    <col min="771" max="771" width="8.75" style="25" customWidth="1"/>
    <col min="772" max="772" width="8.875" style="25" customWidth="1"/>
    <col min="773" max="773" width="11.25" style="25" customWidth="1"/>
    <col min="774" max="774" width="36.25" style="25" customWidth="1"/>
    <col min="775" max="778" width="10.625" style="25" customWidth="1"/>
    <col min="779" max="779" width="16.625" style="25" customWidth="1"/>
    <col min="780" max="1024" width="10.625" style="25"/>
    <col min="1025" max="1026" width="10.625" style="25" customWidth="1"/>
    <col min="1027" max="1027" width="8.75" style="25" customWidth="1"/>
    <col min="1028" max="1028" width="8.875" style="25" customWidth="1"/>
    <col min="1029" max="1029" width="11.25" style="25" customWidth="1"/>
    <col min="1030" max="1030" width="36.25" style="25" customWidth="1"/>
    <col min="1031" max="1034" width="10.625" style="25" customWidth="1"/>
    <col min="1035" max="1035" width="16.625" style="25" customWidth="1"/>
    <col min="1036" max="1280" width="10.625" style="25"/>
    <col min="1281" max="1282" width="10.625" style="25" customWidth="1"/>
    <col min="1283" max="1283" width="8.75" style="25" customWidth="1"/>
    <col min="1284" max="1284" width="8.875" style="25" customWidth="1"/>
    <col min="1285" max="1285" width="11.25" style="25" customWidth="1"/>
    <col min="1286" max="1286" width="36.25" style="25" customWidth="1"/>
    <col min="1287" max="1290" width="10.625" style="25" customWidth="1"/>
    <col min="1291" max="1291" width="16.625" style="25" customWidth="1"/>
    <col min="1292" max="1536" width="10.625" style="25"/>
    <col min="1537" max="1538" width="10.625" style="25" customWidth="1"/>
    <col min="1539" max="1539" width="8.75" style="25" customWidth="1"/>
    <col min="1540" max="1540" width="8.875" style="25" customWidth="1"/>
    <col min="1541" max="1541" width="11.25" style="25" customWidth="1"/>
    <col min="1542" max="1542" width="36.25" style="25" customWidth="1"/>
    <col min="1543" max="1546" width="10.625" style="25" customWidth="1"/>
    <col min="1547" max="1547" width="16.625" style="25" customWidth="1"/>
    <col min="1548" max="1792" width="10.625" style="25"/>
    <col min="1793" max="1794" width="10.625" style="25" customWidth="1"/>
    <col min="1795" max="1795" width="8.75" style="25" customWidth="1"/>
    <col min="1796" max="1796" width="8.875" style="25" customWidth="1"/>
    <col min="1797" max="1797" width="11.25" style="25" customWidth="1"/>
    <col min="1798" max="1798" width="36.25" style="25" customWidth="1"/>
    <col min="1799" max="1802" width="10.625" style="25" customWidth="1"/>
    <col min="1803" max="1803" width="16.625" style="25" customWidth="1"/>
    <col min="1804" max="2048" width="10.625" style="25"/>
    <col min="2049" max="2050" width="10.625" style="25" customWidth="1"/>
    <col min="2051" max="2051" width="8.75" style="25" customWidth="1"/>
    <col min="2052" max="2052" width="8.875" style="25" customWidth="1"/>
    <col min="2053" max="2053" width="11.25" style="25" customWidth="1"/>
    <col min="2054" max="2054" width="36.25" style="25" customWidth="1"/>
    <col min="2055" max="2058" width="10.625" style="25" customWidth="1"/>
    <col min="2059" max="2059" width="16.625" style="25" customWidth="1"/>
    <col min="2060" max="2304" width="10.625" style="25"/>
    <col min="2305" max="2306" width="10.625" style="25" customWidth="1"/>
    <col min="2307" max="2307" width="8.75" style="25" customWidth="1"/>
    <col min="2308" max="2308" width="8.875" style="25" customWidth="1"/>
    <col min="2309" max="2309" width="11.25" style="25" customWidth="1"/>
    <col min="2310" max="2310" width="36.25" style="25" customWidth="1"/>
    <col min="2311" max="2314" width="10.625" style="25" customWidth="1"/>
    <col min="2315" max="2315" width="16.625" style="25" customWidth="1"/>
    <col min="2316" max="2560" width="10.625" style="25"/>
    <col min="2561" max="2562" width="10.625" style="25" customWidth="1"/>
    <col min="2563" max="2563" width="8.75" style="25" customWidth="1"/>
    <col min="2564" max="2564" width="8.875" style="25" customWidth="1"/>
    <col min="2565" max="2565" width="11.25" style="25" customWidth="1"/>
    <col min="2566" max="2566" width="36.25" style="25" customWidth="1"/>
    <col min="2567" max="2570" width="10.625" style="25" customWidth="1"/>
    <col min="2571" max="2571" width="16.625" style="25" customWidth="1"/>
    <col min="2572" max="2816" width="10.625" style="25"/>
    <col min="2817" max="2818" width="10.625" style="25" customWidth="1"/>
    <col min="2819" max="2819" width="8.75" style="25" customWidth="1"/>
    <col min="2820" max="2820" width="8.875" style="25" customWidth="1"/>
    <col min="2821" max="2821" width="11.25" style="25" customWidth="1"/>
    <col min="2822" max="2822" width="36.25" style="25" customWidth="1"/>
    <col min="2823" max="2826" width="10.625" style="25" customWidth="1"/>
    <col min="2827" max="2827" width="16.625" style="25" customWidth="1"/>
    <col min="2828" max="3072" width="10.625" style="25"/>
    <col min="3073" max="3074" width="10.625" style="25" customWidth="1"/>
    <col min="3075" max="3075" width="8.75" style="25" customWidth="1"/>
    <col min="3076" max="3076" width="8.875" style="25" customWidth="1"/>
    <col min="3077" max="3077" width="11.25" style="25" customWidth="1"/>
    <col min="3078" max="3078" width="36.25" style="25" customWidth="1"/>
    <col min="3079" max="3082" width="10.625" style="25" customWidth="1"/>
    <col min="3083" max="3083" width="16.625" style="25" customWidth="1"/>
    <col min="3084" max="3328" width="10.625" style="25"/>
    <col min="3329" max="3330" width="10.625" style="25" customWidth="1"/>
    <col min="3331" max="3331" width="8.75" style="25" customWidth="1"/>
    <col min="3332" max="3332" width="8.875" style="25" customWidth="1"/>
    <col min="3333" max="3333" width="11.25" style="25" customWidth="1"/>
    <col min="3334" max="3334" width="36.25" style="25" customWidth="1"/>
    <col min="3335" max="3338" width="10.625" style="25" customWidth="1"/>
    <col min="3339" max="3339" width="16.625" style="25" customWidth="1"/>
    <col min="3340" max="3584" width="10.625" style="25"/>
    <col min="3585" max="3586" width="10.625" style="25" customWidth="1"/>
    <col min="3587" max="3587" width="8.75" style="25" customWidth="1"/>
    <col min="3588" max="3588" width="8.875" style="25" customWidth="1"/>
    <col min="3589" max="3589" width="11.25" style="25" customWidth="1"/>
    <col min="3590" max="3590" width="36.25" style="25" customWidth="1"/>
    <col min="3591" max="3594" width="10.625" style="25" customWidth="1"/>
    <col min="3595" max="3595" width="16.625" style="25" customWidth="1"/>
    <col min="3596" max="3840" width="10.625" style="25"/>
    <col min="3841" max="3842" width="10.625" style="25" customWidth="1"/>
    <col min="3843" max="3843" width="8.75" style="25" customWidth="1"/>
    <col min="3844" max="3844" width="8.875" style="25" customWidth="1"/>
    <col min="3845" max="3845" width="11.25" style="25" customWidth="1"/>
    <col min="3846" max="3846" width="36.25" style="25" customWidth="1"/>
    <col min="3847" max="3850" width="10.625" style="25" customWidth="1"/>
    <col min="3851" max="3851" width="16.625" style="25" customWidth="1"/>
    <col min="3852" max="4096" width="10.625" style="25"/>
    <col min="4097" max="4098" width="10.625" style="25" customWidth="1"/>
    <col min="4099" max="4099" width="8.75" style="25" customWidth="1"/>
    <col min="4100" max="4100" width="8.875" style="25" customWidth="1"/>
    <col min="4101" max="4101" width="11.25" style="25" customWidth="1"/>
    <col min="4102" max="4102" width="36.25" style="25" customWidth="1"/>
    <col min="4103" max="4106" width="10.625" style="25" customWidth="1"/>
    <col min="4107" max="4107" width="16.625" style="25" customWidth="1"/>
    <col min="4108" max="4352" width="10.625" style="25"/>
    <col min="4353" max="4354" width="10.625" style="25" customWidth="1"/>
    <col min="4355" max="4355" width="8.75" style="25" customWidth="1"/>
    <col min="4356" max="4356" width="8.875" style="25" customWidth="1"/>
    <col min="4357" max="4357" width="11.25" style="25" customWidth="1"/>
    <col min="4358" max="4358" width="36.25" style="25" customWidth="1"/>
    <col min="4359" max="4362" width="10.625" style="25" customWidth="1"/>
    <col min="4363" max="4363" width="16.625" style="25" customWidth="1"/>
    <col min="4364" max="4608" width="10.625" style="25"/>
    <col min="4609" max="4610" width="10.625" style="25" customWidth="1"/>
    <col min="4611" max="4611" width="8.75" style="25" customWidth="1"/>
    <col min="4612" max="4612" width="8.875" style="25" customWidth="1"/>
    <col min="4613" max="4613" width="11.25" style="25" customWidth="1"/>
    <col min="4614" max="4614" width="36.25" style="25" customWidth="1"/>
    <col min="4615" max="4618" width="10.625" style="25" customWidth="1"/>
    <col min="4619" max="4619" width="16.625" style="25" customWidth="1"/>
    <col min="4620" max="4864" width="10.625" style="25"/>
    <col min="4865" max="4866" width="10.625" style="25" customWidth="1"/>
    <col min="4867" max="4867" width="8.75" style="25" customWidth="1"/>
    <col min="4868" max="4868" width="8.875" style="25" customWidth="1"/>
    <col min="4869" max="4869" width="11.25" style="25" customWidth="1"/>
    <col min="4870" max="4870" width="36.25" style="25" customWidth="1"/>
    <col min="4871" max="4874" width="10.625" style="25" customWidth="1"/>
    <col min="4875" max="4875" width="16.625" style="25" customWidth="1"/>
    <col min="4876" max="5120" width="10.625" style="25"/>
    <col min="5121" max="5122" width="10.625" style="25" customWidth="1"/>
    <col min="5123" max="5123" width="8.75" style="25" customWidth="1"/>
    <col min="5124" max="5124" width="8.875" style="25" customWidth="1"/>
    <col min="5125" max="5125" width="11.25" style="25" customWidth="1"/>
    <col min="5126" max="5126" width="36.25" style="25" customWidth="1"/>
    <col min="5127" max="5130" width="10.625" style="25" customWidth="1"/>
    <col min="5131" max="5131" width="16.625" style="25" customWidth="1"/>
    <col min="5132" max="5376" width="10.625" style="25"/>
    <col min="5377" max="5378" width="10.625" style="25" customWidth="1"/>
    <col min="5379" max="5379" width="8.75" style="25" customWidth="1"/>
    <col min="5380" max="5380" width="8.875" style="25" customWidth="1"/>
    <col min="5381" max="5381" width="11.25" style="25" customWidth="1"/>
    <col min="5382" max="5382" width="36.25" style="25" customWidth="1"/>
    <col min="5383" max="5386" width="10.625" style="25" customWidth="1"/>
    <col min="5387" max="5387" width="16.625" style="25" customWidth="1"/>
    <col min="5388" max="5632" width="10.625" style="25"/>
    <col min="5633" max="5634" width="10.625" style="25" customWidth="1"/>
    <col min="5635" max="5635" width="8.75" style="25" customWidth="1"/>
    <col min="5636" max="5636" width="8.875" style="25" customWidth="1"/>
    <col min="5637" max="5637" width="11.25" style="25" customWidth="1"/>
    <col min="5638" max="5638" width="36.25" style="25" customWidth="1"/>
    <col min="5639" max="5642" width="10.625" style="25" customWidth="1"/>
    <col min="5643" max="5643" width="16.625" style="25" customWidth="1"/>
    <col min="5644" max="5888" width="10.625" style="25"/>
    <col min="5889" max="5890" width="10.625" style="25" customWidth="1"/>
    <col min="5891" max="5891" width="8.75" style="25" customWidth="1"/>
    <col min="5892" max="5892" width="8.875" style="25" customWidth="1"/>
    <col min="5893" max="5893" width="11.25" style="25" customWidth="1"/>
    <col min="5894" max="5894" width="36.25" style="25" customWidth="1"/>
    <col min="5895" max="5898" width="10.625" style="25" customWidth="1"/>
    <col min="5899" max="5899" width="16.625" style="25" customWidth="1"/>
    <col min="5900" max="6144" width="10.625" style="25"/>
    <col min="6145" max="6146" width="10.625" style="25" customWidth="1"/>
    <col min="6147" max="6147" width="8.75" style="25" customWidth="1"/>
    <col min="6148" max="6148" width="8.875" style="25" customWidth="1"/>
    <col min="6149" max="6149" width="11.25" style="25" customWidth="1"/>
    <col min="6150" max="6150" width="36.25" style="25" customWidth="1"/>
    <col min="6151" max="6154" width="10.625" style="25" customWidth="1"/>
    <col min="6155" max="6155" width="16.625" style="25" customWidth="1"/>
    <col min="6156" max="6400" width="10.625" style="25"/>
    <col min="6401" max="6402" width="10.625" style="25" customWidth="1"/>
    <col min="6403" max="6403" width="8.75" style="25" customWidth="1"/>
    <col min="6404" max="6404" width="8.875" style="25" customWidth="1"/>
    <col min="6405" max="6405" width="11.25" style="25" customWidth="1"/>
    <col min="6406" max="6406" width="36.25" style="25" customWidth="1"/>
    <col min="6407" max="6410" width="10.625" style="25" customWidth="1"/>
    <col min="6411" max="6411" width="16.625" style="25" customWidth="1"/>
    <col min="6412" max="6656" width="10.625" style="25"/>
    <col min="6657" max="6658" width="10.625" style="25" customWidth="1"/>
    <col min="6659" max="6659" width="8.75" style="25" customWidth="1"/>
    <col min="6660" max="6660" width="8.875" style="25" customWidth="1"/>
    <col min="6661" max="6661" width="11.25" style="25" customWidth="1"/>
    <col min="6662" max="6662" width="36.25" style="25" customWidth="1"/>
    <col min="6663" max="6666" width="10.625" style="25" customWidth="1"/>
    <col min="6667" max="6667" width="16.625" style="25" customWidth="1"/>
    <col min="6668" max="6912" width="10.625" style="25"/>
    <col min="6913" max="6914" width="10.625" style="25" customWidth="1"/>
    <col min="6915" max="6915" width="8.75" style="25" customWidth="1"/>
    <col min="6916" max="6916" width="8.875" style="25" customWidth="1"/>
    <col min="6917" max="6917" width="11.25" style="25" customWidth="1"/>
    <col min="6918" max="6918" width="36.25" style="25" customWidth="1"/>
    <col min="6919" max="6922" width="10.625" style="25" customWidth="1"/>
    <col min="6923" max="6923" width="16.625" style="25" customWidth="1"/>
    <col min="6924" max="7168" width="10.625" style="25"/>
    <col min="7169" max="7170" width="10.625" style="25" customWidth="1"/>
    <col min="7171" max="7171" width="8.75" style="25" customWidth="1"/>
    <col min="7172" max="7172" width="8.875" style="25" customWidth="1"/>
    <col min="7173" max="7173" width="11.25" style="25" customWidth="1"/>
    <col min="7174" max="7174" width="36.25" style="25" customWidth="1"/>
    <col min="7175" max="7178" width="10.625" style="25" customWidth="1"/>
    <col min="7179" max="7179" width="16.625" style="25" customWidth="1"/>
    <col min="7180" max="7424" width="10.625" style="25"/>
    <col min="7425" max="7426" width="10.625" style="25" customWidth="1"/>
    <col min="7427" max="7427" width="8.75" style="25" customWidth="1"/>
    <col min="7428" max="7428" width="8.875" style="25" customWidth="1"/>
    <col min="7429" max="7429" width="11.25" style="25" customWidth="1"/>
    <col min="7430" max="7430" width="36.25" style="25" customWidth="1"/>
    <col min="7431" max="7434" width="10.625" style="25" customWidth="1"/>
    <col min="7435" max="7435" width="16.625" style="25" customWidth="1"/>
    <col min="7436" max="7680" width="10.625" style="25"/>
    <col min="7681" max="7682" width="10.625" style="25" customWidth="1"/>
    <col min="7683" max="7683" width="8.75" style="25" customWidth="1"/>
    <col min="7684" max="7684" width="8.875" style="25" customWidth="1"/>
    <col min="7685" max="7685" width="11.25" style="25" customWidth="1"/>
    <col min="7686" max="7686" width="36.25" style="25" customWidth="1"/>
    <col min="7687" max="7690" width="10.625" style="25" customWidth="1"/>
    <col min="7691" max="7691" width="16.625" style="25" customWidth="1"/>
    <col min="7692" max="7936" width="10.625" style="25"/>
    <col min="7937" max="7938" width="10.625" style="25" customWidth="1"/>
    <col min="7939" max="7939" width="8.75" style="25" customWidth="1"/>
    <col min="7940" max="7940" width="8.875" style="25" customWidth="1"/>
    <col min="7941" max="7941" width="11.25" style="25" customWidth="1"/>
    <col min="7942" max="7942" width="36.25" style="25" customWidth="1"/>
    <col min="7943" max="7946" width="10.625" style="25" customWidth="1"/>
    <col min="7947" max="7947" width="16.625" style="25" customWidth="1"/>
    <col min="7948" max="8192" width="10.625" style="25"/>
    <col min="8193" max="8194" width="10.625" style="25" customWidth="1"/>
    <col min="8195" max="8195" width="8.75" style="25" customWidth="1"/>
    <col min="8196" max="8196" width="8.875" style="25" customWidth="1"/>
    <col min="8197" max="8197" width="11.25" style="25" customWidth="1"/>
    <col min="8198" max="8198" width="36.25" style="25" customWidth="1"/>
    <col min="8199" max="8202" width="10.625" style="25" customWidth="1"/>
    <col min="8203" max="8203" width="16.625" style="25" customWidth="1"/>
    <col min="8204" max="8448" width="10.625" style="25"/>
    <col min="8449" max="8450" width="10.625" style="25" customWidth="1"/>
    <col min="8451" max="8451" width="8.75" style="25" customWidth="1"/>
    <col min="8452" max="8452" width="8.875" style="25" customWidth="1"/>
    <col min="8453" max="8453" width="11.25" style="25" customWidth="1"/>
    <col min="8454" max="8454" width="36.25" style="25" customWidth="1"/>
    <col min="8455" max="8458" width="10.625" style="25" customWidth="1"/>
    <col min="8459" max="8459" width="16.625" style="25" customWidth="1"/>
    <col min="8460" max="8704" width="10.625" style="25"/>
    <col min="8705" max="8706" width="10.625" style="25" customWidth="1"/>
    <col min="8707" max="8707" width="8.75" style="25" customWidth="1"/>
    <col min="8708" max="8708" width="8.875" style="25" customWidth="1"/>
    <col min="8709" max="8709" width="11.25" style="25" customWidth="1"/>
    <col min="8710" max="8710" width="36.25" style="25" customWidth="1"/>
    <col min="8711" max="8714" width="10.625" style="25" customWidth="1"/>
    <col min="8715" max="8715" width="16.625" style="25" customWidth="1"/>
    <col min="8716" max="8960" width="10.625" style="25"/>
    <col min="8961" max="8962" width="10.625" style="25" customWidth="1"/>
    <col min="8963" max="8963" width="8.75" style="25" customWidth="1"/>
    <col min="8964" max="8964" width="8.875" style="25" customWidth="1"/>
    <col min="8965" max="8965" width="11.25" style="25" customWidth="1"/>
    <col min="8966" max="8966" width="36.25" style="25" customWidth="1"/>
    <col min="8967" max="8970" width="10.625" style="25" customWidth="1"/>
    <col min="8971" max="8971" width="16.625" style="25" customWidth="1"/>
    <col min="8972" max="9216" width="10.625" style="25"/>
    <col min="9217" max="9218" width="10.625" style="25" customWidth="1"/>
    <col min="9219" max="9219" width="8.75" style="25" customWidth="1"/>
    <col min="9220" max="9220" width="8.875" style="25" customWidth="1"/>
    <col min="9221" max="9221" width="11.25" style="25" customWidth="1"/>
    <col min="9222" max="9222" width="36.25" style="25" customWidth="1"/>
    <col min="9223" max="9226" width="10.625" style="25" customWidth="1"/>
    <col min="9227" max="9227" width="16.625" style="25" customWidth="1"/>
    <col min="9228" max="9472" width="10.625" style="25"/>
    <col min="9473" max="9474" width="10.625" style="25" customWidth="1"/>
    <col min="9475" max="9475" width="8.75" style="25" customWidth="1"/>
    <col min="9476" max="9476" width="8.875" style="25" customWidth="1"/>
    <col min="9477" max="9477" width="11.25" style="25" customWidth="1"/>
    <col min="9478" max="9478" width="36.25" style="25" customWidth="1"/>
    <col min="9479" max="9482" width="10.625" style="25" customWidth="1"/>
    <col min="9483" max="9483" width="16.625" style="25" customWidth="1"/>
    <col min="9484" max="9728" width="10.625" style="25"/>
    <col min="9729" max="9730" width="10.625" style="25" customWidth="1"/>
    <col min="9731" max="9731" width="8.75" style="25" customWidth="1"/>
    <col min="9732" max="9732" width="8.875" style="25" customWidth="1"/>
    <col min="9733" max="9733" width="11.25" style="25" customWidth="1"/>
    <col min="9734" max="9734" width="36.25" style="25" customWidth="1"/>
    <col min="9735" max="9738" width="10.625" style="25" customWidth="1"/>
    <col min="9739" max="9739" width="16.625" style="25" customWidth="1"/>
    <col min="9740" max="9984" width="10.625" style="25"/>
    <col min="9985" max="9986" width="10.625" style="25" customWidth="1"/>
    <col min="9987" max="9987" width="8.75" style="25" customWidth="1"/>
    <col min="9988" max="9988" width="8.875" style="25" customWidth="1"/>
    <col min="9989" max="9989" width="11.25" style="25" customWidth="1"/>
    <col min="9990" max="9990" width="36.25" style="25" customWidth="1"/>
    <col min="9991" max="9994" width="10.625" style="25" customWidth="1"/>
    <col min="9995" max="9995" width="16.625" style="25" customWidth="1"/>
    <col min="9996" max="10240" width="10.625" style="25"/>
    <col min="10241" max="10242" width="10.625" style="25" customWidth="1"/>
    <col min="10243" max="10243" width="8.75" style="25" customWidth="1"/>
    <col min="10244" max="10244" width="8.875" style="25" customWidth="1"/>
    <col min="10245" max="10245" width="11.25" style="25" customWidth="1"/>
    <col min="10246" max="10246" width="36.25" style="25" customWidth="1"/>
    <col min="10247" max="10250" width="10.625" style="25" customWidth="1"/>
    <col min="10251" max="10251" width="16.625" style="25" customWidth="1"/>
    <col min="10252" max="10496" width="10.625" style="25"/>
    <col min="10497" max="10498" width="10.625" style="25" customWidth="1"/>
    <col min="10499" max="10499" width="8.75" style="25" customWidth="1"/>
    <col min="10500" max="10500" width="8.875" style="25" customWidth="1"/>
    <col min="10501" max="10501" width="11.25" style="25" customWidth="1"/>
    <col min="10502" max="10502" width="36.25" style="25" customWidth="1"/>
    <col min="10503" max="10506" width="10.625" style="25" customWidth="1"/>
    <col min="10507" max="10507" width="16.625" style="25" customWidth="1"/>
    <col min="10508" max="10752" width="10.625" style="25"/>
    <col min="10753" max="10754" width="10.625" style="25" customWidth="1"/>
    <col min="10755" max="10755" width="8.75" style="25" customWidth="1"/>
    <col min="10756" max="10756" width="8.875" style="25" customWidth="1"/>
    <col min="10757" max="10757" width="11.25" style="25" customWidth="1"/>
    <col min="10758" max="10758" width="36.25" style="25" customWidth="1"/>
    <col min="10759" max="10762" width="10.625" style="25" customWidth="1"/>
    <col min="10763" max="10763" width="16.625" style="25" customWidth="1"/>
    <col min="10764" max="11008" width="10.625" style="25"/>
    <col min="11009" max="11010" width="10.625" style="25" customWidth="1"/>
    <col min="11011" max="11011" width="8.75" style="25" customWidth="1"/>
    <col min="11012" max="11012" width="8.875" style="25" customWidth="1"/>
    <col min="11013" max="11013" width="11.25" style="25" customWidth="1"/>
    <col min="11014" max="11014" width="36.25" style="25" customWidth="1"/>
    <col min="11015" max="11018" width="10.625" style="25" customWidth="1"/>
    <col min="11019" max="11019" width="16.625" style="25" customWidth="1"/>
    <col min="11020" max="11264" width="10.625" style="25"/>
    <col min="11265" max="11266" width="10.625" style="25" customWidth="1"/>
    <col min="11267" max="11267" width="8.75" style="25" customWidth="1"/>
    <col min="11268" max="11268" width="8.875" style="25" customWidth="1"/>
    <col min="11269" max="11269" width="11.25" style="25" customWidth="1"/>
    <col min="11270" max="11270" width="36.25" style="25" customWidth="1"/>
    <col min="11271" max="11274" width="10.625" style="25" customWidth="1"/>
    <col min="11275" max="11275" width="16.625" style="25" customWidth="1"/>
    <col min="11276" max="11520" width="10.625" style="25"/>
    <col min="11521" max="11522" width="10.625" style="25" customWidth="1"/>
    <col min="11523" max="11523" width="8.75" style="25" customWidth="1"/>
    <col min="11524" max="11524" width="8.875" style="25" customWidth="1"/>
    <col min="11525" max="11525" width="11.25" style="25" customWidth="1"/>
    <col min="11526" max="11526" width="36.25" style="25" customWidth="1"/>
    <col min="11527" max="11530" width="10.625" style="25" customWidth="1"/>
    <col min="11531" max="11531" width="16.625" style="25" customWidth="1"/>
    <col min="11532" max="11776" width="10.625" style="25"/>
    <col min="11777" max="11778" width="10.625" style="25" customWidth="1"/>
    <col min="11779" max="11779" width="8.75" style="25" customWidth="1"/>
    <col min="11780" max="11780" width="8.875" style="25" customWidth="1"/>
    <col min="11781" max="11781" width="11.25" style="25" customWidth="1"/>
    <col min="11782" max="11782" width="36.25" style="25" customWidth="1"/>
    <col min="11783" max="11786" width="10.625" style="25" customWidth="1"/>
    <col min="11787" max="11787" width="16.625" style="25" customWidth="1"/>
    <col min="11788" max="12032" width="10.625" style="25"/>
    <col min="12033" max="12034" width="10.625" style="25" customWidth="1"/>
    <col min="12035" max="12035" width="8.75" style="25" customWidth="1"/>
    <col min="12036" max="12036" width="8.875" style="25" customWidth="1"/>
    <col min="12037" max="12037" width="11.25" style="25" customWidth="1"/>
    <col min="12038" max="12038" width="36.25" style="25" customWidth="1"/>
    <col min="12039" max="12042" width="10.625" style="25" customWidth="1"/>
    <col min="12043" max="12043" width="16.625" style="25" customWidth="1"/>
    <col min="12044" max="12288" width="10.625" style="25"/>
    <col min="12289" max="12290" width="10.625" style="25" customWidth="1"/>
    <col min="12291" max="12291" width="8.75" style="25" customWidth="1"/>
    <col min="12292" max="12292" width="8.875" style="25" customWidth="1"/>
    <col min="12293" max="12293" width="11.25" style="25" customWidth="1"/>
    <col min="12294" max="12294" width="36.25" style="25" customWidth="1"/>
    <col min="12295" max="12298" width="10.625" style="25" customWidth="1"/>
    <col min="12299" max="12299" width="16.625" style="25" customWidth="1"/>
    <col min="12300" max="12544" width="10.625" style="25"/>
    <col min="12545" max="12546" width="10.625" style="25" customWidth="1"/>
    <col min="12547" max="12547" width="8.75" style="25" customWidth="1"/>
    <col min="12548" max="12548" width="8.875" style="25" customWidth="1"/>
    <col min="12549" max="12549" width="11.25" style="25" customWidth="1"/>
    <col min="12550" max="12550" width="36.25" style="25" customWidth="1"/>
    <col min="12551" max="12554" width="10.625" style="25" customWidth="1"/>
    <col min="12555" max="12555" width="16.625" style="25" customWidth="1"/>
    <col min="12556" max="12800" width="10.625" style="25"/>
    <col min="12801" max="12802" width="10.625" style="25" customWidth="1"/>
    <col min="12803" max="12803" width="8.75" style="25" customWidth="1"/>
    <col min="12804" max="12804" width="8.875" style="25" customWidth="1"/>
    <col min="12805" max="12805" width="11.25" style="25" customWidth="1"/>
    <col min="12806" max="12806" width="36.25" style="25" customWidth="1"/>
    <col min="12807" max="12810" width="10.625" style="25" customWidth="1"/>
    <col min="12811" max="12811" width="16.625" style="25" customWidth="1"/>
    <col min="12812" max="13056" width="10.625" style="25"/>
    <col min="13057" max="13058" width="10.625" style="25" customWidth="1"/>
    <col min="13059" max="13059" width="8.75" style="25" customWidth="1"/>
    <col min="13060" max="13060" width="8.875" style="25" customWidth="1"/>
    <col min="13061" max="13061" width="11.25" style="25" customWidth="1"/>
    <col min="13062" max="13062" width="36.25" style="25" customWidth="1"/>
    <col min="13063" max="13066" width="10.625" style="25" customWidth="1"/>
    <col min="13067" max="13067" width="16.625" style="25" customWidth="1"/>
    <col min="13068" max="13312" width="10.625" style="25"/>
    <col min="13313" max="13314" width="10.625" style="25" customWidth="1"/>
    <col min="13315" max="13315" width="8.75" style="25" customWidth="1"/>
    <col min="13316" max="13316" width="8.875" style="25" customWidth="1"/>
    <col min="13317" max="13317" width="11.25" style="25" customWidth="1"/>
    <col min="13318" max="13318" width="36.25" style="25" customWidth="1"/>
    <col min="13319" max="13322" width="10.625" style="25" customWidth="1"/>
    <col min="13323" max="13323" width="16.625" style="25" customWidth="1"/>
    <col min="13324" max="13568" width="10.625" style="25"/>
    <col min="13569" max="13570" width="10.625" style="25" customWidth="1"/>
    <col min="13571" max="13571" width="8.75" style="25" customWidth="1"/>
    <col min="13572" max="13572" width="8.875" style="25" customWidth="1"/>
    <col min="13573" max="13573" width="11.25" style="25" customWidth="1"/>
    <col min="13574" max="13574" width="36.25" style="25" customWidth="1"/>
    <col min="13575" max="13578" width="10.625" style="25" customWidth="1"/>
    <col min="13579" max="13579" width="16.625" style="25" customWidth="1"/>
    <col min="13580" max="13824" width="10.625" style="25"/>
    <col min="13825" max="13826" width="10.625" style="25" customWidth="1"/>
    <col min="13827" max="13827" width="8.75" style="25" customWidth="1"/>
    <col min="13828" max="13828" width="8.875" style="25" customWidth="1"/>
    <col min="13829" max="13829" width="11.25" style="25" customWidth="1"/>
    <col min="13830" max="13830" width="36.25" style="25" customWidth="1"/>
    <col min="13831" max="13834" width="10.625" style="25" customWidth="1"/>
    <col min="13835" max="13835" width="16.625" style="25" customWidth="1"/>
    <col min="13836" max="14080" width="10.625" style="25"/>
    <col min="14081" max="14082" width="10.625" style="25" customWidth="1"/>
    <col min="14083" max="14083" width="8.75" style="25" customWidth="1"/>
    <col min="14084" max="14084" width="8.875" style="25" customWidth="1"/>
    <col min="14085" max="14085" width="11.25" style="25" customWidth="1"/>
    <col min="14086" max="14086" width="36.25" style="25" customWidth="1"/>
    <col min="14087" max="14090" width="10.625" style="25" customWidth="1"/>
    <col min="14091" max="14091" width="16.625" style="25" customWidth="1"/>
    <col min="14092" max="14336" width="10.625" style="25"/>
    <col min="14337" max="14338" width="10.625" style="25" customWidth="1"/>
    <col min="14339" max="14339" width="8.75" style="25" customWidth="1"/>
    <col min="14340" max="14340" width="8.875" style="25" customWidth="1"/>
    <col min="14341" max="14341" width="11.25" style="25" customWidth="1"/>
    <col min="14342" max="14342" width="36.25" style="25" customWidth="1"/>
    <col min="14343" max="14346" width="10.625" style="25" customWidth="1"/>
    <col min="14347" max="14347" width="16.625" style="25" customWidth="1"/>
    <col min="14348" max="14592" width="10.625" style="25"/>
    <col min="14593" max="14594" width="10.625" style="25" customWidth="1"/>
    <col min="14595" max="14595" width="8.75" style="25" customWidth="1"/>
    <col min="14596" max="14596" width="8.875" style="25" customWidth="1"/>
    <col min="14597" max="14597" width="11.25" style="25" customWidth="1"/>
    <col min="14598" max="14598" width="36.25" style="25" customWidth="1"/>
    <col min="14599" max="14602" width="10.625" style="25" customWidth="1"/>
    <col min="14603" max="14603" width="16.625" style="25" customWidth="1"/>
    <col min="14604" max="14848" width="10.625" style="25"/>
    <col min="14849" max="14850" width="10.625" style="25" customWidth="1"/>
    <col min="14851" max="14851" width="8.75" style="25" customWidth="1"/>
    <col min="14852" max="14852" width="8.875" style="25" customWidth="1"/>
    <col min="14853" max="14853" width="11.25" style="25" customWidth="1"/>
    <col min="14854" max="14854" width="36.25" style="25" customWidth="1"/>
    <col min="14855" max="14858" width="10.625" style="25" customWidth="1"/>
    <col min="14859" max="14859" width="16.625" style="25" customWidth="1"/>
    <col min="14860" max="15104" width="10.625" style="25"/>
    <col min="15105" max="15106" width="10.625" style="25" customWidth="1"/>
    <col min="15107" max="15107" width="8.75" style="25" customWidth="1"/>
    <col min="15108" max="15108" width="8.875" style="25" customWidth="1"/>
    <col min="15109" max="15109" width="11.25" style="25" customWidth="1"/>
    <col min="15110" max="15110" width="36.25" style="25" customWidth="1"/>
    <col min="15111" max="15114" width="10.625" style="25" customWidth="1"/>
    <col min="15115" max="15115" width="16.625" style="25" customWidth="1"/>
    <col min="15116" max="15360" width="10.625" style="25"/>
    <col min="15361" max="15362" width="10.625" style="25" customWidth="1"/>
    <col min="15363" max="15363" width="8.75" style="25" customWidth="1"/>
    <col min="15364" max="15364" width="8.875" style="25" customWidth="1"/>
    <col min="15365" max="15365" width="11.25" style="25" customWidth="1"/>
    <col min="15366" max="15366" width="36.25" style="25" customWidth="1"/>
    <col min="15367" max="15370" width="10.625" style="25" customWidth="1"/>
    <col min="15371" max="15371" width="16.625" style="25" customWidth="1"/>
    <col min="15372" max="15616" width="10.625" style="25"/>
    <col min="15617" max="15618" width="10.625" style="25" customWidth="1"/>
    <col min="15619" max="15619" width="8.75" style="25" customWidth="1"/>
    <col min="15620" max="15620" width="8.875" style="25" customWidth="1"/>
    <col min="15621" max="15621" width="11.25" style="25" customWidth="1"/>
    <col min="15622" max="15622" width="36.25" style="25" customWidth="1"/>
    <col min="15623" max="15626" width="10.625" style="25" customWidth="1"/>
    <col min="15627" max="15627" width="16.625" style="25" customWidth="1"/>
    <col min="15628" max="15872" width="10.625" style="25"/>
    <col min="15873" max="15874" width="10.625" style="25" customWidth="1"/>
    <col min="15875" max="15875" width="8.75" style="25" customWidth="1"/>
    <col min="15876" max="15876" width="8.875" style="25" customWidth="1"/>
    <col min="15877" max="15877" width="11.25" style="25" customWidth="1"/>
    <col min="15878" max="15878" width="36.25" style="25" customWidth="1"/>
    <col min="15879" max="15882" width="10.625" style="25" customWidth="1"/>
    <col min="15883" max="15883" width="16.625" style="25" customWidth="1"/>
    <col min="15884" max="16128" width="10.625" style="25"/>
    <col min="16129" max="16130" width="10.625" style="25" customWidth="1"/>
    <col min="16131" max="16131" width="8.75" style="25" customWidth="1"/>
    <col min="16132" max="16132" width="8.875" style="25" customWidth="1"/>
    <col min="16133" max="16133" width="11.25" style="25" customWidth="1"/>
    <col min="16134" max="16134" width="36.25" style="25" customWidth="1"/>
    <col min="16135" max="16138" width="10.625" style="25" customWidth="1"/>
    <col min="16139" max="16139" width="16.625" style="25" customWidth="1"/>
    <col min="16140" max="16384" width="10.625" style="25"/>
  </cols>
  <sheetData>
    <row r="2" spans="1:11" ht="50.1" customHeight="1" x14ac:dyDescent="0.15">
      <c r="A2" s="123" t="s">
        <v>785</v>
      </c>
      <c r="B2" s="123"/>
      <c r="C2" s="123"/>
      <c r="D2" s="123"/>
      <c r="E2" s="123"/>
      <c r="F2" s="123"/>
      <c r="G2" s="123"/>
      <c r="H2" s="123"/>
      <c r="I2" s="123"/>
      <c r="J2" s="123"/>
      <c r="K2" s="24"/>
    </row>
    <row r="4" spans="1:11" ht="50.1" customHeight="1" x14ac:dyDescent="0.15">
      <c r="A4" s="124" t="s">
        <v>118</v>
      </c>
      <c r="B4" s="124"/>
      <c r="C4" s="124"/>
      <c r="D4" s="124"/>
      <c r="E4" s="124"/>
      <c r="F4" s="124"/>
      <c r="G4" s="124"/>
      <c r="H4" s="124"/>
      <c r="I4" s="124"/>
      <c r="J4" s="124"/>
    </row>
    <row r="5" spans="1:11" ht="50.1" customHeight="1" x14ac:dyDescent="0.15">
      <c r="A5" s="124" t="s">
        <v>786</v>
      </c>
      <c r="B5" s="124"/>
      <c r="C5" s="124"/>
      <c r="D5" s="124"/>
      <c r="E5" s="124"/>
      <c r="F5" s="124"/>
      <c r="G5" s="124"/>
      <c r="H5" s="124"/>
      <c r="I5" s="124"/>
      <c r="J5" s="124"/>
    </row>
    <row r="6" spans="1:11" ht="50.1" customHeight="1" x14ac:dyDescent="0.15">
      <c r="A6" s="124" t="s">
        <v>108</v>
      </c>
      <c r="B6" s="124"/>
      <c r="C6" s="124"/>
      <c r="D6" s="124"/>
      <c r="E6" s="124"/>
      <c r="F6" s="124"/>
      <c r="G6" s="124"/>
      <c r="H6" s="124"/>
      <c r="I6" s="124"/>
      <c r="J6" s="124"/>
    </row>
  </sheetData>
  <mergeCells count="4">
    <mergeCell ref="A2:J2"/>
    <mergeCell ref="A4:J4"/>
    <mergeCell ref="A5:J5"/>
    <mergeCell ref="A6:J6"/>
  </mergeCells>
  <phoneticPr fontId="3"/>
  <pageMargins left="0.94" right="0.73" top="0.98425196850393704" bottom="0.98425196850393704" header="0.51181102362204722"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80" zoomScaleNormal="75" zoomScaleSheetLayoutView="80" workbookViewId="0">
      <selection activeCell="AC11" sqref="AC11"/>
    </sheetView>
  </sheetViews>
  <sheetFormatPr defaultRowHeight="30" customHeight="1" x14ac:dyDescent="0.15"/>
  <cols>
    <col min="1" max="1" width="4.125" style="26" customWidth="1"/>
    <col min="2" max="2" width="2.75" style="26" customWidth="1"/>
    <col min="3" max="3" width="8.125" style="26" customWidth="1"/>
    <col min="4" max="4" width="30.5" style="26" customWidth="1"/>
    <col min="5" max="5" width="11.125" style="26" customWidth="1"/>
    <col min="6" max="6" width="4.125" style="26" customWidth="1"/>
    <col min="7" max="7" width="12.125" style="26" customWidth="1"/>
    <col min="8" max="10" width="11" style="26" customWidth="1"/>
    <col min="11" max="257" width="9" style="26"/>
    <col min="258" max="258" width="7.5" style="26" customWidth="1"/>
    <col min="259" max="259" width="8.125" style="26" customWidth="1"/>
    <col min="260" max="260" width="40.625" style="26" customWidth="1"/>
    <col min="261" max="261" width="8.875" style="26" customWidth="1"/>
    <col min="262" max="262" width="11.25" style="26" customWidth="1"/>
    <col min="263" max="263" width="36.25" style="26" customWidth="1"/>
    <col min="264" max="264" width="14.5" style="26" customWidth="1"/>
    <col min="265" max="265" width="5" style="26" customWidth="1"/>
    <col min="266" max="513" width="9" style="26"/>
    <col min="514" max="514" width="7.5" style="26" customWidth="1"/>
    <col min="515" max="515" width="8.125" style="26" customWidth="1"/>
    <col min="516" max="516" width="40.625" style="26" customWidth="1"/>
    <col min="517" max="517" width="8.875" style="26" customWidth="1"/>
    <col min="518" max="518" width="11.25" style="26" customWidth="1"/>
    <col min="519" max="519" width="36.25" style="26" customWidth="1"/>
    <col min="520" max="520" width="14.5" style="26" customWidth="1"/>
    <col min="521" max="521" width="5" style="26" customWidth="1"/>
    <col min="522" max="769" width="9" style="26"/>
    <col min="770" max="770" width="7.5" style="26" customWidth="1"/>
    <col min="771" max="771" width="8.125" style="26" customWidth="1"/>
    <col min="772" max="772" width="40.625" style="26" customWidth="1"/>
    <col min="773" max="773" width="8.875" style="26" customWidth="1"/>
    <col min="774" max="774" width="11.25" style="26" customWidth="1"/>
    <col min="775" max="775" width="36.25" style="26" customWidth="1"/>
    <col min="776" max="776" width="14.5" style="26" customWidth="1"/>
    <col min="777" max="777" width="5" style="26" customWidth="1"/>
    <col min="778" max="1025" width="9" style="26"/>
    <col min="1026" max="1026" width="7.5" style="26" customWidth="1"/>
    <col min="1027" max="1027" width="8.125" style="26" customWidth="1"/>
    <col min="1028" max="1028" width="40.625" style="26" customWidth="1"/>
    <col min="1029" max="1029" width="8.875" style="26" customWidth="1"/>
    <col min="1030" max="1030" width="11.25" style="26" customWidth="1"/>
    <col min="1031" max="1031" width="36.25" style="26" customWidth="1"/>
    <col min="1032" max="1032" width="14.5" style="26" customWidth="1"/>
    <col min="1033" max="1033" width="5" style="26" customWidth="1"/>
    <col min="1034" max="1281" width="9" style="26"/>
    <col min="1282" max="1282" width="7.5" style="26" customWidth="1"/>
    <col min="1283" max="1283" width="8.125" style="26" customWidth="1"/>
    <col min="1284" max="1284" width="40.625" style="26" customWidth="1"/>
    <col min="1285" max="1285" width="8.875" style="26" customWidth="1"/>
    <col min="1286" max="1286" width="11.25" style="26" customWidth="1"/>
    <col min="1287" max="1287" width="36.25" style="26" customWidth="1"/>
    <col min="1288" max="1288" width="14.5" style="26" customWidth="1"/>
    <col min="1289" max="1289" width="5" style="26" customWidth="1"/>
    <col min="1290" max="1537" width="9" style="26"/>
    <col min="1538" max="1538" width="7.5" style="26" customWidth="1"/>
    <col min="1539" max="1539" width="8.125" style="26" customWidth="1"/>
    <col min="1540" max="1540" width="40.625" style="26" customWidth="1"/>
    <col min="1541" max="1541" width="8.875" style="26" customWidth="1"/>
    <col min="1542" max="1542" width="11.25" style="26" customWidth="1"/>
    <col min="1543" max="1543" width="36.25" style="26" customWidth="1"/>
    <col min="1544" max="1544" width="14.5" style="26" customWidth="1"/>
    <col min="1545" max="1545" width="5" style="26" customWidth="1"/>
    <col min="1546" max="1793" width="9" style="26"/>
    <col min="1794" max="1794" width="7.5" style="26" customWidth="1"/>
    <col min="1795" max="1795" width="8.125" style="26" customWidth="1"/>
    <col min="1796" max="1796" width="40.625" style="26" customWidth="1"/>
    <col min="1797" max="1797" width="8.875" style="26" customWidth="1"/>
    <col min="1798" max="1798" width="11.25" style="26" customWidth="1"/>
    <col min="1799" max="1799" width="36.25" style="26" customWidth="1"/>
    <col min="1800" max="1800" width="14.5" style="26" customWidth="1"/>
    <col min="1801" max="1801" width="5" style="26" customWidth="1"/>
    <col min="1802" max="2049" width="9" style="26"/>
    <col min="2050" max="2050" width="7.5" style="26" customWidth="1"/>
    <col min="2051" max="2051" width="8.125" style="26" customWidth="1"/>
    <col min="2052" max="2052" width="40.625" style="26" customWidth="1"/>
    <col min="2053" max="2053" width="8.875" style="26" customWidth="1"/>
    <col min="2054" max="2054" width="11.25" style="26" customWidth="1"/>
    <col min="2055" max="2055" width="36.25" style="26" customWidth="1"/>
    <col min="2056" max="2056" width="14.5" style="26" customWidth="1"/>
    <col min="2057" max="2057" width="5" style="26" customWidth="1"/>
    <col min="2058" max="2305" width="9" style="26"/>
    <col min="2306" max="2306" width="7.5" style="26" customWidth="1"/>
    <col min="2307" max="2307" width="8.125" style="26" customWidth="1"/>
    <col min="2308" max="2308" width="40.625" style="26" customWidth="1"/>
    <col min="2309" max="2309" width="8.875" style="26" customWidth="1"/>
    <col min="2310" max="2310" width="11.25" style="26" customWidth="1"/>
    <col min="2311" max="2311" width="36.25" style="26" customWidth="1"/>
    <col min="2312" max="2312" width="14.5" style="26" customWidth="1"/>
    <col min="2313" max="2313" width="5" style="26" customWidth="1"/>
    <col min="2314" max="2561" width="9" style="26"/>
    <col min="2562" max="2562" width="7.5" style="26" customWidth="1"/>
    <col min="2563" max="2563" width="8.125" style="26" customWidth="1"/>
    <col min="2564" max="2564" width="40.625" style="26" customWidth="1"/>
    <col min="2565" max="2565" width="8.875" style="26" customWidth="1"/>
    <col min="2566" max="2566" width="11.25" style="26" customWidth="1"/>
    <col min="2567" max="2567" width="36.25" style="26" customWidth="1"/>
    <col min="2568" max="2568" width="14.5" style="26" customWidth="1"/>
    <col min="2569" max="2569" width="5" style="26" customWidth="1"/>
    <col min="2570" max="2817" width="9" style="26"/>
    <col min="2818" max="2818" width="7.5" style="26" customWidth="1"/>
    <col min="2819" max="2819" width="8.125" style="26" customWidth="1"/>
    <col min="2820" max="2820" width="40.625" style="26" customWidth="1"/>
    <col min="2821" max="2821" width="8.875" style="26" customWidth="1"/>
    <col min="2822" max="2822" width="11.25" style="26" customWidth="1"/>
    <col min="2823" max="2823" width="36.25" style="26" customWidth="1"/>
    <col min="2824" max="2824" width="14.5" style="26" customWidth="1"/>
    <col min="2825" max="2825" width="5" style="26" customWidth="1"/>
    <col min="2826" max="3073" width="9" style="26"/>
    <col min="3074" max="3074" width="7.5" style="26" customWidth="1"/>
    <col min="3075" max="3075" width="8.125" style="26" customWidth="1"/>
    <col min="3076" max="3076" width="40.625" style="26" customWidth="1"/>
    <col min="3077" max="3077" width="8.875" style="26" customWidth="1"/>
    <col min="3078" max="3078" width="11.25" style="26" customWidth="1"/>
    <col min="3079" max="3079" width="36.25" style="26" customWidth="1"/>
    <col min="3080" max="3080" width="14.5" style="26" customWidth="1"/>
    <col min="3081" max="3081" width="5" style="26" customWidth="1"/>
    <col min="3082" max="3329" width="9" style="26"/>
    <col min="3330" max="3330" width="7.5" style="26" customWidth="1"/>
    <col min="3331" max="3331" width="8.125" style="26" customWidth="1"/>
    <col min="3332" max="3332" width="40.625" style="26" customWidth="1"/>
    <col min="3333" max="3333" width="8.875" style="26" customWidth="1"/>
    <col min="3334" max="3334" width="11.25" style="26" customWidth="1"/>
    <col min="3335" max="3335" width="36.25" style="26" customWidth="1"/>
    <col min="3336" max="3336" width="14.5" style="26" customWidth="1"/>
    <col min="3337" max="3337" width="5" style="26" customWidth="1"/>
    <col min="3338" max="3585" width="9" style="26"/>
    <col min="3586" max="3586" width="7.5" style="26" customWidth="1"/>
    <col min="3587" max="3587" width="8.125" style="26" customWidth="1"/>
    <col min="3588" max="3588" width="40.625" style="26" customWidth="1"/>
    <col min="3589" max="3589" width="8.875" style="26" customWidth="1"/>
    <col min="3590" max="3590" width="11.25" style="26" customWidth="1"/>
    <col min="3591" max="3591" width="36.25" style="26" customWidth="1"/>
    <col min="3592" max="3592" width="14.5" style="26" customWidth="1"/>
    <col min="3593" max="3593" width="5" style="26" customWidth="1"/>
    <col min="3594" max="3841" width="9" style="26"/>
    <col min="3842" max="3842" width="7.5" style="26" customWidth="1"/>
    <col min="3843" max="3843" width="8.125" style="26" customWidth="1"/>
    <col min="3844" max="3844" width="40.625" style="26" customWidth="1"/>
    <col min="3845" max="3845" width="8.875" style="26" customWidth="1"/>
    <col min="3846" max="3846" width="11.25" style="26" customWidth="1"/>
    <col min="3847" max="3847" width="36.25" style="26" customWidth="1"/>
    <col min="3848" max="3848" width="14.5" style="26" customWidth="1"/>
    <col min="3849" max="3849" width="5" style="26" customWidth="1"/>
    <col min="3850" max="4097" width="9" style="26"/>
    <col min="4098" max="4098" width="7.5" style="26" customWidth="1"/>
    <col min="4099" max="4099" width="8.125" style="26" customWidth="1"/>
    <col min="4100" max="4100" width="40.625" style="26" customWidth="1"/>
    <col min="4101" max="4101" width="8.875" style="26" customWidth="1"/>
    <col min="4102" max="4102" width="11.25" style="26" customWidth="1"/>
    <col min="4103" max="4103" width="36.25" style="26" customWidth="1"/>
    <col min="4104" max="4104" width="14.5" style="26" customWidth="1"/>
    <col min="4105" max="4105" width="5" style="26" customWidth="1"/>
    <col min="4106" max="4353" width="9" style="26"/>
    <col min="4354" max="4354" width="7.5" style="26" customWidth="1"/>
    <col min="4355" max="4355" width="8.125" style="26" customWidth="1"/>
    <col min="4356" max="4356" width="40.625" style="26" customWidth="1"/>
    <col min="4357" max="4357" width="8.875" style="26" customWidth="1"/>
    <col min="4358" max="4358" width="11.25" style="26" customWidth="1"/>
    <col min="4359" max="4359" width="36.25" style="26" customWidth="1"/>
    <col min="4360" max="4360" width="14.5" style="26" customWidth="1"/>
    <col min="4361" max="4361" width="5" style="26" customWidth="1"/>
    <col min="4362" max="4609" width="9" style="26"/>
    <col min="4610" max="4610" width="7.5" style="26" customWidth="1"/>
    <col min="4611" max="4611" width="8.125" style="26" customWidth="1"/>
    <col min="4612" max="4612" width="40.625" style="26" customWidth="1"/>
    <col min="4613" max="4613" width="8.875" style="26" customWidth="1"/>
    <col min="4614" max="4614" width="11.25" style="26" customWidth="1"/>
    <col min="4615" max="4615" width="36.25" style="26" customWidth="1"/>
    <col min="4616" max="4616" width="14.5" style="26" customWidth="1"/>
    <col min="4617" max="4617" width="5" style="26" customWidth="1"/>
    <col min="4618" max="4865" width="9" style="26"/>
    <col min="4866" max="4866" width="7.5" style="26" customWidth="1"/>
    <col min="4867" max="4867" width="8.125" style="26" customWidth="1"/>
    <col min="4868" max="4868" width="40.625" style="26" customWidth="1"/>
    <col min="4869" max="4869" width="8.875" style="26" customWidth="1"/>
    <col min="4870" max="4870" width="11.25" style="26" customWidth="1"/>
    <col min="4871" max="4871" width="36.25" style="26" customWidth="1"/>
    <col min="4872" max="4872" width="14.5" style="26" customWidth="1"/>
    <col min="4873" max="4873" width="5" style="26" customWidth="1"/>
    <col min="4874" max="5121" width="9" style="26"/>
    <col min="5122" max="5122" width="7.5" style="26" customWidth="1"/>
    <col min="5123" max="5123" width="8.125" style="26" customWidth="1"/>
    <col min="5124" max="5124" width="40.625" style="26" customWidth="1"/>
    <col min="5125" max="5125" width="8.875" style="26" customWidth="1"/>
    <col min="5126" max="5126" width="11.25" style="26" customWidth="1"/>
    <col min="5127" max="5127" width="36.25" style="26" customWidth="1"/>
    <col min="5128" max="5128" width="14.5" style="26" customWidth="1"/>
    <col min="5129" max="5129" width="5" style="26" customWidth="1"/>
    <col min="5130" max="5377" width="9" style="26"/>
    <col min="5378" max="5378" width="7.5" style="26" customWidth="1"/>
    <col min="5379" max="5379" width="8.125" style="26" customWidth="1"/>
    <col min="5380" max="5380" width="40.625" style="26" customWidth="1"/>
    <col min="5381" max="5381" width="8.875" style="26" customWidth="1"/>
    <col min="5382" max="5382" width="11.25" style="26" customWidth="1"/>
    <col min="5383" max="5383" width="36.25" style="26" customWidth="1"/>
    <col min="5384" max="5384" width="14.5" style="26" customWidth="1"/>
    <col min="5385" max="5385" width="5" style="26" customWidth="1"/>
    <col min="5386" max="5633" width="9" style="26"/>
    <col min="5634" max="5634" width="7.5" style="26" customWidth="1"/>
    <col min="5635" max="5635" width="8.125" style="26" customWidth="1"/>
    <col min="5636" max="5636" width="40.625" style="26" customWidth="1"/>
    <col min="5637" max="5637" width="8.875" style="26" customWidth="1"/>
    <col min="5638" max="5638" width="11.25" style="26" customWidth="1"/>
    <col min="5639" max="5639" width="36.25" style="26" customWidth="1"/>
    <col min="5640" max="5640" width="14.5" style="26" customWidth="1"/>
    <col min="5641" max="5641" width="5" style="26" customWidth="1"/>
    <col min="5642" max="5889" width="9" style="26"/>
    <col min="5890" max="5890" width="7.5" style="26" customWidth="1"/>
    <col min="5891" max="5891" width="8.125" style="26" customWidth="1"/>
    <col min="5892" max="5892" width="40.625" style="26" customWidth="1"/>
    <col min="5893" max="5893" width="8.875" style="26" customWidth="1"/>
    <col min="5894" max="5894" width="11.25" style="26" customWidth="1"/>
    <col min="5895" max="5895" width="36.25" style="26" customWidth="1"/>
    <col min="5896" max="5896" width="14.5" style="26" customWidth="1"/>
    <col min="5897" max="5897" width="5" style="26" customWidth="1"/>
    <col min="5898" max="6145" width="9" style="26"/>
    <col min="6146" max="6146" width="7.5" style="26" customWidth="1"/>
    <col min="6147" max="6147" width="8.125" style="26" customWidth="1"/>
    <col min="6148" max="6148" width="40.625" style="26" customWidth="1"/>
    <col min="6149" max="6149" width="8.875" style="26" customWidth="1"/>
    <col min="6150" max="6150" width="11.25" style="26" customWidth="1"/>
    <col min="6151" max="6151" width="36.25" style="26" customWidth="1"/>
    <col min="6152" max="6152" width="14.5" style="26" customWidth="1"/>
    <col min="6153" max="6153" width="5" style="26" customWidth="1"/>
    <col min="6154" max="6401" width="9" style="26"/>
    <col min="6402" max="6402" width="7.5" style="26" customWidth="1"/>
    <col min="6403" max="6403" width="8.125" style="26" customWidth="1"/>
    <col min="6404" max="6404" width="40.625" style="26" customWidth="1"/>
    <col min="6405" max="6405" width="8.875" style="26" customWidth="1"/>
    <col min="6406" max="6406" width="11.25" style="26" customWidth="1"/>
    <col min="6407" max="6407" width="36.25" style="26" customWidth="1"/>
    <col min="6408" max="6408" width="14.5" style="26" customWidth="1"/>
    <col min="6409" max="6409" width="5" style="26" customWidth="1"/>
    <col min="6410" max="6657" width="9" style="26"/>
    <col min="6658" max="6658" width="7.5" style="26" customWidth="1"/>
    <col min="6659" max="6659" width="8.125" style="26" customWidth="1"/>
    <col min="6660" max="6660" width="40.625" style="26" customWidth="1"/>
    <col min="6661" max="6661" width="8.875" style="26" customWidth="1"/>
    <col min="6662" max="6662" width="11.25" style="26" customWidth="1"/>
    <col min="6663" max="6663" width="36.25" style="26" customWidth="1"/>
    <col min="6664" max="6664" width="14.5" style="26" customWidth="1"/>
    <col min="6665" max="6665" width="5" style="26" customWidth="1"/>
    <col min="6666" max="6913" width="9" style="26"/>
    <col min="6914" max="6914" width="7.5" style="26" customWidth="1"/>
    <col min="6915" max="6915" width="8.125" style="26" customWidth="1"/>
    <col min="6916" max="6916" width="40.625" style="26" customWidth="1"/>
    <col min="6917" max="6917" width="8.875" style="26" customWidth="1"/>
    <col min="6918" max="6918" width="11.25" style="26" customWidth="1"/>
    <col min="6919" max="6919" width="36.25" style="26" customWidth="1"/>
    <col min="6920" max="6920" width="14.5" style="26" customWidth="1"/>
    <col min="6921" max="6921" width="5" style="26" customWidth="1"/>
    <col min="6922" max="7169" width="9" style="26"/>
    <col min="7170" max="7170" width="7.5" style="26" customWidth="1"/>
    <col min="7171" max="7171" width="8.125" style="26" customWidth="1"/>
    <col min="7172" max="7172" width="40.625" style="26" customWidth="1"/>
    <col min="7173" max="7173" width="8.875" style="26" customWidth="1"/>
    <col min="7174" max="7174" width="11.25" style="26" customWidth="1"/>
    <col min="7175" max="7175" width="36.25" style="26" customWidth="1"/>
    <col min="7176" max="7176" width="14.5" style="26" customWidth="1"/>
    <col min="7177" max="7177" width="5" style="26" customWidth="1"/>
    <col min="7178" max="7425" width="9" style="26"/>
    <col min="7426" max="7426" width="7.5" style="26" customWidth="1"/>
    <col min="7427" max="7427" width="8.125" style="26" customWidth="1"/>
    <col min="7428" max="7428" width="40.625" style="26" customWidth="1"/>
    <col min="7429" max="7429" width="8.875" style="26" customWidth="1"/>
    <col min="7430" max="7430" width="11.25" style="26" customWidth="1"/>
    <col min="7431" max="7431" width="36.25" style="26" customWidth="1"/>
    <col min="7432" max="7432" width="14.5" style="26" customWidth="1"/>
    <col min="7433" max="7433" width="5" style="26" customWidth="1"/>
    <col min="7434" max="7681" width="9" style="26"/>
    <col min="7682" max="7682" width="7.5" style="26" customWidth="1"/>
    <col min="7683" max="7683" width="8.125" style="26" customWidth="1"/>
    <col min="7684" max="7684" width="40.625" style="26" customWidth="1"/>
    <col min="7685" max="7685" width="8.875" style="26" customWidth="1"/>
    <col min="7686" max="7686" width="11.25" style="26" customWidth="1"/>
    <col min="7687" max="7687" width="36.25" style="26" customWidth="1"/>
    <col min="7688" max="7688" width="14.5" style="26" customWidth="1"/>
    <col min="7689" max="7689" width="5" style="26" customWidth="1"/>
    <col min="7690" max="7937" width="9" style="26"/>
    <col min="7938" max="7938" width="7.5" style="26" customWidth="1"/>
    <col min="7939" max="7939" width="8.125" style="26" customWidth="1"/>
    <col min="7940" max="7940" width="40.625" style="26" customWidth="1"/>
    <col min="7941" max="7941" width="8.875" style="26" customWidth="1"/>
    <col min="7942" max="7942" width="11.25" style="26" customWidth="1"/>
    <col min="7943" max="7943" width="36.25" style="26" customWidth="1"/>
    <col min="7944" max="7944" width="14.5" style="26" customWidth="1"/>
    <col min="7945" max="7945" width="5" style="26" customWidth="1"/>
    <col min="7946" max="8193" width="9" style="26"/>
    <col min="8194" max="8194" width="7.5" style="26" customWidth="1"/>
    <col min="8195" max="8195" width="8.125" style="26" customWidth="1"/>
    <col min="8196" max="8196" width="40.625" style="26" customWidth="1"/>
    <col min="8197" max="8197" width="8.875" style="26" customWidth="1"/>
    <col min="8198" max="8198" width="11.25" style="26" customWidth="1"/>
    <col min="8199" max="8199" width="36.25" style="26" customWidth="1"/>
    <col min="8200" max="8200" width="14.5" style="26" customWidth="1"/>
    <col min="8201" max="8201" width="5" style="26" customWidth="1"/>
    <col min="8202" max="8449" width="9" style="26"/>
    <col min="8450" max="8450" width="7.5" style="26" customWidth="1"/>
    <col min="8451" max="8451" width="8.125" style="26" customWidth="1"/>
    <col min="8452" max="8452" width="40.625" style="26" customWidth="1"/>
    <col min="8453" max="8453" width="8.875" style="26" customWidth="1"/>
    <col min="8454" max="8454" width="11.25" style="26" customWidth="1"/>
    <col min="8455" max="8455" width="36.25" style="26" customWidth="1"/>
    <col min="8456" max="8456" width="14.5" style="26" customWidth="1"/>
    <col min="8457" max="8457" width="5" style="26" customWidth="1"/>
    <col min="8458" max="8705" width="9" style="26"/>
    <col min="8706" max="8706" width="7.5" style="26" customWidth="1"/>
    <col min="8707" max="8707" width="8.125" style="26" customWidth="1"/>
    <col min="8708" max="8708" width="40.625" style="26" customWidth="1"/>
    <col min="8709" max="8709" width="8.875" style="26" customWidth="1"/>
    <col min="8710" max="8710" width="11.25" style="26" customWidth="1"/>
    <col min="8711" max="8711" width="36.25" style="26" customWidth="1"/>
    <col min="8712" max="8712" width="14.5" style="26" customWidth="1"/>
    <col min="8713" max="8713" width="5" style="26" customWidth="1"/>
    <col min="8714" max="8961" width="9" style="26"/>
    <col min="8962" max="8962" width="7.5" style="26" customWidth="1"/>
    <col min="8963" max="8963" width="8.125" style="26" customWidth="1"/>
    <col min="8964" max="8964" width="40.625" style="26" customWidth="1"/>
    <col min="8965" max="8965" width="8.875" style="26" customWidth="1"/>
    <col min="8966" max="8966" width="11.25" style="26" customWidth="1"/>
    <col min="8967" max="8967" width="36.25" style="26" customWidth="1"/>
    <col min="8968" max="8968" width="14.5" style="26" customWidth="1"/>
    <col min="8969" max="8969" width="5" style="26" customWidth="1"/>
    <col min="8970" max="9217" width="9" style="26"/>
    <col min="9218" max="9218" width="7.5" style="26" customWidth="1"/>
    <col min="9219" max="9219" width="8.125" style="26" customWidth="1"/>
    <col min="9220" max="9220" width="40.625" style="26" customWidth="1"/>
    <col min="9221" max="9221" width="8.875" style="26" customWidth="1"/>
    <col min="9222" max="9222" width="11.25" style="26" customWidth="1"/>
    <col min="9223" max="9223" width="36.25" style="26" customWidth="1"/>
    <col min="9224" max="9224" width="14.5" style="26" customWidth="1"/>
    <col min="9225" max="9225" width="5" style="26" customWidth="1"/>
    <col min="9226" max="9473" width="9" style="26"/>
    <col min="9474" max="9474" width="7.5" style="26" customWidth="1"/>
    <col min="9475" max="9475" width="8.125" style="26" customWidth="1"/>
    <col min="9476" max="9476" width="40.625" style="26" customWidth="1"/>
    <col min="9477" max="9477" width="8.875" style="26" customWidth="1"/>
    <col min="9478" max="9478" width="11.25" style="26" customWidth="1"/>
    <col min="9479" max="9479" width="36.25" style="26" customWidth="1"/>
    <col min="9480" max="9480" width="14.5" style="26" customWidth="1"/>
    <col min="9481" max="9481" width="5" style="26" customWidth="1"/>
    <col min="9482" max="9729" width="9" style="26"/>
    <col min="9730" max="9730" width="7.5" style="26" customWidth="1"/>
    <col min="9731" max="9731" width="8.125" style="26" customWidth="1"/>
    <col min="9732" max="9732" width="40.625" style="26" customWidth="1"/>
    <col min="9733" max="9733" width="8.875" style="26" customWidth="1"/>
    <col min="9734" max="9734" width="11.25" style="26" customWidth="1"/>
    <col min="9735" max="9735" width="36.25" style="26" customWidth="1"/>
    <col min="9736" max="9736" width="14.5" style="26" customWidth="1"/>
    <col min="9737" max="9737" width="5" style="26" customWidth="1"/>
    <col min="9738" max="9985" width="9" style="26"/>
    <col min="9986" max="9986" width="7.5" style="26" customWidth="1"/>
    <col min="9987" max="9987" width="8.125" style="26" customWidth="1"/>
    <col min="9988" max="9988" width="40.625" style="26" customWidth="1"/>
    <col min="9989" max="9989" width="8.875" style="26" customWidth="1"/>
    <col min="9990" max="9990" width="11.25" style="26" customWidth="1"/>
    <col min="9991" max="9991" width="36.25" style="26" customWidth="1"/>
    <col min="9992" max="9992" width="14.5" style="26" customWidth="1"/>
    <col min="9993" max="9993" width="5" style="26" customWidth="1"/>
    <col min="9994" max="10241" width="9" style="26"/>
    <col min="10242" max="10242" width="7.5" style="26" customWidth="1"/>
    <col min="10243" max="10243" width="8.125" style="26" customWidth="1"/>
    <col min="10244" max="10244" width="40.625" style="26" customWidth="1"/>
    <col min="10245" max="10245" width="8.875" style="26" customWidth="1"/>
    <col min="10246" max="10246" width="11.25" style="26" customWidth="1"/>
    <col min="10247" max="10247" width="36.25" style="26" customWidth="1"/>
    <col min="10248" max="10248" width="14.5" style="26" customWidth="1"/>
    <col min="10249" max="10249" width="5" style="26" customWidth="1"/>
    <col min="10250" max="10497" width="9" style="26"/>
    <col min="10498" max="10498" width="7.5" style="26" customWidth="1"/>
    <col min="10499" max="10499" width="8.125" style="26" customWidth="1"/>
    <col min="10500" max="10500" width="40.625" style="26" customWidth="1"/>
    <col min="10501" max="10501" width="8.875" style="26" customWidth="1"/>
    <col min="10502" max="10502" width="11.25" style="26" customWidth="1"/>
    <col min="10503" max="10503" width="36.25" style="26" customWidth="1"/>
    <col min="10504" max="10504" width="14.5" style="26" customWidth="1"/>
    <col min="10505" max="10505" width="5" style="26" customWidth="1"/>
    <col min="10506" max="10753" width="9" style="26"/>
    <col min="10754" max="10754" width="7.5" style="26" customWidth="1"/>
    <col min="10755" max="10755" width="8.125" style="26" customWidth="1"/>
    <col min="10756" max="10756" width="40.625" style="26" customWidth="1"/>
    <col min="10757" max="10757" width="8.875" style="26" customWidth="1"/>
    <col min="10758" max="10758" width="11.25" style="26" customWidth="1"/>
    <col min="10759" max="10759" width="36.25" style="26" customWidth="1"/>
    <col min="10760" max="10760" width="14.5" style="26" customWidth="1"/>
    <col min="10761" max="10761" width="5" style="26" customWidth="1"/>
    <col min="10762" max="11009" width="9" style="26"/>
    <col min="11010" max="11010" width="7.5" style="26" customWidth="1"/>
    <col min="11011" max="11011" width="8.125" style="26" customWidth="1"/>
    <col min="11012" max="11012" width="40.625" style="26" customWidth="1"/>
    <col min="11013" max="11013" width="8.875" style="26" customWidth="1"/>
    <col min="11014" max="11014" width="11.25" style="26" customWidth="1"/>
    <col min="11015" max="11015" width="36.25" style="26" customWidth="1"/>
    <col min="11016" max="11016" width="14.5" style="26" customWidth="1"/>
    <col min="11017" max="11017" width="5" style="26" customWidth="1"/>
    <col min="11018" max="11265" width="9" style="26"/>
    <col min="11266" max="11266" width="7.5" style="26" customWidth="1"/>
    <col min="11267" max="11267" width="8.125" style="26" customWidth="1"/>
    <col min="11268" max="11268" width="40.625" style="26" customWidth="1"/>
    <col min="11269" max="11269" width="8.875" style="26" customWidth="1"/>
    <col min="11270" max="11270" width="11.25" style="26" customWidth="1"/>
    <col min="11271" max="11271" width="36.25" style="26" customWidth="1"/>
    <col min="11272" max="11272" width="14.5" style="26" customWidth="1"/>
    <col min="11273" max="11273" width="5" style="26" customWidth="1"/>
    <col min="11274" max="11521" width="9" style="26"/>
    <col min="11522" max="11522" width="7.5" style="26" customWidth="1"/>
    <col min="11523" max="11523" width="8.125" style="26" customWidth="1"/>
    <col min="11524" max="11524" width="40.625" style="26" customWidth="1"/>
    <col min="11525" max="11525" width="8.875" style="26" customWidth="1"/>
    <col min="11526" max="11526" width="11.25" style="26" customWidth="1"/>
    <col min="11527" max="11527" width="36.25" style="26" customWidth="1"/>
    <col min="11528" max="11528" width="14.5" style="26" customWidth="1"/>
    <col min="11529" max="11529" width="5" style="26" customWidth="1"/>
    <col min="11530" max="11777" width="9" style="26"/>
    <col min="11778" max="11778" width="7.5" style="26" customWidth="1"/>
    <col min="11779" max="11779" width="8.125" style="26" customWidth="1"/>
    <col min="11780" max="11780" width="40.625" style="26" customWidth="1"/>
    <col min="11781" max="11781" width="8.875" style="26" customWidth="1"/>
    <col min="11782" max="11782" width="11.25" style="26" customWidth="1"/>
    <col min="11783" max="11783" width="36.25" style="26" customWidth="1"/>
    <col min="11784" max="11784" width="14.5" style="26" customWidth="1"/>
    <col min="11785" max="11785" width="5" style="26" customWidth="1"/>
    <col min="11786" max="12033" width="9" style="26"/>
    <col min="12034" max="12034" width="7.5" style="26" customWidth="1"/>
    <col min="12035" max="12035" width="8.125" style="26" customWidth="1"/>
    <col min="12036" max="12036" width="40.625" style="26" customWidth="1"/>
    <col min="12037" max="12037" width="8.875" style="26" customWidth="1"/>
    <col min="12038" max="12038" width="11.25" style="26" customWidth="1"/>
    <col min="12039" max="12039" width="36.25" style="26" customWidth="1"/>
    <col min="12040" max="12040" width="14.5" style="26" customWidth="1"/>
    <col min="12041" max="12041" width="5" style="26" customWidth="1"/>
    <col min="12042" max="12289" width="9" style="26"/>
    <col min="12290" max="12290" width="7.5" style="26" customWidth="1"/>
    <col min="12291" max="12291" width="8.125" style="26" customWidth="1"/>
    <col min="12292" max="12292" width="40.625" style="26" customWidth="1"/>
    <col min="12293" max="12293" width="8.875" style="26" customWidth="1"/>
    <col min="12294" max="12294" width="11.25" style="26" customWidth="1"/>
    <col min="12295" max="12295" width="36.25" style="26" customWidth="1"/>
    <col min="12296" max="12296" width="14.5" style="26" customWidth="1"/>
    <col min="12297" max="12297" width="5" style="26" customWidth="1"/>
    <col min="12298" max="12545" width="9" style="26"/>
    <col min="12546" max="12546" width="7.5" style="26" customWidth="1"/>
    <col min="12547" max="12547" width="8.125" style="26" customWidth="1"/>
    <col min="12548" max="12548" width="40.625" style="26" customWidth="1"/>
    <col min="12549" max="12549" width="8.875" style="26" customWidth="1"/>
    <col min="12550" max="12550" width="11.25" style="26" customWidth="1"/>
    <col min="12551" max="12551" width="36.25" style="26" customWidth="1"/>
    <col min="12552" max="12552" width="14.5" style="26" customWidth="1"/>
    <col min="12553" max="12553" width="5" style="26" customWidth="1"/>
    <col min="12554" max="12801" width="9" style="26"/>
    <col min="12802" max="12802" width="7.5" style="26" customWidth="1"/>
    <col min="12803" max="12803" width="8.125" style="26" customWidth="1"/>
    <col min="12804" max="12804" width="40.625" style="26" customWidth="1"/>
    <col min="12805" max="12805" width="8.875" style="26" customWidth="1"/>
    <col min="12806" max="12806" width="11.25" style="26" customWidth="1"/>
    <col min="12807" max="12807" width="36.25" style="26" customWidth="1"/>
    <col min="12808" max="12808" width="14.5" style="26" customWidth="1"/>
    <col min="12809" max="12809" width="5" style="26" customWidth="1"/>
    <col min="12810" max="13057" width="9" style="26"/>
    <col min="13058" max="13058" width="7.5" style="26" customWidth="1"/>
    <col min="13059" max="13059" width="8.125" style="26" customWidth="1"/>
    <col min="13060" max="13060" width="40.625" style="26" customWidth="1"/>
    <col min="13061" max="13061" width="8.875" style="26" customWidth="1"/>
    <col min="13062" max="13062" width="11.25" style="26" customWidth="1"/>
    <col min="13063" max="13063" width="36.25" style="26" customWidth="1"/>
    <col min="13064" max="13064" width="14.5" style="26" customWidth="1"/>
    <col min="13065" max="13065" width="5" style="26" customWidth="1"/>
    <col min="13066" max="13313" width="9" style="26"/>
    <col min="13314" max="13314" width="7.5" style="26" customWidth="1"/>
    <col min="13315" max="13315" width="8.125" style="26" customWidth="1"/>
    <col min="13316" max="13316" width="40.625" style="26" customWidth="1"/>
    <col min="13317" max="13317" width="8.875" style="26" customWidth="1"/>
    <col min="13318" max="13318" width="11.25" style="26" customWidth="1"/>
    <col min="13319" max="13319" width="36.25" style="26" customWidth="1"/>
    <col min="13320" max="13320" width="14.5" style="26" customWidth="1"/>
    <col min="13321" max="13321" width="5" style="26" customWidth="1"/>
    <col min="13322" max="13569" width="9" style="26"/>
    <col min="13570" max="13570" width="7.5" style="26" customWidth="1"/>
    <col min="13571" max="13571" width="8.125" style="26" customWidth="1"/>
    <col min="13572" max="13572" width="40.625" style="26" customWidth="1"/>
    <col min="13573" max="13573" width="8.875" style="26" customWidth="1"/>
    <col min="13574" max="13574" width="11.25" style="26" customWidth="1"/>
    <col min="13575" max="13575" width="36.25" style="26" customWidth="1"/>
    <col min="13576" max="13576" width="14.5" style="26" customWidth="1"/>
    <col min="13577" max="13577" width="5" style="26" customWidth="1"/>
    <col min="13578" max="13825" width="9" style="26"/>
    <col min="13826" max="13826" width="7.5" style="26" customWidth="1"/>
    <col min="13827" max="13827" width="8.125" style="26" customWidth="1"/>
    <col min="13828" max="13828" width="40.625" style="26" customWidth="1"/>
    <col min="13829" max="13829" width="8.875" style="26" customWidth="1"/>
    <col min="13830" max="13830" width="11.25" style="26" customWidth="1"/>
    <col min="13831" max="13831" width="36.25" style="26" customWidth="1"/>
    <col min="13832" max="13832" width="14.5" style="26" customWidth="1"/>
    <col min="13833" max="13833" width="5" style="26" customWidth="1"/>
    <col min="13834" max="14081" width="9" style="26"/>
    <col min="14082" max="14082" width="7.5" style="26" customWidth="1"/>
    <col min="14083" max="14083" width="8.125" style="26" customWidth="1"/>
    <col min="14084" max="14084" width="40.625" style="26" customWidth="1"/>
    <col min="14085" max="14085" width="8.875" style="26" customWidth="1"/>
    <col min="14086" max="14086" width="11.25" style="26" customWidth="1"/>
    <col min="14087" max="14087" width="36.25" style="26" customWidth="1"/>
    <col min="14088" max="14088" width="14.5" style="26" customWidth="1"/>
    <col min="14089" max="14089" width="5" style="26" customWidth="1"/>
    <col min="14090" max="14337" width="9" style="26"/>
    <col min="14338" max="14338" width="7.5" style="26" customWidth="1"/>
    <col min="14339" max="14339" width="8.125" style="26" customWidth="1"/>
    <col min="14340" max="14340" width="40.625" style="26" customWidth="1"/>
    <col min="14341" max="14341" width="8.875" style="26" customWidth="1"/>
    <col min="14342" max="14342" width="11.25" style="26" customWidth="1"/>
    <col min="14343" max="14343" width="36.25" style="26" customWidth="1"/>
    <col min="14344" max="14344" width="14.5" style="26" customWidth="1"/>
    <col min="14345" max="14345" width="5" style="26" customWidth="1"/>
    <col min="14346" max="14593" width="9" style="26"/>
    <col min="14594" max="14594" width="7.5" style="26" customWidth="1"/>
    <col min="14595" max="14595" width="8.125" style="26" customWidth="1"/>
    <col min="14596" max="14596" width="40.625" style="26" customWidth="1"/>
    <col min="14597" max="14597" width="8.875" style="26" customWidth="1"/>
    <col min="14598" max="14598" width="11.25" style="26" customWidth="1"/>
    <col min="14599" max="14599" width="36.25" style="26" customWidth="1"/>
    <col min="14600" max="14600" width="14.5" style="26" customWidth="1"/>
    <col min="14601" max="14601" width="5" style="26" customWidth="1"/>
    <col min="14602" max="14849" width="9" style="26"/>
    <col min="14850" max="14850" width="7.5" style="26" customWidth="1"/>
    <col min="14851" max="14851" width="8.125" style="26" customWidth="1"/>
    <col min="14852" max="14852" width="40.625" style="26" customWidth="1"/>
    <col min="14853" max="14853" width="8.875" style="26" customWidth="1"/>
    <col min="14854" max="14854" width="11.25" style="26" customWidth="1"/>
    <col min="14855" max="14855" width="36.25" style="26" customWidth="1"/>
    <col min="14856" max="14856" width="14.5" style="26" customWidth="1"/>
    <col min="14857" max="14857" width="5" style="26" customWidth="1"/>
    <col min="14858" max="15105" width="9" style="26"/>
    <col min="15106" max="15106" width="7.5" style="26" customWidth="1"/>
    <col min="15107" max="15107" width="8.125" style="26" customWidth="1"/>
    <col min="15108" max="15108" width="40.625" style="26" customWidth="1"/>
    <col min="15109" max="15109" width="8.875" style="26" customWidth="1"/>
    <col min="15110" max="15110" width="11.25" style="26" customWidth="1"/>
    <col min="15111" max="15111" width="36.25" style="26" customWidth="1"/>
    <col min="15112" max="15112" width="14.5" style="26" customWidth="1"/>
    <col min="15113" max="15113" width="5" style="26" customWidth="1"/>
    <col min="15114" max="15361" width="9" style="26"/>
    <col min="15362" max="15362" width="7.5" style="26" customWidth="1"/>
    <col min="15363" max="15363" width="8.125" style="26" customWidth="1"/>
    <col min="15364" max="15364" width="40.625" style="26" customWidth="1"/>
    <col min="15365" max="15365" width="8.875" style="26" customWidth="1"/>
    <col min="15366" max="15366" width="11.25" style="26" customWidth="1"/>
    <col min="15367" max="15367" width="36.25" style="26" customWidth="1"/>
    <col min="15368" max="15368" width="14.5" style="26" customWidth="1"/>
    <col min="15369" max="15369" width="5" style="26" customWidth="1"/>
    <col min="15370" max="15617" width="9" style="26"/>
    <col min="15618" max="15618" width="7.5" style="26" customWidth="1"/>
    <col min="15619" max="15619" width="8.125" style="26" customWidth="1"/>
    <col min="15620" max="15620" width="40.625" style="26" customWidth="1"/>
    <col min="15621" max="15621" width="8.875" style="26" customWidth="1"/>
    <col min="15622" max="15622" width="11.25" style="26" customWidth="1"/>
    <col min="15623" max="15623" width="36.25" style="26" customWidth="1"/>
    <col min="15624" max="15624" width="14.5" style="26" customWidth="1"/>
    <col min="15625" max="15625" width="5" style="26" customWidth="1"/>
    <col min="15626" max="15873" width="9" style="26"/>
    <col min="15874" max="15874" width="7.5" style="26" customWidth="1"/>
    <col min="15875" max="15875" width="8.125" style="26" customWidth="1"/>
    <col min="15876" max="15876" width="40.625" style="26" customWidth="1"/>
    <col min="15877" max="15877" width="8.875" style="26" customWidth="1"/>
    <col min="15878" max="15878" width="11.25" style="26" customWidth="1"/>
    <col min="15879" max="15879" width="36.25" style="26" customWidth="1"/>
    <col min="15880" max="15880" width="14.5" style="26" customWidth="1"/>
    <col min="15881" max="15881" width="5" style="26" customWidth="1"/>
    <col min="15882" max="16129" width="9" style="26"/>
    <col min="16130" max="16130" width="7.5" style="26" customWidth="1"/>
    <col min="16131" max="16131" width="8.125" style="26" customWidth="1"/>
    <col min="16132" max="16132" width="40.625" style="26" customWidth="1"/>
    <col min="16133" max="16133" width="8.875" style="26" customWidth="1"/>
    <col min="16134" max="16134" width="11.25" style="26" customWidth="1"/>
    <col min="16135" max="16135" width="36.25" style="26" customWidth="1"/>
    <col min="16136" max="16136" width="14.5" style="26" customWidth="1"/>
    <col min="16137" max="16137" width="5" style="26" customWidth="1"/>
    <col min="16138" max="16384" width="9" style="26"/>
  </cols>
  <sheetData>
    <row r="1" spans="1:11" ht="39.75" customHeight="1" x14ac:dyDescent="0.15">
      <c r="A1" s="120"/>
      <c r="B1" s="120"/>
      <c r="C1" s="125" t="s">
        <v>535</v>
      </c>
      <c r="D1" s="125"/>
      <c r="E1" s="125"/>
      <c r="F1" s="125"/>
      <c r="G1" s="121">
        <f>G16</f>
        <v>366</v>
      </c>
      <c r="H1" s="122" t="s">
        <v>784</v>
      </c>
      <c r="I1" s="120"/>
      <c r="J1" s="120"/>
      <c r="K1" s="120"/>
    </row>
    <row r="2" spans="1:11" ht="24.75" customHeight="1" x14ac:dyDescent="0.15"/>
    <row r="3" spans="1:11" ht="30" customHeight="1" thickBot="1" x14ac:dyDescent="0.2">
      <c r="A3" s="45"/>
      <c r="B3" s="45"/>
      <c r="C3" s="46" t="s">
        <v>787</v>
      </c>
      <c r="G3" s="47" t="s">
        <v>783</v>
      </c>
    </row>
    <row r="4" spans="1:11" ht="30" customHeight="1" x14ac:dyDescent="0.15">
      <c r="C4" s="48"/>
      <c r="D4" s="48" t="s">
        <v>530</v>
      </c>
      <c r="E4" s="49" t="s">
        <v>781</v>
      </c>
      <c r="F4" s="30"/>
      <c r="G4" s="50" t="s">
        <v>782</v>
      </c>
      <c r="H4" s="51" t="s">
        <v>523</v>
      </c>
      <c r="I4" s="29" t="s">
        <v>527</v>
      </c>
      <c r="J4" s="29" t="s">
        <v>525</v>
      </c>
    </row>
    <row r="5" spans="1:11" ht="30" customHeight="1" x14ac:dyDescent="0.15">
      <c r="C5" s="52">
        <v>1</v>
      </c>
      <c r="D5" s="52" t="s">
        <v>524</v>
      </c>
      <c r="E5" s="53">
        <v>44</v>
      </c>
      <c r="F5" s="32"/>
      <c r="G5" s="54">
        <f>E5+I5-J5</f>
        <v>53</v>
      </c>
      <c r="H5" s="55">
        <f>COUNTIF(道路街路課!A5:A71,"変更")</f>
        <v>12</v>
      </c>
      <c r="I5" s="53">
        <f>COUNTIF(道路街路課!A5:A71,"追加")</f>
        <v>11</v>
      </c>
      <c r="J5" s="53">
        <f>COUNTIF(道路街路課!A5:A71,"中止")</f>
        <v>2</v>
      </c>
      <c r="K5" s="56"/>
    </row>
    <row r="6" spans="1:11" ht="30" customHeight="1" x14ac:dyDescent="0.15">
      <c r="C6" s="52">
        <v>2</v>
      </c>
      <c r="D6" s="52" t="s">
        <v>531</v>
      </c>
      <c r="E6" s="53">
        <v>28</v>
      </c>
      <c r="F6" s="32"/>
      <c r="G6" s="54">
        <f t="shared" ref="G6:G15" si="0">E6+I6-J6</f>
        <v>44</v>
      </c>
      <c r="H6" s="55">
        <f>COUNTIF(道路管理課!A5:A50,"変更")</f>
        <v>1</v>
      </c>
      <c r="I6" s="53">
        <f>COUNTIF(道路管理課!A5:A50,"追加")</f>
        <v>17</v>
      </c>
      <c r="J6" s="53">
        <f>COUNTIF(道路管理課!A5:A50,"中止")</f>
        <v>1</v>
      </c>
      <c r="K6" s="56"/>
    </row>
    <row r="7" spans="1:11" ht="30" customHeight="1" x14ac:dyDescent="0.15">
      <c r="C7" s="52">
        <v>3</v>
      </c>
      <c r="D7" s="52" t="s">
        <v>126</v>
      </c>
      <c r="E7" s="53">
        <v>63</v>
      </c>
      <c r="F7" s="32"/>
      <c r="G7" s="54">
        <f>E7+I7-J7</f>
        <v>61</v>
      </c>
      <c r="H7" s="55">
        <f>COUNTIF(施設建築課!A5:A73,"変更")</f>
        <v>5</v>
      </c>
      <c r="I7" s="53">
        <f>COUNTIF(施設建築課!A5:A73,"追加")</f>
        <v>1</v>
      </c>
      <c r="J7" s="53">
        <f>COUNTIF(施設建築課!A5:A73,"中止")</f>
        <v>3</v>
      </c>
      <c r="K7" s="56"/>
    </row>
    <row r="8" spans="1:11" ht="30" customHeight="1" x14ac:dyDescent="0.15">
      <c r="C8" s="52">
        <v>4</v>
      </c>
      <c r="D8" s="52" t="s">
        <v>83</v>
      </c>
      <c r="E8" s="53">
        <v>32</v>
      </c>
      <c r="F8" s="32"/>
      <c r="G8" s="54">
        <f>E8+I8-J8</f>
        <v>39</v>
      </c>
      <c r="H8" s="55">
        <f>COUNTIF(港湾課!A5:A43,"変更")</f>
        <v>0</v>
      </c>
      <c r="I8" s="53">
        <f>COUNTIF(港湾課!A5:A43,"追加")</f>
        <v>7</v>
      </c>
      <c r="J8" s="53">
        <f>COUNTIF(港湾課!A5:A43,"中止")</f>
        <v>0</v>
      </c>
      <c r="K8" s="56"/>
    </row>
    <row r="9" spans="1:11" ht="30" customHeight="1" x14ac:dyDescent="0.15">
      <c r="C9" s="52">
        <v>5</v>
      </c>
      <c r="D9" s="52" t="s">
        <v>86</v>
      </c>
      <c r="E9" s="53">
        <v>18</v>
      </c>
      <c r="F9" s="32"/>
      <c r="G9" s="54">
        <f t="shared" si="0"/>
        <v>19</v>
      </c>
      <c r="H9" s="55">
        <f>COUNTIF(空港課!A5:A24,"変更")</f>
        <v>1</v>
      </c>
      <c r="I9" s="53">
        <f>COUNTIF(空港課!A5:A24,"追加")</f>
        <v>1</v>
      </c>
      <c r="J9" s="53">
        <f>COUNTIF(空港課!A5:A24,"中止")</f>
        <v>0</v>
      </c>
      <c r="K9" s="56"/>
    </row>
    <row r="10" spans="1:11" ht="30" customHeight="1" x14ac:dyDescent="0.15">
      <c r="C10" s="52">
        <v>6</v>
      </c>
      <c r="D10" s="52" t="s">
        <v>532</v>
      </c>
      <c r="E10" s="53">
        <v>22</v>
      </c>
      <c r="F10" s="32"/>
      <c r="G10" s="54">
        <f t="shared" si="0"/>
        <v>40</v>
      </c>
      <c r="H10" s="55">
        <f>COUNTIF(海岸防災課!A5:A44,"変更")</f>
        <v>0</v>
      </c>
      <c r="I10" s="53">
        <f>COUNTIF(海岸防災課!A5:A44,"追加")</f>
        <v>18</v>
      </c>
      <c r="J10" s="53">
        <f>COUNTIF(海岸防災課!A5:A44,"中止")</f>
        <v>0</v>
      </c>
      <c r="K10" s="56"/>
    </row>
    <row r="11" spans="1:11" ht="30" customHeight="1" x14ac:dyDescent="0.15">
      <c r="C11" s="52">
        <v>7</v>
      </c>
      <c r="D11" s="52" t="s">
        <v>533</v>
      </c>
      <c r="E11" s="53">
        <v>39</v>
      </c>
      <c r="F11" s="32"/>
      <c r="G11" s="54">
        <f t="shared" si="0"/>
        <v>40</v>
      </c>
      <c r="H11" s="55">
        <f>COUNTIF(下水道課!A5:A52,"変更")</f>
        <v>0</v>
      </c>
      <c r="I11" s="53">
        <f>COUNTIF(下水道課!A5:A52,"追加")</f>
        <v>3</v>
      </c>
      <c r="J11" s="53">
        <f>COUNTIF(下水道課!A5:A52,"中止")</f>
        <v>2</v>
      </c>
      <c r="K11" s="56"/>
    </row>
    <row r="12" spans="1:11" ht="30" customHeight="1" x14ac:dyDescent="0.15">
      <c r="C12" s="52">
        <v>8</v>
      </c>
      <c r="D12" s="52" t="s">
        <v>534</v>
      </c>
      <c r="E12" s="53">
        <v>33</v>
      </c>
      <c r="F12" s="32"/>
      <c r="G12" s="54">
        <f>E12+I12-J12</f>
        <v>43</v>
      </c>
      <c r="H12" s="55">
        <f>COUNTIF(河川課!A5:A52,"変更")</f>
        <v>5</v>
      </c>
      <c r="I12" s="53">
        <f>COUNTIF(河川課!A5:A52,"追加")</f>
        <v>10</v>
      </c>
      <c r="J12" s="53">
        <f>COUNTIF(河川課!A5:A52,"中止")</f>
        <v>0</v>
      </c>
    </row>
    <row r="13" spans="1:11" ht="30" customHeight="1" x14ac:dyDescent="0.15">
      <c r="C13" s="52">
        <v>9</v>
      </c>
      <c r="D13" s="52" t="s">
        <v>103</v>
      </c>
      <c r="E13" s="53">
        <v>16</v>
      </c>
      <c r="F13" s="32"/>
      <c r="G13" s="54">
        <f t="shared" si="0"/>
        <v>16</v>
      </c>
      <c r="H13" s="55">
        <f>COUNTIF(都市公園課!A5:A24,"変更")</f>
        <v>3</v>
      </c>
      <c r="I13" s="53">
        <f>COUNTIF(都市公園課!A5:A24,"追加")</f>
        <v>1</v>
      </c>
      <c r="J13" s="53">
        <f>COUNTIF(都市公園課!A5:A24,"中止")</f>
        <v>1</v>
      </c>
    </row>
    <row r="14" spans="1:11" ht="30" customHeight="1" x14ac:dyDescent="0.15">
      <c r="C14" s="52">
        <v>10</v>
      </c>
      <c r="D14" s="52" t="s">
        <v>536</v>
      </c>
      <c r="E14" s="53">
        <v>6</v>
      </c>
      <c r="F14" s="32"/>
      <c r="G14" s="54">
        <f t="shared" ref="G14" si="1">E14+I14-J14</f>
        <v>7</v>
      </c>
      <c r="H14" s="55">
        <f>COUNTIF(首里城復興課!A5:A16,"変更")</f>
        <v>0</v>
      </c>
      <c r="I14" s="53">
        <f>COUNTIF(首里城復興課!A5:A16,"追加")</f>
        <v>1</v>
      </c>
      <c r="J14" s="53">
        <f>COUNTIF(首里城復興課!A5:A16,"中止")</f>
        <v>0</v>
      </c>
    </row>
    <row r="15" spans="1:11" ht="30" customHeight="1" x14ac:dyDescent="0.15">
      <c r="C15" s="52">
        <v>11</v>
      </c>
      <c r="D15" s="57" t="s">
        <v>119</v>
      </c>
      <c r="E15" s="53">
        <v>3</v>
      </c>
      <c r="F15" s="32"/>
      <c r="G15" s="54">
        <f t="shared" si="0"/>
        <v>4</v>
      </c>
      <c r="H15" s="55">
        <f>COUNTIF(都市モノ課!A5:A17,"変更")</f>
        <v>1</v>
      </c>
      <c r="I15" s="53">
        <f>COUNTIF(都市モノ課!A5:A17,"追加")</f>
        <v>1</v>
      </c>
      <c r="J15" s="53">
        <f>COUNTIF(都市モノ課!A5:A17,"中止")</f>
        <v>0</v>
      </c>
    </row>
    <row r="16" spans="1:11" ht="30" customHeight="1" thickBot="1" x14ac:dyDescent="0.2">
      <c r="C16" s="52"/>
      <c r="D16" s="58" t="s">
        <v>109</v>
      </c>
      <c r="E16" s="59">
        <f>SUM(E5:E15)</f>
        <v>304</v>
      </c>
      <c r="F16" s="32"/>
      <c r="G16" s="59">
        <f>SUM(G5:G15)</f>
        <v>366</v>
      </c>
      <c r="H16" s="55">
        <f>SUM(H5:H15)</f>
        <v>28</v>
      </c>
      <c r="I16" s="53">
        <f>SUM(I5:I15)</f>
        <v>71</v>
      </c>
      <c r="J16" s="53">
        <f>SUM(J5:J15)</f>
        <v>9</v>
      </c>
    </row>
    <row r="17" spans="4:5" ht="35.25" customHeight="1" x14ac:dyDescent="0.15">
      <c r="D17" s="27"/>
      <c r="E17" s="28"/>
    </row>
    <row r="18" spans="4:5" ht="35.25" customHeight="1" x14ac:dyDescent="0.15">
      <c r="D18" s="27"/>
      <c r="E18" s="28"/>
    </row>
  </sheetData>
  <mergeCells count="1">
    <mergeCell ref="C1:F1"/>
  </mergeCells>
  <phoneticPr fontId="3"/>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0:WVS983053 WLW983050:WLW983053 WCA983050:WCA983053 VSE983050:VSE983053 VII983050:VII983053 UYM983050:UYM983053 UOQ983050:UOQ983053 UEU983050:UEU983053 TUY983050:TUY983053 TLC983050:TLC983053 TBG983050:TBG983053 SRK983050:SRK983053 SHO983050:SHO983053 RXS983050:RXS983053 RNW983050:RNW983053 REA983050:REA983053 QUE983050:QUE983053 QKI983050:QKI983053 QAM983050:QAM983053 PQQ983050:PQQ983053 PGU983050:PGU983053 OWY983050:OWY983053 ONC983050:ONC983053 ODG983050:ODG983053 NTK983050:NTK983053 NJO983050:NJO983053 MZS983050:MZS983053 MPW983050:MPW983053 MGA983050:MGA983053 LWE983050:LWE983053 LMI983050:LMI983053 LCM983050:LCM983053 KSQ983050:KSQ983053 KIU983050:KIU983053 JYY983050:JYY983053 JPC983050:JPC983053 JFG983050:JFG983053 IVK983050:IVK983053 ILO983050:ILO983053 IBS983050:IBS983053 HRW983050:HRW983053 HIA983050:HIA983053 GYE983050:GYE983053 GOI983050:GOI983053 GEM983050:GEM983053 FUQ983050:FUQ983053 FKU983050:FKU983053 FAY983050:FAY983053 ERC983050:ERC983053 EHG983050:EHG983053 DXK983050:DXK983053 DNO983050:DNO983053 DDS983050:DDS983053 CTW983050:CTW983053 CKA983050:CKA983053 CAE983050:CAE983053 BQI983050:BQI983053 BGM983050:BGM983053 AWQ983050:AWQ983053 AMU983050:AMU983053 ACY983050:ACY983053 TC983050:TC983053 JG983050:JG983053 K983050:K983053 WVS917514:WVS917517 WLW917514:WLW917517 WCA917514:WCA917517 VSE917514:VSE917517 VII917514:VII917517 UYM917514:UYM917517 UOQ917514:UOQ917517 UEU917514:UEU917517 TUY917514:TUY917517 TLC917514:TLC917517 TBG917514:TBG917517 SRK917514:SRK917517 SHO917514:SHO917517 RXS917514:RXS917517 RNW917514:RNW917517 REA917514:REA917517 QUE917514:QUE917517 QKI917514:QKI917517 QAM917514:QAM917517 PQQ917514:PQQ917517 PGU917514:PGU917517 OWY917514:OWY917517 ONC917514:ONC917517 ODG917514:ODG917517 NTK917514:NTK917517 NJO917514:NJO917517 MZS917514:MZS917517 MPW917514:MPW917517 MGA917514:MGA917517 LWE917514:LWE917517 LMI917514:LMI917517 LCM917514:LCM917517 KSQ917514:KSQ917517 KIU917514:KIU917517 JYY917514:JYY917517 JPC917514:JPC917517 JFG917514:JFG917517 IVK917514:IVK917517 ILO917514:ILO917517 IBS917514:IBS917517 HRW917514:HRW917517 HIA917514:HIA917517 GYE917514:GYE917517 GOI917514:GOI917517 GEM917514:GEM917517 FUQ917514:FUQ917517 FKU917514:FKU917517 FAY917514:FAY917517 ERC917514:ERC917517 EHG917514:EHG917517 DXK917514:DXK917517 DNO917514:DNO917517 DDS917514:DDS917517 CTW917514:CTW917517 CKA917514:CKA917517 CAE917514:CAE917517 BQI917514:BQI917517 BGM917514:BGM917517 AWQ917514:AWQ917517 AMU917514:AMU917517 ACY917514:ACY917517 TC917514:TC917517 JG917514:JG917517 K917514:K917517 WVS851978:WVS851981 WLW851978:WLW851981 WCA851978:WCA851981 VSE851978:VSE851981 VII851978:VII851981 UYM851978:UYM851981 UOQ851978:UOQ851981 UEU851978:UEU851981 TUY851978:TUY851981 TLC851978:TLC851981 TBG851978:TBG851981 SRK851978:SRK851981 SHO851978:SHO851981 RXS851978:RXS851981 RNW851978:RNW851981 REA851978:REA851981 QUE851978:QUE851981 QKI851978:QKI851981 QAM851978:QAM851981 PQQ851978:PQQ851981 PGU851978:PGU851981 OWY851978:OWY851981 ONC851978:ONC851981 ODG851978:ODG851981 NTK851978:NTK851981 NJO851978:NJO851981 MZS851978:MZS851981 MPW851978:MPW851981 MGA851978:MGA851981 LWE851978:LWE851981 LMI851978:LMI851981 LCM851978:LCM851981 KSQ851978:KSQ851981 KIU851978:KIU851981 JYY851978:JYY851981 JPC851978:JPC851981 JFG851978:JFG851981 IVK851978:IVK851981 ILO851978:ILO851981 IBS851978:IBS851981 HRW851978:HRW851981 HIA851978:HIA851981 GYE851978:GYE851981 GOI851978:GOI851981 GEM851978:GEM851981 FUQ851978:FUQ851981 FKU851978:FKU851981 FAY851978:FAY851981 ERC851978:ERC851981 EHG851978:EHG851981 DXK851978:DXK851981 DNO851978:DNO851981 DDS851978:DDS851981 CTW851978:CTW851981 CKA851978:CKA851981 CAE851978:CAE851981 BQI851978:BQI851981 BGM851978:BGM851981 AWQ851978:AWQ851981 AMU851978:AMU851981 ACY851978:ACY851981 TC851978:TC851981 JG851978:JG851981 K851978:K851981 WVS786442:WVS786445 WLW786442:WLW786445 WCA786442:WCA786445 VSE786442:VSE786445 VII786442:VII786445 UYM786442:UYM786445 UOQ786442:UOQ786445 UEU786442:UEU786445 TUY786442:TUY786445 TLC786442:TLC786445 TBG786442:TBG786445 SRK786442:SRK786445 SHO786442:SHO786445 RXS786442:RXS786445 RNW786442:RNW786445 REA786442:REA786445 QUE786442:QUE786445 QKI786442:QKI786445 QAM786442:QAM786445 PQQ786442:PQQ786445 PGU786442:PGU786445 OWY786442:OWY786445 ONC786442:ONC786445 ODG786442:ODG786445 NTK786442:NTK786445 NJO786442:NJO786445 MZS786442:MZS786445 MPW786442:MPW786445 MGA786442:MGA786445 LWE786442:LWE786445 LMI786442:LMI786445 LCM786442:LCM786445 KSQ786442:KSQ786445 KIU786442:KIU786445 JYY786442:JYY786445 JPC786442:JPC786445 JFG786442:JFG786445 IVK786442:IVK786445 ILO786442:ILO786445 IBS786442:IBS786445 HRW786442:HRW786445 HIA786442:HIA786445 GYE786442:GYE786445 GOI786442:GOI786445 GEM786442:GEM786445 FUQ786442:FUQ786445 FKU786442:FKU786445 FAY786442:FAY786445 ERC786442:ERC786445 EHG786442:EHG786445 DXK786442:DXK786445 DNO786442:DNO786445 DDS786442:DDS786445 CTW786442:CTW786445 CKA786442:CKA786445 CAE786442:CAE786445 BQI786442:BQI786445 BGM786442:BGM786445 AWQ786442:AWQ786445 AMU786442:AMU786445 ACY786442:ACY786445 TC786442:TC786445 JG786442:JG786445 K786442:K786445 WVS720906:WVS720909 WLW720906:WLW720909 WCA720906:WCA720909 VSE720906:VSE720909 VII720906:VII720909 UYM720906:UYM720909 UOQ720906:UOQ720909 UEU720906:UEU720909 TUY720906:TUY720909 TLC720906:TLC720909 TBG720906:TBG720909 SRK720906:SRK720909 SHO720906:SHO720909 RXS720906:RXS720909 RNW720906:RNW720909 REA720906:REA720909 QUE720906:QUE720909 QKI720906:QKI720909 QAM720906:QAM720909 PQQ720906:PQQ720909 PGU720906:PGU720909 OWY720906:OWY720909 ONC720906:ONC720909 ODG720906:ODG720909 NTK720906:NTK720909 NJO720906:NJO720909 MZS720906:MZS720909 MPW720906:MPW720909 MGA720906:MGA720909 LWE720906:LWE720909 LMI720906:LMI720909 LCM720906:LCM720909 KSQ720906:KSQ720909 KIU720906:KIU720909 JYY720906:JYY720909 JPC720906:JPC720909 JFG720906:JFG720909 IVK720906:IVK720909 ILO720906:ILO720909 IBS720906:IBS720909 HRW720906:HRW720909 HIA720906:HIA720909 GYE720906:GYE720909 GOI720906:GOI720909 GEM720906:GEM720909 FUQ720906:FUQ720909 FKU720906:FKU720909 FAY720906:FAY720909 ERC720906:ERC720909 EHG720906:EHG720909 DXK720906:DXK720909 DNO720906:DNO720909 DDS720906:DDS720909 CTW720906:CTW720909 CKA720906:CKA720909 CAE720906:CAE720909 BQI720906:BQI720909 BGM720906:BGM720909 AWQ720906:AWQ720909 AMU720906:AMU720909 ACY720906:ACY720909 TC720906:TC720909 JG720906:JG720909 K720906:K720909 WVS655370:WVS655373 WLW655370:WLW655373 WCA655370:WCA655373 VSE655370:VSE655373 VII655370:VII655373 UYM655370:UYM655373 UOQ655370:UOQ655373 UEU655370:UEU655373 TUY655370:TUY655373 TLC655370:TLC655373 TBG655370:TBG655373 SRK655370:SRK655373 SHO655370:SHO655373 RXS655370:RXS655373 RNW655370:RNW655373 REA655370:REA655373 QUE655370:QUE655373 QKI655370:QKI655373 QAM655370:QAM655373 PQQ655370:PQQ655373 PGU655370:PGU655373 OWY655370:OWY655373 ONC655370:ONC655373 ODG655370:ODG655373 NTK655370:NTK655373 NJO655370:NJO655373 MZS655370:MZS655373 MPW655370:MPW655373 MGA655370:MGA655373 LWE655370:LWE655373 LMI655370:LMI655373 LCM655370:LCM655373 KSQ655370:KSQ655373 KIU655370:KIU655373 JYY655370:JYY655373 JPC655370:JPC655373 JFG655370:JFG655373 IVK655370:IVK655373 ILO655370:ILO655373 IBS655370:IBS655373 HRW655370:HRW655373 HIA655370:HIA655373 GYE655370:GYE655373 GOI655370:GOI655373 GEM655370:GEM655373 FUQ655370:FUQ655373 FKU655370:FKU655373 FAY655370:FAY655373 ERC655370:ERC655373 EHG655370:EHG655373 DXK655370:DXK655373 DNO655370:DNO655373 DDS655370:DDS655373 CTW655370:CTW655373 CKA655370:CKA655373 CAE655370:CAE655373 BQI655370:BQI655373 BGM655370:BGM655373 AWQ655370:AWQ655373 AMU655370:AMU655373 ACY655370:ACY655373 TC655370:TC655373 JG655370:JG655373 K655370:K655373 WVS589834:WVS589837 WLW589834:WLW589837 WCA589834:WCA589837 VSE589834:VSE589837 VII589834:VII589837 UYM589834:UYM589837 UOQ589834:UOQ589837 UEU589834:UEU589837 TUY589834:TUY589837 TLC589834:TLC589837 TBG589834:TBG589837 SRK589834:SRK589837 SHO589834:SHO589837 RXS589834:RXS589837 RNW589834:RNW589837 REA589834:REA589837 QUE589834:QUE589837 QKI589834:QKI589837 QAM589834:QAM589837 PQQ589834:PQQ589837 PGU589834:PGU589837 OWY589834:OWY589837 ONC589834:ONC589837 ODG589834:ODG589837 NTK589834:NTK589837 NJO589834:NJO589837 MZS589834:MZS589837 MPW589834:MPW589837 MGA589834:MGA589837 LWE589834:LWE589837 LMI589834:LMI589837 LCM589834:LCM589837 KSQ589834:KSQ589837 KIU589834:KIU589837 JYY589834:JYY589837 JPC589834:JPC589837 JFG589834:JFG589837 IVK589834:IVK589837 ILO589834:ILO589837 IBS589834:IBS589837 HRW589834:HRW589837 HIA589834:HIA589837 GYE589834:GYE589837 GOI589834:GOI589837 GEM589834:GEM589837 FUQ589834:FUQ589837 FKU589834:FKU589837 FAY589834:FAY589837 ERC589834:ERC589837 EHG589834:EHG589837 DXK589834:DXK589837 DNO589834:DNO589837 DDS589834:DDS589837 CTW589834:CTW589837 CKA589834:CKA589837 CAE589834:CAE589837 BQI589834:BQI589837 BGM589834:BGM589837 AWQ589834:AWQ589837 AMU589834:AMU589837 ACY589834:ACY589837 TC589834:TC589837 JG589834:JG589837 K589834:K589837 WVS524298:WVS524301 WLW524298:WLW524301 WCA524298:WCA524301 VSE524298:VSE524301 VII524298:VII524301 UYM524298:UYM524301 UOQ524298:UOQ524301 UEU524298:UEU524301 TUY524298:TUY524301 TLC524298:TLC524301 TBG524298:TBG524301 SRK524298:SRK524301 SHO524298:SHO524301 RXS524298:RXS524301 RNW524298:RNW524301 REA524298:REA524301 QUE524298:QUE524301 QKI524298:QKI524301 QAM524298:QAM524301 PQQ524298:PQQ524301 PGU524298:PGU524301 OWY524298:OWY524301 ONC524298:ONC524301 ODG524298:ODG524301 NTK524298:NTK524301 NJO524298:NJO524301 MZS524298:MZS524301 MPW524298:MPW524301 MGA524298:MGA524301 LWE524298:LWE524301 LMI524298:LMI524301 LCM524298:LCM524301 KSQ524298:KSQ524301 KIU524298:KIU524301 JYY524298:JYY524301 JPC524298:JPC524301 JFG524298:JFG524301 IVK524298:IVK524301 ILO524298:ILO524301 IBS524298:IBS524301 HRW524298:HRW524301 HIA524298:HIA524301 GYE524298:GYE524301 GOI524298:GOI524301 GEM524298:GEM524301 FUQ524298:FUQ524301 FKU524298:FKU524301 FAY524298:FAY524301 ERC524298:ERC524301 EHG524298:EHG524301 DXK524298:DXK524301 DNO524298:DNO524301 DDS524298:DDS524301 CTW524298:CTW524301 CKA524298:CKA524301 CAE524298:CAE524301 BQI524298:BQI524301 BGM524298:BGM524301 AWQ524298:AWQ524301 AMU524298:AMU524301 ACY524298:ACY524301 TC524298:TC524301 JG524298:JG524301 K524298:K524301 WVS458762:WVS458765 WLW458762:WLW458765 WCA458762:WCA458765 VSE458762:VSE458765 VII458762:VII458765 UYM458762:UYM458765 UOQ458762:UOQ458765 UEU458762:UEU458765 TUY458762:TUY458765 TLC458762:TLC458765 TBG458762:TBG458765 SRK458762:SRK458765 SHO458762:SHO458765 RXS458762:RXS458765 RNW458762:RNW458765 REA458762:REA458765 QUE458762:QUE458765 QKI458762:QKI458765 QAM458762:QAM458765 PQQ458762:PQQ458765 PGU458762:PGU458765 OWY458762:OWY458765 ONC458762:ONC458765 ODG458762:ODG458765 NTK458762:NTK458765 NJO458762:NJO458765 MZS458762:MZS458765 MPW458762:MPW458765 MGA458762:MGA458765 LWE458762:LWE458765 LMI458762:LMI458765 LCM458762:LCM458765 KSQ458762:KSQ458765 KIU458762:KIU458765 JYY458762:JYY458765 JPC458762:JPC458765 JFG458762:JFG458765 IVK458762:IVK458765 ILO458762:ILO458765 IBS458762:IBS458765 HRW458762:HRW458765 HIA458762:HIA458765 GYE458762:GYE458765 GOI458762:GOI458765 GEM458762:GEM458765 FUQ458762:FUQ458765 FKU458762:FKU458765 FAY458762:FAY458765 ERC458762:ERC458765 EHG458762:EHG458765 DXK458762:DXK458765 DNO458762:DNO458765 DDS458762:DDS458765 CTW458762:CTW458765 CKA458762:CKA458765 CAE458762:CAE458765 BQI458762:BQI458765 BGM458762:BGM458765 AWQ458762:AWQ458765 AMU458762:AMU458765 ACY458762:ACY458765 TC458762:TC458765 JG458762:JG458765 K458762:K458765 WVS393226:WVS393229 WLW393226:WLW393229 WCA393226:WCA393229 VSE393226:VSE393229 VII393226:VII393229 UYM393226:UYM393229 UOQ393226:UOQ393229 UEU393226:UEU393229 TUY393226:TUY393229 TLC393226:TLC393229 TBG393226:TBG393229 SRK393226:SRK393229 SHO393226:SHO393229 RXS393226:RXS393229 RNW393226:RNW393229 REA393226:REA393229 QUE393226:QUE393229 QKI393226:QKI393229 QAM393226:QAM393229 PQQ393226:PQQ393229 PGU393226:PGU393229 OWY393226:OWY393229 ONC393226:ONC393229 ODG393226:ODG393229 NTK393226:NTK393229 NJO393226:NJO393229 MZS393226:MZS393229 MPW393226:MPW393229 MGA393226:MGA393229 LWE393226:LWE393229 LMI393226:LMI393229 LCM393226:LCM393229 KSQ393226:KSQ393229 KIU393226:KIU393229 JYY393226:JYY393229 JPC393226:JPC393229 JFG393226:JFG393229 IVK393226:IVK393229 ILO393226:ILO393229 IBS393226:IBS393229 HRW393226:HRW393229 HIA393226:HIA393229 GYE393226:GYE393229 GOI393226:GOI393229 GEM393226:GEM393229 FUQ393226:FUQ393229 FKU393226:FKU393229 FAY393226:FAY393229 ERC393226:ERC393229 EHG393226:EHG393229 DXK393226:DXK393229 DNO393226:DNO393229 DDS393226:DDS393229 CTW393226:CTW393229 CKA393226:CKA393229 CAE393226:CAE393229 BQI393226:BQI393229 BGM393226:BGM393229 AWQ393226:AWQ393229 AMU393226:AMU393229 ACY393226:ACY393229 TC393226:TC393229 JG393226:JG393229 K393226:K393229 WVS327690:WVS327693 WLW327690:WLW327693 WCA327690:WCA327693 VSE327690:VSE327693 VII327690:VII327693 UYM327690:UYM327693 UOQ327690:UOQ327693 UEU327690:UEU327693 TUY327690:TUY327693 TLC327690:TLC327693 TBG327690:TBG327693 SRK327690:SRK327693 SHO327690:SHO327693 RXS327690:RXS327693 RNW327690:RNW327693 REA327690:REA327693 QUE327690:QUE327693 QKI327690:QKI327693 QAM327690:QAM327693 PQQ327690:PQQ327693 PGU327690:PGU327693 OWY327690:OWY327693 ONC327690:ONC327693 ODG327690:ODG327693 NTK327690:NTK327693 NJO327690:NJO327693 MZS327690:MZS327693 MPW327690:MPW327693 MGA327690:MGA327693 LWE327690:LWE327693 LMI327690:LMI327693 LCM327690:LCM327693 KSQ327690:KSQ327693 KIU327690:KIU327693 JYY327690:JYY327693 JPC327690:JPC327693 JFG327690:JFG327693 IVK327690:IVK327693 ILO327690:ILO327693 IBS327690:IBS327693 HRW327690:HRW327693 HIA327690:HIA327693 GYE327690:GYE327693 GOI327690:GOI327693 GEM327690:GEM327693 FUQ327690:FUQ327693 FKU327690:FKU327693 FAY327690:FAY327693 ERC327690:ERC327693 EHG327690:EHG327693 DXK327690:DXK327693 DNO327690:DNO327693 DDS327690:DDS327693 CTW327690:CTW327693 CKA327690:CKA327693 CAE327690:CAE327693 BQI327690:BQI327693 BGM327690:BGM327693 AWQ327690:AWQ327693 AMU327690:AMU327693 ACY327690:ACY327693 TC327690:TC327693 JG327690:JG327693 K327690:K327693 WVS262154:WVS262157 WLW262154:WLW262157 WCA262154:WCA262157 VSE262154:VSE262157 VII262154:VII262157 UYM262154:UYM262157 UOQ262154:UOQ262157 UEU262154:UEU262157 TUY262154:TUY262157 TLC262154:TLC262157 TBG262154:TBG262157 SRK262154:SRK262157 SHO262154:SHO262157 RXS262154:RXS262157 RNW262154:RNW262157 REA262154:REA262157 QUE262154:QUE262157 QKI262154:QKI262157 QAM262154:QAM262157 PQQ262154:PQQ262157 PGU262154:PGU262157 OWY262154:OWY262157 ONC262154:ONC262157 ODG262154:ODG262157 NTK262154:NTK262157 NJO262154:NJO262157 MZS262154:MZS262157 MPW262154:MPW262157 MGA262154:MGA262157 LWE262154:LWE262157 LMI262154:LMI262157 LCM262154:LCM262157 KSQ262154:KSQ262157 KIU262154:KIU262157 JYY262154:JYY262157 JPC262154:JPC262157 JFG262154:JFG262157 IVK262154:IVK262157 ILO262154:ILO262157 IBS262154:IBS262157 HRW262154:HRW262157 HIA262154:HIA262157 GYE262154:GYE262157 GOI262154:GOI262157 GEM262154:GEM262157 FUQ262154:FUQ262157 FKU262154:FKU262157 FAY262154:FAY262157 ERC262154:ERC262157 EHG262154:EHG262157 DXK262154:DXK262157 DNO262154:DNO262157 DDS262154:DDS262157 CTW262154:CTW262157 CKA262154:CKA262157 CAE262154:CAE262157 BQI262154:BQI262157 BGM262154:BGM262157 AWQ262154:AWQ262157 AMU262154:AMU262157 ACY262154:ACY262157 TC262154:TC262157 JG262154:JG262157 K262154:K262157 WVS196618:WVS196621 WLW196618:WLW196621 WCA196618:WCA196621 VSE196618:VSE196621 VII196618:VII196621 UYM196618:UYM196621 UOQ196618:UOQ196621 UEU196618:UEU196621 TUY196618:TUY196621 TLC196618:TLC196621 TBG196618:TBG196621 SRK196618:SRK196621 SHO196618:SHO196621 RXS196618:RXS196621 RNW196618:RNW196621 REA196618:REA196621 QUE196618:QUE196621 QKI196618:QKI196621 QAM196618:QAM196621 PQQ196618:PQQ196621 PGU196618:PGU196621 OWY196618:OWY196621 ONC196618:ONC196621 ODG196618:ODG196621 NTK196618:NTK196621 NJO196618:NJO196621 MZS196618:MZS196621 MPW196618:MPW196621 MGA196618:MGA196621 LWE196618:LWE196621 LMI196618:LMI196621 LCM196618:LCM196621 KSQ196618:KSQ196621 KIU196618:KIU196621 JYY196618:JYY196621 JPC196618:JPC196621 JFG196618:JFG196621 IVK196618:IVK196621 ILO196618:ILO196621 IBS196618:IBS196621 HRW196618:HRW196621 HIA196618:HIA196621 GYE196618:GYE196621 GOI196618:GOI196621 GEM196618:GEM196621 FUQ196618:FUQ196621 FKU196618:FKU196621 FAY196618:FAY196621 ERC196618:ERC196621 EHG196618:EHG196621 DXK196618:DXK196621 DNO196618:DNO196621 DDS196618:DDS196621 CTW196618:CTW196621 CKA196618:CKA196621 CAE196618:CAE196621 BQI196618:BQI196621 BGM196618:BGM196621 AWQ196618:AWQ196621 AMU196618:AMU196621 ACY196618:ACY196621 TC196618:TC196621 JG196618:JG196621 K196618:K196621 WVS131082:WVS131085 WLW131082:WLW131085 WCA131082:WCA131085 VSE131082:VSE131085 VII131082:VII131085 UYM131082:UYM131085 UOQ131082:UOQ131085 UEU131082:UEU131085 TUY131082:TUY131085 TLC131082:TLC131085 TBG131082:TBG131085 SRK131082:SRK131085 SHO131082:SHO131085 RXS131082:RXS131085 RNW131082:RNW131085 REA131082:REA131085 QUE131082:QUE131085 QKI131082:QKI131085 QAM131082:QAM131085 PQQ131082:PQQ131085 PGU131082:PGU131085 OWY131082:OWY131085 ONC131082:ONC131085 ODG131082:ODG131085 NTK131082:NTK131085 NJO131082:NJO131085 MZS131082:MZS131085 MPW131082:MPW131085 MGA131082:MGA131085 LWE131082:LWE131085 LMI131082:LMI131085 LCM131082:LCM131085 KSQ131082:KSQ131085 KIU131082:KIU131085 JYY131082:JYY131085 JPC131082:JPC131085 JFG131082:JFG131085 IVK131082:IVK131085 ILO131082:ILO131085 IBS131082:IBS131085 HRW131082:HRW131085 HIA131082:HIA131085 GYE131082:GYE131085 GOI131082:GOI131085 GEM131082:GEM131085 FUQ131082:FUQ131085 FKU131082:FKU131085 FAY131082:FAY131085 ERC131082:ERC131085 EHG131082:EHG131085 DXK131082:DXK131085 DNO131082:DNO131085 DDS131082:DDS131085 CTW131082:CTW131085 CKA131082:CKA131085 CAE131082:CAE131085 BQI131082:BQI131085 BGM131082:BGM131085 AWQ131082:AWQ131085 AMU131082:AMU131085 ACY131082:ACY131085 TC131082:TC131085 JG131082:JG131085 K131082:K131085 WVS65546:WVS65549 WLW65546:WLW65549 WCA65546:WCA65549 VSE65546:VSE65549 VII65546:VII65549 UYM65546:UYM65549 UOQ65546:UOQ65549 UEU65546:UEU65549 TUY65546:TUY65549 TLC65546:TLC65549 TBG65546:TBG65549 SRK65546:SRK65549 SHO65546:SHO65549 RXS65546:RXS65549 RNW65546:RNW65549 REA65546:REA65549 QUE65546:QUE65549 QKI65546:QKI65549 QAM65546:QAM65549 PQQ65546:PQQ65549 PGU65546:PGU65549 OWY65546:OWY65549 ONC65546:ONC65549 ODG65546:ODG65549 NTK65546:NTK65549 NJO65546:NJO65549 MZS65546:MZS65549 MPW65546:MPW65549 MGA65546:MGA65549 LWE65546:LWE65549 LMI65546:LMI65549 LCM65546:LCM65549 KSQ65546:KSQ65549 KIU65546:KIU65549 JYY65546:JYY65549 JPC65546:JPC65549 JFG65546:JFG65549 IVK65546:IVK65549 ILO65546:ILO65549 IBS65546:IBS65549 HRW65546:HRW65549 HIA65546:HIA65549 GYE65546:GYE65549 GOI65546:GOI65549 GEM65546:GEM65549 FUQ65546:FUQ65549 FKU65546:FKU65549 FAY65546:FAY65549 ERC65546:ERC65549 EHG65546:EHG65549 DXK65546:DXK65549 DNO65546:DNO65549 DDS65546:DDS65549 CTW65546:CTW65549 CKA65546:CKA65549 CAE65546:CAE65549 BQI65546:BQI65549 BGM65546:BGM65549 AWQ65546:AWQ65549 AMU65546:AMU65549 ACY65546:ACY65549 TC65546:TC65549 JG65546:JG65549 K65546:K65549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K65543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formula1>$U$3:$U$6</formula1>
    </dataValidation>
    <dataValidation allowBlank="1" showErrorMessage="1" sqref="WLU983052:WLU983054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VQ983052:WVQ983054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8:I65550 JE65548:JE65550 TA65548:TA65550 ACW65548:ACW65550 AMS65548:AMS65550 AWO65548:AWO65550 BGK65548:BGK65550 BQG65548:BQG65550 CAC65548:CAC65550 CJY65548:CJY65550 CTU65548:CTU65550 DDQ65548:DDQ65550 DNM65548:DNM65550 DXI65548:DXI65550 EHE65548:EHE65550 ERA65548:ERA65550 FAW65548:FAW65550 FKS65548:FKS65550 FUO65548:FUO65550 GEK65548:GEK65550 GOG65548:GOG65550 GYC65548:GYC65550 HHY65548:HHY65550 HRU65548:HRU65550 IBQ65548:IBQ65550 ILM65548:ILM65550 IVI65548:IVI65550 JFE65548:JFE65550 JPA65548:JPA65550 JYW65548:JYW65550 KIS65548:KIS65550 KSO65548:KSO65550 LCK65548:LCK65550 LMG65548:LMG65550 LWC65548:LWC65550 MFY65548:MFY65550 MPU65548:MPU65550 MZQ65548:MZQ65550 NJM65548:NJM65550 NTI65548:NTI65550 ODE65548:ODE65550 ONA65548:ONA65550 OWW65548:OWW65550 PGS65548:PGS65550 PQO65548:PQO65550 QAK65548:QAK65550 QKG65548:QKG65550 QUC65548:QUC65550 RDY65548:RDY65550 RNU65548:RNU65550 RXQ65548:RXQ65550 SHM65548:SHM65550 SRI65548:SRI65550 TBE65548:TBE65550 TLA65548:TLA65550 TUW65548:TUW65550 UES65548:UES65550 UOO65548:UOO65550 UYK65548:UYK65550 VIG65548:VIG65550 VSC65548:VSC65550 WBY65548:WBY65550 WLU65548:WLU65550 WVQ65548:WVQ65550 I131084:I131086 JE131084:JE131086 TA131084:TA131086 ACW131084:ACW131086 AMS131084:AMS131086 AWO131084:AWO131086 BGK131084:BGK131086 BQG131084:BQG131086 CAC131084:CAC131086 CJY131084:CJY131086 CTU131084:CTU131086 DDQ131084:DDQ131086 DNM131084:DNM131086 DXI131084:DXI131086 EHE131084:EHE131086 ERA131084:ERA131086 FAW131084:FAW131086 FKS131084:FKS131086 FUO131084:FUO131086 GEK131084:GEK131086 GOG131084:GOG131086 GYC131084:GYC131086 HHY131084:HHY131086 HRU131084:HRU131086 IBQ131084:IBQ131086 ILM131084:ILM131086 IVI131084:IVI131086 JFE131084:JFE131086 JPA131084:JPA131086 JYW131084:JYW131086 KIS131084:KIS131086 KSO131084:KSO131086 LCK131084:LCK131086 LMG131084:LMG131086 LWC131084:LWC131086 MFY131084:MFY131086 MPU131084:MPU131086 MZQ131084:MZQ131086 NJM131084:NJM131086 NTI131084:NTI131086 ODE131084:ODE131086 ONA131084:ONA131086 OWW131084:OWW131086 PGS131084:PGS131086 PQO131084:PQO131086 QAK131084:QAK131086 QKG131084:QKG131086 QUC131084:QUC131086 RDY131084:RDY131086 RNU131084:RNU131086 RXQ131084:RXQ131086 SHM131084:SHM131086 SRI131084:SRI131086 TBE131084:TBE131086 TLA131084:TLA131086 TUW131084:TUW131086 UES131084:UES131086 UOO131084:UOO131086 UYK131084:UYK131086 VIG131084:VIG131086 VSC131084:VSC131086 WBY131084:WBY131086 WLU131084:WLU131086 WVQ131084:WVQ131086 I196620:I196622 JE196620:JE196622 TA196620:TA196622 ACW196620:ACW196622 AMS196620:AMS196622 AWO196620:AWO196622 BGK196620:BGK196622 BQG196620:BQG196622 CAC196620:CAC196622 CJY196620:CJY196622 CTU196620:CTU196622 DDQ196620:DDQ196622 DNM196620:DNM196622 DXI196620:DXI196622 EHE196620:EHE196622 ERA196620:ERA196622 FAW196620:FAW196622 FKS196620:FKS196622 FUO196620:FUO196622 GEK196620:GEK196622 GOG196620:GOG196622 GYC196620:GYC196622 HHY196620:HHY196622 HRU196620:HRU196622 IBQ196620:IBQ196622 ILM196620:ILM196622 IVI196620:IVI196622 JFE196620:JFE196622 JPA196620:JPA196622 JYW196620:JYW196622 KIS196620:KIS196622 KSO196620:KSO196622 LCK196620:LCK196622 LMG196620:LMG196622 LWC196620:LWC196622 MFY196620:MFY196622 MPU196620:MPU196622 MZQ196620:MZQ196622 NJM196620:NJM196622 NTI196620:NTI196622 ODE196620:ODE196622 ONA196620:ONA196622 OWW196620:OWW196622 PGS196620:PGS196622 PQO196620:PQO196622 QAK196620:QAK196622 QKG196620:QKG196622 QUC196620:QUC196622 RDY196620:RDY196622 RNU196620:RNU196622 RXQ196620:RXQ196622 SHM196620:SHM196622 SRI196620:SRI196622 TBE196620:TBE196622 TLA196620:TLA196622 TUW196620:TUW196622 UES196620:UES196622 UOO196620:UOO196622 UYK196620:UYK196622 VIG196620:VIG196622 VSC196620:VSC196622 WBY196620:WBY196622 WLU196620:WLU196622 WVQ196620:WVQ196622 I262156:I262158 JE262156:JE262158 TA262156:TA262158 ACW262156:ACW262158 AMS262156:AMS262158 AWO262156:AWO262158 BGK262156:BGK262158 BQG262156:BQG262158 CAC262156:CAC262158 CJY262156:CJY262158 CTU262156:CTU262158 DDQ262156:DDQ262158 DNM262156:DNM262158 DXI262156:DXI262158 EHE262156:EHE262158 ERA262156:ERA262158 FAW262156:FAW262158 FKS262156:FKS262158 FUO262156:FUO262158 GEK262156:GEK262158 GOG262156:GOG262158 GYC262156:GYC262158 HHY262156:HHY262158 HRU262156:HRU262158 IBQ262156:IBQ262158 ILM262156:ILM262158 IVI262156:IVI262158 JFE262156:JFE262158 JPA262156:JPA262158 JYW262156:JYW262158 KIS262156:KIS262158 KSO262156:KSO262158 LCK262156:LCK262158 LMG262156:LMG262158 LWC262156:LWC262158 MFY262156:MFY262158 MPU262156:MPU262158 MZQ262156:MZQ262158 NJM262156:NJM262158 NTI262156:NTI262158 ODE262156:ODE262158 ONA262156:ONA262158 OWW262156:OWW262158 PGS262156:PGS262158 PQO262156:PQO262158 QAK262156:QAK262158 QKG262156:QKG262158 QUC262156:QUC262158 RDY262156:RDY262158 RNU262156:RNU262158 RXQ262156:RXQ262158 SHM262156:SHM262158 SRI262156:SRI262158 TBE262156:TBE262158 TLA262156:TLA262158 TUW262156:TUW262158 UES262156:UES262158 UOO262156:UOO262158 UYK262156:UYK262158 VIG262156:VIG262158 VSC262156:VSC262158 WBY262156:WBY262158 WLU262156:WLU262158 WVQ262156:WVQ262158 I327692:I327694 JE327692:JE327694 TA327692:TA327694 ACW327692:ACW327694 AMS327692:AMS327694 AWO327692:AWO327694 BGK327692:BGK327694 BQG327692:BQG327694 CAC327692:CAC327694 CJY327692:CJY327694 CTU327692:CTU327694 DDQ327692:DDQ327694 DNM327692:DNM327694 DXI327692:DXI327694 EHE327692:EHE327694 ERA327692:ERA327694 FAW327692:FAW327694 FKS327692:FKS327694 FUO327692:FUO327694 GEK327692:GEK327694 GOG327692:GOG327694 GYC327692:GYC327694 HHY327692:HHY327694 HRU327692:HRU327694 IBQ327692:IBQ327694 ILM327692:ILM327694 IVI327692:IVI327694 JFE327692:JFE327694 JPA327692:JPA327694 JYW327692:JYW327694 KIS327692:KIS327694 KSO327692:KSO327694 LCK327692:LCK327694 LMG327692:LMG327694 LWC327692:LWC327694 MFY327692:MFY327694 MPU327692:MPU327694 MZQ327692:MZQ327694 NJM327692:NJM327694 NTI327692:NTI327694 ODE327692:ODE327694 ONA327692:ONA327694 OWW327692:OWW327694 PGS327692:PGS327694 PQO327692:PQO327694 QAK327692:QAK327694 QKG327692:QKG327694 QUC327692:QUC327694 RDY327692:RDY327694 RNU327692:RNU327694 RXQ327692:RXQ327694 SHM327692:SHM327694 SRI327692:SRI327694 TBE327692:TBE327694 TLA327692:TLA327694 TUW327692:TUW327694 UES327692:UES327694 UOO327692:UOO327694 UYK327692:UYK327694 VIG327692:VIG327694 VSC327692:VSC327694 WBY327692:WBY327694 WLU327692:WLU327694 WVQ327692:WVQ327694 I393228:I393230 JE393228:JE393230 TA393228:TA393230 ACW393228:ACW393230 AMS393228:AMS393230 AWO393228:AWO393230 BGK393228:BGK393230 BQG393228:BQG393230 CAC393228:CAC393230 CJY393228:CJY393230 CTU393228:CTU393230 DDQ393228:DDQ393230 DNM393228:DNM393230 DXI393228:DXI393230 EHE393228:EHE393230 ERA393228:ERA393230 FAW393228:FAW393230 FKS393228:FKS393230 FUO393228:FUO393230 GEK393228:GEK393230 GOG393228:GOG393230 GYC393228:GYC393230 HHY393228:HHY393230 HRU393228:HRU393230 IBQ393228:IBQ393230 ILM393228:ILM393230 IVI393228:IVI393230 JFE393228:JFE393230 JPA393228:JPA393230 JYW393228:JYW393230 KIS393228:KIS393230 KSO393228:KSO393230 LCK393228:LCK393230 LMG393228:LMG393230 LWC393228:LWC393230 MFY393228:MFY393230 MPU393228:MPU393230 MZQ393228:MZQ393230 NJM393228:NJM393230 NTI393228:NTI393230 ODE393228:ODE393230 ONA393228:ONA393230 OWW393228:OWW393230 PGS393228:PGS393230 PQO393228:PQO393230 QAK393228:QAK393230 QKG393228:QKG393230 QUC393228:QUC393230 RDY393228:RDY393230 RNU393228:RNU393230 RXQ393228:RXQ393230 SHM393228:SHM393230 SRI393228:SRI393230 TBE393228:TBE393230 TLA393228:TLA393230 TUW393228:TUW393230 UES393228:UES393230 UOO393228:UOO393230 UYK393228:UYK393230 VIG393228:VIG393230 VSC393228:VSC393230 WBY393228:WBY393230 WLU393228:WLU393230 WVQ393228:WVQ393230 I458764:I458766 JE458764:JE458766 TA458764:TA458766 ACW458764:ACW458766 AMS458764:AMS458766 AWO458764:AWO458766 BGK458764:BGK458766 BQG458764:BQG458766 CAC458764:CAC458766 CJY458764:CJY458766 CTU458764:CTU458766 DDQ458764:DDQ458766 DNM458764:DNM458766 DXI458764:DXI458766 EHE458764:EHE458766 ERA458764:ERA458766 FAW458764:FAW458766 FKS458764:FKS458766 FUO458764:FUO458766 GEK458764:GEK458766 GOG458764:GOG458766 GYC458764:GYC458766 HHY458764:HHY458766 HRU458764:HRU458766 IBQ458764:IBQ458766 ILM458764:ILM458766 IVI458764:IVI458766 JFE458764:JFE458766 JPA458764:JPA458766 JYW458764:JYW458766 KIS458764:KIS458766 KSO458764:KSO458766 LCK458764:LCK458766 LMG458764:LMG458766 LWC458764:LWC458766 MFY458764:MFY458766 MPU458764:MPU458766 MZQ458764:MZQ458766 NJM458764:NJM458766 NTI458764:NTI458766 ODE458764:ODE458766 ONA458764:ONA458766 OWW458764:OWW458766 PGS458764:PGS458766 PQO458764:PQO458766 QAK458764:QAK458766 QKG458764:QKG458766 QUC458764:QUC458766 RDY458764:RDY458766 RNU458764:RNU458766 RXQ458764:RXQ458766 SHM458764:SHM458766 SRI458764:SRI458766 TBE458764:TBE458766 TLA458764:TLA458766 TUW458764:TUW458766 UES458764:UES458766 UOO458764:UOO458766 UYK458764:UYK458766 VIG458764:VIG458766 VSC458764:VSC458766 WBY458764:WBY458766 WLU458764:WLU458766 WVQ458764:WVQ458766 I524300:I524302 JE524300:JE524302 TA524300:TA524302 ACW524300:ACW524302 AMS524300:AMS524302 AWO524300:AWO524302 BGK524300:BGK524302 BQG524300:BQG524302 CAC524300:CAC524302 CJY524300:CJY524302 CTU524300:CTU524302 DDQ524300:DDQ524302 DNM524300:DNM524302 DXI524300:DXI524302 EHE524300:EHE524302 ERA524300:ERA524302 FAW524300:FAW524302 FKS524300:FKS524302 FUO524300:FUO524302 GEK524300:GEK524302 GOG524300:GOG524302 GYC524300:GYC524302 HHY524300:HHY524302 HRU524300:HRU524302 IBQ524300:IBQ524302 ILM524300:ILM524302 IVI524300:IVI524302 JFE524300:JFE524302 JPA524300:JPA524302 JYW524300:JYW524302 KIS524300:KIS524302 KSO524300:KSO524302 LCK524300:LCK524302 LMG524300:LMG524302 LWC524300:LWC524302 MFY524300:MFY524302 MPU524300:MPU524302 MZQ524300:MZQ524302 NJM524300:NJM524302 NTI524300:NTI524302 ODE524300:ODE524302 ONA524300:ONA524302 OWW524300:OWW524302 PGS524300:PGS524302 PQO524300:PQO524302 QAK524300:QAK524302 QKG524300:QKG524302 QUC524300:QUC524302 RDY524300:RDY524302 RNU524300:RNU524302 RXQ524300:RXQ524302 SHM524300:SHM524302 SRI524300:SRI524302 TBE524300:TBE524302 TLA524300:TLA524302 TUW524300:TUW524302 UES524300:UES524302 UOO524300:UOO524302 UYK524300:UYK524302 VIG524300:VIG524302 VSC524300:VSC524302 WBY524300:WBY524302 WLU524300:WLU524302 WVQ524300:WVQ524302 I589836:I589838 JE589836:JE589838 TA589836:TA589838 ACW589836:ACW589838 AMS589836:AMS589838 AWO589836:AWO589838 BGK589836:BGK589838 BQG589836:BQG589838 CAC589836:CAC589838 CJY589836:CJY589838 CTU589836:CTU589838 DDQ589836:DDQ589838 DNM589836:DNM589838 DXI589836:DXI589838 EHE589836:EHE589838 ERA589836:ERA589838 FAW589836:FAW589838 FKS589836:FKS589838 FUO589836:FUO589838 GEK589836:GEK589838 GOG589836:GOG589838 GYC589836:GYC589838 HHY589836:HHY589838 HRU589836:HRU589838 IBQ589836:IBQ589838 ILM589836:ILM589838 IVI589836:IVI589838 JFE589836:JFE589838 JPA589836:JPA589838 JYW589836:JYW589838 KIS589836:KIS589838 KSO589836:KSO589838 LCK589836:LCK589838 LMG589836:LMG589838 LWC589836:LWC589838 MFY589836:MFY589838 MPU589836:MPU589838 MZQ589836:MZQ589838 NJM589836:NJM589838 NTI589836:NTI589838 ODE589836:ODE589838 ONA589836:ONA589838 OWW589836:OWW589838 PGS589836:PGS589838 PQO589836:PQO589838 QAK589836:QAK589838 QKG589836:QKG589838 QUC589836:QUC589838 RDY589836:RDY589838 RNU589836:RNU589838 RXQ589836:RXQ589838 SHM589836:SHM589838 SRI589836:SRI589838 TBE589836:TBE589838 TLA589836:TLA589838 TUW589836:TUW589838 UES589836:UES589838 UOO589836:UOO589838 UYK589836:UYK589838 VIG589836:VIG589838 VSC589836:VSC589838 WBY589836:WBY589838 WLU589836:WLU589838 WVQ589836:WVQ589838 I655372:I655374 JE655372:JE655374 TA655372:TA655374 ACW655372:ACW655374 AMS655372:AMS655374 AWO655372:AWO655374 BGK655372:BGK655374 BQG655372:BQG655374 CAC655372:CAC655374 CJY655372:CJY655374 CTU655372:CTU655374 DDQ655372:DDQ655374 DNM655372:DNM655374 DXI655372:DXI655374 EHE655372:EHE655374 ERA655372:ERA655374 FAW655372:FAW655374 FKS655372:FKS655374 FUO655372:FUO655374 GEK655372:GEK655374 GOG655372:GOG655374 GYC655372:GYC655374 HHY655372:HHY655374 HRU655372:HRU655374 IBQ655372:IBQ655374 ILM655372:ILM655374 IVI655372:IVI655374 JFE655372:JFE655374 JPA655372:JPA655374 JYW655372:JYW655374 KIS655372:KIS655374 KSO655372:KSO655374 LCK655372:LCK655374 LMG655372:LMG655374 LWC655372:LWC655374 MFY655372:MFY655374 MPU655372:MPU655374 MZQ655372:MZQ655374 NJM655372:NJM655374 NTI655372:NTI655374 ODE655372:ODE655374 ONA655372:ONA655374 OWW655372:OWW655374 PGS655372:PGS655374 PQO655372:PQO655374 QAK655372:QAK655374 QKG655372:QKG655374 QUC655372:QUC655374 RDY655372:RDY655374 RNU655372:RNU655374 RXQ655372:RXQ655374 SHM655372:SHM655374 SRI655372:SRI655374 TBE655372:TBE655374 TLA655372:TLA655374 TUW655372:TUW655374 UES655372:UES655374 UOO655372:UOO655374 UYK655372:UYK655374 VIG655372:VIG655374 VSC655372:VSC655374 WBY655372:WBY655374 WLU655372:WLU655374 WVQ655372:WVQ655374 I720908:I720910 JE720908:JE720910 TA720908:TA720910 ACW720908:ACW720910 AMS720908:AMS720910 AWO720908:AWO720910 BGK720908:BGK720910 BQG720908:BQG720910 CAC720908:CAC720910 CJY720908:CJY720910 CTU720908:CTU720910 DDQ720908:DDQ720910 DNM720908:DNM720910 DXI720908:DXI720910 EHE720908:EHE720910 ERA720908:ERA720910 FAW720908:FAW720910 FKS720908:FKS720910 FUO720908:FUO720910 GEK720908:GEK720910 GOG720908:GOG720910 GYC720908:GYC720910 HHY720908:HHY720910 HRU720908:HRU720910 IBQ720908:IBQ720910 ILM720908:ILM720910 IVI720908:IVI720910 JFE720908:JFE720910 JPA720908:JPA720910 JYW720908:JYW720910 KIS720908:KIS720910 KSO720908:KSO720910 LCK720908:LCK720910 LMG720908:LMG720910 LWC720908:LWC720910 MFY720908:MFY720910 MPU720908:MPU720910 MZQ720908:MZQ720910 NJM720908:NJM720910 NTI720908:NTI720910 ODE720908:ODE720910 ONA720908:ONA720910 OWW720908:OWW720910 PGS720908:PGS720910 PQO720908:PQO720910 QAK720908:QAK720910 QKG720908:QKG720910 QUC720908:QUC720910 RDY720908:RDY720910 RNU720908:RNU720910 RXQ720908:RXQ720910 SHM720908:SHM720910 SRI720908:SRI720910 TBE720908:TBE720910 TLA720908:TLA720910 TUW720908:TUW720910 UES720908:UES720910 UOO720908:UOO720910 UYK720908:UYK720910 VIG720908:VIG720910 VSC720908:VSC720910 WBY720908:WBY720910 WLU720908:WLU720910 WVQ720908:WVQ720910 I786444:I786446 JE786444:JE786446 TA786444:TA786446 ACW786444:ACW786446 AMS786444:AMS786446 AWO786444:AWO786446 BGK786444:BGK786446 BQG786444:BQG786446 CAC786444:CAC786446 CJY786444:CJY786446 CTU786444:CTU786446 DDQ786444:DDQ786446 DNM786444:DNM786446 DXI786444:DXI786446 EHE786444:EHE786446 ERA786444:ERA786446 FAW786444:FAW786446 FKS786444:FKS786446 FUO786444:FUO786446 GEK786444:GEK786446 GOG786444:GOG786446 GYC786444:GYC786446 HHY786444:HHY786446 HRU786444:HRU786446 IBQ786444:IBQ786446 ILM786444:ILM786446 IVI786444:IVI786446 JFE786444:JFE786446 JPA786444:JPA786446 JYW786444:JYW786446 KIS786444:KIS786446 KSO786444:KSO786446 LCK786444:LCK786446 LMG786444:LMG786446 LWC786444:LWC786446 MFY786444:MFY786446 MPU786444:MPU786446 MZQ786444:MZQ786446 NJM786444:NJM786446 NTI786444:NTI786446 ODE786444:ODE786446 ONA786444:ONA786446 OWW786444:OWW786446 PGS786444:PGS786446 PQO786444:PQO786446 QAK786444:QAK786446 QKG786444:QKG786446 QUC786444:QUC786446 RDY786444:RDY786446 RNU786444:RNU786446 RXQ786444:RXQ786446 SHM786444:SHM786446 SRI786444:SRI786446 TBE786444:TBE786446 TLA786444:TLA786446 TUW786444:TUW786446 UES786444:UES786446 UOO786444:UOO786446 UYK786444:UYK786446 VIG786444:VIG786446 VSC786444:VSC786446 WBY786444:WBY786446 WLU786444:WLU786446 WVQ786444:WVQ786446 I851980:I851982 JE851980:JE851982 TA851980:TA851982 ACW851980:ACW851982 AMS851980:AMS851982 AWO851980:AWO851982 BGK851980:BGK851982 BQG851980:BQG851982 CAC851980:CAC851982 CJY851980:CJY851982 CTU851980:CTU851982 DDQ851980:DDQ851982 DNM851980:DNM851982 DXI851980:DXI851982 EHE851980:EHE851982 ERA851980:ERA851982 FAW851980:FAW851982 FKS851980:FKS851982 FUO851980:FUO851982 GEK851980:GEK851982 GOG851980:GOG851982 GYC851980:GYC851982 HHY851980:HHY851982 HRU851980:HRU851982 IBQ851980:IBQ851982 ILM851980:ILM851982 IVI851980:IVI851982 JFE851980:JFE851982 JPA851980:JPA851982 JYW851980:JYW851982 KIS851980:KIS851982 KSO851980:KSO851982 LCK851980:LCK851982 LMG851980:LMG851982 LWC851980:LWC851982 MFY851980:MFY851982 MPU851980:MPU851982 MZQ851980:MZQ851982 NJM851980:NJM851982 NTI851980:NTI851982 ODE851980:ODE851982 ONA851980:ONA851982 OWW851980:OWW851982 PGS851980:PGS851982 PQO851980:PQO851982 QAK851980:QAK851982 QKG851980:QKG851982 QUC851980:QUC851982 RDY851980:RDY851982 RNU851980:RNU851982 RXQ851980:RXQ851982 SHM851980:SHM851982 SRI851980:SRI851982 TBE851980:TBE851982 TLA851980:TLA851982 TUW851980:TUW851982 UES851980:UES851982 UOO851980:UOO851982 UYK851980:UYK851982 VIG851980:VIG851982 VSC851980:VSC851982 WBY851980:WBY851982 WLU851980:WLU851982 WVQ851980:WVQ851982 I917516:I917518 JE917516:JE917518 TA917516:TA917518 ACW917516:ACW917518 AMS917516:AMS917518 AWO917516:AWO917518 BGK917516:BGK917518 BQG917516:BQG917518 CAC917516:CAC917518 CJY917516:CJY917518 CTU917516:CTU917518 DDQ917516:DDQ917518 DNM917516:DNM917518 DXI917516:DXI917518 EHE917516:EHE917518 ERA917516:ERA917518 FAW917516:FAW917518 FKS917516:FKS917518 FUO917516:FUO917518 GEK917516:GEK917518 GOG917516:GOG917518 GYC917516:GYC917518 HHY917516:HHY917518 HRU917516:HRU917518 IBQ917516:IBQ917518 ILM917516:ILM917518 IVI917516:IVI917518 JFE917516:JFE917518 JPA917516:JPA917518 JYW917516:JYW917518 KIS917516:KIS917518 KSO917516:KSO917518 LCK917516:LCK917518 LMG917516:LMG917518 LWC917516:LWC917518 MFY917516:MFY917518 MPU917516:MPU917518 MZQ917516:MZQ917518 NJM917516:NJM917518 NTI917516:NTI917518 ODE917516:ODE917518 ONA917516:ONA917518 OWW917516:OWW917518 PGS917516:PGS917518 PQO917516:PQO917518 QAK917516:QAK917518 QKG917516:QKG917518 QUC917516:QUC917518 RDY917516:RDY917518 RNU917516:RNU917518 RXQ917516:RXQ917518 SHM917516:SHM917518 SRI917516:SRI917518 TBE917516:TBE917518 TLA917516:TLA917518 TUW917516:TUW917518 UES917516:UES917518 UOO917516:UOO917518 UYK917516:UYK917518 VIG917516:VIG917518 VSC917516:VSC917518 WBY917516:WBY917518 WLU917516:WLU917518 WVQ917516:WVQ917518 I983052:I983054 JE983052:JE983054 TA983052:TA983054 ACW983052:ACW983054 AMS983052:AMS983054 AWO983052:AWO983054 BGK983052:BGK983054 BQG983052:BQG983054 CAC983052:CAC983054 CJY983052:CJY983054 CTU983052:CTU983054 DDQ983052:DDQ983054 DNM983052:DNM983054 DXI983052:DXI983054 EHE983052:EHE983054 ERA983052:ERA983054 FAW983052:FAW983054 FKS983052:FKS983054 FUO983052:FUO983054 GEK983052:GEK983054 GOG983052:GOG983054 GYC983052:GYC983054 HHY983052:HHY983054 HRU983052:HRU983054 IBQ983052:IBQ983054 ILM983052:ILM983054 IVI983052:IVI983054 JFE983052:JFE983054 JPA983052:JPA983054 JYW983052:JYW983054 KIS983052:KIS983054 KSO983052:KSO983054 LCK983052:LCK983054 LMG983052:LMG983054 LWC983052:LWC983054 MFY983052:MFY983054 MPU983052:MPU983054 MZQ983052:MZQ983054 NJM983052:NJM983054 NTI983052:NTI983054 ODE983052:ODE983054 ONA983052:ONA983054 OWW983052:OWW983054 PGS983052:PGS983054 PQO983052:PQO983054 QAK983052:QAK983054 QKG983052:QKG983054 QUC983052:QUC983054 RDY983052:RDY983054 RNU983052:RNU983054 RXQ983052:RXQ983054 SHM983052:SHM983054 SRI983052:SRI983054 TBE983052:TBE983054 TLA983052:TLA983054 TUW983052:TUW983054 UES983052:UES983054 UOO983052:UOO983054 UYK983052:UYK983054 VIG983052:VIG983054 VSC983052:VSC983054 WBY983052:WBY983054"/>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道路街路課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3" t="s">
        <v>798</v>
      </c>
      <c r="B5" s="12">
        <v>1</v>
      </c>
      <c r="C5" s="1" t="s">
        <v>554</v>
      </c>
      <c r="D5" s="3" t="s">
        <v>21</v>
      </c>
      <c r="E5" s="9" t="s">
        <v>406</v>
      </c>
      <c r="F5" s="31">
        <v>4</v>
      </c>
      <c r="G5" s="3" t="s">
        <v>65</v>
      </c>
      <c r="H5" s="3" t="s">
        <v>23</v>
      </c>
      <c r="I5" s="77">
        <v>11</v>
      </c>
      <c r="J5" s="78" t="s">
        <v>694</v>
      </c>
      <c r="K5" s="16" t="s">
        <v>29</v>
      </c>
      <c r="L5" s="8" t="s">
        <v>33</v>
      </c>
      <c r="M5" s="17" t="s">
        <v>25</v>
      </c>
    </row>
    <row r="6" spans="1:13" s="18" customFormat="1" ht="45" customHeight="1" x14ac:dyDescent="0.15">
      <c r="A6" s="44"/>
      <c r="B6" s="12"/>
      <c r="C6" s="1" t="s">
        <v>17</v>
      </c>
      <c r="D6" s="3" t="s">
        <v>21</v>
      </c>
      <c r="E6" s="9"/>
      <c r="F6" s="31"/>
      <c r="G6" s="3"/>
      <c r="H6" s="3"/>
      <c r="I6" s="87">
        <v>12</v>
      </c>
      <c r="J6" s="88" t="s">
        <v>884</v>
      </c>
      <c r="K6" s="16"/>
      <c r="L6" s="8"/>
      <c r="M6" s="17"/>
    </row>
    <row r="7" spans="1:13" s="18" customFormat="1" ht="45" customHeight="1" x14ac:dyDescent="0.15">
      <c r="A7" s="43" t="s">
        <v>798</v>
      </c>
      <c r="B7" s="12">
        <v>2</v>
      </c>
      <c r="C7" s="1" t="s">
        <v>17</v>
      </c>
      <c r="D7" s="3" t="s">
        <v>21</v>
      </c>
      <c r="E7" s="75" t="s">
        <v>407</v>
      </c>
      <c r="F7" s="31">
        <v>4</v>
      </c>
      <c r="G7" s="3" t="s">
        <v>65</v>
      </c>
      <c r="H7" s="3" t="s">
        <v>23</v>
      </c>
      <c r="I7" s="14">
        <v>11</v>
      </c>
      <c r="J7" s="78" t="s">
        <v>695</v>
      </c>
      <c r="K7" s="5" t="s">
        <v>29</v>
      </c>
      <c r="L7" s="8" t="s">
        <v>33</v>
      </c>
      <c r="M7" s="20" t="s">
        <v>25</v>
      </c>
    </row>
    <row r="8" spans="1:13" s="18" customFormat="1" ht="45" customHeight="1" x14ac:dyDescent="0.15">
      <c r="A8" s="43"/>
      <c r="B8" s="12"/>
      <c r="C8" s="1" t="s">
        <v>17</v>
      </c>
      <c r="D8" s="3" t="s">
        <v>21</v>
      </c>
      <c r="E8" s="85" t="s">
        <v>885</v>
      </c>
      <c r="F8" s="31"/>
      <c r="G8" s="3"/>
      <c r="H8" s="3"/>
      <c r="I8" s="14"/>
      <c r="J8" s="88" t="s">
        <v>886</v>
      </c>
      <c r="K8" s="5"/>
      <c r="L8" s="8"/>
      <c r="M8" s="20"/>
    </row>
    <row r="9" spans="1:13" s="18" customFormat="1" ht="45" customHeight="1" x14ac:dyDescent="0.15">
      <c r="A9" s="44" t="s">
        <v>529</v>
      </c>
      <c r="B9" s="12">
        <v>3</v>
      </c>
      <c r="C9" s="1" t="s">
        <v>17</v>
      </c>
      <c r="D9" s="3" t="s">
        <v>138</v>
      </c>
      <c r="E9" s="9" t="s">
        <v>408</v>
      </c>
      <c r="F9" s="13" t="s">
        <v>19</v>
      </c>
      <c r="G9" s="3" t="s">
        <v>13</v>
      </c>
      <c r="H9" s="2" t="s">
        <v>5</v>
      </c>
      <c r="I9" s="14">
        <v>5</v>
      </c>
      <c r="J9" s="3" t="s">
        <v>139</v>
      </c>
      <c r="K9" s="3" t="s">
        <v>24</v>
      </c>
      <c r="L9" s="19" t="s">
        <v>98</v>
      </c>
      <c r="M9" s="20" t="s">
        <v>25</v>
      </c>
    </row>
    <row r="10" spans="1:13" s="18" customFormat="1" ht="45" customHeight="1" x14ac:dyDescent="0.15">
      <c r="A10" s="44"/>
      <c r="B10" s="12">
        <v>4</v>
      </c>
      <c r="C10" s="1" t="s">
        <v>17</v>
      </c>
      <c r="D10" s="3" t="s">
        <v>141</v>
      </c>
      <c r="E10" s="9" t="s">
        <v>409</v>
      </c>
      <c r="F10" s="31">
        <v>2</v>
      </c>
      <c r="G10" s="3" t="s">
        <v>32</v>
      </c>
      <c r="H10" s="3" t="s">
        <v>23</v>
      </c>
      <c r="I10" s="14">
        <v>8</v>
      </c>
      <c r="J10" s="6" t="s">
        <v>142</v>
      </c>
      <c r="K10" s="5" t="s">
        <v>27</v>
      </c>
      <c r="L10" s="8" t="s">
        <v>79</v>
      </c>
      <c r="M10" s="20" t="s">
        <v>25</v>
      </c>
    </row>
    <row r="11" spans="1:13" s="18" customFormat="1" ht="45" customHeight="1" x14ac:dyDescent="0.15">
      <c r="A11" s="43" t="s">
        <v>798</v>
      </c>
      <c r="B11" s="12">
        <v>5</v>
      </c>
      <c r="C11" s="1" t="s">
        <v>17</v>
      </c>
      <c r="D11" s="3" t="s">
        <v>141</v>
      </c>
      <c r="E11" s="9" t="s">
        <v>410</v>
      </c>
      <c r="F11" s="76">
        <v>3</v>
      </c>
      <c r="G11" s="3" t="s">
        <v>32</v>
      </c>
      <c r="H11" s="3" t="s">
        <v>23</v>
      </c>
      <c r="I11" s="77">
        <v>6</v>
      </c>
      <c r="J11" s="6" t="s">
        <v>143</v>
      </c>
      <c r="K11" s="5" t="s">
        <v>27</v>
      </c>
      <c r="L11" s="8" t="s">
        <v>79</v>
      </c>
      <c r="M11" s="20" t="s">
        <v>25</v>
      </c>
    </row>
    <row r="12" spans="1:13" s="18" customFormat="1" ht="45" customHeight="1" x14ac:dyDescent="0.15">
      <c r="A12" s="44"/>
      <c r="B12" s="12"/>
      <c r="C12" s="1"/>
      <c r="D12" s="3"/>
      <c r="E12" s="9"/>
      <c r="F12" s="86">
        <v>4</v>
      </c>
      <c r="G12" s="3"/>
      <c r="H12" s="3"/>
      <c r="I12" s="87">
        <v>10</v>
      </c>
      <c r="J12" s="6"/>
      <c r="K12" s="5"/>
      <c r="L12" s="8"/>
      <c r="M12" s="20"/>
    </row>
    <row r="13" spans="1:13" s="18" customFormat="1" ht="45" customHeight="1" x14ac:dyDescent="0.15">
      <c r="A13" s="44"/>
      <c r="B13" s="12">
        <v>6</v>
      </c>
      <c r="C13" s="1" t="s">
        <v>17</v>
      </c>
      <c r="D13" s="3" t="s">
        <v>141</v>
      </c>
      <c r="E13" s="9" t="s">
        <v>411</v>
      </c>
      <c r="F13" s="31">
        <v>2</v>
      </c>
      <c r="G13" s="3" t="s">
        <v>31</v>
      </c>
      <c r="H13" s="3" t="s">
        <v>122</v>
      </c>
      <c r="I13" s="14">
        <v>5</v>
      </c>
      <c r="J13" s="6" t="s">
        <v>144</v>
      </c>
      <c r="K13" s="5" t="s">
        <v>24</v>
      </c>
      <c r="L13" s="8" t="s">
        <v>79</v>
      </c>
      <c r="M13" s="20" t="s">
        <v>25</v>
      </c>
    </row>
    <row r="14" spans="1:13" s="18" customFormat="1" ht="45" customHeight="1" x14ac:dyDescent="0.15">
      <c r="A14" s="44"/>
      <c r="B14" s="12">
        <v>7</v>
      </c>
      <c r="C14" s="1" t="s">
        <v>17</v>
      </c>
      <c r="D14" s="3" t="s">
        <v>141</v>
      </c>
      <c r="E14" s="9" t="s">
        <v>412</v>
      </c>
      <c r="F14" s="31">
        <v>2</v>
      </c>
      <c r="G14" s="3" t="s">
        <v>31</v>
      </c>
      <c r="H14" s="3" t="s">
        <v>539</v>
      </c>
      <c r="I14" s="14">
        <v>5</v>
      </c>
      <c r="J14" s="6" t="s">
        <v>145</v>
      </c>
      <c r="K14" s="5" t="s">
        <v>69</v>
      </c>
      <c r="L14" s="19" t="s">
        <v>93</v>
      </c>
      <c r="M14" s="20" t="s">
        <v>93</v>
      </c>
    </row>
    <row r="15" spans="1:13" s="18" customFormat="1" ht="45" customHeight="1" x14ac:dyDescent="0.15">
      <c r="A15" s="44" t="s">
        <v>529</v>
      </c>
      <c r="B15" s="12">
        <v>8</v>
      </c>
      <c r="C15" s="1" t="s">
        <v>17</v>
      </c>
      <c r="D15" s="3" t="s">
        <v>141</v>
      </c>
      <c r="E15" s="9" t="s">
        <v>413</v>
      </c>
      <c r="F15" s="31">
        <v>3</v>
      </c>
      <c r="G15" s="3" t="s">
        <v>31</v>
      </c>
      <c r="H15" s="3" t="s">
        <v>101</v>
      </c>
      <c r="I15" s="14">
        <v>5</v>
      </c>
      <c r="J15" s="6" t="s">
        <v>146</v>
      </c>
      <c r="K15" s="5" t="s">
        <v>24</v>
      </c>
      <c r="L15" s="19" t="s">
        <v>93</v>
      </c>
      <c r="M15" s="20" t="s">
        <v>25</v>
      </c>
    </row>
    <row r="16" spans="1:13" s="18" customFormat="1" ht="45" customHeight="1" x14ac:dyDescent="0.15">
      <c r="A16" s="43" t="s">
        <v>798</v>
      </c>
      <c r="B16" s="12">
        <v>9</v>
      </c>
      <c r="C16" s="1" t="s">
        <v>17</v>
      </c>
      <c r="D16" s="3" t="s">
        <v>141</v>
      </c>
      <c r="E16" s="9" t="s">
        <v>887</v>
      </c>
      <c r="F16" s="76">
        <v>2</v>
      </c>
      <c r="G16" s="3" t="s">
        <v>32</v>
      </c>
      <c r="H16" s="3" t="s">
        <v>23</v>
      </c>
      <c r="I16" s="14">
        <v>6</v>
      </c>
      <c r="J16" s="6" t="s">
        <v>147</v>
      </c>
      <c r="K16" s="5" t="s">
        <v>54</v>
      </c>
      <c r="L16" s="19" t="s">
        <v>140</v>
      </c>
      <c r="M16" s="20" t="s">
        <v>25</v>
      </c>
    </row>
    <row r="17" spans="1:13" s="18" customFormat="1" ht="45" customHeight="1" x14ac:dyDescent="0.15">
      <c r="A17" s="44"/>
      <c r="B17" s="12"/>
      <c r="C17" s="1"/>
      <c r="D17" s="3"/>
      <c r="E17" s="9" t="s">
        <v>888</v>
      </c>
      <c r="F17" s="86">
        <v>4</v>
      </c>
      <c r="G17" s="3"/>
      <c r="H17" s="3"/>
      <c r="I17" s="14"/>
      <c r="J17" s="6"/>
      <c r="K17" s="5"/>
      <c r="L17" s="19"/>
      <c r="M17" s="20"/>
    </row>
    <row r="18" spans="1:13" s="18" customFormat="1" ht="45" customHeight="1" x14ac:dyDescent="0.15">
      <c r="A18" s="43" t="s">
        <v>788</v>
      </c>
      <c r="B18" s="106">
        <v>10</v>
      </c>
      <c r="C18" s="73" t="s">
        <v>17</v>
      </c>
      <c r="D18" s="74" t="s">
        <v>141</v>
      </c>
      <c r="E18" s="75" t="s">
        <v>414</v>
      </c>
      <c r="F18" s="76">
        <v>3</v>
      </c>
      <c r="G18" s="74" t="s">
        <v>32</v>
      </c>
      <c r="H18" s="74" t="s">
        <v>23</v>
      </c>
      <c r="I18" s="77">
        <v>8</v>
      </c>
      <c r="J18" s="78" t="s">
        <v>148</v>
      </c>
      <c r="K18" s="92" t="s">
        <v>27</v>
      </c>
      <c r="L18" s="93" t="s">
        <v>14</v>
      </c>
      <c r="M18" s="112" t="s">
        <v>25</v>
      </c>
    </row>
    <row r="19" spans="1:13" s="18" customFormat="1" ht="45" customHeight="1" x14ac:dyDescent="0.15">
      <c r="A19" s="44"/>
      <c r="B19" s="12">
        <v>11</v>
      </c>
      <c r="C19" s="1" t="s">
        <v>17</v>
      </c>
      <c r="D19" s="3" t="s">
        <v>141</v>
      </c>
      <c r="E19" s="9" t="s">
        <v>415</v>
      </c>
      <c r="F19" s="31">
        <v>1</v>
      </c>
      <c r="G19" s="3" t="s">
        <v>32</v>
      </c>
      <c r="H19" s="3" t="s">
        <v>23</v>
      </c>
      <c r="I19" s="14">
        <v>8</v>
      </c>
      <c r="J19" s="6" t="s">
        <v>143</v>
      </c>
      <c r="K19" s="5" t="s">
        <v>27</v>
      </c>
      <c r="L19" s="19" t="s">
        <v>14</v>
      </c>
      <c r="M19" s="20" t="s">
        <v>25</v>
      </c>
    </row>
    <row r="20" spans="1:13" s="18" customFormat="1" ht="45" customHeight="1" x14ac:dyDescent="0.15">
      <c r="A20" s="44"/>
      <c r="B20" s="12">
        <v>12</v>
      </c>
      <c r="C20" s="1" t="s">
        <v>17</v>
      </c>
      <c r="D20" s="3" t="s">
        <v>120</v>
      </c>
      <c r="E20" s="9" t="s">
        <v>416</v>
      </c>
      <c r="F20" s="31">
        <v>3</v>
      </c>
      <c r="G20" s="3" t="s">
        <v>32</v>
      </c>
      <c r="H20" s="3" t="s">
        <v>23</v>
      </c>
      <c r="I20" s="14">
        <v>11</v>
      </c>
      <c r="J20" s="6" t="s">
        <v>149</v>
      </c>
      <c r="K20" s="5" t="s">
        <v>51</v>
      </c>
      <c r="L20" s="19" t="s">
        <v>33</v>
      </c>
      <c r="M20" s="65" t="s">
        <v>25</v>
      </c>
    </row>
    <row r="21" spans="1:13" s="18" customFormat="1" ht="45" customHeight="1" x14ac:dyDescent="0.15">
      <c r="A21" s="43" t="s">
        <v>798</v>
      </c>
      <c r="B21" s="12">
        <v>13</v>
      </c>
      <c r="C21" s="1" t="s">
        <v>17</v>
      </c>
      <c r="D21" s="3" t="s">
        <v>120</v>
      </c>
      <c r="E21" s="9" t="s">
        <v>417</v>
      </c>
      <c r="F21" s="76">
        <v>3</v>
      </c>
      <c r="G21" s="3" t="s">
        <v>150</v>
      </c>
      <c r="H21" s="3" t="s">
        <v>95</v>
      </c>
      <c r="I21" s="77" t="s">
        <v>151</v>
      </c>
      <c r="J21" s="6" t="s">
        <v>152</v>
      </c>
      <c r="K21" s="5" t="s">
        <v>27</v>
      </c>
      <c r="L21" s="19" t="s">
        <v>79</v>
      </c>
      <c r="M21" s="20" t="s">
        <v>25</v>
      </c>
    </row>
    <row r="22" spans="1:13" s="18" customFormat="1" ht="45" customHeight="1" x14ac:dyDescent="0.15">
      <c r="A22" s="44"/>
      <c r="B22" s="12"/>
      <c r="C22" s="1"/>
      <c r="D22" s="3"/>
      <c r="E22" s="9"/>
      <c r="F22" s="86">
        <v>4</v>
      </c>
      <c r="G22" s="3"/>
      <c r="H22" s="3"/>
      <c r="I22" s="87">
        <v>9</v>
      </c>
      <c r="J22" s="6"/>
      <c r="K22" s="5"/>
      <c r="L22" s="19"/>
      <c r="M22" s="20"/>
    </row>
    <row r="23" spans="1:13" s="18" customFormat="1" ht="45" customHeight="1" x14ac:dyDescent="0.15">
      <c r="A23" s="44"/>
      <c r="B23" s="12">
        <v>14</v>
      </c>
      <c r="C23" s="1" t="s">
        <v>17</v>
      </c>
      <c r="D23" s="3" t="s">
        <v>120</v>
      </c>
      <c r="E23" s="9" t="s">
        <v>418</v>
      </c>
      <c r="F23" s="31">
        <v>1</v>
      </c>
      <c r="G23" s="3" t="s">
        <v>32</v>
      </c>
      <c r="H23" s="3" t="s">
        <v>23</v>
      </c>
      <c r="I23" s="14">
        <v>6</v>
      </c>
      <c r="J23" s="6" t="s">
        <v>153</v>
      </c>
      <c r="K23" s="5" t="s">
        <v>24</v>
      </c>
      <c r="L23" s="19" t="s">
        <v>26</v>
      </c>
      <c r="M23" s="20" t="s">
        <v>25</v>
      </c>
    </row>
    <row r="24" spans="1:13" s="18" customFormat="1" ht="45" customHeight="1" x14ac:dyDescent="0.15">
      <c r="A24" s="43" t="s">
        <v>798</v>
      </c>
      <c r="B24" s="12">
        <v>15</v>
      </c>
      <c r="C24" s="1" t="s">
        <v>17</v>
      </c>
      <c r="D24" s="3" t="s">
        <v>154</v>
      </c>
      <c r="E24" s="9" t="s">
        <v>419</v>
      </c>
      <c r="F24" s="76">
        <v>3</v>
      </c>
      <c r="G24" s="3" t="s">
        <v>44</v>
      </c>
      <c r="H24" s="3" t="s">
        <v>5</v>
      </c>
      <c r="I24" s="14">
        <v>8</v>
      </c>
      <c r="J24" s="6" t="s">
        <v>155</v>
      </c>
      <c r="K24" s="5" t="s">
        <v>27</v>
      </c>
      <c r="L24" s="8" t="s">
        <v>79</v>
      </c>
      <c r="M24" s="20" t="s">
        <v>25</v>
      </c>
    </row>
    <row r="25" spans="1:13" s="18" customFormat="1" ht="45" customHeight="1" x14ac:dyDescent="0.15">
      <c r="A25" s="43"/>
      <c r="B25" s="12"/>
      <c r="C25" s="1"/>
      <c r="D25" s="3"/>
      <c r="E25" s="9"/>
      <c r="F25" s="86">
        <v>4</v>
      </c>
      <c r="G25" s="3"/>
      <c r="H25" s="3"/>
      <c r="I25" s="14"/>
      <c r="J25" s="6"/>
      <c r="K25" s="5"/>
      <c r="L25" s="8"/>
      <c r="M25" s="20"/>
    </row>
    <row r="26" spans="1:13" s="18" customFormat="1" ht="45" customHeight="1" x14ac:dyDescent="0.15">
      <c r="A26" s="44"/>
      <c r="B26" s="12">
        <v>16</v>
      </c>
      <c r="C26" s="1" t="s">
        <v>17</v>
      </c>
      <c r="D26" s="3" t="s">
        <v>154</v>
      </c>
      <c r="E26" s="9" t="s">
        <v>420</v>
      </c>
      <c r="F26" s="31">
        <v>2</v>
      </c>
      <c r="G26" s="3" t="s">
        <v>47</v>
      </c>
      <c r="H26" s="3" t="s">
        <v>5</v>
      </c>
      <c r="I26" s="14">
        <v>6</v>
      </c>
      <c r="J26" s="6" t="s">
        <v>156</v>
      </c>
      <c r="K26" s="5" t="s">
        <v>27</v>
      </c>
      <c r="L26" s="8" t="s">
        <v>79</v>
      </c>
      <c r="M26" s="20" t="s">
        <v>25</v>
      </c>
    </row>
    <row r="27" spans="1:13" s="18" customFormat="1" ht="45" customHeight="1" x14ac:dyDescent="0.15">
      <c r="A27" s="43" t="s">
        <v>798</v>
      </c>
      <c r="B27" s="12">
        <v>17</v>
      </c>
      <c r="C27" s="1" t="s">
        <v>17</v>
      </c>
      <c r="D27" s="3" t="s">
        <v>154</v>
      </c>
      <c r="E27" s="9" t="s">
        <v>421</v>
      </c>
      <c r="F27" s="76">
        <v>3</v>
      </c>
      <c r="G27" s="3" t="s">
        <v>47</v>
      </c>
      <c r="H27" s="3" t="s">
        <v>5</v>
      </c>
      <c r="I27" s="14">
        <v>6</v>
      </c>
      <c r="J27" s="6" t="s">
        <v>156</v>
      </c>
      <c r="K27" s="5" t="s">
        <v>27</v>
      </c>
      <c r="L27" s="8" t="s">
        <v>79</v>
      </c>
      <c r="M27" s="20" t="s">
        <v>25</v>
      </c>
    </row>
    <row r="28" spans="1:13" s="18" customFormat="1" ht="45" customHeight="1" x14ac:dyDescent="0.15">
      <c r="A28" s="44"/>
      <c r="B28" s="12"/>
      <c r="C28" s="1"/>
      <c r="D28" s="3"/>
      <c r="E28" s="9"/>
      <c r="F28" s="86">
        <v>4</v>
      </c>
      <c r="G28" s="3"/>
      <c r="H28" s="3"/>
      <c r="I28" s="14"/>
      <c r="J28" s="6"/>
      <c r="K28" s="5"/>
      <c r="L28" s="8"/>
      <c r="M28" s="20"/>
    </row>
    <row r="29" spans="1:13" s="18" customFormat="1" ht="45" customHeight="1" x14ac:dyDescent="0.15">
      <c r="A29" s="44"/>
      <c r="B29" s="12">
        <v>18</v>
      </c>
      <c r="C29" s="1" t="s">
        <v>17</v>
      </c>
      <c r="D29" s="3" t="s">
        <v>154</v>
      </c>
      <c r="E29" s="9" t="s">
        <v>422</v>
      </c>
      <c r="F29" s="31">
        <v>1</v>
      </c>
      <c r="G29" s="3" t="s">
        <v>42</v>
      </c>
      <c r="H29" s="2" t="s">
        <v>5</v>
      </c>
      <c r="I29" s="14">
        <v>8</v>
      </c>
      <c r="J29" s="33" t="s">
        <v>157</v>
      </c>
      <c r="K29" s="3" t="s">
        <v>15</v>
      </c>
      <c r="L29" s="8" t="s">
        <v>79</v>
      </c>
      <c r="M29" s="20" t="s">
        <v>25</v>
      </c>
    </row>
    <row r="30" spans="1:13" s="18" customFormat="1" ht="45" customHeight="1" x14ac:dyDescent="0.15">
      <c r="A30" s="44"/>
      <c r="B30" s="12">
        <v>19</v>
      </c>
      <c r="C30" s="1" t="s">
        <v>17</v>
      </c>
      <c r="D30" s="3" t="s">
        <v>154</v>
      </c>
      <c r="E30" s="9" t="s">
        <v>423</v>
      </c>
      <c r="F30" s="31">
        <v>2</v>
      </c>
      <c r="G30" s="3" t="s">
        <v>42</v>
      </c>
      <c r="H30" s="2" t="s">
        <v>5</v>
      </c>
      <c r="I30" s="14">
        <v>8</v>
      </c>
      <c r="J30" s="33" t="s">
        <v>540</v>
      </c>
      <c r="K30" s="3" t="s">
        <v>15</v>
      </c>
      <c r="L30" s="8" t="s">
        <v>79</v>
      </c>
      <c r="M30" s="20" t="s">
        <v>25</v>
      </c>
    </row>
    <row r="31" spans="1:13" s="18" customFormat="1" ht="45" customHeight="1" x14ac:dyDescent="0.15">
      <c r="A31" s="44" t="s">
        <v>529</v>
      </c>
      <c r="B31" s="12">
        <v>20</v>
      </c>
      <c r="C31" s="1" t="s">
        <v>17</v>
      </c>
      <c r="D31" s="3" t="s">
        <v>154</v>
      </c>
      <c r="E31" s="9" t="s">
        <v>424</v>
      </c>
      <c r="F31" s="31">
        <v>3</v>
      </c>
      <c r="G31" s="3" t="s">
        <v>42</v>
      </c>
      <c r="H31" s="2" t="s">
        <v>5</v>
      </c>
      <c r="I31" s="14">
        <v>4</v>
      </c>
      <c r="J31" s="6" t="s">
        <v>158</v>
      </c>
      <c r="K31" s="3" t="s">
        <v>15</v>
      </c>
      <c r="L31" s="8" t="s">
        <v>79</v>
      </c>
      <c r="M31" s="20" t="s">
        <v>25</v>
      </c>
    </row>
    <row r="32" spans="1:13" s="18" customFormat="1" ht="45" customHeight="1" x14ac:dyDescent="0.15">
      <c r="A32" s="43" t="s">
        <v>798</v>
      </c>
      <c r="B32" s="12">
        <v>21</v>
      </c>
      <c r="C32" s="1" t="s">
        <v>17</v>
      </c>
      <c r="D32" s="3" t="s">
        <v>154</v>
      </c>
      <c r="E32" s="75" t="s">
        <v>425</v>
      </c>
      <c r="F32" s="76">
        <v>3</v>
      </c>
      <c r="G32" s="3" t="s">
        <v>42</v>
      </c>
      <c r="H32" s="2" t="s">
        <v>5</v>
      </c>
      <c r="I32" s="14">
        <v>10</v>
      </c>
      <c r="J32" s="6" t="s">
        <v>159</v>
      </c>
      <c r="K32" s="3" t="s">
        <v>15</v>
      </c>
      <c r="L32" s="8" t="s">
        <v>79</v>
      </c>
      <c r="M32" s="20" t="s">
        <v>25</v>
      </c>
    </row>
    <row r="33" spans="1:13" s="18" customFormat="1" ht="45" customHeight="1" x14ac:dyDescent="0.15">
      <c r="A33" s="44"/>
      <c r="B33" s="12"/>
      <c r="C33" s="1"/>
      <c r="D33" s="3"/>
      <c r="E33" s="85" t="s">
        <v>889</v>
      </c>
      <c r="F33" s="86">
        <v>4</v>
      </c>
      <c r="G33" s="3"/>
      <c r="H33" s="2"/>
      <c r="I33" s="14"/>
      <c r="J33" s="6"/>
      <c r="K33" s="3"/>
      <c r="L33" s="8"/>
      <c r="M33" s="20"/>
    </row>
    <row r="34" spans="1:13" s="18" customFormat="1" ht="45" customHeight="1" x14ac:dyDescent="0.15">
      <c r="A34" s="44" t="s">
        <v>529</v>
      </c>
      <c r="B34" s="12">
        <v>22</v>
      </c>
      <c r="C34" s="1" t="s">
        <v>17</v>
      </c>
      <c r="D34" s="3" t="s">
        <v>154</v>
      </c>
      <c r="E34" s="9" t="s">
        <v>696</v>
      </c>
      <c r="F34" s="31">
        <v>3</v>
      </c>
      <c r="G34" s="3" t="s">
        <v>42</v>
      </c>
      <c r="H34" s="2" t="s">
        <v>5</v>
      </c>
      <c r="I34" s="14">
        <v>8</v>
      </c>
      <c r="J34" s="33" t="s">
        <v>160</v>
      </c>
      <c r="K34" s="3" t="s">
        <v>15</v>
      </c>
      <c r="L34" s="8" t="s">
        <v>79</v>
      </c>
      <c r="M34" s="20" t="s">
        <v>25</v>
      </c>
    </row>
    <row r="35" spans="1:13" s="18" customFormat="1" ht="45" customHeight="1" x14ac:dyDescent="0.15">
      <c r="A35" s="44" t="s">
        <v>529</v>
      </c>
      <c r="B35" s="12">
        <v>23</v>
      </c>
      <c r="C35" s="1" t="s">
        <v>17</v>
      </c>
      <c r="D35" s="3" t="s">
        <v>154</v>
      </c>
      <c r="E35" s="9" t="s">
        <v>541</v>
      </c>
      <c r="F35" s="31">
        <v>2</v>
      </c>
      <c r="G35" s="3" t="s">
        <v>42</v>
      </c>
      <c r="H35" s="2" t="s">
        <v>5</v>
      </c>
      <c r="I35" s="14">
        <v>6</v>
      </c>
      <c r="J35" s="33" t="s">
        <v>697</v>
      </c>
      <c r="K35" s="3" t="s">
        <v>15</v>
      </c>
      <c r="L35" s="8" t="s">
        <v>79</v>
      </c>
      <c r="M35" s="20" t="s">
        <v>25</v>
      </c>
    </row>
    <row r="36" spans="1:13" s="18" customFormat="1" ht="45" customHeight="1" x14ac:dyDescent="0.15">
      <c r="A36" s="43" t="s">
        <v>788</v>
      </c>
      <c r="B36" s="106">
        <v>24</v>
      </c>
      <c r="C36" s="73" t="s">
        <v>17</v>
      </c>
      <c r="D36" s="74" t="s">
        <v>154</v>
      </c>
      <c r="E36" s="75" t="s">
        <v>542</v>
      </c>
      <c r="F36" s="76">
        <v>4</v>
      </c>
      <c r="G36" s="74" t="s">
        <v>42</v>
      </c>
      <c r="H36" s="116" t="s">
        <v>5</v>
      </c>
      <c r="I36" s="77">
        <v>10</v>
      </c>
      <c r="J36" s="117" t="s">
        <v>543</v>
      </c>
      <c r="K36" s="74" t="s">
        <v>15</v>
      </c>
      <c r="L36" s="115" t="s">
        <v>79</v>
      </c>
      <c r="M36" s="112" t="s">
        <v>25</v>
      </c>
    </row>
    <row r="37" spans="1:13" s="18" customFormat="1" ht="45" customHeight="1" x14ac:dyDescent="0.15">
      <c r="A37" s="43" t="s">
        <v>798</v>
      </c>
      <c r="B37" s="12">
        <v>25</v>
      </c>
      <c r="C37" s="1" t="s">
        <v>17</v>
      </c>
      <c r="D37" s="3" t="s">
        <v>154</v>
      </c>
      <c r="E37" s="9" t="s">
        <v>427</v>
      </c>
      <c r="F37" s="76">
        <v>3</v>
      </c>
      <c r="G37" s="3" t="s">
        <v>42</v>
      </c>
      <c r="H37" s="2" t="s">
        <v>5</v>
      </c>
      <c r="I37" s="14">
        <v>10</v>
      </c>
      <c r="J37" s="33" t="s">
        <v>161</v>
      </c>
      <c r="K37" s="3" t="s">
        <v>15</v>
      </c>
      <c r="L37" s="8" t="s">
        <v>79</v>
      </c>
      <c r="M37" s="20" t="s">
        <v>25</v>
      </c>
    </row>
    <row r="38" spans="1:13" s="18" customFormat="1" ht="45" customHeight="1" x14ac:dyDescent="0.15">
      <c r="A38" s="44"/>
      <c r="B38" s="12"/>
      <c r="C38" s="1"/>
      <c r="D38" s="3"/>
      <c r="E38" s="9"/>
      <c r="F38" s="86">
        <v>4</v>
      </c>
      <c r="G38" s="3"/>
      <c r="H38" s="2"/>
      <c r="I38" s="14"/>
      <c r="J38" s="33"/>
      <c r="K38" s="3"/>
      <c r="L38" s="8"/>
      <c r="M38" s="20"/>
    </row>
    <row r="39" spans="1:13" s="18" customFormat="1" ht="45" customHeight="1" x14ac:dyDescent="0.15">
      <c r="A39" s="43" t="s">
        <v>798</v>
      </c>
      <c r="B39" s="12">
        <v>26</v>
      </c>
      <c r="C39" s="1" t="s">
        <v>17</v>
      </c>
      <c r="D39" s="3" t="s">
        <v>154</v>
      </c>
      <c r="E39" s="9" t="s">
        <v>428</v>
      </c>
      <c r="F39" s="76">
        <v>3</v>
      </c>
      <c r="G39" s="3" t="s">
        <v>42</v>
      </c>
      <c r="H39" s="2" t="s">
        <v>5</v>
      </c>
      <c r="I39" s="14">
        <v>10</v>
      </c>
      <c r="J39" s="33" t="s">
        <v>544</v>
      </c>
      <c r="K39" s="3" t="s">
        <v>15</v>
      </c>
      <c r="L39" s="8" t="s">
        <v>79</v>
      </c>
      <c r="M39" s="20" t="s">
        <v>25</v>
      </c>
    </row>
    <row r="40" spans="1:13" s="18" customFormat="1" ht="45" customHeight="1" x14ac:dyDescent="0.15">
      <c r="A40" s="44"/>
      <c r="B40" s="12"/>
      <c r="C40" s="1"/>
      <c r="D40" s="3"/>
      <c r="E40" s="9"/>
      <c r="F40" s="86">
        <v>4</v>
      </c>
      <c r="G40" s="3"/>
      <c r="H40" s="2"/>
      <c r="I40" s="14"/>
      <c r="J40" s="33"/>
      <c r="K40" s="3"/>
      <c r="L40" s="8"/>
      <c r="M40" s="20"/>
    </row>
    <row r="41" spans="1:13" s="18" customFormat="1" ht="45" customHeight="1" x14ac:dyDescent="0.15">
      <c r="A41" s="44"/>
      <c r="B41" s="12">
        <v>27</v>
      </c>
      <c r="C41" s="1" t="s">
        <v>17</v>
      </c>
      <c r="D41" s="3" t="s">
        <v>154</v>
      </c>
      <c r="E41" s="9" t="s">
        <v>429</v>
      </c>
      <c r="F41" s="31">
        <v>4</v>
      </c>
      <c r="G41" s="3" t="s">
        <v>42</v>
      </c>
      <c r="H41" s="2" t="s">
        <v>5</v>
      </c>
      <c r="I41" s="14">
        <v>10</v>
      </c>
      <c r="J41" s="33" t="s">
        <v>161</v>
      </c>
      <c r="K41" s="3" t="s">
        <v>15</v>
      </c>
      <c r="L41" s="8" t="s">
        <v>79</v>
      </c>
      <c r="M41" s="20" t="s">
        <v>25</v>
      </c>
    </row>
    <row r="42" spans="1:13" s="18" customFormat="1" ht="45" customHeight="1" x14ac:dyDescent="0.15">
      <c r="A42" s="44"/>
      <c r="B42" s="12">
        <v>28</v>
      </c>
      <c r="C42" s="1" t="s">
        <v>17</v>
      </c>
      <c r="D42" s="3" t="s">
        <v>154</v>
      </c>
      <c r="E42" s="9" t="s">
        <v>430</v>
      </c>
      <c r="F42" s="31">
        <v>4</v>
      </c>
      <c r="G42" s="3" t="s">
        <v>42</v>
      </c>
      <c r="H42" s="2" t="s">
        <v>5</v>
      </c>
      <c r="I42" s="14">
        <v>10</v>
      </c>
      <c r="J42" s="6" t="s">
        <v>162</v>
      </c>
      <c r="K42" s="3" t="s">
        <v>15</v>
      </c>
      <c r="L42" s="8" t="s">
        <v>79</v>
      </c>
      <c r="M42" s="20" t="s">
        <v>25</v>
      </c>
    </row>
    <row r="43" spans="1:13" s="18" customFormat="1" ht="45" customHeight="1" x14ac:dyDescent="0.15">
      <c r="A43" s="44"/>
      <c r="B43" s="12">
        <v>29</v>
      </c>
      <c r="C43" s="1" t="s">
        <v>17</v>
      </c>
      <c r="D43" s="3" t="s">
        <v>154</v>
      </c>
      <c r="E43" s="9" t="s">
        <v>431</v>
      </c>
      <c r="F43" s="31">
        <v>4</v>
      </c>
      <c r="G43" s="3" t="s">
        <v>42</v>
      </c>
      <c r="H43" s="2" t="s">
        <v>5</v>
      </c>
      <c r="I43" s="14">
        <v>10</v>
      </c>
      <c r="J43" s="33" t="s">
        <v>163</v>
      </c>
      <c r="K43" s="3" t="s">
        <v>15</v>
      </c>
      <c r="L43" s="8" t="s">
        <v>79</v>
      </c>
      <c r="M43" s="20" t="s">
        <v>25</v>
      </c>
    </row>
    <row r="44" spans="1:13" s="18" customFormat="1" ht="45" customHeight="1" x14ac:dyDescent="0.15">
      <c r="A44" s="44"/>
      <c r="B44" s="12">
        <v>30</v>
      </c>
      <c r="C44" s="1" t="s">
        <v>17</v>
      </c>
      <c r="D44" s="3" t="s">
        <v>154</v>
      </c>
      <c r="E44" s="9" t="s">
        <v>432</v>
      </c>
      <c r="F44" s="31">
        <v>2</v>
      </c>
      <c r="G44" s="3" t="s">
        <v>50</v>
      </c>
      <c r="H44" s="3" t="s">
        <v>23</v>
      </c>
      <c r="I44" s="14">
        <v>8</v>
      </c>
      <c r="J44" s="6" t="s">
        <v>164</v>
      </c>
      <c r="K44" s="5" t="s">
        <v>27</v>
      </c>
      <c r="L44" s="8" t="s">
        <v>79</v>
      </c>
      <c r="M44" s="20" t="s">
        <v>25</v>
      </c>
    </row>
    <row r="45" spans="1:13" s="18" customFormat="1" ht="45" customHeight="1" x14ac:dyDescent="0.15">
      <c r="A45" s="44"/>
      <c r="B45" s="12">
        <v>31</v>
      </c>
      <c r="C45" s="1" t="s">
        <v>17</v>
      </c>
      <c r="D45" s="3" t="s">
        <v>154</v>
      </c>
      <c r="E45" s="9" t="s">
        <v>433</v>
      </c>
      <c r="F45" s="31">
        <v>2</v>
      </c>
      <c r="G45" s="3" t="s">
        <v>50</v>
      </c>
      <c r="H45" s="3" t="s">
        <v>23</v>
      </c>
      <c r="I45" s="14">
        <v>8</v>
      </c>
      <c r="J45" s="6" t="s">
        <v>164</v>
      </c>
      <c r="K45" s="5" t="s">
        <v>27</v>
      </c>
      <c r="L45" s="8" t="s">
        <v>79</v>
      </c>
      <c r="M45" s="20" t="s">
        <v>25</v>
      </c>
    </row>
    <row r="46" spans="1:13" s="18" customFormat="1" ht="45" customHeight="1" x14ac:dyDescent="0.15">
      <c r="A46" s="44" t="s">
        <v>529</v>
      </c>
      <c r="B46" s="12">
        <v>32</v>
      </c>
      <c r="C46" s="1" t="s">
        <v>17</v>
      </c>
      <c r="D46" s="3" t="s">
        <v>154</v>
      </c>
      <c r="E46" s="9" t="s">
        <v>434</v>
      </c>
      <c r="F46" s="31">
        <v>2</v>
      </c>
      <c r="G46" s="3" t="s">
        <v>48</v>
      </c>
      <c r="H46" s="3" t="s">
        <v>23</v>
      </c>
      <c r="I46" s="14">
        <v>6</v>
      </c>
      <c r="J46" s="6" t="s">
        <v>164</v>
      </c>
      <c r="K46" s="5" t="s">
        <v>54</v>
      </c>
      <c r="L46" s="19" t="s">
        <v>98</v>
      </c>
      <c r="M46" s="20" t="s">
        <v>25</v>
      </c>
    </row>
    <row r="47" spans="1:13" s="18" customFormat="1" ht="45" customHeight="1" x14ac:dyDescent="0.15">
      <c r="A47" s="44"/>
      <c r="B47" s="12">
        <v>33</v>
      </c>
      <c r="C47" s="1" t="s">
        <v>17</v>
      </c>
      <c r="D47" s="3" t="s">
        <v>70</v>
      </c>
      <c r="E47" s="9" t="s">
        <v>435</v>
      </c>
      <c r="F47" s="31">
        <v>2</v>
      </c>
      <c r="G47" s="3" t="s">
        <v>56</v>
      </c>
      <c r="H47" s="3" t="s">
        <v>73</v>
      </c>
      <c r="I47" s="14">
        <v>7</v>
      </c>
      <c r="J47" s="6" t="s">
        <v>403</v>
      </c>
      <c r="K47" s="5" t="s">
        <v>27</v>
      </c>
      <c r="L47" s="8" t="s">
        <v>79</v>
      </c>
      <c r="M47" s="20" t="s">
        <v>25</v>
      </c>
    </row>
    <row r="48" spans="1:13" s="18" customFormat="1" ht="45" customHeight="1" x14ac:dyDescent="0.15">
      <c r="A48" s="44" t="s">
        <v>529</v>
      </c>
      <c r="B48" s="12">
        <v>34</v>
      </c>
      <c r="C48" s="1" t="s">
        <v>545</v>
      </c>
      <c r="D48" s="3" t="s">
        <v>38</v>
      </c>
      <c r="E48" s="9" t="s">
        <v>546</v>
      </c>
      <c r="F48" s="31">
        <v>2</v>
      </c>
      <c r="G48" s="3" t="s">
        <v>39</v>
      </c>
      <c r="H48" s="3" t="s">
        <v>23</v>
      </c>
      <c r="I48" s="14">
        <v>6</v>
      </c>
      <c r="J48" s="6" t="s">
        <v>547</v>
      </c>
      <c r="K48" s="5" t="s">
        <v>24</v>
      </c>
      <c r="L48" s="19" t="s">
        <v>98</v>
      </c>
      <c r="M48" s="20" t="s">
        <v>25</v>
      </c>
    </row>
    <row r="49" spans="1:13" s="18" customFormat="1" ht="45" customHeight="1" x14ac:dyDescent="0.15">
      <c r="A49" s="44" t="s">
        <v>529</v>
      </c>
      <c r="B49" s="12">
        <v>35</v>
      </c>
      <c r="C49" s="1" t="s">
        <v>17</v>
      </c>
      <c r="D49" s="3" t="s">
        <v>141</v>
      </c>
      <c r="E49" s="9" t="s">
        <v>548</v>
      </c>
      <c r="F49" s="31">
        <v>2</v>
      </c>
      <c r="G49" s="3" t="s">
        <v>31</v>
      </c>
      <c r="H49" s="3" t="s">
        <v>539</v>
      </c>
      <c r="I49" s="14">
        <v>5</v>
      </c>
      <c r="J49" s="6" t="s">
        <v>145</v>
      </c>
      <c r="K49" s="5" t="s">
        <v>69</v>
      </c>
      <c r="L49" s="19" t="s">
        <v>93</v>
      </c>
      <c r="M49" s="20" t="s">
        <v>25</v>
      </c>
    </row>
    <row r="50" spans="1:13" s="18" customFormat="1" ht="45" customHeight="1" x14ac:dyDescent="0.15">
      <c r="A50" s="42" t="s">
        <v>529</v>
      </c>
      <c r="B50" s="12">
        <v>36</v>
      </c>
      <c r="C50" s="1" t="s">
        <v>17</v>
      </c>
      <c r="D50" s="3" t="s">
        <v>141</v>
      </c>
      <c r="E50" s="9" t="s">
        <v>549</v>
      </c>
      <c r="F50" s="31">
        <v>2</v>
      </c>
      <c r="G50" s="3" t="s">
        <v>31</v>
      </c>
      <c r="H50" s="3" t="s">
        <v>23</v>
      </c>
      <c r="I50" s="14">
        <v>7</v>
      </c>
      <c r="J50" s="6" t="s">
        <v>164</v>
      </c>
      <c r="K50" s="5" t="s">
        <v>27</v>
      </c>
      <c r="L50" s="19" t="s">
        <v>127</v>
      </c>
      <c r="M50" s="20" t="s">
        <v>25</v>
      </c>
    </row>
    <row r="51" spans="1:13" s="18" customFormat="1" ht="45" customHeight="1" x14ac:dyDescent="0.15">
      <c r="A51" s="44" t="s">
        <v>529</v>
      </c>
      <c r="B51" s="12">
        <v>37</v>
      </c>
      <c r="C51" s="1" t="s">
        <v>17</v>
      </c>
      <c r="D51" s="3" t="s">
        <v>154</v>
      </c>
      <c r="E51" s="9" t="s">
        <v>426</v>
      </c>
      <c r="F51" s="31">
        <v>2</v>
      </c>
      <c r="G51" s="3" t="s">
        <v>42</v>
      </c>
      <c r="H51" s="2" t="s">
        <v>5</v>
      </c>
      <c r="I51" s="14">
        <v>5</v>
      </c>
      <c r="J51" s="33" t="s">
        <v>550</v>
      </c>
      <c r="K51" s="3" t="s">
        <v>24</v>
      </c>
      <c r="L51" s="8" t="s">
        <v>551</v>
      </c>
      <c r="M51" s="20" t="s">
        <v>25</v>
      </c>
    </row>
    <row r="52" spans="1:13" s="18" customFormat="1" ht="45" customHeight="1" x14ac:dyDescent="0.15">
      <c r="A52" s="44" t="s">
        <v>529</v>
      </c>
      <c r="B52" s="12">
        <v>38</v>
      </c>
      <c r="C52" s="1" t="s">
        <v>17</v>
      </c>
      <c r="D52" s="3" t="s">
        <v>154</v>
      </c>
      <c r="E52" s="9" t="s">
        <v>552</v>
      </c>
      <c r="F52" s="31">
        <v>2</v>
      </c>
      <c r="G52" s="3" t="s">
        <v>50</v>
      </c>
      <c r="H52" s="3" t="s">
        <v>73</v>
      </c>
      <c r="I52" s="14">
        <v>6</v>
      </c>
      <c r="J52" s="6" t="s">
        <v>553</v>
      </c>
      <c r="K52" s="5" t="s">
        <v>27</v>
      </c>
      <c r="L52" s="19" t="s">
        <v>14</v>
      </c>
      <c r="M52" s="20" t="s">
        <v>25</v>
      </c>
    </row>
    <row r="53" spans="1:13" s="18" customFormat="1" ht="45" customHeight="1" x14ac:dyDescent="0.15">
      <c r="A53" s="44" t="s">
        <v>529</v>
      </c>
      <c r="B53" s="12">
        <v>39</v>
      </c>
      <c r="C53" s="1" t="s">
        <v>554</v>
      </c>
      <c r="D53" s="3" t="s">
        <v>89</v>
      </c>
      <c r="E53" s="9" t="s">
        <v>555</v>
      </c>
      <c r="F53" s="31">
        <v>2</v>
      </c>
      <c r="G53" s="3" t="s">
        <v>53</v>
      </c>
      <c r="H53" s="3" t="s">
        <v>73</v>
      </c>
      <c r="I53" s="14">
        <v>7</v>
      </c>
      <c r="J53" s="6" t="s">
        <v>164</v>
      </c>
      <c r="K53" s="5" t="s">
        <v>556</v>
      </c>
      <c r="L53" s="19" t="s">
        <v>98</v>
      </c>
      <c r="M53" s="20" t="s">
        <v>93</v>
      </c>
    </row>
    <row r="54" spans="1:13" s="18" customFormat="1" ht="45" customHeight="1" x14ac:dyDescent="0.15">
      <c r="A54" s="44" t="s">
        <v>529</v>
      </c>
      <c r="B54" s="12">
        <v>40</v>
      </c>
      <c r="C54" s="1" t="s">
        <v>17</v>
      </c>
      <c r="D54" s="3" t="s">
        <v>89</v>
      </c>
      <c r="E54" s="9" t="s">
        <v>557</v>
      </c>
      <c r="F54" s="31">
        <v>3</v>
      </c>
      <c r="G54" s="3" t="s">
        <v>53</v>
      </c>
      <c r="H54" s="3" t="s">
        <v>23</v>
      </c>
      <c r="I54" s="14">
        <v>5</v>
      </c>
      <c r="J54" s="6" t="s">
        <v>558</v>
      </c>
      <c r="K54" s="5" t="s">
        <v>54</v>
      </c>
      <c r="L54" s="19" t="s">
        <v>576</v>
      </c>
      <c r="M54" s="20" t="s">
        <v>25</v>
      </c>
    </row>
    <row r="55" spans="1:13" s="18" customFormat="1" ht="45" customHeight="1" x14ac:dyDescent="0.15">
      <c r="A55" s="44" t="s">
        <v>529</v>
      </c>
      <c r="B55" s="12">
        <v>41</v>
      </c>
      <c r="C55" s="1" t="s">
        <v>17</v>
      </c>
      <c r="D55" s="3" t="s">
        <v>21</v>
      </c>
      <c r="E55" s="9" t="s">
        <v>698</v>
      </c>
      <c r="F55" s="31">
        <v>3</v>
      </c>
      <c r="G55" s="3" t="s">
        <v>65</v>
      </c>
      <c r="H55" s="3" t="s">
        <v>78</v>
      </c>
      <c r="I55" s="14">
        <v>4</v>
      </c>
      <c r="J55" s="6" t="s">
        <v>699</v>
      </c>
      <c r="K55" s="5" t="s">
        <v>54</v>
      </c>
      <c r="L55" s="8" t="s">
        <v>576</v>
      </c>
      <c r="M55" s="20" t="s">
        <v>25</v>
      </c>
    </row>
    <row r="56" spans="1:13" s="18" customFormat="1" ht="45" customHeight="1" x14ac:dyDescent="0.15">
      <c r="A56" s="43" t="s">
        <v>798</v>
      </c>
      <c r="B56" s="12">
        <v>42</v>
      </c>
      <c r="C56" s="1" t="s">
        <v>554</v>
      </c>
      <c r="D56" s="3" t="s">
        <v>21</v>
      </c>
      <c r="E56" s="9" t="s">
        <v>700</v>
      </c>
      <c r="F56" s="31">
        <v>4</v>
      </c>
      <c r="G56" s="3" t="s">
        <v>65</v>
      </c>
      <c r="H56" s="3" t="s">
        <v>23</v>
      </c>
      <c r="I56" s="14">
        <v>11</v>
      </c>
      <c r="J56" s="6" t="s">
        <v>137</v>
      </c>
      <c r="K56" s="5" t="s">
        <v>29</v>
      </c>
      <c r="L56" s="8" t="s">
        <v>33</v>
      </c>
      <c r="M56" s="103"/>
    </row>
    <row r="57" spans="1:13" s="18" customFormat="1" ht="45" customHeight="1" x14ac:dyDescent="0.15">
      <c r="A57" s="43" t="s">
        <v>529</v>
      </c>
      <c r="B57" s="12"/>
      <c r="C57" s="1"/>
      <c r="D57" s="3"/>
      <c r="E57" s="9"/>
      <c r="F57" s="31"/>
      <c r="G57" s="3"/>
      <c r="H57" s="3"/>
      <c r="I57" s="14"/>
      <c r="J57" s="6"/>
      <c r="K57" s="5"/>
      <c r="L57" s="8"/>
      <c r="M57" s="103" t="s">
        <v>25</v>
      </c>
    </row>
    <row r="58" spans="1:13" s="18" customFormat="1" ht="45" customHeight="1" x14ac:dyDescent="0.15">
      <c r="A58" s="44" t="s">
        <v>529</v>
      </c>
      <c r="B58" s="12">
        <v>43</v>
      </c>
      <c r="C58" s="1" t="s">
        <v>35</v>
      </c>
      <c r="D58" s="3" t="s">
        <v>60</v>
      </c>
      <c r="E58" s="9" t="s">
        <v>701</v>
      </c>
      <c r="F58" s="31">
        <v>3</v>
      </c>
      <c r="G58" s="3" t="s">
        <v>13</v>
      </c>
      <c r="H58" s="2" t="s">
        <v>5</v>
      </c>
      <c r="I58" s="14">
        <v>5</v>
      </c>
      <c r="J58" s="3" t="s">
        <v>702</v>
      </c>
      <c r="K58" s="3" t="s">
        <v>24</v>
      </c>
      <c r="L58" s="19" t="s">
        <v>405</v>
      </c>
      <c r="M58" s="20" t="s">
        <v>25</v>
      </c>
    </row>
    <row r="59" spans="1:13" s="18" customFormat="1" ht="45" customHeight="1" x14ac:dyDescent="0.15">
      <c r="A59" s="43" t="s">
        <v>798</v>
      </c>
      <c r="B59" s="12">
        <v>44</v>
      </c>
      <c r="C59" s="1" t="s">
        <v>17</v>
      </c>
      <c r="D59" s="3" t="s">
        <v>154</v>
      </c>
      <c r="E59" s="9" t="s">
        <v>703</v>
      </c>
      <c r="F59" s="76">
        <v>3</v>
      </c>
      <c r="G59" s="3" t="s">
        <v>704</v>
      </c>
      <c r="H59" s="3" t="s">
        <v>23</v>
      </c>
      <c r="I59" s="77">
        <v>9</v>
      </c>
      <c r="J59" s="6" t="s">
        <v>164</v>
      </c>
      <c r="K59" s="5" t="s">
        <v>27</v>
      </c>
      <c r="L59" s="19" t="s">
        <v>79</v>
      </c>
      <c r="M59" s="20" t="s">
        <v>25</v>
      </c>
    </row>
    <row r="60" spans="1:13" s="18" customFormat="1" ht="45" customHeight="1" x14ac:dyDescent="0.15">
      <c r="A60" s="44"/>
      <c r="B60" s="12"/>
      <c r="C60" s="1"/>
      <c r="D60" s="3"/>
      <c r="E60" s="9"/>
      <c r="F60" s="86">
        <v>4</v>
      </c>
      <c r="G60" s="3"/>
      <c r="H60" s="3"/>
      <c r="I60" s="87">
        <v>12</v>
      </c>
      <c r="J60" s="6"/>
      <c r="K60" s="5"/>
      <c r="L60" s="19"/>
      <c r="M60" s="20"/>
    </row>
    <row r="61" spans="1:13" s="18" customFormat="1" ht="45" customHeight="1" x14ac:dyDescent="0.15">
      <c r="A61" s="105" t="s">
        <v>790</v>
      </c>
      <c r="B61" s="98">
        <v>45</v>
      </c>
      <c r="C61" s="83" t="s">
        <v>17</v>
      </c>
      <c r="D61" s="84" t="s">
        <v>890</v>
      </c>
      <c r="E61" s="85" t="s">
        <v>891</v>
      </c>
      <c r="F61" s="86">
        <v>4</v>
      </c>
      <c r="G61" s="84" t="s">
        <v>32</v>
      </c>
      <c r="H61" s="84" t="s">
        <v>23</v>
      </c>
      <c r="I61" s="87">
        <v>10</v>
      </c>
      <c r="J61" s="88" t="s">
        <v>892</v>
      </c>
      <c r="K61" s="94" t="s">
        <v>27</v>
      </c>
      <c r="L61" s="95" t="s">
        <v>79</v>
      </c>
      <c r="M61" s="103" t="s">
        <v>25</v>
      </c>
    </row>
    <row r="62" spans="1:13" s="18" customFormat="1" ht="45" customHeight="1" x14ac:dyDescent="0.15">
      <c r="A62" s="105" t="s">
        <v>790</v>
      </c>
      <c r="B62" s="98">
        <v>46</v>
      </c>
      <c r="C62" s="83" t="s">
        <v>17</v>
      </c>
      <c r="D62" s="84" t="s">
        <v>890</v>
      </c>
      <c r="E62" s="85" t="s">
        <v>893</v>
      </c>
      <c r="F62" s="86">
        <v>4</v>
      </c>
      <c r="G62" s="84" t="s">
        <v>32</v>
      </c>
      <c r="H62" s="84" t="s">
        <v>23</v>
      </c>
      <c r="I62" s="87">
        <v>10</v>
      </c>
      <c r="J62" s="88" t="s">
        <v>894</v>
      </c>
      <c r="K62" s="94" t="s">
        <v>27</v>
      </c>
      <c r="L62" s="95" t="s">
        <v>79</v>
      </c>
      <c r="M62" s="103" t="s">
        <v>25</v>
      </c>
    </row>
    <row r="63" spans="1:13" s="18" customFormat="1" ht="45" customHeight="1" x14ac:dyDescent="0.15">
      <c r="A63" s="105" t="s">
        <v>790</v>
      </c>
      <c r="B63" s="98">
        <v>47</v>
      </c>
      <c r="C63" s="83" t="s">
        <v>17</v>
      </c>
      <c r="D63" s="84" t="s">
        <v>890</v>
      </c>
      <c r="E63" s="85" t="s">
        <v>895</v>
      </c>
      <c r="F63" s="86">
        <v>4</v>
      </c>
      <c r="G63" s="84" t="s">
        <v>32</v>
      </c>
      <c r="H63" s="84" t="s">
        <v>23</v>
      </c>
      <c r="I63" s="87">
        <v>8</v>
      </c>
      <c r="J63" s="88" t="s">
        <v>896</v>
      </c>
      <c r="K63" s="94" t="s">
        <v>27</v>
      </c>
      <c r="L63" s="95" t="s">
        <v>79</v>
      </c>
      <c r="M63" s="103" t="s">
        <v>25</v>
      </c>
    </row>
    <row r="64" spans="1:13" s="18" customFormat="1" ht="45" customHeight="1" x14ac:dyDescent="0.15">
      <c r="A64" s="105" t="s">
        <v>790</v>
      </c>
      <c r="B64" s="98">
        <v>48</v>
      </c>
      <c r="C64" s="83" t="s">
        <v>17</v>
      </c>
      <c r="D64" s="84" t="s">
        <v>141</v>
      </c>
      <c r="E64" s="85" t="s">
        <v>897</v>
      </c>
      <c r="F64" s="86">
        <v>4</v>
      </c>
      <c r="G64" s="84" t="s">
        <v>32</v>
      </c>
      <c r="H64" s="84" t="s">
        <v>23</v>
      </c>
      <c r="I64" s="87">
        <v>8</v>
      </c>
      <c r="J64" s="88" t="s">
        <v>898</v>
      </c>
      <c r="K64" s="94" t="s">
        <v>27</v>
      </c>
      <c r="L64" s="95" t="s">
        <v>14</v>
      </c>
      <c r="M64" s="103" t="s">
        <v>25</v>
      </c>
    </row>
    <row r="65" spans="1:13" s="18" customFormat="1" ht="45" customHeight="1" x14ac:dyDescent="0.15">
      <c r="A65" s="105" t="s">
        <v>790</v>
      </c>
      <c r="B65" s="98">
        <v>49</v>
      </c>
      <c r="C65" s="83" t="s">
        <v>17</v>
      </c>
      <c r="D65" s="84" t="s">
        <v>141</v>
      </c>
      <c r="E65" s="85" t="s">
        <v>899</v>
      </c>
      <c r="F65" s="86">
        <v>4</v>
      </c>
      <c r="G65" s="84" t="s">
        <v>32</v>
      </c>
      <c r="H65" s="84" t="s">
        <v>23</v>
      </c>
      <c r="I65" s="87">
        <v>7</v>
      </c>
      <c r="J65" s="88" t="s">
        <v>900</v>
      </c>
      <c r="K65" s="94" t="s">
        <v>27</v>
      </c>
      <c r="L65" s="95" t="s">
        <v>14</v>
      </c>
      <c r="M65" s="103" t="s">
        <v>25</v>
      </c>
    </row>
    <row r="66" spans="1:13" s="18" customFormat="1" ht="45" customHeight="1" x14ac:dyDescent="0.15">
      <c r="A66" s="43" t="s">
        <v>790</v>
      </c>
      <c r="B66" s="98">
        <v>50</v>
      </c>
      <c r="C66" s="83" t="s">
        <v>17</v>
      </c>
      <c r="D66" s="84" t="s">
        <v>154</v>
      </c>
      <c r="E66" s="85" t="s">
        <v>901</v>
      </c>
      <c r="F66" s="86">
        <v>4</v>
      </c>
      <c r="G66" s="84" t="s">
        <v>50</v>
      </c>
      <c r="H66" s="84" t="s">
        <v>23</v>
      </c>
      <c r="I66" s="87">
        <v>12</v>
      </c>
      <c r="J66" s="88" t="s">
        <v>164</v>
      </c>
      <c r="K66" s="94" t="s">
        <v>27</v>
      </c>
      <c r="L66" s="95" t="s">
        <v>33</v>
      </c>
      <c r="M66" s="103" t="s">
        <v>25</v>
      </c>
    </row>
    <row r="67" spans="1:13" s="18" customFormat="1" ht="45" customHeight="1" x14ac:dyDescent="0.15">
      <c r="A67" s="43" t="s">
        <v>790</v>
      </c>
      <c r="B67" s="98">
        <v>51</v>
      </c>
      <c r="C67" s="83" t="s">
        <v>17</v>
      </c>
      <c r="D67" s="84" t="s">
        <v>154</v>
      </c>
      <c r="E67" s="85" t="s">
        <v>902</v>
      </c>
      <c r="F67" s="86">
        <v>4</v>
      </c>
      <c r="G67" s="84" t="s">
        <v>45</v>
      </c>
      <c r="H67" s="84" t="s">
        <v>23</v>
      </c>
      <c r="I67" s="87">
        <v>2</v>
      </c>
      <c r="J67" s="88" t="s">
        <v>903</v>
      </c>
      <c r="K67" s="84" t="s">
        <v>24</v>
      </c>
      <c r="L67" s="90" t="s">
        <v>12</v>
      </c>
      <c r="M67" s="91" t="s">
        <v>25</v>
      </c>
    </row>
    <row r="68" spans="1:13" s="18" customFormat="1" ht="45" customHeight="1" x14ac:dyDescent="0.15">
      <c r="A68" s="43" t="s">
        <v>790</v>
      </c>
      <c r="B68" s="98">
        <v>52</v>
      </c>
      <c r="C68" s="83" t="s">
        <v>17</v>
      </c>
      <c r="D68" s="84" t="s">
        <v>154</v>
      </c>
      <c r="E68" s="85" t="s">
        <v>425</v>
      </c>
      <c r="F68" s="86">
        <v>4</v>
      </c>
      <c r="G68" s="84" t="s">
        <v>42</v>
      </c>
      <c r="H68" s="104" t="s">
        <v>5</v>
      </c>
      <c r="I68" s="87">
        <v>8</v>
      </c>
      <c r="J68" s="118" t="s">
        <v>904</v>
      </c>
      <c r="K68" s="84" t="s">
        <v>15</v>
      </c>
      <c r="L68" s="102" t="s">
        <v>79</v>
      </c>
      <c r="M68" s="103" t="s">
        <v>25</v>
      </c>
    </row>
    <row r="69" spans="1:13" s="18" customFormat="1" ht="45" customHeight="1" x14ac:dyDescent="0.15">
      <c r="A69" s="43" t="s">
        <v>790</v>
      </c>
      <c r="B69" s="98">
        <v>53</v>
      </c>
      <c r="C69" s="83" t="s">
        <v>17</v>
      </c>
      <c r="D69" s="84" t="s">
        <v>70</v>
      </c>
      <c r="E69" s="85" t="s">
        <v>905</v>
      </c>
      <c r="F69" s="86">
        <v>4</v>
      </c>
      <c r="G69" s="84" t="s">
        <v>56</v>
      </c>
      <c r="H69" s="84" t="s">
        <v>23</v>
      </c>
      <c r="I69" s="87">
        <v>7</v>
      </c>
      <c r="J69" s="88" t="s">
        <v>164</v>
      </c>
      <c r="K69" s="94" t="s">
        <v>27</v>
      </c>
      <c r="L69" s="95" t="s">
        <v>79</v>
      </c>
      <c r="M69" s="91" t="s">
        <v>25</v>
      </c>
    </row>
    <row r="70" spans="1:13" s="18" customFormat="1" ht="45" customHeight="1" x14ac:dyDescent="0.15">
      <c r="A70" s="43" t="s">
        <v>790</v>
      </c>
      <c r="B70" s="98">
        <v>54</v>
      </c>
      <c r="C70" s="83" t="s">
        <v>17</v>
      </c>
      <c r="D70" s="84" t="s">
        <v>70</v>
      </c>
      <c r="E70" s="85" t="s">
        <v>906</v>
      </c>
      <c r="F70" s="86">
        <v>4</v>
      </c>
      <c r="G70" s="84" t="s">
        <v>56</v>
      </c>
      <c r="H70" s="84" t="s">
        <v>23</v>
      </c>
      <c r="I70" s="87">
        <v>9</v>
      </c>
      <c r="J70" s="88" t="s">
        <v>164</v>
      </c>
      <c r="K70" s="94" t="s">
        <v>27</v>
      </c>
      <c r="L70" s="95" t="s">
        <v>79</v>
      </c>
      <c r="M70" s="91" t="s">
        <v>25</v>
      </c>
    </row>
    <row r="71" spans="1:13" s="18" customFormat="1" ht="45" customHeight="1" x14ac:dyDescent="0.15">
      <c r="A71" s="43" t="s">
        <v>790</v>
      </c>
      <c r="B71" s="98">
        <v>55</v>
      </c>
      <c r="C71" s="83" t="s">
        <v>17</v>
      </c>
      <c r="D71" s="84" t="s">
        <v>70</v>
      </c>
      <c r="E71" s="85" t="s">
        <v>907</v>
      </c>
      <c r="F71" s="86">
        <v>4</v>
      </c>
      <c r="G71" s="84" t="s">
        <v>56</v>
      </c>
      <c r="H71" s="84" t="s">
        <v>23</v>
      </c>
      <c r="I71" s="87">
        <v>8</v>
      </c>
      <c r="J71" s="88" t="s">
        <v>164</v>
      </c>
      <c r="K71" s="94" t="s">
        <v>27</v>
      </c>
      <c r="L71" s="95" t="s">
        <v>79</v>
      </c>
      <c r="M71" s="91" t="s">
        <v>25</v>
      </c>
    </row>
    <row r="72" spans="1:13" ht="45" customHeight="1" x14ac:dyDescent="0.15"/>
    <row r="73" spans="1:13" ht="45" customHeight="1" x14ac:dyDescent="0.15"/>
    <row r="74" spans="1:13" ht="45" customHeight="1" x14ac:dyDescent="0.15"/>
    <row r="75" spans="1:13" ht="45" customHeight="1" x14ac:dyDescent="0.15"/>
    <row r="76" spans="1:13" ht="45" customHeight="1" x14ac:dyDescent="0.15"/>
    <row r="77" spans="1:13" ht="45" customHeight="1" x14ac:dyDescent="0.15"/>
    <row r="78" spans="1:13" ht="45" customHeight="1" x14ac:dyDescent="0.15"/>
    <row r="79" spans="1:13" ht="45" customHeight="1" x14ac:dyDescent="0.15"/>
    <row r="80" spans="1:13" ht="45" customHeight="1" x14ac:dyDescent="0.15"/>
    <row r="81" ht="45" customHeight="1" x14ac:dyDescent="0.15"/>
  </sheetData>
  <protectedRanges>
    <protectedRange sqref="F47" name="範囲2_1_3_5_1"/>
    <protectedRange sqref="I47" name="範囲2_2_3_1_1"/>
    <protectedRange sqref="F13 F19" name="範囲2_1_4_3_1"/>
    <protectedRange sqref="I13 I16 I19" name="範囲2_2_5_2_1"/>
    <protectedRange sqref="F23" name="範囲2_1_4_1_2_1"/>
    <protectedRange sqref="I23" name="範囲2_2_5_1_1_1"/>
    <protectedRange sqref="F26" name="範囲2_1_5_1_1"/>
    <protectedRange sqref="I26" name="範囲2_2_6_1_1"/>
    <protectedRange sqref="F42:F43" name="範囲2_1_3_3_2_1"/>
    <protectedRange sqref="I42:I43" name="範囲2_2_3_3_2_1"/>
    <protectedRange sqref="F44:F45" name="範囲2_1_4_2_1_1"/>
    <protectedRange sqref="I44:I45" name="範囲2_2_4_2_2_3"/>
    <protectedRange sqref="I48" name="範囲2_2_1_1_1"/>
    <protectedRange sqref="F48" name="範囲2_1_3_2_3_1"/>
    <protectedRange sqref="F20" name="範囲2_1_4_1_1_1_3"/>
    <protectedRange sqref="I20" name="範囲2_2_5_1_2_1_3"/>
    <protectedRange sqref="F10" name="範囲2_1_4_4_1_1"/>
    <protectedRange sqref="I10" name="範囲2_2_5_3_1_1"/>
    <protectedRange sqref="F14" name="範囲2_1_4_5_1_1"/>
    <protectedRange sqref="I14" name="範囲2_2_5_4_1_1"/>
    <protectedRange sqref="F49:F50" name="範囲2_1_6_1_1"/>
    <protectedRange sqref="I49:I50" name="範囲2_2_4_1_1"/>
    <protectedRange sqref="F51" name="範囲2_1_3_3_2_1_1_1"/>
    <protectedRange sqref="I51" name="範囲2_2_3_3_2_1_1_1"/>
    <protectedRange sqref="F52" name="範囲2_1_3_2_2_1_1"/>
    <protectedRange sqref="I52" name="範囲2_2_4_2_1_1_1"/>
    <protectedRange sqref="I53" name="範囲2_2_7_1_1"/>
    <protectedRange sqref="F53" name="範囲2_1_3_4_1_1"/>
    <protectedRange sqref="F29" name="範囲2_1_3_3_1_2_1"/>
    <protectedRange sqref="I29" name="範囲2_2_3_3_1_2_1"/>
    <protectedRange sqref="F30" name="範囲2_1_3_3_1_1_1_1"/>
    <protectedRange sqref="I30" name="範囲2_2_3_3_1_1_1_1"/>
    <protectedRange sqref="F41" name="範囲2_1_3_3_7_1_1"/>
    <protectedRange sqref="I41" name="範囲2_2_3_3_7_1_1"/>
    <protectedRange sqref="F56:F57" name="範囲2_1_3_1_3_3"/>
    <protectedRange sqref="I56:I57" name="範囲2_2_3_1_2_2_1"/>
    <protectedRange sqref="F58" name="範囲2_1_9_1"/>
    <protectedRange sqref="F15" name="範囲2_1_4_7_1"/>
    <protectedRange sqref="I15" name="範囲2_2_5_6_1"/>
    <protectedRange sqref="F54" name="範囲2_1_8_1_1"/>
    <protectedRange sqref="I54" name="範囲2_2_8_1_1"/>
    <protectedRange sqref="F31" name="範囲2_1_3_3_3_3_1_1"/>
    <protectedRange sqref="I31" name="範囲2_2_3_3_3_1_1_1"/>
    <protectedRange sqref="F34" name="範囲2_1_3_3_3_4_1"/>
    <protectedRange sqref="I34" name="範囲2_2_3_3_3_1_2_1"/>
    <protectedRange sqref="F35" name="範囲2_1_3_3_3_5_1"/>
    <protectedRange sqref="I35" name="範囲2_2_3_3_3_1_3_1"/>
    <protectedRange sqref="F46" name="範囲2_1_4_2_3_1"/>
    <protectedRange sqref="I46" name="範囲2_2_4_2_4_1"/>
    <protectedRange sqref="F55" name="範囲2_1_8_2"/>
    <protectedRange sqref="I55" name="範囲2_2_8_2"/>
    <protectedRange sqref="F5:F6" name="範囲2_1_3_1_2_1_2"/>
    <protectedRange sqref="I5:I6" name="範囲2_2_3_1_3_1_1_2"/>
    <protectedRange sqref="F7:F8" name="範囲2_1_3_1_2_2_2"/>
    <protectedRange sqref="I7:I8" name="範囲2_2_3_1_4_1_1_2"/>
    <protectedRange sqref="F12" name="範囲2_1_4_3_1_1_3"/>
    <protectedRange sqref="I12" name="範囲2_2_5_2_1_1_3"/>
    <protectedRange sqref="F11" name="範囲2_1_4_3_1_1_1_2"/>
    <protectedRange sqref="I11" name="範囲2_2_5_2_1_1_1_2"/>
    <protectedRange sqref="I17" name="範囲2_2_5_2_2_1"/>
    <protectedRange sqref="F17" name="範囲2_1_4_3_2_2"/>
    <protectedRange sqref="F16" name="範囲2_1_4_3_2_1_1"/>
    <protectedRange sqref="F18" name="範囲2_1_4_8_1_3"/>
    <protectedRange sqref="I18" name="範囲2_2_5_7_1_3"/>
    <protectedRange sqref="F22" name="範囲2_1_4_1_3_1_1_1_2"/>
    <protectedRange sqref="I22" name="範囲2_2_4_2_6_1_1_2"/>
    <protectedRange sqref="F21" name="範囲2_1_4_1_3_1_2_2"/>
    <protectedRange sqref="I21" name="範囲2_2_5_1_3_1_1_2"/>
    <protectedRange sqref="I63" name="範囲2_2_4_2_2_1_1"/>
    <protectedRange sqref="F61:F63" name="範囲2_1_4_1_1_1_1_1"/>
    <protectedRange sqref="I61:I62" name="範囲2_2_5_1_2_1_1_1"/>
    <protectedRange sqref="F64:F65" name="範囲2_1_4_8_1_1_2"/>
    <protectedRange sqref="I64:I65" name="範囲2_2_5_7_1_1_2"/>
    <protectedRange sqref="F60" name="範囲2_1_3_1_3_1_1"/>
    <protectedRange sqref="F59" name="範囲2_1_4_2_5_1_2"/>
    <protectedRange sqref="I59:I60" name="範囲2_2_4_2_6_2_2"/>
    <protectedRange sqref="I24:I25" name="範囲2_2_6_1_1_1_2"/>
    <protectedRange sqref="F24:F25" name="範囲2_1_5_2_2_1_3"/>
    <protectedRange sqref="F27:F28" name="範囲2_1_5_2_2_1_1_2"/>
    <protectedRange sqref="I27:I28" name="範囲2_2_6_2_2_1_2"/>
    <protectedRange sqref="F32:F33" name="範囲2_1_3_3_3_3_2_1_2"/>
    <protectedRange sqref="I32:I33" name="範囲2_2_3_3_3_3_1_1_2"/>
    <protectedRange sqref="F36" name="範囲2_1_3_3_3_2_1_1_2"/>
    <protectedRange sqref="I36" name="範囲2_2_3_3_3_2_1_1_2"/>
    <protectedRange sqref="F40 F38" name="範囲2_1_3_3_3_3_4_2"/>
    <protectedRange sqref="F37 F39" name="範囲2_1_3_3_7_1_2_2"/>
    <protectedRange sqref="I37:I40" name="範囲2_2_3_3_7_1_2_2"/>
  </protectedRanges>
  <autoFilter ref="B3:M71"/>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error="リストから選択ください" sqref="K5:K71">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71">
      <formula1>1</formula1>
    </dataValidation>
    <dataValidation type="whole" allowBlank="1" showInputMessage="1" showErrorMessage="1" error="数字のみを入力ください。" sqref="F5:F71">
      <formula1>1</formula1>
      <formula2>4</formula2>
    </dataValidation>
    <dataValidation type="list" showInputMessage="1" showErrorMessage="1" sqref="M5:M71">
      <formula1>"○,ー"</formula1>
    </dataValidation>
    <dataValidation type="list" allowBlank="1" showInputMessage="1" showErrorMessage="1" sqref="A5:A71">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5" manualBreakCount="5">
    <brk id="17" max="12" man="1"/>
    <brk id="29" max="12" man="1"/>
    <brk id="41" max="12" man="1"/>
    <brk id="53" max="12" man="1"/>
    <brk id="6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view="pageBreakPreview" zoomScaleNormal="80" zoomScaleSheetLayoutView="10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道路管理課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4"/>
      <c r="B5" s="12">
        <v>1</v>
      </c>
      <c r="C5" s="1" t="s">
        <v>57</v>
      </c>
      <c r="D5" s="3" t="s">
        <v>58</v>
      </c>
      <c r="E5" s="9" t="s">
        <v>436</v>
      </c>
      <c r="F5" s="31">
        <v>2</v>
      </c>
      <c r="G5" s="3" t="s">
        <v>50</v>
      </c>
      <c r="H5" s="3" t="s">
        <v>40</v>
      </c>
      <c r="I5" s="14">
        <v>5</v>
      </c>
      <c r="J5" s="6" t="s">
        <v>363</v>
      </c>
      <c r="K5" s="5" t="s">
        <v>54</v>
      </c>
      <c r="L5" s="8" t="s">
        <v>98</v>
      </c>
      <c r="M5" s="20" t="s">
        <v>25</v>
      </c>
    </row>
    <row r="6" spans="1:13" s="18" customFormat="1" ht="45" customHeight="1" x14ac:dyDescent="0.15">
      <c r="A6" s="44"/>
      <c r="B6" s="12">
        <v>2</v>
      </c>
      <c r="C6" s="1" t="s">
        <v>57</v>
      </c>
      <c r="D6" s="3" t="s">
        <v>21</v>
      </c>
      <c r="E6" s="9" t="s">
        <v>437</v>
      </c>
      <c r="F6" s="31">
        <v>1</v>
      </c>
      <c r="G6" s="3" t="s">
        <v>364</v>
      </c>
      <c r="H6" s="3" t="s">
        <v>23</v>
      </c>
      <c r="I6" s="14">
        <v>8</v>
      </c>
      <c r="J6" s="6" t="s">
        <v>365</v>
      </c>
      <c r="K6" s="5" t="s">
        <v>27</v>
      </c>
      <c r="L6" s="19" t="s">
        <v>127</v>
      </c>
      <c r="M6" s="20" t="s">
        <v>25</v>
      </c>
    </row>
    <row r="7" spans="1:13" s="18" customFormat="1" ht="45" customHeight="1" x14ac:dyDescent="0.15">
      <c r="A7" s="44"/>
      <c r="B7" s="12">
        <v>3</v>
      </c>
      <c r="C7" s="1" t="s">
        <v>57</v>
      </c>
      <c r="D7" s="3" t="s">
        <v>21</v>
      </c>
      <c r="E7" s="9" t="s">
        <v>438</v>
      </c>
      <c r="F7" s="31">
        <v>1</v>
      </c>
      <c r="G7" s="3" t="s">
        <v>22</v>
      </c>
      <c r="H7" s="3" t="s">
        <v>23</v>
      </c>
      <c r="I7" s="14">
        <v>10</v>
      </c>
      <c r="J7" s="6" t="s">
        <v>365</v>
      </c>
      <c r="K7" s="5" t="s">
        <v>27</v>
      </c>
      <c r="L7" s="19" t="s">
        <v>127</v>
      </c>
      <c r="M7" s="20" t="s">
        <v>25</v>
      </c>
    </row>
    <row r="8" spans="1:13" s="18" customFormat="1" ht="45" customHeight="1" x14ac:dyDescent="0.15">
      <c r="A8" s="44"/>
      <c r="B8" s="12">
        <v>4</v>
      </c>
      <c r="C8" s="1" t="s">
        <v>57</v>
      </c>
      <c r="D8" s="3" t="s">
        <v>21</v>
      </c>
      <c r="E8" s="9" t="s">
        <v>439</v>
      </c>
      <c r="F8" s="31">
        <v>1</v>
      </c>
      <c r="G8" s="3" t="s">
        <v>366</v>
      </c>
      <c r="H8" s="3" t="s">
        <v>23</v>
      </c>
      <c r="I8" s="14">
        <v>9</v>
      </c>
      <c r="J8" s="6" t="s">
        <v>365</v>
      </c>
      <c r="K8" s="5" t="s">
        <v>27</v>
      </c>
      <c r="L8" s="19" t="s">
        <v>127</v>
      </c>
      <c r="M8" s="20" t="s">
        <v>25</v>
      </c>
    </row>
    <row r="9" spans="1:13" s="18" customFormat="1" ht="45" customHeight="1" x14ac:dyDescent="0.15">
      <c r="A9" s="44"/>
      <c r="B9" s="12">
        <v>5</v>
      </c>
      <c r="C9" s="1" t="s">
        <v>57</v>
      </c>
      <c r="D9" s="3" t="s">
        <v>21</v>
      </c>
      <c r="E9" s="9" t="s">
        <v>440</v>
      </c>
      <c r="F9" s="31">
        <v>1</v>
      </c>
      <c r="G9" s="3" t="s">
        <v>22</v>
      </c>
      <c r="H9" s="3" t="s">
        <v>23</v>
      </c>
      <c r="I9" s="14">
        <v>8</v>
      </c>
      <c r="J9" s="6" t="s">
        <v>367</v>
      </c>
      <c r="K9" s="5" t="s">
        <v>27</v>
      </c>
      <c r="L9" s="19" t="s">
        <v>127</v>
      </c>
      <c r="M9" s="20" t="s">
        <v>25</v>
      </c>
    </row>
    <row r="10" spans="1:13" s="18" customFormat="1" ht="45" customHeight="1" x14ac:dyDescent="0.15">
      <c r="A10" s="44"/>
      <c r="B10" s="12">
        <v>6</v>
      </c>
      <c r="C10" s="1" t="s">
        <v>57</v>
      </c>
      <c r="D10" s="3" t="s">
        <v>21</v>
      </c>
      <c r="E10" s="9" t="s">
        <v>441</v>
      </c>
      <c r="F10" s="31">
        <v>1</v>
      </c>
      <c r="G10" s="3" t="s">
        <v>368</v>
      </c>
      <c r="H10" s="3" t="s">
        <v>68</v>
      </c>
      <c r="I10" s="14">
        <v>4</v>
      </c>
      <c r="J10" s="6" t="s">
        <v>369</v>
      </c>
      <c r="K10" s="5" t="s">
        <v>24</v>
      </c>
      <c r="L10" s="19" t="s">
        <v>25</v>
      </c>
      <c r="M10" s="20" t="s">
        <v>25</v>
      </c>
    </row>
    <row r="11" spans="1:13" s="18" customFormat="1" ht="45" customHeight="1" x14ac:dyDescent="0.15">
      <c r="A11" s="44"/>
      <c r="B11" s="12">
        <v>7</v>
      </c>
      <c r="C11" s="1" t="s">
        <v>57</v>
      </c>
      <c r="D11" s="3" t="s">
        <v>21</v>
      </c>
      <c r="E11" s="9" t="s">
        <v>442</v>
      </c>
      <c r="F11" s="31">
        <v>2</v>
      </c>
      <c r="G11" s="3" t="s">
        <v>370</v>
      </c>
      <c r="H11" s="3" t="s">
        <v>23</v>
      </c>
      <c r="I11" s="14">
        <v>8</v>
      </c>
      <c r="J11" s="6" t="s">
        <v>371</v>
      </c>
      <c r="K11" s="5" t="s">
        <v>27</v>
      </c>
      <c r="L11" s="19" t="s">
        <v>79</v>
      </c>
      <c r="M11" s="20" t="s">
        <v>93</v>
      </c>
    </row>
    <row r="12" spans="1:13" s="18" customFormat="1" ht="45" customHeight="1" x14ac:dyDescent="0.15">
      <c r="A12" s="44" t="s">
        <v>529</v>
      </c>
      <c r="B12" s="12">
        <v>8</v>
      </c>
      <c r="C12" s="1" t="s">
        <v>57</v>
      </c>
      <c r="D12" s="3" t="s">
        <v>21</v>
      </c>
      <c r="E12" s="9" t="s">
        <v>443</v>
      </c>
      <c r="F12" s="31">
        <v>2</v>
      </c>
      <c r="G12" s="3" t="s">
        <v>94</v>
      </c>
      <c r="H12" s="3" t="s">
        <v>23</v>
      </c>
      <c r="I12" s="14">
        <v>13</v>
      </c>
      <c r="J12" s="6" t="s">
        <v>372</v>
      </c>
      <c r="K12" s="5" t="s">
        <v>29</v>
      </c>
      <c r="L12" s="19" t="s">
        <v>61</v>
      </c>
      <c r="M12" s="20" t="s">
        <v>25</v>
      </c>
    </row>
    <row r="13" spans="1:13" s="18" customFormat="1" ht="45" customHeight="1" x14ac:dyDescent="0.15">
      <c r="A13" s="44" t="s">
        <v>529</v>
      </c>
      <c r="B13" s="12">
        <v>9</v>
      </c>
      <c r="C13" s="1" t="s">
        <v>57</v>
      </c>
      <c r="D13" s="3" t="s">
        <v>38</v>
      </c>
      <c r="E13" s="9" t="s">
        <v>444</v>
      </c>
      <c r="F13" s="31">
        <v>2</v>
      </c>
      <c r="G13" s="3" t="s">
        <v>66</v>
      </c>
      <c r="H13" s="3" t="s">
        <v>23</v>
      </c>
      <c r="I13" s="14">
        <v>7</v>
      </c>
      <c r="J13" s="6" t="s">
        <v>778</v>
      </c>
      <c r="K13" s="5" t="s">
        <v>27</v>
      </c>
      <c r="L13" s="19" t="s">
        <v>26</v>
      </c>
      <c r="M13" s="20" t="s">
        <v>25</v>
      </c>
    </row>
    <row r="14" spans="1:13" s="18" customFormat="1" ht="45" customHeight="1" x14ac:dyDescent="0.15">
      <c r="A14" s="44"/>
      <c r="B14" s="12">
        <v>10</v>
      </c>
      <c r="C14" s="1" t="s">
        <v>57</v>
      </c>
      <c r="D14" s="3" t="s">
        <v>38</v>
      </c>
      <c r="E14" s="9" t="s">
        <v>445</v>
      </c>
      <c r="F14" s="31">
        <v>3</v>
      </c>
      <c r="G14" s="3" t="s">
        <v>106</v>
      </c>
      <c r="H14" s="3" t="s">
        <v>23</v>
      </c>
      <c r="I14" s="14">
        <v>6</v>
      </c>
      <c r="J14" s="6" t="s">
        <v>373</v>
      </c>
      <c r="K14" s="5" t="s">
        <v>24</v>
      </c>
      <c r="L14" s="19" t="s">
        <v>26</v>
      </c>
      <c r="M14" s="20" t="s">
        <v>25</v>
      </c>
    </row>
    <row r="15" spans="1:13" s="18" customFormat="1" ht="45" customHeight="1" x14ac:dyDescent="0.15">
      <c r="A15" s="44"/>
      <c r="B15" s="12">
        <v>11</v>
      </c>
      <c r="C15" s="1" t="s">
        <v>57</v>
      </c>
      <c r="D15" s="3" t="s">
        <v>38</v>
      </c>
      <c r="E15" s="9" t="s">
        <v>446</v>
      </c>
      <c r="F15" s="31">
        <v>3</v>
      </c>
      <c r="G15" s="3" t="s">
        <v>32</v>
      </c>
      <c r="H15" s="3" t="s">
        <v>23</v>
      </c>
      <c r="I15" s="14">
        <v>5</v>
      </c>
      <c r="J15" s="6" t="s">
        <v>374</v>
      </c>
      <c r="K15" s="5" t="s">
        <v>24</v>
      </c>
      <c r="L15" s="19" t="s">
        <v>98</v>
      </c>
      <c r="M15" s="20" t="s">
        <v>25</v>
      </c>
    </row>
    <row r="16" spans="1:13" s="18" customFormat="1" ht="45" customHeight="1" x14ac:dyDescent="0.15">
      <c r="A16" s="44"/>
      <c r="B16" s="12">
        <v>12</v>
      </c>
      <c r="C16" s="1" t="s">
        <v>57</v>
      </c>
      <c r="D16" s="3" t="s">
        <v>38</v>
      </c>
      <c r="E16" s="9" t="s">
        <v>447</v>
      </c>
      <c r="F16" s="31">
        <v>3</v>
      </c>
      <c r="G16" s="3" t="s">
        <v>375</v>
      </c>
      <c r="H16" s="3" t="s">
        <v>122</v>
      </c>
      <c r="I16" s="14">
        <v>4</v>
      </c>
      <c r="J16" s="6" t="s">
        <v>376</v>
      </c>
      <c r="K16" s="5" t="s">
        <v>24</v>
      </c>
      <c r="L16" s="8" t="s">
        <v>127</v>
      </c>
      <c r="M16" s="20" t="s">
        <v>25</v>
      </c>
    </row>
    <row r="17" spans="1:13" s="18" customFormat="1" ht="45" customHeight="1" x14ac:dyDescent="0.15">
      <c r="A17" s="44"/>
      <c r="B17" s="12">
        <v>13</v>
      </c>
      <c r="C17" s="1" t="s">
        <v>57</v>
      </c>
      <c r="D17" s="3" t="s">
        <v>36</v>
      </c>
      <c r="E17" s="9" t="s">
        <v>448</v>
      </c>
      <c r="F17" s="31">
        <v>2</v>
      </c>
      <c r="G17" s="3" t="s">
        <v>34</v>
      </c>
      <c r="H17" s="3" t="s">
        <v>23</v>
      </c>
      <c r="I17" s="14">
        <v>6</v>
      </c>
      <c r="J17" s="6" t="s">
        <v>377</v>
      </c>
      <c r="K17" s="5" t="s">
        <v>24</v>
      </c>
      <c r="L17" s="19" t="s">
        <v>26</v>
      </c>
      <c r="M17" s="20" t="s">
        <v>25</v>
      </c>
    </row>
    <row r="18" spans="1:13" s="18" customFormat="1" ht="45" customHeight="1" x14ac:dyDescent="0.15">
      <c r="A18" s="44"/>
      <c r="B18" s="12">
        <v>14</v>
      </c>
      <c r="C18" s="1" t="s">
        <v>57</v>
      </c>
      <c r="D18" s="3" t="s">
        <v>36</v>
      </c>
      <c r="E18" s="9" t="s">
        <v>449</v>
      </c>
      <c r="F18" s="31">
        <v>2</v>
      </c>
      <c r="G18" s="3" t="s">
        <v>34</v>
      </c>
      <c r="H18" s="3" t="s">
        <v>43</v>
      </c>
      <c r="I18" s="14">
        <v>6</v>
      </c>
      <c r="J18" s="6" t="s">
        <v>376</v>
      </c>
      <c r="K18" s="5" t="s">
        <v>24</v>
      </c>
      <c r="L18" s="19" t="s">
        <v>98</v>
      </c>
      <c r="M18" s="20" t="s">
        <v>25</v>
      </c>
    </row>
    <row r="19" spans="1:13" s="18" customFormat="1" ht="45" customHeight="1" x14ac:dyDescent="0.15">
      <c r="A19" s="44"/>
      <c r="B19" s="12">
        <v>15</v>
      </c>
      <c r="C19" s="1" t="s">
        <v>57</v>
      </c>
      <c r="D19" s="3" t="s">
        <v>41</v>
      </c>
      <c r="E19" s="9" t="s">
        <v>450</v>
      </c>
      <c r="F19" s="31" t="s">
        <v>18</v>
      </c>
      <c r="G19" s="3" t="s">
        <v>42</v>
      </c>
      <c r="H19" s="3" t="s">
        <v>378</v>
      </c>
      <c r="I19" s="14">
        <v>8</v>
      </c>
      <c r="J19" s="6" t="s">
        <v>379</v>
      </c>
      <c r="K19" s="5" t="s">
        <v>27</v>
      </c>
      <c r="L19" s="19" t="s">
        <v>127</v>
      </c>
      <c r="M19" s="20" t="s">
        <v>25</v>
      </c>
    </row>
    <row r="20" spans="1:13" s="18" customFormat="1" ht="45" customHeight="1" x14ac:dyDescent="0.15">
      <c r="A20" s="44" t="s">
        <v>529</v>
      </c>
      <c r="B20" s="12">
        <v>16</v>
      </c>
      <c r="C20" s="1" t="s">
        <v>57</v>
      </c>
      <c r="D20" s="3" t="s">
        <v>41</v>
      </c>
      <c r="E20" s="9" t="s">
        <v>623</v>
      </c>
      <c r="F20" s="31">
        <v>1</v>
      </c>
      <c r="G20" s="3" t="s">
        <v>48</v>
      </c>
      <c r="H20" s="3" t="s">
        <v>378</v>
      </c>
      <c r="I20" s="14">
        <v>7</v>
      </c>
      <c r="J20" s="6" t="s">
        <v>380</v>
      </c>
      <c r="K20" s="5" t="s">
        <v>24</v>
      </c>
      <c r="L20" s="19" t="s">
        <v>30</v>
      </c>
      <c r="M20" s="20" t="s">
        <v>25</v>
      </c>
    </row>
    <row r="21" spans="1:13" s="18" customFormat="1" ht="45" customHeight="1" x14ac:dyDescent="0.15">
      <c r="A21" s="44"/>
      <c r="B21" s="12">
        <v>17</v>
      </c>
      <c r="C21" s="1" t="s">
        <v>57</v>
      </c>
      <c r="D21" s="3" t="s">
        <v>41</v>
      </c>
      <c r="E21" s="9" t="s">
        <v>451</v>
      </c>
      <c r="F21" s="31" t="s">
        <v>18</v>
      </c>
      <c r="G21" s="3" t="s">
        <v>50</v>
      </c>
      <c r="H21" s="3" t="s">
        <v>378</v>
      </c>
      <c r="I21" s="14">
        <v>6</v>
      </c>
      <c r="J21" s="6" t="s">
        <v>381</v>
      </c>
      <c r="K21" s="5" t="s">
        <v>24</v>
      </c>
      <c r="L21" s="8" t="s">
        <v>30</v>
      </c>
      <c r="M21" s="20" t="s">
        <v>25</v>
      </c>
    </row>
    <row r="22" spans="1:13" s="18" customFormat="1" ht="45" customHeight="1" x14ac:dyDescent="0.15">
      <c r="A22" s="44"/>
      <c r="B22" s="12">
        <v>18</v>
      </c>
      <c r="C22" s="1" t="s">
        <v>57</v>
      </c>
      <c r="D22" s="3" t="s">
        <v>41</v>
      </c>
      <c r="E22" s="9" t="s">
        <v>452</v>
      </c>
      <c r="F22" s="31">
        <v>2</v>
      </c>
      <c r="G22" s="3" t="s">
        <v>46</v>
      </c>
      <c r="H22" s="3" t="s">
        <v>68</v>
      </c>
      <c r="I22" s="14">
        <v>6</v>
      </c>
      <c r="J22" s="6" t="s">
        <v>382</v>
      </c>
      <c r="K22" s="5" t="s">
        <v>69</v>
      </c>
      <c r="L22" s="19" t="s">
        <v>62</v>
      </c>
      <c r="M22" s="20" t="s">
        <v>25</v>
      </c>
    </row>
    <row r="23" spans="1:13" s="18" customFormat="1" ht="45" customHeight="1" x14ac:dyDescent="0.15">
      <c r="A23" s="44"/>
      <c r="B23" s="12">
        <v>19</v>
      </c>
      <c r="C23" s="1" t="s">
        <v>57</v>
      </c>
      <c r="D23" s="3" t="s">
        <v>41</v>
      </c>
      <c r="E23" s="9" t="s">
        <v>453</v>
      </c>
      <c r="F23" s="31">
        <v>2</v>
      </c>
      <c r="G23" s="3" t="s">
        <v>46</v>
      </c>
      <c r="H23" s="3" t="s">
        <v>43</v>
      </c>
      <c r="I23" s="14">
        <v>5</v>
      </c>
      <c r="J23" s="6" t="s">
        <v>383</v>
      </c>
      <c r="K23" s="5" t="s">
        <v>24</v>
      </c>
      <c r="L23" s="19" t="s">
        <v>79</v>
      </c>
      <c r="M23" s="20" t="s">
        <v>25</v>
      </c>
    </row>
    <row r="24" spans="1:13" s="18" customFormat="1" ht="45" customHeight="1" x14ac:dyDescent="0.15">
      <c r="A24" s="44" t="s">
        <v>529</v>
      </c>
      <c r="B24" s="12">
        <v>20</v>
      </c>
      <c r="C24" s="1" t="s">
        <v>57</v>
      </c>
      <c r="D24" s="3" t="s">
        <v>52</v>
      </c>
      <c r="E24" s="9" t="s">
        <v>559</v>
      </c>
      <c r="F24" s="31">
        <v>2</v>
      </c>
      <c r="G24" s="3" t="s">
        <v>53</v>
      </c>
      <c r="H24" s="3" t="s">
        <v>23</v>
      </c>
      <c r="I24" s="14">
        <v>7</v>
      </c>
      <c r="J24" s="6" t="s">
        <v>384</v>
      </c>
      <c r="K24" s="5" t="s">
        <v>27</v>
      </c>
      <c r="L24" s="19" t="s">
        <v>79</v>
      </c>
      <c r="M24" s="20" t="s">
        <v>25</v>
      </c>
    </row>
    <row r="25" spans="1:13" s="18" customFormat="1" ht="45" customHeight="1" x14ac:dyDescent="0.15">
      <c r="A25" s="44" t="s">
        <v>529</v>
      </c>
      <c r="B25" s="12">
        <v>21</v>
      </c>
      <c r="C25" s="1" t="s">
        <v>57</v>
      </c>
      <c r="D25" s="3" t="s">
        <v>52</v>
      </c>
      <c r="E25" s="9" t="s">
        <v>560</v>
      </c>
      <c r="F25" s="31">
        <v>2</v>
      </c>
      <c r="G25" s="3" t="s">
        <v>53</v>
      </c>
      <c r="H25" s="3" t="s">
        <v>23</v>
      </c>
      <c r="I25" s="14">
        <v>6</v>
      </c>
      <c r="J25" s="6" t="s">
        <v>384</v>
      </c>
      <c r="K25" s="5" t="s">
        <v>24</v>
      </c>
      <c r="L25" s="19" t="s">
        <v>26</v>
      </c>
      <c r="M25" s="20" t="s">
        <v>25</v>
      </c>
    </row>
    <row r="26" spans="1:13" s="18" customFormat="1" ht="45" customHeight="1" x14ac:dyDescent="0.15">
      <c r="A26" s="44" t="s">
        <v>529</v>
      </c>
      <c r="B26" s="12">
        <v>22</v>
      </c>
      <c r="C26" s="1" t="s">
        <v>57</v>
      </c>
      <c r="D26" s="3" t="s">
        <v>52</v>
      </c>
      <c r="E26" s="9" t="s">
        <v>454</v>
      </c>
      <c r="F26" s="31">
        <v>2</v>
      </c>
      <c r="G26" s="3" t="s">
        <v>53</v>
      </c>
      <c r="H26" s="3" t="s">
        <v>122</v>
      </c>
      <c r="I26" s="14">
        <v>6</v>
      </c>
      <c r="J26" s="6" t="s">
        <v>385</v>
      </c>
      <c r="K26" s="5" t="s">
        <v>24</v>
      </c>
      <c r="L26" s="19" t="s">
        <v>79</v>
      </c>
      <c r="M26" s="20" t="s">
        <v>25</v>
      </c>
    </row>
    <row r="27" spans="1:13" s="18" customFormat="1" ht="45" customHeight="1" x14ac:dyDescent="0.15">
      <c r="A27" s="44" t="s">
        <v>529</v>
      </c>
      <c r="B27" s="12">
        <v>23</v>
      </c>
      <c r="C27" s="1" t="s">
        <v>57</v>
      </c>
      <c r="D27" s="3" t="s">
        <v>21</v>
      </c>
      <c r="E27" s="9" t="s">
        <v>624</v>
      </c>
      <c r="F27" s="31">
        <v>2</v>
      </c>
      <c r="G27" s="3" t="s">
        <v>22</v>
      </c>
      <c r="H27" s="3" t="s">
        <v>23</v>
      </c>
      <c r="I27" s="14">
        <v>7</v>
      </c>
      <c r="J27" s="6" t="s">
        <v>365</v>
      </c>
      <c r="K27" s="16" t="s">
        <v>27</v>
      </c>
      <c r="L27" s="15" t="s">
        <v>79</v>
      </c>
      <c r="M27" s="17" t="s">
        <v>25</v>
      </c>
    </row>
    <row r="28" spans="1:13" s="18" customFormat="1" ht="45" customHeight="1" x14ac:dyDescent="0.15">
      <c r="A28" s="44" t="s">
        <v>529</v>
      </c>
      <c r="B28" s="12">
        <v>24</v>
      </c>
      <c r="C28" s="1" t="s">
        <v>57</v>
      </c>
      <c r="D28" s="3" t="s">
        <v>21</v>
      </c>
      <c r="E28" s="9" t="s">
        <v>625</v>
      </c>
      <c r="F28" s="31">
        <v>4</v>
      </c>
      <c r="G28" s="3" t="s">
        <v>22</v>
      </c>
      <c r="H28" s="3" t="s">
        <v>23</v>
      </c>
      <c r="I28" s="14">
        <v>7</v>
      </c>
      <c r="J28" s="6" t="s">
        <v>367</v>
      </c>
      <c r="K28" s="16" t="s">
        <v>27</v>
      </c>
      <c r="L28" s="15" t="s">
        <v>127</v>
      </c>
      <c r="M28" s="17" t="s">
        <v>25</v>
      </c>
    </row>
    <row r="29" spans="1:13" s="18" customFormat="1" ht="45" customHeight="1" x14ac:dyDescent="0.15">
      <c r="A29" s="44" t="s">
        <v>529</v>
      </c>
      <c r="B29" s="12">
        <v>25</v>
      </c>
      <c r="C29" s="1" t="s">
        <v>57</v>
      </c>
      <c r="D29" s="3" t="s">
        <v>41</v>
      </c>
      <c r="E29" s="9" t="s">
        <v>626</v>
      </c>
      <c r="F29" s="31">
        <v>2</v>
      </c>
      <c r="G29" s="3" t="s">
        <v>46</v>
      </c>
      <c r="H29" s="3" t="s">
        <v>43</v>
      </c>
      <c r="I29" s="14">
        <v>5</v>
      </c>
      <c r="J29" s="6" t="s">
        <v>383</v>
      </c>
      <c r="K29" s="5" t="s">
        <v>24</v>
      </c>
      <c r="L29" s="19" t="s">
        <v>79</v>
      </c>
      <c r="M29" s="20" t="s">
        <v>25</v>
      </c>
    </row>
    <row r="30" spans="1:13" s="18" customFormat="1" ht="45" customHeight="1" x14ac:dyDescent="0.15">
      <c r="A30" s="43" t="s">
        <v>798</v>
      </c>
      <c r="B30" s="12">
        <v>26</v>
      </c>
      <c r="C30" s="1" t="s">
        <v>57</v>
      </c>
      <c r="D30" s="3" t="s">
        <v>21</v>
      </c>
      <c r="E30" s="75" t="s">
        <v>705</v>
      </c>
      <c r="F30" s="76">
        <v>3</v>
      </c>
      <c r="G30" s="3" t="s">
        <v>706</v>
      </c>
      <c r="H30" s="3" t="s">
        <v>23</v>
      </c>
      <c r="I30" s="77">
        <v>5</v>
      </c>
      <c r="J30" s="6" t="s">
        <v>707</v>
      </c>
      <c r="K30" s="79" t="s">
        <v>54</v>
      </c>
      <c r="L30" s="15" t="s">
        <v>127</v>
      </c>
      <c r="M30" s="17" t="s">
        <v>25</v>
      </c>
    </row>
    <row r="31" spans="1:13" s="18" customFormat="1" ht="45" customHeight="1" x14ac:dyDescent="0.15">
      <c r="A31" s="44"/>
      <c r="B31" s="12"/>
      <c r="C31" s="1"/>
      <c r="D31" s="3"/>
      <c r="E31" s="85" t="s">
        <v>833</v>
      </c>
      <c r="F31" s="86">
        <v>4</v>
      </c>
      <c r="G31" s="3"/>
      <c r="H31" s="3"/>
      <c r="I31" s="87">
        <v>7</v>
      </c>
      <c r="J31" s="6"/>
      <c r="K31" s="89" t="s">
        <v>27</v>
      </c>
      <c r="L31" s="15"/>
      <c r="M31" s="17"/>
    </row>
    <row r="32" spans="1:13" s="18" customFormat="1" ht="45" customHeight="1" x14ac:dyDescent="0.15">
      <c r="A32" s="43" t="s">
        <v>529</v>
      </c>
      <c r="B32" s="12">
        <v>27</v>
      </c>
      <c r="C32" s="1" t="s">
        <v>57</v>
      </c>
      <c r="D32" s="3" t="s">
        <v>21</v>
      </c>
      <c r="E32" s="9" t="s">
        <v>708</v>
      </c>
      <c r="F32" s="31">
        <v>4</v>
      </c>
      <c r="G32" s="3" t="s">
        <v>94</v>
      </c>
      <c r="H32" s="3" t="s">
        <v>23</v>
      </c>
      <c r="I32" s="14">
        <v>7</v>
      </c>
      <c r="J32" s="6" t="s">
        <v>709</v>
      </c>
      <c r="K32" s="5" t="s">
        <v>27</v>
      </c>
      <c r="L32" s="19" t="s">
        <v>710</v>
      </c>
      <c r="M32" s="20" t="s">
        <v>25</v>
      </c>
    </row>
    <row r="33" spans="1:13" s="18" customFormat="1" ht="45" customHeight="1" x14ac:dyDescent="0.15">
      <c r="A33" s="43" t="s">
        <v>788</v>
      </c>
      <c r="B33" s="106">
        <v>28</v>
      </c>
      <c r="C33" s="73" t="s">
        <v>57</v>
      </c>
      <c r="D33" s="74" t="s">
        <v>21</v>
      </c>
      <c r="E33" s="75" t="s">
        <v>711</v>
      </c>
      <c r="F33" s="76">
        <v>4</v>
      </c>
      <c r="G33" s="74" t="s">
        <v>94</v>
      </c>
      <c r="H33" s="74" t="s">
        <v>23</v>
      </c>
      <c r="I33" s="77">
        <v>10</v>
      </c>
      <c r="J33" s="78" t="s">
        <v>712</v>
      </c>
      <c r="K33" s="92" t="s">
        <v>29</v>
      </c>
      <c r="L33" s="93" t="s">
        <v>61</v>
      </c>
      <c r="M33" s="112" t="s">
        <v>25</v>
      </c>
    </row>
    <row r="34" spans="1:13" s="18" customFormat="1" ht="45" customHeight="1" x14ac:dyDescent="0.15">
      <c r="A34" s="43" t="s">
        <v>790</v>
      </c>
      <c r="B34" s="98">
        <v>29</v>
      </c>
      <c r="C34" s="83" t="s">
        <v>57</v>
      </c>
      <c r="D34" s="84" t="s">
        <v>21</v>
      </c>
      <c r="E34" s="85" t="s">
        <v>834</v>
      </c>
      <c r="F34" s="86">
        <v>4</v>
      </c>
      <c r="G34" s="84" t="s">
        <v>835</v>
      </c>
      <c r="H34" s="84" t="s">
        <v>68</v>
      </c>
      <c r="I34" s="87">
        <v>4</v>
      </c>
      <c r="J34" s="88" t="s">
        <v>369</v>
      </c>
      <c r="K34" s="89" t="s">
        <v>24</v>
      </c>
      <c r="L34" s="90" t="s">
        <v>25</v>
      </c>
      <c r="M34" s="91" t="s">
        <v>25</v>
      </c>
    </row>
    <row r="35" spans="1:13" s="18" customFormat="1" ht="45" customHeight="1" x14ac:dyDescent="0.15">
      <c r="A35" s="43" t="s">
        <v>790</v>
      </c>
      <c r="B35" s="98">
        <v>30</v>
      </c>
      <c r="C35" s="83" t="s">
        <v>57</v>
      </c>
      <c r="D35" s="84" t="s">
        <v>21</v>
      </c>
      <c r="E35" s="85" t="s">
        <v>836</v>
      </c>
      <c r="F35" s="86">
        <v>4</v>
      </c>
      <c r="G35" s="84" t="s">
        <v>22</v>
      </c>
      <c r="H35" s="84" t="s">
        <v>68</v>
      </c>
      <c r="I35" s="87">
        <v>3</v>
      </c>
      <c r="J35" s="88" t="s">
        <v>369</v>
      </c>
      <c r="K35" s="89" t="s">
        <v>24</v>
      </c>
      <c r="L35" s="90" t="s">
        <v>25</v>
      </c>
      <c r="M35" s="91" t="s">
        <v>25</v>
      </c>
    </row>
    <row r="36" spans="1:13" s="18" customFormat="1" ht="45" customHeight="1" x14ac:dyDescent="0.15">
      <c r="A36" s="43" t="s">
        <v>790</v>
      </c>
      <c r="B36" s="98">
        <v>31</v>
      </c>
      <c r="C36" s="83" t="s">
        <v>57</v>
      </c>
      <c r="D36" s="84" t="s">
        <v>21</v>
      </c>
      <c r="E36" s="85" t="s">
        <v>837</v>
      </c>
      <c r="F36" s="86">
        <v>4</v>
      </c>
      <c r="G36" s="84" t="s">
        <v>22</v>
      </c>
      <c r="H36" s="84" t="s">
        <v>23</v>
      </c>
      <c r="I36" s="87">
        <v>9</v>
      </c>
      <c r="J36" s="88" t="s">
        <v>838</v>
      </c>
      <c r="K36" s="89" t="s">
        <v>27</v>
      </c>
      <c r="L36" s="90" t="s">
        <v>127</v>
      </c>
      <c r="M36" s="91" t="s">
        <v>25</v>
      </c>
    </row>
    <row r="37" spans="1:13" s="18" customFormat="1" ht="45" customHeight="1" x14ac:dyDescent="0.15">
      <c r="A37" s="43" t="s">
        <v>790</v>
      </c>
      <c r="B37" s="98">
        <v>32</v>
      </c>
      <c r="C37" s="83" t="s">
        <v>57</v>
      </c>
      <c r="D37" s="84" t="s">
        <v>21</v>
      </c>
      <c r="E37" s="85" t="s">
        <v>839</v>
      </c>
      <c r="F37" s="86">
        <v>4</v>
      </c>
      <c r="G37" s="84" t="s">
        <v>65</v>
      </c>
      <c r="H37" s="84" t="s">
        <v>23</v>
      </c>
      <c r="I37" s="87">
        <v>10</v>
      </c>
      <c r="J37" s="88" t="s">
        <v>365</v>
      </c>
      <c r="K37" s="89" t="s">
        <v>29</v>
      </c>
      <c r="L37" s="90" t="s">
        <v>61</v>
      </c>
      <c r="M37" s="91" t="s">
        <v>25</v>
      </c>
    </row>
    <row r="38" spans="1:13" s="18" customFormat="1" ht="45" customHeight="1" x14ac:dyDescent="0.15">
      <c r="A38" s="43" t="s">
        <v>790</v>
      </c>
      <c r="B38" s="98">
        <v>33</v>
      </c>
      <c r="C38" s="83" t="s">
        <v>57</v>
      </c>
      <c r="D38" s="84" t="s">
        <v>21</v>
      </c>
      <c r="E38" s="85" t="s">
        <v>840</v>
      </c>
      <c r="F38" s="86">
        <v>4</v>
      </c>
      <c r="G38" s="84" t="s">
        <v>22</v>
      </c>
      <c r="H38" s="84" t="s">
        <v>23</v>
      </c>
      <c r="I38" s="87">
        <v>9</v>
      </c>
      <c r="J38" s="88" t="s">
        <v>365</v>
      </c>
      <c r="K38" s="89" t="s">
        <v>27</v>
      </c>
      <c r="L38" s="90" t="s">
        <v>127</v>
      </c>
      <c r="M38" s="91" t="s">
        <v>25</v>
      </c>
    </row>
    <row r="39" spans="1:13" s="18" customFormat="1" ht="45" customHeight="1" x14ac:dyDescent="0.15">
      <c r="A39" s="43" t="s">
        <v>790</v>
      </c>
      <c r="B39" s="98">
        <v>34</v>
      </c>
      <c r="C39" s="83" t="s">
        <v>57</v>
      </c>
      <c r="D39" s="84" t="s">
        <v>21</v>
      </c>
      <c r="E39" s="85" t="s">
        <v>841</v>
      </c>
      <c r="F39" s="86">
        <v>4</v>
      </c>
      <c r="G39" s="84" t="s">
        <v>842</v>
      </c>
      <c r="H39" s="84" t="s">
        <v>23</v>
      </c>
      <c r="I39" s="87">
        <v>10</v>
      </c>
      <c r="J39" s="88" t="s">
        <v>365</v>
      </c>
      <c r="K39" s="89" t="s">
        <v>27</v>
      </c>
      <c r="L39" s="90" t="s">
        <v>127</v>
      </c>
      <c r="M39" s="91" t="s">
        <v>25</v>
      </c>
    </row>
    <row r="40" spans="1:13" s="18" customFormat="1" ht="45" customHeight="1" x14ac:dyDescent="0.15">
      <c r="A40" s="43" t="s">
        <v>790</v>
      </c>
      <c r="B40" s="98">
        <v>35</v>
      </c>
      <c r="C40" s="83" t="s">
        <v>57</v>
      </c>
      <c r="D40" s="84" t="s">
        <v>21</v>
      </c>
      <c r="E40" s="85" t="s">
        <v>843</v>
      </c>
      <c r="F40" s="86">
        <v>4</v>
      </c>
      <c r="G40" s="84" t="s">
        <v>844</v>
      </c>
      <c r="H40" s="84" t="s">
        <v>23</v>
      </c>
      <c r="I40" s="87">
        <v>9</v>
      </c>
      <c r="J40" s="88" t="s">
        <v>365</v>
      </c>
      <c r="K40" s="89" t="s">
        <v>27</v>
      </c>
      <c r="L40" s="90" t="s">
        <v>127</v>
      </c>
      <c r="M40" s="91" t="s">
        <v>25</v>
      </c>
    </row>
    <row r="41" spans="1:13" s="18" customFormat="1" ht="45" customHeight="1" x14ac:dyDescent="0.15">
      <c r="A41" s="43" t="s">
        <v>790</v>
      </c>
      <c r="B41" s="98">
        <v>36</v>
      </c>
      <c r="C41" s="83" t="s">
        <v>57</v>
      </c>
      <c r="D41" s="84" t="s">
        <v>36</v>
      </c>
      <c r="E41" s="85" t="s">
        <v>845</v>
      </c>
      <c r="F41" s="86">
        <v>4</v>
      </c>
      <c r="G41" s="84" t="s">
        <v>34</v>
      </c>
      <c r="H41" s="84" t="s">
        <v>23</v>
      </c>
      <c r="I41" s="87">
        <v>14</v>
      </c>
      <c r="J41" s="88" t="s">
        <v>846</v>
      </c>
      <c r="K41" s="94" t="s">
        <v>29</v>
      </c>
      <c r="L41" s="95" t="s">
        <v>33</v>
      </c>
      <c r="M41" s="103" t="s">
        <v>28</v>
      </c>
    </row>
    <row r="42" spans="1:13" s="18" customFormat="1" ht="45" customHeight="1" x14ac:dyDescent="0.15">
      <c r="A42" s="43" t="s">
        <v>790</v>
      </c>
      <c r="B42" s="98">
        <v>37</v>
      </c>
      <c r="C42" s="83" t="s">
        <v>57</v>
      </c>
      <c r="D42" s="84" t="s">
        <v>41</v>
      </c>
      <c r="E42" s="85" t="s">
        <v>847</v>
      </c>
      <c r="F42" s="86">
        <v>4</v>
      </c>
      <c r="G42" s="84" t="s">
        <v>46</v>
      </c>
      <c r="H42" s="84" t="s">
        <v>241</v>
      </c>
      <c r="I42" s="87">
        <v>8</v>
      </c>
      <c r="J42" s="88" t="s">
        <v>848</v>
      </c>
      <c r="K42" s="94" t="s">
        <v>27</v>
      </c>
      <c r="L42" s="95" t="s">
        <v>79</v>
      </c>
      <c r="M42" s="103" t="s">
        <v>25</v>
      </c>
    </row>
    <row r="43" spans="1:13" s="18" customFormat="1" ht="45" customHeight="1" x14ac:dyDescent="0.15">
      <c r="A43" s="43" t="s">
        <v>790</v>
      </c>
      <c r="B43" s="98">
        <v>38</v>
      </c>
      <c r="C43" s="83" t="s">
        <v>57</v>
      </c>
      <c r="D43" s="84" t="s">
        <v>41</v>
      </c>
      <c r="E43" s="85" t="s">
        <v>849</v>
      </c>
      <c r="F43" s="86">
        <v>4</v>
      </c>
      <c r="G43" s="84" t="s">
        <v>46</v>
      </c>
      <c r="H43" s="84" t="s">
        <v>241</v>
      </c>
      <c r="I43" s="87">
        <v>8</v>
      </c>
      <c r="J43" s="88" t="s">
        <v>850</v>
      </c>
      <c r="K43" s="94" t="s">
        <v>27</v>
      </c>
      <c r="L43" s="95" t="s">
        <v>79</v>
      </c>
      <c r="M43" s="103" t="s">
        <v>25</v>
      </c>
    </row>
    <row r="44" spans="1:13" s="18" customFormat="1" ht="45" customHeight="1" x14ac:dyDescent="0.15">
      <c r="A44" s="43" t="s">
        <v>790</v>
      </c>
      <c r="B44" s="98">
        <v>39</v>
      </c>
      <c r="C44" s="83" t="s">
        <v>57</v>
      </c>
      <c r="D44" s="84" t="s">
        <v>41</v>
      </c>
      <c r="E44" s="85" t="s">
        <v>851</v>
      </c>
      <c r="F44" s="86">
        <v>4</v>
      </c>
      <c r="G44" s="84" t="s">
        <v>81</v>
      </c>
      <c r="H44" s="84" t="s">
        <v>241</v>
      </c>
      <c r="I44" s="87">
        <v>7</v>
      </c>
      <c r="J44" s="88" t="s">
        <v>852</v>
      </c>
      <c r="K44" s="94" t="s">
        <v>24</v>
      </c>
      <c r="L44" s="95" t="s">
        <v>583</v>
      </c>
      <c r="M44" s="103" t="s">
        <v>25</v>
      </c>
    </row>
    <row r="45" spans="1:13" s="18" customFormat="1" ht="45" customHeight="1" x14ac:dyDescent="0.15">
      <c r="A45" s="43" t="s">
        <v>790</v>
      </c>
      <c r="B45" s="98">
        <v>40</v>
      </c>
      <c r="C45" s="83" t="s">
        <v>57</v>
      </c>
      <c r="D45" s="84" t="s">
        <v>41</v>
      </c>
      <c r="E45" s="85" t="s">
        <v>853</v>
      </c>
      <c r="F45" s="86">
        <v>4</v>
      </c>
      <c r="G45" s="84" t="s">
        <v>46</v>
      </c>
      <c r="H45" s="84" t="s">
        <v>68</v>
      </c>
      <c r="I45" s="87">
        <v>5</v>
      </c>
      <c r="J45" s="88" t="s">
        <v>854</v>
      </c>
      <c r="K45" s="94" t="s">
        <v>24</v>
      </c>
      <c r="L45" s="95" t="s">
        <v>526</v>
      </c>
      <c r="M45" s="103" t="s">
        <v>25</v>
      </c>
    </row>
    <row r="46" spans="1:13" s="18" customFormat="1" ht="45" customHeight="1" x14ac:dyDescent="0.15">
      <c r="A46" s="43" t="s">
        <v>790</v>
      </c>
      <c r="B46" s="98">
        <v>41</v>
      </c>
      <c r="C46" s="83" t="s">
        <v>57</v>
      </c>
      <c r="D46" s="84" t="s">
        <v>41</v>
      </c>
      <c r="E46" s="85" t="s">
        <v>855</v>
      </c>
      <c r="F46" s="86">
        <v>4</v>
      </c>
      <c r="G46" s="84" t="s">
        <v>46</v>
      </c>
      <c r="H46" s="84" t="s">
        <v>68</v>
      </c>
      <c r="I46" s="87">
        <v>5</v>
      </c>
      <c r="J46" s="88" t="s">
        <v>854</v>
      </c>
      <c r="K46" s="94" t="s">
        <v>24</v>
      </c>
      <c r="L46" s="95" t="s">
        <v>526</v>
      </c>
      <c r="M46" s="103" t="s">
        <v>25</v>
      </c>
    </row>
    <row r="47" spans="1:13" s="18" customFormat="1" ht="45" customHeight="1" x14ac:dyDescent="0.15">
      <c r="A47" s="43" t="s">
        <v>790</v>
      </c>
      <c r="B47" s="98">
        <v>42</v>
      </c>
      <c r="C47" s="83" t="s">
        <v>57</v>
      </c>
      <c r="D47" s="84" t="s">
        <v>52</v>
      </c>
      <c r="E47" s="85" t="s">
        <v>856</v>
      </c>
      <c r="F47" s="86">
        <v>4</v>
      </c>
      <c r="G47" s="84" t="s">
        <v>53</v>
      </c>
      <c r="H47" s="84" t="s">
        <v>23</v>
      </c>
      <c r="I47" s="87">
        <v>10</v>
      </c>
      <c r="J47" s="88" t="s">
        <v>857</v>
      </c>
      <c r="K47" s="89" t="s">
        <v>27</v>
      </c>
      <c r="L47" s="90" t="s">
        <v>127</v>
      </c>
      <c r="M47" s="91" t="s">
        <v>25</v>
      </c>
    </row>
    <row r="48" spans="1:13" s="18" customFormat="1" ht="45" customHeight="1" x14ac:dyDescent="0.15">
      <c r="A48" s="43" t="s">
        <v>790</v>
      </c>
      <c r="B48" s="98">
        <v>43</v>
      </c>
      <c r="C48" s="83" t="s">
        <v>57</v>
      </c>
      <c r="D48" s="84" t="s">
        <v>52</v>
      </c>
      <c r="E48" s="85" t="s">
        <v>858</v>
      </c>
      <c r="F48" s="86">
        <v>4</v>
      </c>
      <c r="G48" s="84" t="s">
        <v>53</v>
      </c>
      <c r="H48" s="84" t="s">
        <v>23</v>
      </c>
      <c r="I48" s="87">
        <v>10</v>
      </c>
      <c r="J48" s="88" t="s">
        <v>859</v>
      </c>
      <c r="K48" s="89" t="s">
        <v>27</v>
      </c>
      <c r="L48" s="90" t="s">
        <v>127</v>
      </c>
      <c r="M48" s="91" t="s">
        <v>25</v>
      </c>
    </row>
    <row r="49" spans="1:13" s="18" customFormat="1" ht="45" customHeight="1" x14ac:dyDescent="0.15">
      <c r="A49" s="43" t="s">
        <v>790</v>
      </c>
      <c r="B49" s="98">
        <v>44</v>
      </c>
      <c r="C49" s="83" t="s">
        <v>57</v>
      </c>
      <c r="D49" s="84" t="s">
        <v>52</v>
      </c>
      <c r="E49" s="85" t="s">
        <v>860</v>
      </c>
      <c r="F49" s="86">
        <v>4</v>
      </c>
      <c r="G49" s="84" t="s">
        <v>53</v>
      </c>
      <c r="H49" s="84" t="s">
        <v>23</v>
      </c>
      <c r="I49" s="87">
        <v>8</v>
      </c>
      <c r="J49" s="88" t="s">
        <v>861</v>
      </c>
      <c r="K49" s="89" t="s">
        <v>27</v>
      </c>
      <c r="L49" s="90" t="s">
        <v>127</v>
      </c>
      <c r="M49" s="91" t="s">
        <v>25</v>
      </c>
    </row>
    <row r="50" spans="1:13" s="18" customFormat="1" ht="45" customHeight="1" x14ac:dyDescent="0.15">
      <c r="A50" s="43" t="s">
        <v>790</v>
      </c>
      <c r="B50" s="98">
        <v>45</v>
      </c>
      <c r="C50" s="83" t="s">
        <v>57</v>
      </c>
      <c r="D50" s="84" t="s">
        <v>55</v>
      </c>
      <c r="E50" s="85" t="s">
        <v>862</v>
      </c>
      <c r="F50" s="86">
        <v>4</v>
      </c>
      <c r="G50" s="84" t="s">
        <v>748</v>
      </c>
      <c r="H50" s="84" t="s">
        <v>23</v>
      </c>
      <c r="I50" s="87">
        <v>7</v>
      </c>
      <c r="J50" s="88" t="s">
        <v>709</v>
      </c>
      <c r="K50" s="89" t="s">
        <v>29</v>
      </c>
      <c r="L50" s="90" t="s">
        <v>61</v>
      </c>
      <c r="M50" s="91" t="s">
        <v>25</v>
      </c>
    </row>
    <row r="51" spans="1:13" ht="45" customHeight="1" x14ac:dyDescent="0.15"/>
    <row r="52" spans="1:13" ht="45" customHeight="1" x14ac:dyDescent="0.15"/>
    <row r="53" spans="1:13" ht="45" customHeight="1" x14ac:dyDescent="0.15"/>
    <row r="54" spans="1:13" ht="45" customHeight="1" x14ac:dyDescent="0.15"/>
    <row r="55" spans="1:13" ht="45" customHeight="1" x14ac:dyDescent="0.15"/>
    <row r="56" spans="1:13" ht="45" customHeight="1" x14ac:dyDescent="0.15"/>
    <row r="57" spans="1:13" ht="45" customHeight="1" x14ac:dyDescent="0.15"/>
    <row r="58" spans="1:13" ht="45" customHeight="1" x14ac:dyDescent="0.15"/>
    <row r="59" spans="1:13" ht="45" customHeight="1" x14ac:dyDescent="0.15"/>
    <row r="60" spans="1:13" ht="45" customHeight="1" x14ac:dyDescent="0.15"/>
  </sheetData>
  <protectedRanges>
    <protectedRange sqref="F5" name="範囲2_1_5_2_2_1"/>
    <protectedRange sqref="I5" name="範囲2_2_5_2_2_1"/>
    <protectedRange sqref="F6:F11" name="範囲2_1_3_2_2_1"/>
    <protectedRange sqref="I6:I12" name="範囲2_2_3_1_2_1"/>
    <protectedRange sqref="F12" name="範囲2_1_3_1_2_2_1"/>
    <protectedRange sqref="F27" name="範囲2_1_4_1_1"/>
    <protectedRange sqref="I27:I28" name="範囲2_2_1_2_1"/>
    <protectedRange sqref="F13:F18" name="範囲2_1_6_1_1"/>
    <protectedRange sqref="I14:I18" name="範囲2_2_4_1_1"/>
    <protectedRange sqref="F19:F23" name="範囲2_1_7_1_1"/>
    <protectedRange sqref="I19:I23" name="範囲2_2_6_1_1"/>
    <protectedRange sqref="F29" name="範囲2_1_9_1_1"/>
    <protectedRange sqref="I29" name="範囲2_2_8_1_1"/>
    <protectedRange sqref="F24:F26" name="範囲2_1_10_1_1"/>
    <protectedRange sqref="I24:I26" name="範囲2_2_9_1_1"/>
    <protectedRange sqref="F28" name="範囲2_1_4_1_1_1_1"/>
    <protectedRange sqref="I13" name="範囲2_2_4_1_3_1"/>
    <protectedRange sqref="F32" name="範囲2_1_5_1_1"/>
    <protectedRange sqref="I32" name="範囲2_2_4_2_1"/>
    <protectedRange sqref="F30:F31" name="範囲2_1_4_2_1"/>
    <protectedRange sqref="I30:I31" name="範囲2_2_3_1_1"/>
    <protectedRange sqref="F33" name="範囲2_1_5_2"/>
    <protectedRange sqref="I33" name="範囲2_2_4_3"/>
    <protectedRange sqref="F34:F40" name="範囲2_1_3"/>
    <protectedRange sqref="I34:I40" name="範囲2_2_1"/>
    <protectedRange sqref="F41" name="範囲2_1_6_1_2"/>
    <protectedRange sqref="I41" name="範囲2_2_4_1_2"/>
    <protectedRange sqref="F42:F46" name="範囲2_1_9_1_2"/>
    <protectedRange sqref="I42:I46" name="範囲2_2_8_1_2"/>
    <protectedRange sqref="F50" name="範囲2_1_6"/>
    <protectedRange sqref="I50" name="範囲2_2_5"/>
    <protectedRange sqref="F47:F49" name="範囲2_1_4_2"/>
    <protectedRange sqref="I47:I49" name="範囲2_2_3_1"/>
  </protectedRanges>
  <autoFilter ref="B3:M5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error="リストから選択ください" sqref="K5:K5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50">
      <formula1>1</formula1>
    </dataValidation>
    <dataValidation type="whole" allowBlank="1" showInputMessage="1" showErrorMessage="1" error="数字のみを入力ください。" sqref="F5:F50">
      <formula1>1</formula1>
      <formula2>4</formula2>
    </dataValidation>
    <dataValidation type="list" showInputMessage="1" showErrorMessage="1" sqref="M5:M50">
      <formula1>"○,ー"</formula1>
    </dataValidation>
    <dataValidation type="list" allowBlank="1" showInputMessage="1" showErrorMessage="1" sqref="A5:A5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3" manualBreakCount="3">
    <brk id="16" max="12" man="1"/>
    <brk id="28" max="12" man="1"/>
    <brk id="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view="pageBreakPreview" zoomScale="85" zoomScaleNormal="80" zoomScaleSheetLayoutView="85" workbookViewId="0">
      <pane ySplit="4" topLeftCell="A5" activePane="bottomLeft" state="frozen"/>
      <selection activeCell="AC11" sqref="AC11"/>
      <selection pane="bottomLeft" activeCell="AC11" sqref="AC11"/>
    </sheetView>
  </sheetViews>
  <sheetFormatPr defaultColWidth="9" defaultRowHeight="14.25" x14ac:dyDescent="0.15"/>
  <cols>
    <col min="1" max="1" width="6.875" style="10" customWidth="1"/>
    <col min="2" max="2" width="5.75" style="10" customWidth="1"/>
    <col min="3" max="3" width="13.125" style="10" customWidth="1"/>
    <col min="4" max="4" width="17.625" style="22" customWidth="1"/>
    <col min="5" max="5" width="32" style="11" customWidth="1"/>
    <col min="6" max="6" width="10" style="22" customWidth="1"/>
    <col min="7" max="7" width="9.5" style="22" customWidth="1"/>
    <col min="8" max="8" width="16" style="22" customWidth="1"/>
    <col min="9" max="9" width="8.75" style="21" customWidth="1"/>
    <col min="10" max="10" width="33.125" style="22" customWidth="1"/>
    <col min="11" max="11" width="17.875" style="22" customWidth="1"/>
    <col min="12" max="13" width="7.25" style="21" customWidth="1"/>
    <col min="14" max="16384" width="9" style="10"/>
  </cols>
  <sheetData>
    <row r="1" spans="1:14" ht="33" customHeight="1" x14ac:dyDescent="0.15">
      <c r="C1" s="10" t="s">
        <v>537</v>
      </c>
      <c r="M1" s="23" t="str">
        <f>C5</f>
        <v>施設建築課</v>
      </c>
    </row>
    <row r="2" spans="1:14" ht="31.5" customHeight="1" x14ac:dyDescent="0.15">
      <c r="C2" s="126" t="s">
        <v>110</v>
      </c>
      <c r="D2" s="126"/>
      <c r="E2" s="126"/>
      <c r="F2" s="127"/>
      <c r="G2" s="127"/>
      <c r="H2" s="126"/>
      <c r="I2" s="126"/>
      <c r="J2" s="126"/>
    </row>
    <row r="3" spans="1:14" ht="31.5" customHeight="1" x14ac:dyDescent="0.15">
      <c r="A3" s="133" t="s">
        <v>528</v>
      </c>
      <c r="B3" s="134" t="s">
        <v>20</v>
      </c>
      <c r="C3" s="136" t="s">
        <v>8</v>
      </c>
      <c r="D3" s="129" t="s">
        <v>9</v>
      </c>
      <c r="E3" s="129" t="s">
        <v>2</v>
      </c>
      <c r="F3" s="129" t="s">
        <v>4</v>
      </c>
      <c r="G3" s="129" t="s">
        <v>3</v>
      </c>
      <c r="H3" s="129" t="s">
        <v>0</v>
      </c>
      <c r="I3" s="129" t="s">
        <v>1</v>
      </c>
      <c r="J3" s="129" t="s">
        <v>6</v>
      </c>
      <c r="K3" s="129" t="s">
        <v>7</v>
      </c>
      <c r="L3" s="131" t="s">
        <v>10</v>
      </c>
      <c r="M3" s="131" t="s">
        <v>11</v>
      </c>
    </row>
    <row r="4" spans="1:14" s="11" customFormat="1" ht="50.1" customHeight="1" x14ac:dyDescent="0.15">
      <c r="A4" s="128"/>
      <c r="B4" s="135"/>
      <c r="C4" s="137"/>
      <c r="D4" s="130"/>
      <c r="E4" s="130"/>
      <c r="F4" s="130"/>
      <c r="G4" s="130"/>
      <c r="H4" s="130"/>
      <c r="I4" s="130"/>
      <c r="J4" s="130"/>
      <c r="K4" s="130"/>
      <c r="L4" s="132"/>
      <c r="M4" s="132"/>
    </row>
    <row r="5" spans="1:14" s="18" customFormat="1" ht="45" customHeight="1" x14ac:dyDescent="0.15">
      <c r="A5" s="62" t="s">
        <v>529</v>
      </c>
      <c r="B5" s="12">
        <v>1</v>
      </c>
      <c r="C5" s="60" t="s">
        <v>84</v>
      </c>
      <c r="D5" s="38" t="s">
        <v>84</v>
      </c>
      <c r="E5" s="63" t="s">
        <v>561</v>
      </c>
      <c r="F5" s="64">
        <v>2</v>
      </c>
      <c r="G5" s="61" t="s">
        <v>165</v>
      </c>
      <c r="H5" s="3" t="s">
        <v>71</v>
      </c>
      <c r="I5" s="14">
        <v>8</v>
      </c>
      <c r="J5" s="6" t="s">
        <v>562</v>
      </c>
      <c r="K5" s="5" t="s">
        <v>54</v>
      </c>
      <c r="L5" s="8" t="s">
        <v>33</v>
      </c>
      <c r="M5" s="20" t="s">
        <v>28</v>
      </c>
      <c r="N5" s="68"/>
    </row>
    <row r="6" spans="1:14" s="18" customFormat="1" ht="45" customHeight="1" x14ac:dyDescent="0.15">
      <c r="A6" s="62"/>
      <c r="B6" s="12">
        <v>2</v>
      </c>
      <c r="C6" s="60" t="s">
        <v>84</v>
      </c>
      <c r="D6" s="38" t="s">
        <v>84</v>
      </c>
      <c r="E6" s="63" t="s">
        <v>166</v>
      </c>
      <c r="F6" s="64">
        <v>2</v>
      </c>
      <c r="G6" s="61" t="s">
        <v>167</v>
      </c>
      <c r="H6" s="3" t="s">
        <v>71</v>
      </c>
      <c r="I6" s="14">
        <v>6</v>
      </c>
      <c r="J6" s="6" t="s">
        <v>168</v>
      </c>
      <c r="K6" s="5" t="s">
        <v>54</v>
      </c>
      <c r="L6" s="8" t="s">
        <v>33</v>
      </c>
      <c r="M6" s="20" t="s">
        <v>25</v>
      </c>
      <c r="N6" s="68"/>
    </row>
    <row r="7" spans="1:14" s="18" customFormat="1" ht="45" customHeight="1" x14ac:dyDescent="0.15">
      <c r="A7" s="62"/>
      <c r="B7" s="12">
        <v>3</v>
      </c>
      <c r="C7" s="60" t="s">
        <v>84</v>
      </c>
      <c r="D7" s="38" t="s">
        <v>84</v>
      </c>
      <c r="E7" s="63" t="s">
        <v>627</v>
      </c>
      <c r="F7" s="64">
        <v>1</v>
      </c>
      <c r="G7" s="61" t="s">
        <v>167</v>
      </c>
      <c r="H7" s="3" t="s">
        <v>74</v>
      </c>
      <c r="I7" s="14">
        <v>12</v>
      </c>
      <c r="J7" s="6" t="s">
        <v>169</v>
      </c>
      <c r="K7" s="5" t="s">
        <v>54</v>
      </c>
      <c r="L7" s="19" t="s">
        <v>79</v>
      </c>
      <c r="M7" s="20" t="s">
        <v>28</v>
      </c>
      <c r="N7" s="68"/>
    </row>
    <row r="8" spans="1:14" s="18" customFormat="1" ht="45" customHeight="1" x14ac:dyDescent="0.15">
      <c r="A8" s="62" t="s">
        <v>529</v>
      </c>
      <c r="B8" s="12">
        <v>4</v>
      </c>
      <c r="C8" s="60" t="s">
        <v>84</v>
      </c>
      <c r="D8" s="38" t="s">
        <v>84</v>
      </c>
      <c r="E8" s="63" t="s">
        <v>636</v>
      </c>
      <c r="F8" s="64">
        <v>2</v>
      </c>
      <c r="G8" s="61" t="s">
        <v>167</v>
      </c>
      <c r="H8" s="3" t="s">
        <v>74</v>
      </c>
      <c r="I8" s="14">
        <v>9</v>
      </c>
      <c r="J8" s="6" t="s">
        <v>170</v>
      </c>
      <c r="K8" s="5" t="s">
        <v>54</v>
      </c>
      <c r="L8" s="19" t="s">
        <v>79</v>
      </c>
      <c r="M8" s="20" t="s">
        <v>25</v>
      </c>
      <c r="N8" s="68"/>
    </row>
    <row r="9" spans="1:14" s="18" customFormat="1" ht="45" customHeight="1" x14ac:dyDescent="0.15">
      <c r="A9" s="62"/>
      <c r="B9" s="12">
        <v>5</v>
      </c>
      <c r="C9" s="60" t="s">
        <v>84</v>
      </c>
      <c r="D9" s="38" t="s">
        <v>84</v>
      </c>
      <c r="E9" s="63" t="s">
        <v>628</v>
      </c>
      <c r="F9" s="64">
        <v>1</v>
      </c>
      <c r="G9" s="61" t="s">
        <v>167</v>
      </c>
      <c r="H9" s="3" t="s">
        <v>59</v>
      </c>
      <c r="I9" s="14">
        <v>12</v>
      </c>
      <c r="J9" s="6" t="s">
        <v>171</v>
      </c>
      <c r="K9" s="5" t="s">
        <v>54</v>
      </c>
      <c r="L9" s="19" t="s">
        <v>79</v>
      </c>
      <c r="M9" s="20" t="s">
        <v>28</v>
      </c>
      <c r="N9" s="68"/>
    </row>
    <row r="10" spans="1:14" s="18" customFormat="1" ht="45" customHeight="1" x14ac:dyDescent="0.15">
      <c r="A10" s="62"/>
      <c r="B10" s="12">
        <v>6</v>
      </c>
      <c r="C10" s="60" t="s">
        <v>84</v>
      </c>
      <c r="D10" s="38" t="s">
        <v>84</v>
      </c>
      <c r="E10" s="63" t="s">
        <v>629</v>
      </c>
      <c r="F10" s="64">
        <v>1</v>
      </c>
      <c r="G10" s="61" t="s">
        <v>165</v>
      </c>
      <c r="H10" s="3" t="s">
        <v>74</v>
      </c>
      <c r="I10" s="14">
        <v>8</v>
      </c>
      <c r="J10" s="6" t="s">
        <v>172</v>
      </c>
      <c r="K10" s="5" t="s">
        <v>54</v>
      </c>
      <c r="L10" s="19" t="s">
        <v>79</v>
      </c>
      <c r="M10" s="20" t="s">
        <v>28</v>
      </c>
      <c r="N10" s="68"/>
    </row>
    <row r="11" spans="1:14" s="18" customFormat="1" ht="45" customHeight="1" x14ac:dyDescent="0.15">
      <c r="A11" s="62" t="s">
        <v>529</v>
      </c>
      <c r="B11" s="12">
        <v>7</v>
      </c>
      <c r="C11" s="60" t="s">
        <v>84</v>
      </c>
      <c r="D11" s="38" t="s">
        <v>84</v>
      </c>
      <c r="E11" s="63" t="s">
        <v>649</v>
      </c>
      <c r="F11" s="64">
        <v>3</v>
      </c>
      <c r="G11" s="61" t="s">
        <v>165</v>
      </c>
      <c r="H11" s="3" t="s">
        <v>71</v>
      </c>
      <c r="I11" s="14">
        <v>5</v>
      </c>
      <c r="J11" s="6" t="s">
        <v>173</v>
      </c>
      <c r="K11" s="5" t="s">
        <v>54</v>
      </c>
      <c r="L11" s="19" t="s">
        <v>79</v>
      </c>
      <c r="M11" s="20" t="s">
        <v>25</v>
      </c>
      <c r="N11" s="68"/>
    </row>
    <row r="12" spans="1:14" s="18" customFormat="1" ht="45" customHeight="1" x14ac:dyDescent="0.15">
      <c r="A12" s="62"/>
      <c r="B12" s="12">
        <v>8</v>
      </c>
      <c r="C12" s="60" t="s">
        <v>84</v>
      </c>
      <c r="D12" s="38" t="s">
        <v>84</v>
      </c>
      <c r="E12" s="63" t="s">
        <v>630</v>
      </c>
      <c r="F12" s="64">
        <v>1</v>
      </c>
      <c r="G12" s="61" t="s">
        <v>174</v>
      </c>
      <c r="H12" s="3" t="s">
        <v>75</v>
      </c>
      <c r="I12" s="14">
        <v>9</v>
      </c>
      <c r="J12" s="6" t="s">
        <v>175</v>
      </c>
      <c r="K12" s="5" t="s">
        <v>54</v>
      </c>
      <c r="L12" s="19" t="s">
        <v>93</v>
      </c>
      <c r="M12" s="20" t="s">
        <v>25</v>
      </c>
      <c r="N12" s="68"/>
    </row>
    <row r="13" spans="1:14" s="18" customFormat="1" ht="45" customHeight="1" x14ac:dyDescent="0.15">
      <c r="A13" s="62"/>
      <c r="B13" s="12">
        <v>9</v>
      </c>
      <c r="C13" s="60" t="s">
        <v>84</v>
      </c>
      <c r="D13" s="38" t="s">
        <v>84</v>
      </c>
      <c r="E13" s="63" t="s">
        <v>631</v>
      </c>
      <c r="F13" s="64">
        <v>1</v>
      </c>
      <c r="G13" s="61" t="s">
        <v>176</v>
      </c>
      <c r="H13" s="3" t="s">
        <v>59</v>
      </c>
      <c r="I13" s="14">
        <v>9</v>
      </c>
      <c r="J13" s="6" t="s">
        <v>177</v>
      </c>
      <c r="K13" s="5" t="s">
        <v>54</v>
      </c>
      <c r="L13" s="19" t="s">
        <v>79</v>
      </c>
      <c r="M13" s="20" t="s">
        <v>25</v>
      </c>
      <c r="N13" s="68"/>
    </row>
    <row r="14" spans="1:14" s="18" customFormat="1" ht="45" customHeight="1" x14ac:dyDescent="0.15">
      <c r="A14" s="62"/>
      <c r="B14" s="12">
        <v>10</v>
      </c>
      <c r="C14" s="60" t="s">
        <v>84</v>
      </c>
      <c r="D14" s="38" t="s">
        <v>84</v>
      </c>
      <c r="E14" s="63" t="s">
        <v>650</v>
      </c>
      <c r="F14" s="64">
        <v>2</v>
      </c>
      <c r="G14" s="61" t="s">
        <v>178</v>
      </c>
      <c r="H14" s="3" t="s">
        <v>71</v>
      </c>
      <c r="I14" s="14">
        <v>13</v>
      </c>
      <c r="J14" s="6" t="s">
        <v>179</v>
      </c>
      <c r="K14" s="5" t="s">
        <v>29</v>
      </c>
      <c r="L14" s="8" t="s">
        <v>33</v>
      </c>
      <c r="M14" s="20" t="s">
        <v>28</v>
      </c>
      <c r="N14" s="68"/>
    </row>
    <row r="15" spans="1:14" s="18" customFormat="1" ht="45" customHeight="1" x14ac:dyDescent="0.15">
      <c r="A15" s="62"/>
      <c r="B15" s="12">
        <v>11</v>
      </c>
      <c r="C15" s="60" t="s">
        <v>84</v>
      </c>
      <c r="D15" s="38" t="s">
        <v>84</v>
      </c>
      <c r="E15" s="63" t="s">
        <v>651</v>
      </c>
      <c r="F15" s="64">
        <v>2</v>
      </c>
      <c r="G15" s="61" t="s">
        <v>178</v>
      </c>
      <c r="H15" s="3" t="s">
        <v>71</v>
      </c>
      <c r="I15" s="14">
        <v>13</v>
      </c>
      <c r="J15" s="6" t="s">
        <v>180</v>
      </c>
      <c r="K15" s="5" t="s">
        <v>29</v>
      </c>
      <c r="L15" s="19" t="s">
        <v>33</v>
      </c>
      <c r="M15" s="20" t="s">
        <v>25</v>
      </c>
      <c r="N15" s="68"/>
    </row>
    <row r="16" spans="1:14" s="18" customFormat="1" ht="45" customHeight="1" x14ac:dyDescent="0.15">
      <c r="A16" s="62"/>
      <c r="B16" s="12">
        <v>12</v>
      </c>
      <c r="C16" s="60" t="s">
        <v>84</v>
      </c>
      <c r="D16" s="38" t="s">
        <v>84</v>
      </c>
      <c r="E16" s="63" t="s">
        <v>652</v>
      </c>
      <c r="F16" s="64">
        <v>2</v>
      </c>
      <c r="G16" s="61" t="s">
        <v>178</v>
      </c>
      <c r="H16" s="3" t="s">
        <v>71</v>
      </c>
      <c r="I16" s="14">
        <v>13</v>
      </c>
      <c r="J16" s="6" t="s">
        <v>181</v>
      </c>
      <c r="K16" s="5" t="s">
        <v>29</v>
      </c>
      <c r="L16" s="8" t="s">
        <v>33</v>
      </c>
      <c r="M16" s="20" t="s">
        <v>28</v>
      </c>
      <c r="N16" s="68"/>
    </row>
    <row r="17" spans="1:14" s="18" customFormat="1" ht="45" customHeight="1" x14ac:dyDescent="0.15">
      <c r="A17" s="62" t="s">
        <v>529</v>
      </c>
      <c r="B17" s="12">
        <v>13</v>
      </c>
      <c r="C17" s="60" t="s">
        <v>84</v>
      </c>
      <c r="D17" s="38" t="s">
        <v>84</v>
      </c>
      <c r="E17" s="63" t="s">
        <v>653</v>
      </c>
      <c r="F17" s="64">
        <v>3</v>
      </c>
      <c r="G17" s="61" t="s">
        <v>178</v>
      </c>
      <c r="H17" s="3" t="s">
        <v>71</v>
      </c>
      <c r="I17" s="14">
        <v>13</v>
      </c>
      <c r="J17" s="6" t="s">
        <v>182</v>
      </c>
      <c r="K17" s="5" t="s">
        <v>54</v>
      </c>
      <c r="L17" s="8" t="s">
        <v>33</v>
      </c>
      <c r="M17" s="20" t="s">
        <v>28</v>
      </c>
      <c r="N17" s="68"/>
    </row>
    <row r="18" spans="1:14" s="18" customFormat="1" ht="45" customHeight="1" x14ac:dyDescent="0.15">
      <c r="A18" s="62" t="s">
        <v>529</v>
      </c>
      <c r="B18" s="12">
        <v>14</v>
      </c>
      <c r="C18" s="60" t="s">
        <v>84</v>
      </c>
      <c r="D18" s="38" t="s">
        <v>84</v>
      </c>
      <c r="E18" s="63" t="s">
        <v>654</v>
      </c>
      <c r="F18" s="64">
        <v>3</v>
      </c>
      <c r="G18" s="61" t="s">
        <v>178</v>
      </c>
      <c r="H18" s="3" t="s">
        <v>71</v>
      </c>
      <c r="I18" s="14">
        <v>10</v>
      </c>
      <c r="J18" s="6" t="s">
        <v>183</v>
      </c>
      <c r="K18" s="5" t="s">
        <v>54</v>
      </c>
      <c r="L18" s="19" t="s">
        <v>79</v>
      </c>
      <c r="M18" s="20" t="s">
        <v>25</v>
      </c>
      <c r="N18" s="68"/>
    </row>
    <row r="19" spans="1:14" s="18" customFormat="1" ht="45" customHeight="1" x14ac:dyDescent="0.15">
      <c r="A19" s="62"/>
      <c r="B19" s="12">
        <v>15</v>
      </c>
      <c r="C19" s="60" t="s">
        <v>84</v>
      </c>
      <c r="D19" s="38" t="s">
        <v>84</v>
      </c>
      <c r="E19" s="63" t="s">
        <v>655</v>
      </c>
      <c r="F19" s="64">
        <v>3</v>
      </c>
      <c r="G19" s="61" t="s">
        <v>178</v>
      </c>
      <c r="H19" s="3" t="s">
        <v>71</v>
      </c>
      <c r="I19" s="14">
        <v>11</v>
      </c>
      <c r="J19" s="6" t="s">
        <v>184</v>
      </c>
      <c r="K19" s="5" t="s">
        <v>54</v>
      </c>
      <c r="L19" s="8" t="s">
        <v>33</v>
      </c>
      <c r="M19" s="20" t="s">
        <v>28</v>
      </c>
      <c r="N19" s="68"/>
    </row>
    <row r="20" spans="1:14" s="18" customFormat="1" ht="45" customHeight="1" x14ac:dyDescent="0.15">
      <c r="A20" s="62" t="s">
        <v>529</v>
      </c>
      <c r="B20" s="12">
        <v>16</v>
      </c>
      <c r="C20" s="60" t="s">
        <v>84</v>
      </c>
      <c r="D20" s="38" t="s">
        <v>84</v>
      </c>
      <c r="E20" s="63" t="s">
        <v>656</v>
      </c>
      <c r="F20" s="64">
        <v>3</v>
      </c>
      <c r="G20" s="61" t="s">
        <v>178</v>
      </c>
      <c r="H20" s="3" t="s">
        <v>59</v>
      </c>
      <c r="I20" s="14">
        <v>13</v>
      </c>
      <c r="J20" s="6" t="s">
        <v>185</v>
      </c>
      <c r="K20" s="5" t="s">
        <v>29</v>
      </c>
      <c r="L20" s="19" t="s">
        <v>79</v>
      </c>
      <c r="M20" s="20" t="s">
        <v>28</v>
      </c>
      <c r="N20" s="68"/>
    </row>
    <row r="21" spans="1:14" s="18" customFormat="1" ht="45" customHeight="1" x14ac:dyDescent="0.15">
      <c r="A21" s="62" t="s">
        <v>529</v>
      </c>
      <c r="B21" s="12">
        <v>17</v>
      </c>
      <c r="C21" s="60" t="s">
        <v>84</v>
      </c>
      <c r="D21" s="38" t="s">
        <v>84</v>
      </c>
      <c r="E21" s="63" t="s">
        <v>657</v>
      </c>
      <c r="F21" s="64">
        <v>3</v>
      </c>
      <c r="G21" s="61" t="s">
        <v>178</v>
      </c>
      <c r="H21" s="3" t="s">
        <v>59</v>
      </c>
      <c r="I21" s="14">
        <v>13</v>
      </c>
      <c r="J21" s="6" t="s">
        <v>186</v>
      </c>
      <c r="K21" s="5" t="s">
        <v>29</v>
      </c>
      <c r="L21" s="19" t="s">
        <v>79</v>
      </c>
      <c r="M21" s="20" t="s">
        <v>28</v>
      </c>
      <c r="N21" s="68"/>
    </row>
    <row r="22" spans="1:14" s="18" customFormat="1" ht="45" customHeight="1" x14ac:dyDescent="0.15">
      <c r="A22" s="62" t="s">
        <v>529</v>
      </c>
      <c r="B22" s="12">
        <v>18</v>
      </c>
      <c r="C22" s="60" t="s">
        <v>84</v>
      </c>
      <c r="D22" s="38" t="s">
        <v>84</v>
      </c>
      <c r="E22" s="63" t="s">
        <v>658</v>
      </c>
      <c r="F22" s="64">
        <v>3</v>
      </c>
      <c r="G22" s="61" t="s">
        <v>178</v>
      </c>
      <c r="H22" s="3" t="s">
        <v>74</v>
      </c>
      <c r="I22" s="14">
        <v>13</v>
      </c>
      <c r="J22" s="6" t="s">
        <v>185</v>
      </c>
      <c r="K22" s="5" t="s">
        <v>29</v>
      </c>
      <c r="L22" s="19" t="s">
        <v>79</v>
      </c>
      <c r="M22" s="20" t="s">
        <v>28</v>
      </c>
      <c r="N22" s="68"/>
    </row>
    <row r="23" spans="1:14" s="18" customFormat="1" ht="45" customHeight="1" x14ac:dyDescent="0.15">
      <c r="A23" s="62" t="s">
        <v>529</v>
      </c>
      <c r="B23" s="12">
        <v>19</v>
      </c>
      <c r="C23" s="60" t="s">
        <v>84</v>
      </c>
      <c r="D23" s="38" t="s">
        <v>84</v>
      </c>
      <c r="E23" s="63" t="s">
        <v>659</v>
      </c>
      <c r="F23" s="64">
        <v>3</v>
      </c>
      <c r="G23" s="61" t="s">
        <v>178</v>
      </c>
      <c r="H23" s="3" t="s">
        <v>74</v>
      </c>
      <c r="I23" s="14">
        <v>13</v>
      </c>
      <c r="J23" s="6" t="s">
        <v>186</v>
      </c>
      <c r="K23" s="5" t="s">
        <v>29</v>
      </c>
      <c r="L23" s="19" t="s">
        <v>79</v>
      </c>
      <c r="M23" s="20" t="s">
        <v>28</v>
      </c>
      <c r="N23" s="68"/>
    </row>
    <row r="24" spans="1:14" s="18" customFormat="1" ht="45" customHeight="1" x14ac:dyDescent="0.15">
      <c r="A24" s="62"/>
      <c r="B24" s="12">
        <v>20</v>
      </c>
      <c r="C24" s="60" t="s">
        <v>84</v>
      </c>
      <c r="D24" s="38" t="s">
        <v>84</v>
      </c>
      <c r="E24" s="63" t="s">
        <v>187</v>
      </c>
      <c r="F24" s="64">
        <v>2</v>
      </c>
      <c r="G24" s="61" t="s">
        <v>123</v>
      </c>
      <c r="H24" s="3" t="s">
        <v>40</v>
      </c>
      <c r="I24" s="14">
        <v>6</v>
      </c>
      <c r="J24" s="6" t="s">
        <v>72</v>
      </c>
      <c r="K24" s="5" t="s">
        <v>54</v>
      </c>
      <c r="L24" s="19" t="s">
        <v>79</v>
      </c>
      <c r="M24" s="20" t="s">
        <v>25</v>
      </c>
      <c r="N24" s="68"/>
    </row>
    <row r="25" spans="1:14" s="18" customFormat="1" ht="45" customHeight="1" x14ac:dyDescent="0.15">
      <c r="A25" s="105" t="s">
        <v>798</v>
      </c>
      <c r="B25" s="12">
        <v>21</v>
      </c>
      <c r="C25" s="60" t="s">
        <v>84</v>
      </c>
      <c r="D25" s="38" t="s">
        <v>84</v>
      </c>
      <c r="E25" s="63" t="s">
        <v>660</v>
      </c>
      <c r="F25" s="64">
        <v>4</v>
      </c>
      <c r="G25" s="61" t="s">
        <v>188</v>
      </c>
      <c r="H25" s="74" t="s">
        <v>661</v>
      </c>
      <c r="I25" s="14">
        <v>6</v>
      </c>
      <c r="J25" s="6" t="s">
        <v>189</v>
      </c>
      <c r="K25" s="5" t="s">
        <v>54</v>
      </c>
      <c r="L25" s="93" t="s">
        <v>79</v>
      </c>
      <c r="M25" s="20" t="s">
        <v>25</v>
      </c>
      <c r="N25" s="68"/>
    </row>
    <row r="26" spans="1:14" s="18" customFormat="1" ht="45" customHeight="1" x14ac:dyDescent="0.15">
      <c r="A26" s="62"/>
      <c r="B26" s="12"/>
      <c r="C26" s="60"/>
      <c r="D26" s="38"/>
      <c r="E26" s="63"/>
      <c r="F26" s="64"/>
      <c r="G26" s="61"/>
      <c r="H26" s="84" t="s">
        <v>40</v>
      </c>
      <c r="I26" s="14"/>
      <c r="J26" s="6"/>
      <c r="K26" s="5"/>
      <c r="L26" s="95" t="s">
        <v>824</v>
      </c>
      <c r="M26" s="20"/>
      <c r="N26" s="68"/>
    </row>
    <row r="27" spans="1:14" s="18" customFormat="1" ht="45" customHeight="1" x14ac:dyDescent="0.15">
      <c r="A27" s="62"/>
      <c r="B27" s="12">
        <v>22</v>
      </c>
      <c r="C27" s="60" t="s">
        <v>84</v>
      </c>
      <c r="D27" s="38" t="s">
        <v>84</v>
      </c>
      <c r="E27" s="63" t="s">
        <v>632</v>
      </c>
      <c r="F27" s="64">
        <v>1</v>
      </c>
      <c r="G27" s="61" t="s">
        <v>190</v>
      </c>
      <c r="H27" s="3" t="s">
        <v>40</v>
      </c>
      <c r="I27" s="14">
        <v>10</v>
      </c>
      <c r="J27" s="6" t="s">
        <v>191</v>
      </c>
      <c r="K27" s="5" t="s">
        <v>54</v>
      </c>
      <c r="L27" s="8" t="s">
        <v>33</v>
      </c>
      <c r="M27" s="20" t="s">
        <v>25</v>
      </c>
      <c r="N27" s="68"/>
    </row>
    <row r="28" spans="1:14" s="18" customFormat="1" ht="45" customHeight="1" x14ac:dyDescent="0.15">
      <c r="A28" s="62"/>
      <c r="B28" s="12">
        <v>23</v>
      </c>
      <c r="C28" s="60" t="s">
        <v>84</v>
      </c>
      <c r="D28" s="38" t="s">
        <v>84</v>
      </c>
      <c r="E28" s="63" t="s">
        <v>455</v>
      </c>
      <c r="F28" s="64">
        <v>2</v>
      </c>
      <c r="G28" s="61" t="s">
        <v>192</v>
      </c>
      <c r="H28" s="3" t="s">
        <v>71</v>
      </c>
      <c r="I28" s="14">
        <v>8</v>
      </c>
      <c r="J28" s="6" t="s">
        <v>193</v>
      </c>
      <c r="K28" s="5" t="s">
        <v>54</v>
      </c>
      <c r="L28" s="19" t="s">
        <v>79</v>
      </c>
      <c r="M28" s="20" t="s">
        <v>25</v>
      </c>
      <c r="N28" s="68"/>
    </row>
    <row r="29" spans="1:14" s="18" customFormat="1" ht="45" customHeight="1" x14ac:dyDescent="0.15">
      <c r="A29" s="62" t="s">
        <v>529</v>
      </c>
      <c r="B29" s="12">
        <v>24</v>
      </c>
      <c r="C29" s="60" t="s">
        <v>84</v>
      </c>
      <c r="D29" s="38" t="s">
        <v>84</v>
      </c>
      <c r="E29" s="63" t="s">
        <v>194</v>
      </c>
      <c r="F29" s="64">
        <v>2</v>
      </c>
      <c r="G29" s="61" t="s">
        <v>192</v>
      </c>
      <c r="H29" s="3" t="s">
        <v>71</v>
      </c>
      <c r="I29" s="14">
        <v>6</v>
      </c>
      <c r="J29" s="6" t="s">
        <v>195</v>
      </c>
      <c r="K29" s="5" t="s">
        <v>54</v>
      </c>
      <c r="L29" s="19" t="s">
        <v>98</v>
      </c>
      <c r="M29" s="20" t="s">
        <v>25</v>
      </c>
      <c r="N29" s="68"/>
    </row>
    <row r="30" spans="1:14" s="18" customFormat="1" ht="45" customHeight="1" x14ac:dyDescent="0.15">
      <c r="A30" s="62"/>
      <c r="B30" s="12">
        <v>25</v>
      </c>
      <c r="C30" s="60" t="s">
        <v>84</v>
      </c>
      <c r="D30" s="38" t="s">
        <v>84</v>
      </c>
      <c r="E30" s="63" t="s">
        <v>196</v>
      </c>
      <c r="F30" s="64">
        <v>2</v>
      </c>
      <c r="G30" s="61" t="s">
        <v>165</v>
      </c>
      <c r="H30" s="3" t="s">
        <v>71</v>
      </c>
      <c r="I30" s="14">
        <v>8</v>
      </c>
      <c r="J30" s="6" t="s">
        <v>197</v>
      </c>
      <c r="K30" s="5" t="s">
        <v>54</v>
      </c>
      <c r="L30" s="19" t="s">
        <v>198</v>
      </c>
      <c r="M30" s="20" t="s">
        <v>25</v>
      </c>
      <c r="N30" s="69"/>
    </row>
    <row r="31" spans="1:14" s="18" customFormat="1" ht="45" customHeight="1" x14ac:dyDescent="0.15">
      <c r="A31" s="62" t="s">
        <v>529</v>
      </c>
      <c r="B31" s="12">
        <v>26</v>
      </c>
      <c r="C31" s="60" t="s">
        <v>84</v>
      </c>
      <c r="D31" s="38" t="s">
        <v>84</v>
      </c>
      <c r="E31" s="63" t="s">
        <v>662</v>
      </c>
      <c r="F31" s="64">
        <v>3</v>
      </c>
      <c r="G31" s="61" t="s">
        <v>165</v>
      </c>
      <c r="H31" s="3" t="s">
        <v>100</v>
      </c>
      <c r="I31" s="14">
        <v>10</v>
      </c>
      <c r="J31" s="6" t="s">
        <v>199</v>
      </c>
      <c r="K31" s="5" t="s">
        <v>54</v>
      </c>
      <c r="L31" s="19" t="s">
        <v>79</v>
      </c>
      <c r="M31" s="65" t="s">
        <v>28</v>
      </c>
      <c r="N31" s="68"/>
    </row>
    <row r="32" spans="1:14" s="18" customFormat="1" ht="45" customHeight="1" x14ac:dyDescent="0.15">
      <c r="A32" s="62" t="s">
        <v>529</v>
      </c>
      <c r="B32" s="12">
        <v>27</v>
      </c>
      <c r="C32" s="60" t="s">
        <v>84</v>
      </c>
      <c r="D32" s="38" t="s">
        <v>84</v>
      </c>
      <c r="E32" s="63" t="s">
        <v>663</v>
      </c>
      <c r="F32" s="64">
        <v>2</v>
      </c>
      <c r="G32" s="61" t="s">
        <v>165</v>
      </c>
      <c r="H32" s="3" t="s">
        <v>71</v>
      </c>
      <c r="I32" s="14">
        <v>6</v>
      </c>
      <c r="J32" s="6" t="s">
        <v>200</v>
      </c>
      <c r="K32" s="5" t="s">
        <v>54</v>
      </c>
      <c r="L32" s="19" t="s">
        <v>98</v>
      </c>
      <c r="M32" s="20" t="s">
        <v>25</v>
      </c>
      <c r="N32" s="68"/>
    </row>
    <row r="33" spans="1:14" s="18" customFormat="1" ht="45" customHeight="1" x14ac:dyDescent="0.15">
      <c r="A33" s="62" t="s">
        <v>529</v>
      </c>
      <c r="B33" s="12">
        <v>28</v>
      </c>
      <c r="C33" s="60" t="s">
        <v>87</v>
      </c>
      <c r="D33" s="38" t="s">
        <v>87</v>
      </c>
      <c r="E33" s="63" t="s">
        <v>563</v>
      </c>
      <c r="F33" s="64">
        <v>2</v>
      </c>
      <c r="G33" s="61" t="s">
        <v>92</v>
      </c>
      <c r="H33" s="3" t="s">
        <v>71</v>
      </c>
      <c r="I33" s="14">
        <v>23</v>
      </c>
      <c r="J33" s="6" t="s">
        <v>639</v>
      </c>
      <c r="K33" s="5" t="s">
        <v>29</v>
      </c>
      <c r="L33" s="8" t="s">
        <v>33</v>
      </c>
      <c r="M33" s="20" t="s">
        <v>28</v>
      </c>
      <c r="N33" s="68"/>
    </row>
    <row r="34" spans="1:14" s="18" customFormat="1" ht="45" customHeight="1" x14ac:dyDescent="0.15">
      <c r="A34" s="62" t="s">
        <v>529</v>
      </c>
      <c r="B34" s="12">
        <v>29</v>
      </c>
      <c r="C34" s="60" t="s">
        <v>87</v>
      </c>
      <c r="D34" s="38" t="s">
        <v>87</v>
      </c>
      <c r="E34" s="63" t="s">
        <v>564</v>
      </c>
      <c r="F34" s="64">
        <v>2</v>
      </c>
      <c r="G34" s="61" t="s">
        <v>92</v>
      </c>
      <c r="H34" s="3" t="s">
        <v>71</v>
      </c>
      <c r="I34" s="14">
        <v>23</v>
      </c>
      <c r="J34" s="6" t="s">
        <v>640</v>
      </c>
      <c r="K34" s="5" t="s">
        <v>29</v>
      </c>
      <c r="L34" s="8" t="s">
        <v>33</v>
      </c>
      <c r="M34" s="20" t="s">
        <v>28</v>
      </c>
      <c r="N34" s="68"/>
    </row>
    <row r="35" spans="1:14" s="18" customFormat="1" ht="45" customHeight="1" x14ac:dyDescent="0.15">
      <c r="A35" s="62" t="s">
        <v>529</v>
      </c>
      <c r="B35" s="12">
        <v>30</v>
      </c>
      <c r="C35" s="60" t="s">
        <v>87</v>
      </c>
      <c r="D35" s="38" t="s">
        <v>87</v>
      </c>
      <c r="E35" s="63" t="s">
        <v>637</v>
      </c>
      <c r="F35" s="64">
        <v>3</v>
      </c>
      <c r="G35" s="61" t="s">
        <v>92</v>
      </c>
      <c r="H35" s="3" t="s">
        <v>59</v>
      </c>
      <c r="I35" s="14">
        <v>20</v>
      </c>
      <c r="J35" s="6" t="s">
        <v>201</v>
      </c>
      <c r="K35" s="5" t="s">
        <v>29</v>
      </c>
      <c r="L35" s="19" t="s">
        <v>79</v>
      </c>
      <c r="M35" s="20" t="s">
        <v>28</v>
      </c>
      <c r="N35" s="68"/>
    </row>
    <row r="36" spans="1:14" s="18" customFormat="1" ht="45" customHeight="1" x14ac:dyDescent="0.15">
      <c r="A36" s="62" t="s">
        <v>529</v>
      </c>
      <c r="B36" s="12">
        <v>31</v>
      </c>
      <c r="C36" s="60" t="s">
        <v>87</v>
      </c>
      <c r="D36" s="38" t="s">
        <v>87</v>
      </c>
      <c r="E36" s="63" t="s">
        <v>638</v>
      </c>
      <c r="F36" s="64">
        <v>3</v>
      </c>
      <c r="G36" s="61" t="s">
        <v>92</v>
      </c>
      <c r="H36" s="3" t="s">
        <v>74</v>
      </c>
      <c r="I36" s="14">
        <v>20</v>
      </c>
      <c r="J36" s="6" t="s">
        <v>201</v>
      </c>
      <c r="K36" s="5" t="s">
        <v>29</v>
      </c>
      <c r="L36" s="19" t="s">
        <v>79</v>
      </c>
      <c r="M36" s="20" t="s">
        <v>28</v>
      </c>
      <c r="N36" s="68"/>
    </row>
    <row r="37" spans="1:14" s="18" customFormat="1" ht="45" customHeight="1" x14ac:dyDescent="0.15">
      <c r="A37" s="62" t="s">
        <v>529</v>
      </c>
      <c r="B37" s="12">
        <v>32</v>
      </c>
      <c r="C37" s="60" t="s">
        <v>84</v>
      </c>
      <c r="D37" s="38" t="s">
        <v>84</v>
      </c>
      <c r="E37" s="63" t="s">
        <v>664</v>
      </c>
      <c r="F37" s="64">
        <v>2</v>
      </c>
      <c r="G37" s="61" t="s">
        <v>190</v>
      </c>
      <c r="H37" s="3" t="s">
        <v>40</v>
      </c>
      <c r="I37" s="14">
        <v>6</v>
      </c>
      <c r="J37" s="6" t="s">
        <v>72</v>
      </c>
      <c r="K37" s="5" t="s">
        <v>54</v>
      </c>
      <c r="L37" s="8" t="s">
        <v>33</v>
      </c>
      <c r="M37" s="20" t="s">
        <v>25</v>
      </c>
      <c r="N37" s="68"/>
    </row>
    <row r="38" spans="1:14" s="18" customFormat="1" ht="45" customHeight="1" x14ac:dyDescent="0.15">
      <c r="A38" s="62"/>
      <c r="B38" s="12">
        <v>33</v>
      </c>
      <c r="C38" s="60" t="s">
        <v>84</v>
      </c>
      <c r="D38" s="38" t="s">
        <v>84</v>
      </c>
      <c r="E38" s="63" t="s">
        <v>202</v>
      </c>
      <c r="F38" s="64">
        <v>2</v>
      </c>
      <c r="G38" s="61" t="s">
        <v>203</v>
      </c>
      <c r="H38" s="3" t="s">
        <v>40</v>
      </c>
      <c r="I38" s="14">
        <v>5</v>
      </c>
      <c r="J38" s="6" t="s">
        <v>72</v>
      </c>
      <c r="K38" s="5" t="s">
        <v>54</v>
      </c>
      <c r="L38" s="8" t="s">
        <v>98</v>
      </c>
      <c r="M38" s="20" t="s">
        <v>25</v>
      </c>
      <c r="N38" s="68"/>
    </row>
    <row r="39" spans="1:14" s="18" customFormat="1" ht="45" customHeight="1" x14ac:dyDescent="0.15">
      <c r="A39" s="62" t="s">
        <v>529</v>
      </c>
      <c r="B39" s="12">
        <v>34</v>
      </c>
      <c r="C39" s="60" t="s">
        <v>84</v>
      </c>
      <c r="D39" s="38" t="s">
        <v>84</v>
      </c>
      <c r="E39" s="63" t="s">
        <v>665</v>
      </c>
      <c r="F39" s="64">
        <v>3</v>
      </c>
      <c r="G39" s="61" t="s">
        <v>204</v>
      </c>
      <c r="H39" s="3" t="s">
        <v>40</v>
      </c>
      <c r="I39" s="14">
        <v>6</v>
      </c>
      <c r="J39" s="6" t="s">
        <v>205</v>
      </c>
      <c r="K39" s="5" t="s">
        <v>54</v>
      </c>
      <c r="L39" s="19" t="s">
        <v>79</v>
      </c>
      <c r="M39" s="20" t="s">
        <v>25</v>
      </c>
      <c r="N39" s="68"/>
    </row>
    <row r="40" spans="1:14" s="18" customFormat="1" ht="45" customHeight="1" x14ac:dyDescent="0.15">
      <c r="A40" s="105" t="s">
        <v>788</v>
      </c>
      <c r="B40" s="106">
        <v>35</v>
      </c>
      <c r="C40" s="107" t="s">
        <v>84</v>
      </c>
      <c r="D40" s="108" t="s">
        <v>84</v>
      </c>
      <c r="E40" s="109" t="s">
        <v>666</v>
      </c>
      <c r="F40" s="110">
        <v>2</v>
      </c>
      <c r="G40" s="111" t="s">
        <v>206</v>
      </c>
      <c r="H40" s="74" t="s">
        <v>71</v>
      </c>
      <c r="I40" s="77">
        <v>6</v>
      </c>
      <c r="J40" s="78" t="s">
        <v>207</v>
      </c>
      <c r="K40" s="92" t="s">
        <v>54</v>
      </c>
      <c r="L40" s="93" t="s">
        <v>79</v>
      </c>
      <c r="M40" s="112" t="s">
        <v>25</v>
      </c>
      <c r="N40" s="68"/>
    </row>
    <row r="41" spans="1:14" s="18" customFormat="1" ht="45" customHeight="1" x14ac:dyDescent="0.15">
      <c r="A41" s="105" t="s">
        <v>798</v>
      </c>
      <c r="B41" s="12">
        <v>36</v>
      </c>
      <c r="C41" s="60" t="s">
        <v>84</v>
      </c>
      <c r="D41" s="38" t="s">
        <v>84</v>
      </c>
      <c r="E41" s="63" t="s">
        <v>667</v>
      </c>
      <c r="F41" s="110">
        <v>3</v>
      </c>
      <c r="G41" s="61" t="s">
        <v>190</v>
      </c>
      <c r="H41" s="3" t="s">
        <v>71</v>
      </c>
      <c r="I41" s="77">
        <v>5</v>
      </c>
      <c r="J41" s="6" t="s">
        <v>208</v>
      </c>
      <c r="K41" s="5" t="s">
        <v>54</v>
      </c>
      <c r="L41" s="19" t="s">
        <v>79</v>
      </c>
      <c r="M41" s="20" t="s">
        <v>25</v>
      </c>
      <c r="N41" s="68"/>
    </row>
    <row r="42" spans="1:14" s="18" customFormat="1" ht="45" customHeight="1" x14ac:dyDescent="0.15">
      <c r="A42" s="62"/>
      <c r="B42" s="12"/>
      <c r="C42" s="60"/>
      <c r="D42" s="38"/>
      <c r="E42" s="63"/>
      <c r="F42" s="113">
        <v>4</v>
      </c>
      <c r="G42" s="61"/>
      <c r="H42" s="3"/>
      <c r="I42" s="87">
        <v>2</v>
      </c>
      <c r="J42" s="6"/>
      <c r="K42" s="5"/>
      <c r="L42" s="19"/>
      <c r="M42" s="20"/>
      <c r="N42" s="68"/>
    </row>
    <row r="43" spans="1:14" s="18" customFormat="1" ht="45" customHeight="1" x14ac:dyDescent="0.15">
      <c r="A43" s="62"/>
      <c r="B43" s="12">
        <v>37</v>
      </c>
      <c r="C43" s="60" t="s">
        <v>84</v>
      </c>
      <c r="D43" s="38" t="s">
        <v>84</v>
      </c>
      <c r="E43" s="63" t="s">
        <v>668</v>
      </c>
      <c r="F43" s="64">
        <v>3</v>
      </c>
      <c r="G43" s="61" t="s">
        <v>190</v>
      </c>
      <c r="H43" s="3" t="s">
        <v>71</v>
      </c>
      <c r="I43" s="14">
        <v>14</v>
      </c>
      <c r="J43" s="6" t="s">
        <v>209</v>
      </c>
      <c r="K43" s="5" t="s">
        <v>29</v>
      </c>
      <c r="L43" s="8" t="s">
        <v>33</v>
      </c>
      <c r="M43" s="20" t="s">
        <v>28</v>
      </c>
      <c r="N43" s="68"/>
    </row>
    <row r="44" spans="1:14" s="18" customFormat="1" ht="45" customHeight="1" x14ac:dyDescent="0.15">
      <c r="A44" s="62"/>
      <c r="B44" s="12">
        <v>38</v>
      </c>
      <c r="C44" s="60" t="s">
        <v>84</v>
      </c>
      <c r="D44" s="38" t="s">
        <v>84</v>
      </c>
      <c r="E44" s="63" t="s">
        <v>669</v>
      </c>
      <c r="F44" s="64">
        <v>3</v>
      </c>
      <c r="G44" s="61" t="s">
        <v>190</v>
      </c>
      <c r="H44" s="3" t="s">
        <v>71</v>
      </c>
      <c r="I44" s="14">
        <v>14</v>
      </c>
      <c r="J44" s="6" t="s">
        <v>209</v>
      </c>
      <c r="K44" s="5" t="s">
        <v>29</v>
      </c>
      <c r="L44" s="8" t="s">
        <v>33</v>
      </c>
      <c r="M44" s="20" t="s">
        <v>28</v>
      </c>
      <c r="N44" s="68"/>
    </row>
    <row r="45" spans="1:14" s="18" customFormat="1" ht="45" customHeight="1" x14ac:dyDescent="0.15">
      <c r="A45" s="62"/>
      <c r="B45" s="12">
        <v>39</v>
      </c>
      <c r="C45" s="60" t="s">
        <v>84</v>
      </c>
      <c r="D45" s="38" t="s">
        <v>84</v>
      </c>
      <c r="E45" s="63" t="s">
        <v>670</v>
      </c>
      <c r="F45" s="64">
        <v>3</v>
      </c>
      <c r="G45" s="61" t="s">
        <v>190</v>
      </c>
      <c r="H45" s="3" t="s">
        <v>71</v>
      </c>
      <c r="I45" s="14">
        <v>14</v>
      </c>
      <c r="J45" s="6" t="s">
        <v>209</v>
      </c>
      <c r="K45" s="5" t="s">
        <v>29</v>
      </c>
      <c r="L45" s="19" t="s">
        <v>404</v>
      </c>
      <c r="M45" s="20" t="s">
        <v>28</v>
      </c>
      <c r="N45" s="68"/>
    </row>
    <row r="46" spans="1:14" s="18" customFormat="1" ht="45" customHeight="1" x14ac:dyDescent="0.15">
      <c r="A46" s="62"/>
      <c r="B46" s="12">
        <v>40</v>
      </c>
      <c r="C46" s="60" t="s">
        <v>84</v>
      </c>
      <c r="D46" s="38" t="s">
        <v>84</v>
      </c>
      <c r="E46" s="63" t="s">
        <v>671</v>
      </c>
      <c r="F46" s="64">
        <v>3</v>
      </c>
      <c r="G46" s="61" t="s">
        <v>190</v>
      </c>
      <c r="H46" s="3" t="s">
        <v>59</v>
      </c>
      <c r="I46" s="14">
        <v>14</v>
      </c>
      <c r="J46" s="6" t="s">
        <v>210</v>
      </c>
      <c r="K46" s="5" t="s">
        <v>29</v>
      </c>
      <c r="L46" s="19" t="s">
        <v>79</v>
      </c>
      <c r="M46" s="20" t="s">
        <v>28</v>
      </c>
      <c r="N46" s="68"/>
    </row>
    <row r="47" spans="1:14" s="18" customFormat="1" ht="45" customHeight="1" x14ac:dyDescent="0.15">
      <c r="A47" s="62"/>
      <c r="B47" s="12">
        <v>41</v>
      </c>
      <c r="C47" s="60" t="s">
        <v>84</v>
      </c>
      <c r="D47" s="38" t="s">
        <v>84</v>
      </c>
      <c r="E47" s="63" t="s">
        <v>672</v>
      </c>
      <c r="F47" s="64">
        <v>3</v>
      </c>
      <c r="G47" s="61" t="s">
        <v>190</v>
      </c>
      <c r="H47" s="3" t="s">
        <v>74</v>
      </c>
      <c r="I47" s="14">
        <v>14</v>
      </c>
      <c r="J47" s="6" t="s">
        <v>210</v>
      </c>
      <c r="K47" s="5" t="s">
        <v>29</v>
      </c>
      <c r="L47" s="19" t="s">
        <v>79</v>
      </c>
      <c r="M47" s="20" t="s">
        <v>28</v>
      </c>
      <c r="N47" s="68"/>
    </row>
    <row r="48" spans="1:14" s="18" customFormat="1" ht="45" customHeight="1" x14ac:dyDescent="0.15">
      <c r="A48" s="105" t="s">
        <v>788</v>
      </c>
      <c r="B48" s="106">
        <v>42</v>
      </c>
      <c r="C48" s="107" t="s">
        <v>84</v>
      </c>
      <c r="D48" s="108" t="s">
        <v>84</v>
      </c>
      <c r="E48" s="109" t="s">
        <v>673</v>
      </c>
      <c r="F48" s="110">
        <v>3</v>
      </c>
      <c r="G48" s="111" t="s">
        <v>203</v>
      </c>
      <c r="H48" s="74" t="s">
        <v>71</v>
      </c>
      <c r="I48" s="77">
        <v>6</v>
      </c>
      <c r="J48" s="78" t="s">
        <v>211</v>
      </c>
      <c r="K48" s="92" t="s">
        <v>54</v>
      </c>
      <c r="L48" s="93" t="s">
        <v>79</v>
      </c>
      <c r="M48" s="112" t="s">
        <v>25</v>
      </c>
      <c r="N48" s="68"/>
    </row>
    <row r="49" spans="1:14" s="18" customFormat="1" ht="45" customHeight="1" x14ac:dyDescent="0.15">
      <c r="A49" s="105" t="s">
        <v>788</v>
      </c>
      <c r="B49" s="106">
        <v>43</v>
      </c>
      <c r="C49" s="107" t="s">
        <v>84</v>
      </c>
      <c r="D49" s="108" t="s">
        <v>84</v>
      </c>
      <c r="E49" s="109" t="s">
        <v>212</v>
      </c>
      <c r="F49" s="110">
        <v>3</v>
      </c>
      <c r="G49" s="111" t="s">
        <v>213</v>
      </c>
      <c r="H49" s="74" t="s">
        <v>71</v>
      </c>
      <c r="I49" s="77">
        <v>4</v>
      </c>
      <c r="J49" s="78" t="s">
        <v>214</v>
      </c>
      <c r="K49" s="92" t="s">
        <v>54</v>
      </c>
      <c r="L49" s="93" t="s">
        <v>198</v>
      </c>
      <c r="M49" s="112" t="s">
        <v>25</v>
      </c>
      <c r="N49" s="68"/>
    </row>
    <row r="50" spans="1:14" s="18" customFormat="1" ht="45" customHeight="1" x14ac:dyDescent="0.15">
      <c r="A50" s="62"/>
      <c r="B50" s="12">
        <v>44</v>
      </c>
      <c r="C50" s="60" t="s">
        <v>84</v>
      </c>
      <c r="D50" s="38" t="s">
        <v>84</v>
      </c>
      <c r="E50" s="63" t="s">
        <v>674</v>
      </c>
      <c r="F50" s="64">
        <v>3</v>
      </c>
      <c r="G50" s="61" t="s">
        <v>165</v>
      </c>
      <c r="H50" s="3" t="s">
        <v>71</v>
      </c>
      <c r="I50" s="14">
        <v>4</v>
      </c>
      <c r="J50" s="6" t="s">
        <v>215</v>
      </c>
      <c r="K50" s="5" t="s">
        <v>54</v>
      </c>
      <c r="L50" s="19" t="s">
        <v>79</v>
      </c>
      <c r="M50" s="20" t="s">
        <v>25</v>
      </c>
      <c r="N50" s="68"/>
    </row>
    <row r="51" spans="1:14" s="18" customFormat="1" ht="45" customHeight="1" x14ac:dyDescent="0.15">
      <c r="A51" s="62"/>
      <c r="B51" s="12">
        <v>45</v>
      </c>
      <c r="C51" s="60" t="s">
        <v>84</v>
      </c>
      <c r="D51" s="38" t="s">
        <v>84</v>
      </c>
      <c r="E51" s="63" t="s">
        <v>675</v>
      </c>
      <c r="F51" s="64">
        <v>4</v>
      </c>
      <c r="G51" s="61" t="s">
        <v>165</v>
      </c>
      <c r="H51" s="3" t="s">
        <v>71</v>
      </c>
      <c r="I51" s="14">
        <v>17</v>
      </c>
      <c r="J51" s="6" t="s">
        <v>216</v>
      </c>
      <c r="K51" s="5" t="s">
        <v>54</v>
      </c>
      <c r="L51" s="8" t="s">
        <v>33</v>
      </c>
      <c r="M51" s="20" t="s">
        <v>25</v>
      </c>
      <c r="N51" s="68"/>
    </row>
    <row r="52" spans="1:14" s="18" customFormat="1" ht="45" customHeight="1" x14ac:dyDescent="0.15">
      <c r="A52" s="62"/>
      <c r="B52" s="12">
        <v>46</v>
      </c>
      <c r="C52" s="60" t="s">
        <v>84</v>
      </c>
      <c r="D52" s="38" t="s">
        <v>84</v>
      </c>
      <c r="E52" s="63" t="s">
        <v>676</v>
      </c>
      <c r="F52" s="64">
        <v>4</v>
      </c>
      <c r="G52" s="61" t="s">
        <v>165</v>
      </c>
      <c r="H52" s="3" t="s">
        <v>71</v>
      </c>
      <c r="I52" s="14">
        <v>17</v>
      </c>
      <c r="J52" s="6" t="s">
        <v>216</v>
      </c>
      <c r="K52" s="5" t="s">
        <v>54</v>
      </c>
      <c r="L52" s="8" t="s">
        <v>33</v>
      </c>
      <c r="M52" s="20" t="s">
        <v>25</v>
      </c>
      <c r="N52" s="68"/>
    </row>
    <row r="53" spans="1:14" s="18" customFormat="1" ht="45" customHeight="1" x14ac:dyDescent="0.15">
      <c r="A53" s="62"/>
      <c r="B53" s="12">
        <v>47</v>
      </c>
      <c r="C53" s="60" t="s">
        <v>84</v>
      </c>
      <c r="D53" s="38" t="s">
        <v>84</v>
      </c>
      <c r="E53" s="63" t="s">
        <v>677</v>
      </c>
      <c r="F53" s="64">
        <v>4</v>
      </c>
      <c r="G53" s="61" t="s">
        <v>165</v>
      </c>
      <c r="H53" s="3" t="s">
        <v>71</v>
      </c>
      <c r="I53" s="14">
        <v>17</v>
      </c>
      <c r="J53" s="6" t="s">
        <v>216</v>
      </c>
      <c r="K53" s="5" t="s">
        <v>54</v>
      </c>
      <c r="L53" s="19" t="s">
        <v>404</v>
      </c>
      <c r="M53" s="20" t="s">
        <v>25</v>
      </c>
      <c r="N53" s="68"/>
    </row>
    <row r="54" spans="1:14" s="18" customFormat="1" ht="45" customHeight="1" x14ac:dyDescent="0.15">
      <c r="A54" s="62"/>
      <c r="B54" s="12">
        <v>48</v>
      </c>
      <c r="C54" s="60" t="s">
        <v>84</v>
      </c>
      <c r="D54" s="38" t="s">
        <v>84</v>
      </c>
      <c r="E54" s="63" t="s">
        <v>678</v>
      </c>
      <c r="F54" s="64">
        <v>4</v>
      </c>
      <c r="G54" s="61" t="s">
        <v>165</v>
      </c>
      <c r="H54" s="3" t="s">
        <v>59</v>
      </c>
      <c r="I54" s="14">
        <v>17</v>
      </c>
      <c r="J54" s="6" t="s">
        <v>217</v>
      </c>
      <c r="K54" s="5" t="s">
        <v>54</v>
      </c>
      <c r="L54" s="19" t="s">
        <v>79</v>
      </c>
      <c r="M54" s="20" t="s">
        <v>28</v>
      </c>
      <c r="N54" s="68"/>
    </row>
    <row r="55" spans="1:14" s="18" customFormat="1" ht="45" customHeight="1" x14ac:dyDescent="0.15">
      <c r="A55" s="62"/>
      <c r="B55" s="12">
        <v>49</v>
      </c>
      <c r="C55" s="60" t="s">
        <v>84</v>
      </c>
      <c r="D55" s="38" t="s">
        <v>84</v>
      </c>
      <c r="E55" s="63" t="s">
        <v>679</v>
      </c>
      <c r="F55" s="64">
        <v>4</v>
      </c>
      <c r="G55" s="61" t="s">
        <v>165</v>
      </c>
      <c r="H55" s="3" t="s">
        <v>74</v>
      </c>
      <c r="I55" s="14">
        <v>17</v>
      </c>
      <c r="J55" s="6" t="s">
        <v>217</v>
      </c>
      <c r="K55" s="5" t="s">
        <v>54</v>
      </c>
      <c r="L55" s="19" t="s">
        <v>79</v>
      </c>
      <c r="M55" s="20" t="s">
        <v>28</v>
      </c>
      <c r="N55" s="68"/>
    </row>
    <row r="56" spans="1:14" s="18" customFormat="1" ht="45" customHeight="1" x14ac:dyDescent="0.15">
      <c r="A56" s="62"/>
      <c r="B56" s="12">
        <v>50</v>
      </c>
      <c r="C56" s="60" t="s">
        <v>84</v>
      </c>
      <c r="D56" s="38" t="s">
        <v>84</v>
      </c>
      <c r="E56" s="63" t="s">
        <v>680</v>
      </c>
      <c r="F56" s="64">
        <v>3</v>
      </c>
      <c r="G56" s="61" t="s">
        <v>165</v>
      </c>
      <c r="H56" s="3" t="s">
        <v>71</v>
      </c>
      <c r="I56" s="14">
        <v>5</v>
      </c>
      <c r="J56" s="6" t="s">
        <v>218</v>
      </c>
      <c r="K56" s="5" t="s">
        <v>54</v>
      </c>
      <c r="L56" s="19" t="s">
        <v>79</v>
      </c>
      <c r="M56" s="20" t="s">
        <v>25</v>
      </c>
      <c r="N56" s="68"/>
    </row>
    <row r="57" spans="1:14" s="18" customFormat="1" ht="45" customHeight="1" x14ac:dyDescent="0.15">
      <c r="A57" s="62"/>
      <c r="B57" s="12">
        <v>51</v>
      </c>
      <c r="C57" s="60" t="s">
        <v>84</v>
      </c>
      <c r="D57" s="38" t="s">
        <v>84</v>
      </c>
      <c r="E57" s="63" t="s">
        <v>633</v>
      </c>
      <c r="F57" s="64">
        <v>1</v>
      </c>
      <c r="G57" s="61" t="s">
        <v>219</v>
      </c>
      <c r="H57" s="3" t="s">
        <v>75</v>
      </c>
      <c r="I57" s="14">
        <v>9</v>
      </c>
      <c r="J57" s="6" t="s">
        <v>220</v>
      </c>
      <c r="K57" s="5" t="s">
        <v>76</v>
      </c>
      <c r="L57" s="19" t="s">
        <v>93</v>
      </c>
      <c r="M57" s="20" t="s">
        <v>93</v>
      </c>
      <c r="N57" s="68"/>
    </row>
    <row r="58" spans="1:14" s="18" customFormat="1" ht="45" customHeight="1" x14ac:dyDescent="0.15">
      <c r="A58" s="62"/>
      <c r="B58" s="12">
        <v>52</v>
      </c>
      <c r="C58" s="60" t="s">
        <v>84</v>
      </c>
      <c r="D58" s="38" t="s">
        <v>84</v>
      </c>
      <c r="E58" s="63" t="s">
        <v>634</v>
      </c>
      <c r="F58" s="64">
        <v>1</v>
      </c>
      <c r="G58" s="61" t="s">
        <v>221</v>
      </c>
      <c r="H58" s="3" t="s">
        <v>73</v>
      </c>
      <c r="I58" s="14">
        <v>7</v>
      </c>
      <c r="J58" s="6" t="s">
        <v>222</v>
      </c>
      <c r="K58" s="5" t="s">
        <v>54</v>
      </c>
      <c r="L58" s="19" t="s">
        <v>79</v>
      </c>
      <c r="M58" s="20" t="s">
        <v>25</v>
      </c>
      <c r="N58" s="68"/>
    </row>
    <row r="59" spans="1:14" s="18" customFormat="1" ht="45" customHeight="1" x14ac:dyDescent="0.15">
      <c r="A59" s="62"/>
      <c r="B59" s="12">
        <v>53</v>
      </c>
      <c r="C59" s="39" t="s">
        <v>84</v>
      </c>
      <c r="D59" s="3" t="s">
        <v>84</v>
      </c>
      <c r="E59" s="2" t="s">
        <v>681</v>
      </c>
      <c r="F59" s="13">
        <v>3</v>
      </c>
      <c r="G59" s="3" t="s">
        <v>50</v>
      </c>
      <c r="H59" s="3" t="s">
        <v>23</v>
      </c>
      <c r="I59" s="14">
        <v>5</v>
      </c>
      <c r="J59" s="6" t="s">
        <v>565</v>
      </c>
      <c r="K59" s="5" t="s">
        <v>85</v>
      </c>
      <c r="L59" s="19" t="s">
        <v>14</v>
      </c>
      <c r="M59" s="20" t="s">
        <v>25</v>
      </c>
      <c r="N59" s="68"/>
    </row>
    <row r="60" spans="1:14" s="18" customFormat="1" ht="45" customHeight="1" x14ac:dyDescent="0.15">
      <c r="A60" s="62"/>
      <c r="B60" s="12">
        <v>54</v>
      </c>
      <c r="C60" s="39" t="s">
        <v>84</v>
      </c>
      <c r="D60" s="3" t="s">
        <v>84</v>
      </c>
      <c r="E60" s="2" t="s">
        <v>566</v>
      </c>
      <c r="F60" s="13">
        <v>2</v>
      </c>
      <c r="G60" s="3" t="s">
        <v>37</v>
      </c>
      <c r="H60" s="3" t="s">
        <v>23</v>
      </c>
      <c r="I60" s="14">
        <v>7</v>
      </c>
      <c r="J60" s="6" t="s">
        <v>567</v>
      </c>
      <c r="K60" s="5" t="s">
        <v>85</v>
      </c>
      <c r="L60" s="19" t="s">
        <v>14</v>
      </c>
      <c r="M60" s="20" t="s">
        <v>25</v>
      </c>
      <c r="N60" s="68"/>
    </row>
    <row r="61" spans="1:14" s="18" customFormat="1" ht="45" customHeight="1" x14ac:dyDescent="0.15">
      <c r="A61" s="62"/>
      <c r="B61" s="12">
        <v>55</v>
      </c>
      <c r="C61" s="39" t="s">
        <v>84</v>
      </c>
      <c r="D61" s="3" t="s">
        <v>84</v>
      </c>
      <c r="E61" s="2" t="s">
        <v>568</v>
      </c>
      <c r="F61" s="13">
        <v>2</v>
      </c>
      <c r="G61" s="3" t="s">
        <v>569</v>
      </c>
      <c r="H61" s="3" t="s">
        <v>23</v>
      </c>
      <c r="I61" s="14">
        <v>6</v>
      </c>
      <c r="J61" s="6" t="s">
        <v>570</v>
      </c>
      <c r="K61" s="5" t="s">
        <v>85</v>
      </c>
      <c r="L61" s="19" t="s">
        <v>33</v>
      </c>
      <c r="M61" s="20" t="s">
        <v>25</v>
      </c>
      <c r="N61" s="68"/>
    </row>
    <row r="62" spans="1:14" s="18" customFormat="1" ht="45" customHeight="1" x14ac:dyDescent="0.15">
      <c r="A62" s="62"/>
      <c r="B62" s="12">
        <v>56</v>
      </c>
      <c r="C62" s="39" t="s">
        <v>84</v>
      </c>
      <c r="D62" s="3" t="s">
        <v>84</v>
      </c>
      <c r="E62" s="2" t="s">
        <v>571</v>
      </c>
      <c r="F62" s="13">
        <v>2</v>
      </c>
      <c r="G62" s="3" t="s">
        <v>48</v>
      </c>
      <c r="H62" s="3" t="s">
        <v>23</v>
      </c>
      <c r="I62" s="14">
        <v>7</v>
      </c>
      <c r="J62" s="6" t="s">
        <v>570</v>
      </c>
      <c r="K62" s="5" t="s">
        <v>85</v>
      </c>
      <c r="L62" s="19" t="s">
        <v>14</v>
      </c>
      <c r="M62" s="20" t="s">
        <v>25</v>
      </c>
      <c r="N62" s="68"/>
    </row>
    <row r="63" spans="1:14" s="18" customFormat="1" ht="45" customHeight="1" x14ac:dyDescent="0.15">
      <c r="A63" s="105" t="s">
        <v>798</v>
      </c>
      <c r="B63" s="12">
        <v>57</v>
      </c>
      <c r="C63" s="39" t="s">
        <v>84</v>
      </c>
      <c r="D63" s="3" t="s">
        <v>84</v>
      </c>
      <c r="E63" s="116" t="s">
        <v>572</v>
      </c>
      <c r="F63" s="119">
        <v>3</v>
      </c>
      <c r="G63" s="3" t="s">
        <v>42</v>
      </c>
      <c r="H63" s="3" t="s">
        <v>23</v>
      </c>
      <c r="I63" s="77">
        <v>6</v>
      </c>
      <c r="J63" s="6" t="s">
        <v>573</v>
      </c>
      <c r="K63" s="5" t="s">
        <v>85</v>
      </c>
      <c r="L63" s="19" t="s">
        <v>635</v>
      </c>
      <c r="M63" s="20" t="s">
        <v>25</v>
      </c>
      <c r="N63" s="70"/>
    </row>
    <row r="64" spans="1:14" s="18" customFormat="1" ht="45" customHeight="1" x14ac:dyDescent="0.15">
      <c r="A64" s="62"/>
      <c r="B64" s="12"/>
      <c r="C64" s="39"/>
      <c r="D64" s="3"/>
      <c r="E64" s="104" t="s">
        <v>939</v>
      </c>
      <c r="F64" s="101">
        <v>4</v>
      </c>
      <c r="G64" s="3"/>
      <c r="H64" s="3"/>
      <c r="I64" s="87">
        <v>8</v>
      </c>
      <c r="J64" s="6"/>
      <c r="K64" s="5"/>
      <c r="L64" s="19"/>
      <c r="M64" s="20"/>
      <c r="N64" s="68"/>
    </row>
    <row r="65" spans="1:14" s="18" customFormat="1" ht="45" customHeight="1" x14ac:dyDescent="0.15">
      <c r="A65" s="62"/>
      <c r="B65" s="12">
        <v>58</v>
      </c>
      <c r="C65" s="39" t="s">
        <v>84</v>
      </c>
      <c r="D65" s="3" t="s">
        <v>84</v>
      </c>
      <c r="E65" s="2" t="s">
        <v>574</v>
      </c>
      <c r="F65" s="13">
        <v>4</v>
      </c>
      <c r="G65" s="3" t="s">
        <v>569</v>
      </c>
      <c r="H65" s="3" t="s">
        <v>23</v>
      </c>
      <c r="I65" s="14">
        <v>8</v>
      </c>
      <c r="J65" s="6" t="s">
        <v>573</v>
      </c>
      <c r="K65" s="5" t="s">
        <v>85</v>
      </c>
      <c r="L65" s="19" t="s">
        <v>635</v>
      </c>
      <c r="M65" s="20" t="s">
        <v>25</v>
      </c>
      <c r="N65" s="68"/>
    </row>
    <row r="66" spans="1:14" s="18" customFormat="1" ht="45" customHeight="1" x14ac:dyDescent="0.15">
      <c r="A66" s="62"/>
      <c r="B66" s="12">
        <v>59</v>
      </c>
      <c r="C66" s="39" t="s">
        <v>84</v>
      </c>
      <c r="D66" s="3" t="s">
        <v>84</v>
      </c>
      <c r="E66" s="2" t="s">
        <v>682</v>
      </c>
      <c r="F66" s="13">
        <v>2</v>
      </c>
      <c r="G66" s="3" t="s">
        <v>92</v>
      </c>
      <c r="H66" s="3" t="s">
        <v>59</v>
      </c>
      <c r="I66" s="14">
        <v>11</v>
      </c>
      <c r="J66" s="6" t="s">
        <v>575</v>
      </c>
      <c r="K66" s="5" t="s">
        <v>54</v>
      </c>
      <c r="L66" s="19" t="s">
        <v>14</v>
      </c>
      <c r="M66" s="20" t="s">
        <v>28</v>
      </c>
      <c r="N66" s="68"/>
    </row>
    <row r="67" spans="1:14" s="18" customFormat="1" ht="45" customHeight="1" x14ac:dyDescent="0.15">
      <c r="A67" s="62"/>
      <c r="B67" s="12">
        <v>60</v>
      </c>
      <c r="C67" s="60" t="s">
        <v>84</v>
      </c>
      <c r="D67" s="38" t="s">
        <v>84</v>
      </c>
      <c r="E67" s="63" t="s">
        <v>683</v>
      </c>
      <c r="F67" s="64">
        <v>4</v>
      </c>
      <c r="G67" s="61" t="s">
        <v>188</v>
      </c>
      <c r="H67" s="3" t="s">
        <v>74</v>
      </c>
      <c r="I67" s="14">
        <v>6</v>
      </c>
      <c r="J67" s="6" t="s">
        <v>189</v>
      </c>
      <c r="K67" s="5" t="s">
        <v>54</v>
      </c>
      <c r="L67" s="19" t="s">
        <v>14</v>
      </c>
      <c r="M67" s="20" t="s">
        <v>25</v>
      </c>
      <c r="N67" s="68"/>
    </row>
    <row r="68" spans="1:14" s="18" customFormat="1" ht="45" customHeight="1" x14ac:dyDescent="0.15">
      <c r="A68" s="62"/>
      <c r="B68" s="12">
        <v>61</v>
      </c>
      <c r="C68" s="39" t="s">
        <v>87</v>
      </c>
      <c r="D68" s="3" t="s">
        <v>87</v>
      </c>
      <c r="E68" s="2" t="s">
        <v>684</v>
      </c>
      <c r="F68" s="13">
        <v>3</v>
      </c>
      <c r="G68" s="3" t="s">
        <v>22</v>
      </c>
      <c r="H68" s="3" t="s">
        <v>74</v>
      </c>
      <c r="I68" s="14">
        <v>4</v>
      </c>
      <c r="J68" s="6" t="s">
        <v>685</v>
      </c>
      <c r="K68" s="5" t="s">
        <v>54</v>
      </c>
      <c r="L68" s="19" t="s">
        <v>79</v>
      </c>
      <c r="M68" s="20" t="s">
        <v>25</v>
      </c>
    </row>
    <row r="69" spans="1:14" s="18" customFormat="1" ht="45" customHeight="1" x14ac:dyDescent="0.15">
      <c r="A69" s="105" t="s">
        <v>798</v>
      </c>
      <c r="B69" s="12">
        <v>62</v>
      </c>
      <c r="C69" s="60" t="s">
        <v>686</v>
      </c>
      <c r="D69" s="38" t="s">
        <v>686</v>
      </c>
      <c r="E69" s="63" t="s">
        <v>687</v>
      </c>
      <c r="F69" s="110">
        <v>3</v>
      </c>
      <c r="G69" s="61" t="s">
        <v>688</v>
      </c>
      <c r="H69" s="3" t="s">
        <v>71</v>
      </c>
      <c r="I69" s="14">
        <v>10</v>
      </c>
      <c r="J69" s="6" t="s">
        <v>825</v>
      </c>
      <c r="K69" s="5" t="s">
        <v>16</v>
      </c>
      <c r="L69" s="8" t="s">
        <v>33</v>
      </c>
      <c r="M69" s="112" t="s">
        <v>28</v>
      </c>
    </row>
    <row r="70" spans="1:14" s="18" customFormat="1" ht="45" customHeight="1" x14ac:dyDescent="0.15">
      <c r="A70" s="105"/>
      <c r="B70" s="12"/>
      <c r="C70" s="60"/>
      <c r="D70" s="38"/>
      <c r="E70" s="63"/>
      <c r="F70" s="101">
        <v>4</v>
      </c>
      <c r="G70" s="61"/>
      <c r="H70" s="3"/>
      <c r="I70" s="14"/>
      <c r="J70" s="88" t="s">
        <v>826</v>
      </c>
      <c r="K70" s="5"/>
      <c r="L70" s="8"/>
      <c r="M70" s="103" t="s">
        <v>25</v>
      </c>
    </row>
    <row r="71" spans="1:14" s="18" customFormat="1" ht="45" customHeight="1" x14ac:dyDescent="0.15">
      <c r="A71" s="105" t="s">
        <v>798</v>
      </c>
      <c r="B71" s="12">
        <v>63</v>
      </c>
      <c r="C71" s="60" t="s">
        <v>686</v>
      </c>
      <c r="D71" s="38" t="s">
        <v>686</v>
      </c>
      <c r="E71" s="63" t="s">
        <v>689</v>
      </c>
      <c r="F71" s="110">
        <v>3</v>
      </c>
      <c r="G71" s="61" t="s">
        <v>688</v>
      </c>
      <c r="H71" s="3" t="s">
        <v>71</v>
      </c>
      <c r="I71" s="14">
        <v>10</v>
      </c>
      <c r="J71" s="6" t="s">
        <v>690</v>
      </c>
      <c r="K71" s="5" t="s">
        <v>16</v>
      </c>
      <c r="L71" s="8" t="s">
        <v>79</v>
      </c>
      <c r="M71" s="112" t="s">
        <v>28</v>
      </c>
    </row>
    <row r="72" spans="1:14" s="18" customFormat="1" ht="45" customHeight="1" x14ac:dyDescent="0.15">
      <c r="A72" s="62"/>
      <c r="B72" s="12"/>
      <c r="C72" s="60"/>
      <c r="D72" s="38"/>
      <c r="E72" s="63"/>
      <c r="F72" s="113">
        <v>4</v>
      </c>
      <c r="G72" s="61"/>
      <c r="H72" s="3"/>
      <c r="I72" s="14"/>
      <c r="J72" s="6"/>
      <c r="K72" s="5"/>
      <c r="L72" s="102"/>
      <c r="M72" s="103" t="s">
        <v>25</v>
      </c>
    </row>
    <row r="73" spans="1:14" s="18" customFormat="1" ht="45" customHeight="1" x14ac:dyDescent="0.15">
      <c r="A73" s="105" t="s">
        <v>790</v>
      </c>
      <c r="B73" s="98">
        <v>64</v>
      </c>
      <c r="C73" s="114" t="s">
        <v>686</v>
      </c>
      <c r="D73" s="99" t="s">
        <v>686</v>
      </c>
      <c r="E73" s="104" t="s">
        <v>827</v>
      </c>
      <c r="F73" s="101">
        <v>4</v>
      </c>
      <c r="G73" s="84" t="s">
        <v>50</v>
      </c>
      <c r="H73" s="84" t="s">
        <v>40</v>
      </c>
      <c r="I73" s="87">
        <v>2</v>
      </c>
      <c r="J73" s="88" t="s">
        <v>828</v>
      </c>
      <c r="K73" s="89" t="s">
        <v>54</v>
      </c>
      <c r="L73" s="90" t="s">
        <v>829</v>
      </c>
      <c r="M73" s="91" t="s">
        <v>25</v>
      </c>
    </row>
    <row r="74" spans="1:14" ht="45" customHeight="1" x14ac:dyDescent="0.15">
      <c r="J74" s="7"/>
    </row>
    <row r="75" spans="1:14" ht="45" customHeight="1" x14ac:dyDescent="0.15">
      <c r="J75" s="7"/>
    </row>
    <row r="76" spans="1:14" ht="45" customHeight="1" x14ac:dyDescent="0.15"/>
    <row r="77" spans="1:14" ht="45" customHeight="1" x14ac:dyDescent="0.15"/>
    <row r="78" spans="1:14" ht="45" customHeight="1" x14ac:dyDescent="0.15"/>
    <row r="79" spans="1:14" ht="45" customHeight="1" x14ac:dyDescent="0.15"/>
    <row r="80" spans="1:14" ht="45" customHeight="1" x14ac:dyDescent="0.15"/>
    <row r="81" ht="45" customHeight="1" x14ac:dyDescent="0.15"/>
    <row r="82" ht="45" customHeight="1" x14ac:dyDescent="0.15"/>
    <row r="83" ht="45" customHeight="1" x14ac:dyDescent="0.15"/>
    <row r="84" ht="45" customHeight="1" x14ac:dyDescent="0.15"/>
    <row r="85" ht="45" customHeight="1" x14ac:dyDescent="0.15"/>
    <row r="86" ht="45" customHeight="1" x14ac:dyDescent="0.15"/>
  </sheetData>
  <protectedRanges>
    <protectedRange sqref="I55 I57" name="範囲2_2_2_1"/>
    <protectedRange sqref="F55 F57" name="範囲2_1_17_3"/>
    <protectedRange sqref="I19 I14:I16" name="範囲2_2_4_1"/>
    <protectedRange sqref="F19 F14:F16" name="範囲2_1_6_1_1"/>
    <protectedRange sqref="I9 I7" name="範囲2_2_7_1"/>
    <protectedRange sqref="F9 F7" name="範囲2_1_3_2_1"/>
    <protectedRange sqref="I10" name="範囲2_2_8_1"/>
    <protectedRange sqref="F10" name="範囲2_1_4_1_1"/>
    <protectedRange sqref="I12:I13" name="範囲2_2_9_1"/>
    <protectedRange sqref="F12:F13" name="範囲2_1_5_1_1"/>
    <protectedRange sqref="I6" name="範囲2_2_13_1"/>
    <protectedRange sqref="F6" name="範囲2_1_3_3_1"/>
    <protectedRange sqref="I29" name="範囲2_2_15_1"/>
    <protectedRange sqref="F29" name="範囲2_1_20_1_1"/>
    <protectedRange sqref="I32" name="範囲2_2_17_1"/>
    <protectedRange sqref="F32" name="範囲2_1_11_5_1"/>
    <protectedRange sqref="F60:F65" name="範囲2_1_6_2_1"/>
    <protectedRange sqref="I60:I65" name="範囲2_2_16_1_1"/>
    <protectedRange sqref="I51" name="範囲2_2_21_1_1_1"/>
    <protectedRange sqref="F51" name="範囲2_1_17_3_1_1_1"/>
    <protectedRange sqref="I52" name="範囲2_2_21_2_1_1"/>
    <protectedRange sqref="F52" name="範囲2_1_17_3_2_1_1"/>
    <protectedRange sqref="I53" name="範囲2_2_21_3_1_1"/>
    <protectedRange sqref="F53" name="範囲2_1_17_3_3_1_1"/>
    <protectedRange sqref="F33" name="範囲2_1_11_5_1_2_1_1"/>
    <protectedRange sqref="I5" name="範囲2_2_3_3_1_1"/>
    <protectedRange sqref="F5" name="範囲2_1_3_1_3_1_1"/>
    <protectedRange sqref="I17" name="範囲2_2_4_2_2_1"/>
    <protectedRange sqref="F17" name="範囲2_1_6_1_1_2_1_1"/>
    <protectedRange sqref="I37" name="範囲2_2_6_1_2_1"/>
    <protectedRange sqref="F37" name="範囲2_1_11_1_1_1_1"/>
    <protectedRange sqref="I8" name="範囲2_2_7_1_2_1"/>
    <protectedRange sqref="F8" name="範囲2_1_3_2_1_2_1"/>
    <protectedRange sqref="I33" name="範囲2_2_17_3_2_1"/>
    <protectedRange sqref="I34" name="範囲2_2_17_4_2_1"/>
    <protectedRange sqref="F34" name="範囲2_1_11_5_2_1_2_1"/>
    <protectedRange sqref="I58" name="範囲2_2_23_1"/>
    <protectedRange sqref="F58" name="範囲2_1_18_1_1"/>
    <protectedRange sqref="F59" name="範囲2_1_4_3_1"/>
    <protectedRange sqref="I59" name="範囲2_2_10_1_1"/>
    <protectedRange sqref="I40" name="範囲2_2_18_1_1"/>
    <protectedRange sqref="F40" name="範囲2_1_14_2_1"/>
    <protectedRange sqref="I49" name="範囲2_2_19_1"/>
    <protectedRange sqref="I50" name="範囲2_2_20_1_2_1"/>
    <protectedRange sqref="I11" name="範囲2_2_14_1"/>
    <protectedRange sqref="F11" name="範囲2_1_4_2_1"/>
    <protectedRange sqref="I27" name="範囲2_2_15_2"/>
    <protectedRange sqref="F27" name="範囲2_1_10_1_2"/>
    <protectedRange sqref="I28" name="範囲2_2_15_3"/>
    <protectedRange sqref="F28" name="範囲2_1_10_1_3"/>
    <protectedRange sqref="I30" name="範囲2_2_15_4"/>
    <protectedRange sqref="F30" name="範囲2_1_11_3_1"/>
    <protectedRange sqref="I18" name="範囲2_2_4_3_1_1"/>
    <protectedRange sqref="F18" name="範囲2_1_6_1_2_1_1_1"/>
    <protectedRange sqref="I69 I71" name="範囲2_2_4_4_2_1"/>
    <protectedRange sqref="F69 F71" name="範囲2_1_6_1_4_1_1_1"/>
    <protectedRange sqref="I39" name="範囲2_2_6_2"/>
    <protectedRange sqref="F39" name="範囲2_1_13_1_1"/>
    <protectedRange sqref="I25" name="範囲2_2_5_1_2_1"/>
    <protectedRange sqref="F25:F26" name="範囲2_1_7_1_1_2_1"/>
    <protectedRange sqref="I24" name="範囲2_2_5_1"/>
    <protectedRange sqref="F24" name="範囲2_1_7_1_1"/>
    <protectedRange sqref="I38" name="範囲2_2_6_3"/>
    <protectedRange sqref="F38" name="範囲2_1_12_1_2"/>
    <protectedRange sqref="I46" name="範囲2_2_2_1_1"/>
    <protectedRange sqref="I54" name="範囲2_2_2_2"/>
    <protectedRange sqref="F54" name="範囲2_1_17_1_2"/>
    <protectedRange sqref="I47" name="範囲2_2_2_3"/>
    <protectedRange sqref="I67" name="範囲2_2_5_1_2_2"/>
    <protectedRange sqref="F68" name="範囲2_1_3_4"/>
    <protectedRange sqref="I68" name="範囲2_2_12_2"/>
    <protectedRange sqref="I31" name="範囲2_2_11_1_1_1"/>
    <protectedRange sqref="F31" name="範囲2_1_11_2_1_1_1"/>
    <protectedRange sqref="F66" name="範囲2_1_3_5"/>
    <protectedRange sqref="I66" name="範囲2_2_12_3"/>
    <protectedRange sqref="I36" name="範囲2_2_2_4"/>
    <protectedRange sqref="F36" name="範囲2_1_11_1"/>
    <protectedRange sqref="I43" name="範囲2_2_18_2"/>
    <protectedRange sqref="F43:F47 F49:F50" name="範囲2_1_15_1_1_1"/>
    <protectedRange sqref="I44" name="範囲2_2_18_3"/>
    <protectedRange sqref="I45" name="範囲2_2_18_4"/>
    <protectedRange sqref="I56" name="範囲2_2_22_1_2_1"/>
    <protectedRange sqref="F56" name="範囲2_1_17_4_1_2_1"/>
    <protectedRange sqref="I20" name="範囲2_2_2_5"/>
    <protectedRange sqref="F20" name="範囲2_1_15_4"/>
    <protectedRange sqref="I21" name="範囲2_2_2_6"/>
    <protectedRange sqref="F21" name="範囲2_1_15_5"/>
    <protectedRange sqref="F22" name="範囲2_1_15_6"/>
    <protectedRange sqref="I22" name="範囲2_2_1_2_1"/>
    <protectedRange sqref="F23" name="範囲2_1_15_7"/>
    <protectedRange sqref="I23" name="範囲2_2_3_1"/>
    <protectedRange sqref="I35" name="範囲2_2_2_7"/>
    <protectedRange sqref="F35" name="範囲2_1_11_2"/>
    <protectedRange sqref="F67" name="範囲2_1_7_1_1_2_3"/>
    <protectedRange sqref="F73" name="範囲2_1_1_1"/>
    <protectedRange sqref="I73" name="範囲2_2_1_1"/>
    <protectedRange sqref="I26" name="範囲2_2_5_1_2_1_1_2"/>
    <protectedRange sqref="F70" name="範囲2_1_6_2_1_1_2"/>
    <protectedRange sqref="I70" name="範囲2_2_4_4_2_1_1_2"/>
    <protectedRange sqref="I72" name="範囲2_2_4_4_2_1_2_1"/>
    <protectedRange sqref="F72" name="範囲2_1_6_1_4_1_1_1_1_2"/>
    <protectedRange sqref="I41" name="範囲2_2_18_1_2_1"/>
    <protectedRange sqref="F41" name="範囲2_1_15_1_1_2_1"/>
    <protectedRange sqref="I42" name="範囲2_2_18_1_3_1"/>
    <protectedRange sqref="F42" name="範囲2_1_15_1_1_3_1"/>
    <protectedRange sqref="F48" name="範囲2_1_15_1_1_1_1_2"/>
    <protectedRange sqref="I48" name="範囲2_2_19_2_1_1"/>
  </protectedRanges>
  <autoFilter ref="B3:M73"/>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sqref="M5:M73">
      <formula1>"○,ー"</formula1>
    </dataValidation>
    <dataValidation type="list" allowBlank="1" showInputMessage="1" showErrorMessage="1" sqref="A5:A73">
      <formula1>"　,変更,追加,中止"</formula1>
    </dataValidation>
    <dataValidation type="whole" allowBlank="1" showInputMessage="1" showErrorMessage="1" error="数字のみを入力ください。" sqref="F5:F73">
      <formula1>1</formula1>
      <formula2>4</formula2>
    </dataValidation>
    <dataValidation type="list" showInputMessage="1" showErrorMessage="1" error="リストから選択ください" sqref="K5:K73">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73">
      <formula1>1</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headerFooter>
    <oddFooter>&amp;R&amp;P</oddFooter>
  </headerFooter>
  <rowBreaks count="5" manualBreakCount="5">
    <brk id="16" max="12" man="1"/>
    <brk id="28" max="12" man="1"/>
    <brk id="40" max="12" man="1"/>
    <brk id="52" max="12" man="1"/>
    <brk id="6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港湾課</v>
      </c>
    </row>
    <row r="2" spans="1:13" ht="31.5" customHeight="1" x14ac:dyDescent="0.15">
      <c r="C2" s="126" t="s">
        <v>110</v>
      </c>
      <c r="D2" s="126"/>
      <c r="E2" s="126"/>
      <c r="F2" s="127"/>
      <c r="G2" s="127"/>
      <c r="H2" s="126"/>
      <c r="I2" s="126"/>
      <c r="J2" s="126"/>
    </row>
    <row r="3" spans="1:13" ht="31.5" customHeight="1" x14ac:dyDescent="0.15">
      <c r="A3" s="133" t="s">
        <v>528</v>
      </c>
      <c r="B3" s="13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39"/>
      <c r="C4" s="130"/>
      <c r="D4" s="130"/>
      <c r="E4" s="130"/>
      <c r="F4" s="130"/>
      <c r="G4" s="130"/>
      <c r="H4" s="130"/>
      <c r="I4" s="130"/>
      <c r="J4" s="130"/>
      <c r="K4" s="130"/>
      <c r="L4" s="132"/>
      <c r="M4" s="132"/>
    </row>
    <row r="5" spans="1:13" s="18" customFormat="1" ht="45" customHeight="1" x14ac:dyDescent="0.15">
      <c r="A5" s="44" t="s">
        <v>529</v>
      </c>
      <c r="B5" s="12">
        <v>1</v>
      </c>
      <c r="C5" s="1" t="s">
        <v>83</v>
      </c>
      <c r="D5" s="3" t="s">
        <v>21</v>
      </c>
      <c r="E5" s="9" t="s">
        <v>713</v>
      </c>
      <c r="F5" s="31">
        <v>2</v>
      </c>
      <c r="G5" s="3" t="s">
        <v>714</v>
      </c>
      <c r="H5" s="3" t="s">
        <v>5</v>
      </c>
      <c r="I5" s="14">
        <v>6</v>
      </c>
      <c r="J5" s="6" t="s">
        <v>715</v>
      </c>
      <c r="K5" s="16" t="s">
        <v>51</v>
      </c>
      <c r="L5" s="8" t="s">
        <v>33</v>
      </c>
      <c r="M5" s="17" t="s">
        <v>25</v>
      </c>
    </row>
    <row r="6" spans="1:13" s="18" customFormat="1" ht="45" customHeight="1" x14ac:dyDescent="0.15">
      <c r="A6" s="44" t="s">
        <v>529</v>
      </c>
      <c r="B6" s="12">
        <v>2</v>
      </c>
      <c r="C6" s="1" t="s">
        <v>83</v>
      </c>
      <c r="D6" s="3" t="s">
        <v>21</v>
      </c>
      <c r="E6" s="9" t="s">
        <v>716</v>
      </c>
      <c r="F6" s="31">
        <v>2</v>
      </c>
      <c r="G6" s="3" t="s">
        <v>714</v>
      </c>
      <c r="H6" s="3" t="s">
        <v>5</v>
      </c>
      <c r="I6" s="14">
        <v>5</v>
      </c>
      <c r="J6" s="6" t="s">
        <v>717</v>
      </c>
      <c r="K6" s="16" t="s">
        <v>54</v>
      </c>
      <c r="L6" s="15" t="s">
        <v>30</v>
      </c>
      <c r="M6" s="17" t="s">
        <v>25</v>
      </c>
    </row>
    <row r="7" spans="1:13" s="18" customFormat="1" ht="45" customHeight="1" x14ac:dyDescent="0.15">
      <c r="A7" s="44" t="s">
        <v>529</v>
      </c>
      <c r="B7" s="12">
        <v>3</v>
      </c>
      <c r="C7" s="1" t="s">
        <v>83</v>
      </c>
      <c r="D7" s="3" t="s">
        <v>21</v>
      </c>
      <c r="E7" s="9" t="s">
        <v>718</v>
      </c>
      <c r="F7" s="31">
        <v>2</v>
      </c>
      <c r="G7" s="3" t="s">
        <v>65</v>
      </c>
      <c r="H7" s="3" t="s">
        <v>5</v>
      </c>
      <c r="I7" s="14">
        <v>5</v>
      </c>
      <c r="J7" s="6" t="s">
        <v>719</v>
      </c>
      <c r="K7" s="5" t="s">
        <v>54</v>
      </c>
      <c r="L7" s="19" t="s">
        <v>30</v>
      </c>
      <c r="M7" s="20" t="s">
        <v>25</v>
      </c>
    </row>
    <row r="8" spans="1:13" s="18" customFormat="1" ht="45" customHeight="1" x14ac:dyDescent="0.15">
      <c r="A8" s="44" t="s">
        <v>529</v>
      </c>
      <c r="B8" s="12">
        <v>4</v>
      </c>
      <c r="C8" s="1" t="s">
        <v>83</v>
      </c>
      <c r="D8" s="3" t="s">
        <v>21</v>
      </c>
      <c r="E8" s="9" t="s">
        <v>720</v>
      </c>
      <c r="F8" s="31">
        <v>2</v>
      </c>
      <c r="G8" s="3" t="s">
        <v>65</v>
      </c>
      <c r="H8" s="3" t="s">
        <v>5</v>
      </c>
      <c r="I8" s="14">
        <v>5</v>
      </c>
      <c r="J8" s="6" t="s">
        <v>719</v>
      </c>
      <c r="K8" s="5" t="s">
        <v>54</v>
      </c>
      <c r="L8" s="19" t="s">
        <v>30</v>
      </c>
      <c r="M8" s="20" t="s">
        <v>25</v>
      </c>
    </row>
    <row r="9" spans="1:13" s="18" customFormat="1" ht="45" customHeight="1" x14ac:dyDescent="0.15">
      <c r="A9" s="44" t="s">
        <v>529</v>
      </c>
      <c r="B9" s="12">
        <v>5</v>
      </c>
      <c r="C9" s="1" t="s">
        <v>83</v>
      </c>
      <c r="D9" s="3" t="s">
        <v>21</v>
      </c>
      <c r="E9" s="9" t="s">
        <v>721</v>
      </c>
      <c r="F9" s="31">
        <v>2</v>
      </c>
      <c r="G9" s="3" t="s">
        <v>65</v>
      </c>
      <c r="H9" s="3" t="s">
        <v>5</v>
      </c>
      <c r="I9" s="14">
        <v>5</v>
      </c>
      <c r="J9" s="6" t="s">
        <v>719</v>
      </c>
      <c r="K9" s="16" t="s">
        <v>54</v>
      </c>
      <c r="L9" s="15" t="s">
        <v>79</v>
      </c>
      <c r="M9" s="17" t="s">
        <v>25</v>
      </c>
    </row>
    <row r="10" spans="1:13" s="18" customFormat="1" ht="45" customHeight="1" x14ac:dyDescent="0.15">
      <c r="A10" s="44" t="s">
        <v>529</v>
      </c>
      <c r="B10" s="12">
        <v>6</v>
      </c>
      <c r="C10" s="1" t="s">
        <v>77</v>
      </c>
      <c r="D10" s="3" t="s">
        <v>38</v>
      </c>
      <c r="E10" s="9" t="s">
        <v>722</v>
      </c>
      <c r="F10" s="71">
        <v>2</v>
      </c>
      <c r="G10" s="3" t="s">
        <v>39</v>
      </c>
      <c r="H10" s="3" t="s">
        <v>23</v>
      </c>
      <c r="I10" s="14">
        <v>6</v>
      </c>
      <c r="J10" s="6" t="s">
        <v>723</v>
      </c>
      <c r="K10" s="16" t="s">
        <v>24</v>
      </c>
      <c r="L10" s="15" t="s">
        <v>98</v>
      </c>
      <c r="M10" s="17" t="s">
        <v>25</v>
      </c>
    </row>
    <row r="11" spans="1:13" s="18" customFormat="1" ht="45" customHeight="1" x14ac:dyDescent="0.15">
      <c r="A11" s="44" t="s">
        <v>529</v>
      </c>
      <c r="B11" s="12">
        <v>7</v>
      </c>
      <c r="C11" s="1" t="s">
        <v>77</v>
      </c>
      <c r="D11" s="3" t="s">
        <v>38</v>
      </c>
      <c r="E11" s="9" t="s">
        <v>724</v>
      </c>
      <c r="F11" s="31">
        <v>1</v>
      </c>
      <c r="G11" s="3" t="s">
        <v>39</v>
      </c>
      <c r="H11" s="3" t="s">
        <v>23</v>
      </c>
      <c r="I11" s="14">
        <v>10</v>
      </c>
      <c r="J11" s="6" t="s">
        <v>725</v>
      </c>
      <c r="K11" s="16" t="s">
        <v>51</v>
      </c>
      <c r="L11" s="15" t="s">
        <v>62</v>
      </c>
      <c r="M11" s="17" t="s">
        <v>28</v>
      </c>
    </row>
    <row r="12" spans="1:13" s="18" customFormat="1" ht="45" customHeight="1" x14ac:dyDescent="0.15">
      <c r="A12" s="44" t="s">
        <v>529</v>
      </c>
      <c r="B12" s="12">
        <v>8</v>
      </c>
      <c r="C12" s="1" t="s">
        <v>77</v>
      </c>
      <c r="D12" s="3" t="s">
        <v>38</v>
      </c>
      <c r="E12" s="9" t="s">
        <v>726</v>
      </c>
      <c r="F12" s="31">
        <v>2</v>
      </c>
      <c r="G12" s="3" t="s">
        <v>39</v>
      </c>
      <c r="H12" s="3" t="s">
        <v>23</v>
      </c>
      <c r="I12" s="14">
        <v>18</v>
      </c>
      <c r="J12" s="6" t="s">
        <v>727</v>
      </c>
      <c r="K12" s="16" t="s">
        <v>51</v>
      </c>
      <c r="L12" s="15" t="s">
        <v>62</v>
      </c>
      <c r="M12" s="17" t="s">
        <v>28</v>
      </c>
    </row>
    <row r="13" spans="1:13" s="18" customFormat="1" ht="45" customHeight="1" x14ac:dyDescent="0.15">
      <c r="A13" s="44" t="s">
        <v>529</v>
      </c>
      <c r="B13" s="12">
        <v>9</v>
      </c>
      <c r="C13" s="1" t="s">
        <v>77</v>
      </c>
      <c r="D13" s="3" t="s">
        <v>38</v>
      </c>
      <c r="E13" s="9" t="s">
        <v>728</v>
      </c>
      <c r="F13" s="31">
        <v>2</v>
      </c>
      <c r="G13" s="3" t="s">
        <v>39</v>
      </c>
      <c r="H13" s="3" t="s">
        <v>23</v>
      </c>
      <c r="I13" s="14">
        <v>18</v>
      </c>
      <c r="J13" s="6" t="s">
        <v>729</v>
      </c>
      <c r="K13" s="16" t="s">
        <v>51</v>
      </c>
      <c r="L13" s="15" t="s">
        <v>62</v>
      </c>
      <c r="M13" s="17" t="s">
        <v>28</v>
      </c>
    </row>
    <row r="14" spans="1:13" s="18" customFormat="1" ht="45" customHeight="1" x14ac:dyDescent="0.15">
      <c r="A14" s="44" t="s">
        <v>529</v>
      </c>
      <c r="B14" s="12">
        <v>10</v>
      </c>
      <c r="C14" s="1" t="s">
        <v>77</v>
      </c>
      <c r="D14" s="3" t="s">
        <v>38</v>
      </c>
      <c r="E14" s="9" t="s">
        <v>730</v>
      </c>
      <c r="F14" s="31">
        <v>2</v>
      </c>
      <c r="G14" s="3" t="s">
        <v>39</v>
      </c>
      <c r="H14" s="3" t="s">
        <v>78</v>
      </c>
      <c r="I14" s="14">
        <v>6</v>
      </c>
      <c r="J14" s="6" t="s">
        <v>731</v>
      </c>
      <c r="K14" s="5" t="s">
        <v>24</v>
      </c>
      <c r="L14" s="8" t="s">
        <v>98</v>
      </c>
      <c r="M14" s="20" t="s">
        <v>25</v>
      </c>
    </row>
    <row r="15" spans="1:13" s="18" customFormat="1" ht="45" customHeight="1" x14ac:dyDescent="0.15">
      <c r="A15" s="44" t="s">
        <v>529</v>
      </c>
      <c r="B15" s="12">
        <v>11</v>
      </c>
      <c r="C15" s="1" t="s">
        <v>77</v>
      </c>
      <c r="D15" s="3" t="s">
        <v>36</v>
      </c>
      <c r="E15" s="9" t="s">
        <v>732</v>
      </c>
      <c r="F15" s="31">
        <v>2</v>
      </c>
      <c r="G15" s="3" t="s">
        <v>39</v>
      </c>
      <c r="H15" s="3" t="s">
        <v>23</v>
      </c>
      <c r="I15" s="14">
        <v>7</v>
      </c>
      <c r="J15" s="6" t="s">
        <v>733</v>
      </c>
      <c r="K15" s="5" t="s">
        <v>29</v>
      </c>
      <c r="L15" s="19" t="s">
        <v>33</v>
      </c>
      <c r="M15" s="20" t="s">
        <v>25</v>
      </c>
    </row>
    <row r="16" spans="1:13" s="18" customFormat="1" ht="45" customHeight="1" x14ac:dyDescent="0.15">
      <c r="A16" s="44" t="s">
        <v>529</v>
      </c>
      <c r="B16" s="12">
        <v>12</v>
      </c>
      <c r="C16" s="1" t="s">
        <v>77</v>
      </c>
      <c r="D16" s="3" t="s">
        <v>36</v>
      </c>
      <c r="E16" s="9" t="s">
        <v>734</v>
      </c>
      <c r="F16" s="31">
        <v>2</v>
      </c>
      <c r="G16" s="3" t="s">
        <v>66</v>
      </c>
      <c r="H16" s="3" t="s">
        <v>23</v>
      </c>
      <c r="I16" s="14">
        <v>6</v>
      </c>
      <c r="J16" s="6" t="s">
        <v>733</v>
      </c>
      <c r="K16" s="5" t="s">
        <v>27</v>
      </c>
      <c r="L16" s="19" t="s">
        <v>14</v>
      </c>
      <c r="M16" s="20" t="s">
        <v>25</v>
      </c>
    </row>
    <row r="17" spans="1:13" s="18" customFormat="1" ht="45" customHeight="1" x14ac:dyDescent="0.15">
      <c r="A17" s="44" t="s">
        <v>529</v>
      </c>
      <c r="B17" s="12">
        <v>13</v>
      </c>
      <c r="C17" s="1" t="s">
        <v>77</v>
      </c>
      <c r="D17" s="3" t="s">
        <v>41</v>
      </c>
      <c r="E17" s="9" t="s">
        <v>735</v>
      </c>
      <c r="F17" s="31">
        <v>2</v>
      </c>
      <c r="G17" s="3" t="s">
        <v>82</v>
      </c>
      <c r="H17" s="3" t="s">
        <v>23</v>
      </c>
      <c r="I17" s="14">
        <v>6</v>
      </c>
      <c r="J17" s="6" t="s">
        <v>736</v>
      </c>
      <c r="K17" s="5" t="s">
        <v>54</v>
      </c>
      <c r="L17" s="19" t="s">
        <v>223</v>
      </c>
      <c r="M17" s="20" t="s">
        <v>25</v>
      </c>
    </row>
    <row r="18" spans="1:13" s="18" customFormat="1" ht="45" customHeight="1" x14ac:dyDescent="0.15">
      <c r="A18" s="44" t="s">
        <v>529</v>
      </c>
      <c r="B18" s="12">
        <v>14</v>
      </c>
      <c r="C18" s="1" t="s">
        <v>77</v>
      </c>
      <c r="D18" s="3" t="s">
        <v>41</v>
      </c>
      <c r="E18" s="9" t="s">
        <v>737</v>
      </c>
      <c r="F18" s="31">
        <v>2</v>
      </c>
      <c r="G18" s="3" t="s">
        <v>124</v>
      </c>
      <c r="H18" s="3" t="s">
        <v>23</v>
      </c>
      <c r="I18" s="14">
        <v>6</v>
      </c>
      <c r="J18" s="6" t="s">
        <v>736</v>
      </c>
      <c r="K18" s="5" t="s">
        <v>54</v>
      </c>
      <c r="L18" s="19" t="s">
        <v>223</v>
      </c>
      <c r="M18" s="20" t="s">
        <v>25</v>
      </c>
    </row>
    <row r="19" spans="1:13" s="18" customFormat="1" ht="45" customHeight="1" x14ac:dyDescent="0.15">
      <c r="A19" s="44" t="s">
        <v>529</v>
      </c>
      <c r="B19" s="12">
        <v>15</v>
      </c>
      <c r="C19" s="1" t="s">
        <v>77</v>
      </c>
      <c r="D19" s="3" t="s">
        <v>41</v>
      </c>
      <c r="E19" s="9" t="s">
        <v>738</v>
      </c>
      <c r="F19" s="31">
        <v>1</v>
      </c>
      <c r="G19" s="3" t="s">
        <v>739</v>
      </c>
      <c r="H19" s="3" t="s">
        <v>23</v>
      </c>
      <c r="I19" s="14">
        <v>8</v>
      </c>
      <c r="J19" s="6" t="s">
        <v>740</v>
      </c>
      <c r="K19" s="5" t="s">
        <v>54</v>
      </c>
      <c r="L19" s="8" t="s">
        <v>79</v>
      </c>
      <c r="M19" s="20" t="s">
        <v>25</v>
      </c>
    </row>
    <row r="20" spans="1:13" s="18" customFormat="1" ht="45" customHeight="1" x14ac:dyDescent="0.15">
      <c r="A20" s="44" t="s">
        <v>529</v>
      </c>
      <c r="B20" s="12">
        <v>16</v>
      </c>
      <c r="C20" s="1" t="s">
        <v>77</v>
      </c>
      <c r="D20" s="3" t="s">
        <v>41</v>
      </c>
      <c r="E20" s="9" t="s">
        <v>741</v>
      </c>
      <c r="F20" s="31">
        <v>2</v>
      </c>
      <c r="G20" s="3" t="s">
        <v>42</v>
      </c>
      <c r="H20" s="3" t="s">
        <v>23</v>
      </c>
      <c r="I20" s="14">
        <v>6</v>
      </c>
      <c r="J20" s="6" t="s">
        <v>740</v>
      </c>
      <c r="K20" s="5" t="s">
        <v>54</v>
      </c>
      <c r="L20" s="8" t="s">
        <v>26</v>
      </c>
      <c r="M20" s="20" t="s">
        <v>25</v>
      </c>
    </row>
    <row r="21" spans="1:13" s="18" customFormat="1" ht="45" customHeight="1" x14ac:dyDescent="0.15">
      <c r="A21" s="44" t="s">
        <v>529</v>
      </c>
      <c r="B21" s="12">
        <v>17</v>
      </c>
      <c r="C21" s="1" t="s">
        <v>77</v>
      </c>
      <c r="D21" s="3" t="s">
        <v>742</v>
      </c>
      <c r="E21" s="9" t="s">
        <v>743</v>
      </c>
      <c r="F21" s="71">
        <v>4</v>
      </c>
      <c r="G21" s="3" t="s">
        <v>744</v>
      </c>
      <c r="H21" s="3" t="s">
        <v>745</v>
      </c>
      <c r="I21" s="14">
        <v>6</v>
      </c>
      <c r="J21" s="6" t="s">
        <v>746</v>
      </c>
      <c r="K21" s="16" t="s">
        <v>27</v>
      </c>
      <c r="L21" s="15" t="s">
        <v>127</v>
      </c>
      <c r="M21" s="17" t="s">
        <v>25</v>
      </c>
    </row>
    <row r="22" spans="1:13" s="18" customFormat="1" ht="45" customHeight="1" x14ac:dyDescent="0.15">
      <c r="A22" s="44" t="s">
        <v>529</v>
      </c>
      <c r="B22" s="12">
        <v>18</v>
      </c>
      <c r="C22" s="1" t="s">
        <v>77</v>
      </c>
      <c r="D22" s="3" t="s">
        <v>126</v>
      </c>
      <c r="E22" s="9" t="s">
        <v>747</v>
      </c>
      <c r="F22" s="31">
        <v>1</v>
      </c>
      <c r="G22" s="3" t="s">
        <v>748</v>
      </c>
      <c r="H22" s="3" t="s">
        <v>40</v>
      </c>
      <c r="I22" s="14">
        <v>6</v>
      </c>
      <c r="J22" s="6" t="s">
        <v>749</v>
      </c>
      <c r="K22" s="5" t="s">
        <v>54</v>
      </c>
      <c r="L22" s="19" t="s">
        <v>750</v>
      </c>
      <c r="M22" s="20" t="s">
        <v>25</v>
      </c>
    </row>
    <row r="23" spans="1:13" s="18" customFormat="1" ht="45" customHeight="1" x14ac:dyDescent="0.15">
      <c r="A23" s="44" t="s">
        <v>529</v>
      </c>
      <c r="B23" s="12">
        <v>19</v>
      </c>
      <c r="C23" s="1" t="s">
        <v>77</v>
      </c>
      <c r="D23" s="3" t="s">
        <v>60</v>
      </c>
      <c r="E23" s="9" t="s">
        <v>751</v>
      </c>
      <c r="F23" s="31">
        <v>3</v>
      </c>
      <c r="G23" s="3" t="s">
        <v>65</v>
      </c>
      <c r="H23" s="3" t="s">
        <v>5</v>
      </c>
      <c r="I23" s="14">
        <v>4</v>
      </c>
      <c r="J23" s="6" t="s">
        <v>752</v>
      </c>
      <c r="K23" s="16" t="s">
        <v>54</v>
      </c>
      <c r="L23" s="15" t="s">
        <v>98</v>
      </c>
      <c r="M23" s="20" t="s">
        <v>25</v>
      </c>
    </row>
    <row r="24" spans="1:13" s="18" customFormat="1" ht="45" customHeight="1" x14ac:dyDescent="0.15">
      <c r="A24" s="44" t="s">
        <v>529</v>
      </c>
      <c r="B24" s="12">
        <v>20</v>
      </c>
      <c r="C24" s="1" t="s">
        <v>77</v>
      </c>
      <c r="D24" s="3" t="s">
        <v>60</v>
      </c>
      <c r="E24" s="9" t="s">
        <v>754</v>
      </c>
      <c r="F24" s="31">
        <v>4</v>
      </c>
      <c r="G24" s="3" t="s">
        <v>65</v>
      </c>
      <c r="H24" s="3" t="s">
        <v>5</v>
      </c>
      <c r="I24" s="14">
        <v>6</v>
      </c>
      <c r="J24" s="6" t="s">
        <v>753</v>
      </c>
      <c r="K24" s="16" t="s">
        <v>54</v>
      </c>
      <c r="L24" s="15" t="s">
        <v>127</v>
      </c>
      <c r="M24" s="20" t="s">
        <v>25</v>
      </c>
    </row>
    <row r="25" spans="1:13" s="18" customFormat="1" ht="45" customHeight="1" x14ac:dyDescent="0.15">
      <c r="A25" s="44" t="s">
        <v>529</v>
      </c>
      <c r="B25" s="12">
        <v>21</v>
      </c>
      <c r="C25" s="1" t="s">
        <v>77</v>
      </c>
      <c r="D25" s="3" t="s">
        <v>60</v>
      </c>
      <c r="E25" s="9" t="s">
        <v>755</v>
      </c>
      <c r="F25" s="31">
        <v>2</v>
      </c>
      <c r="G25" s="3" t="s">
        <v>64</v>
      </c>
      <c r="H25" s="3" t="s">
        <v>5</v>
      </c>
      <c r="I25" s="14">
        <v>6</v>
      </c>
      <c r="J25" s="6" t="s">
        <v>753</v>
      </c>
      <c r="K25" s="16" t="s">
        <v>54</v>
      </c>
      <c r="L25" s="15" t="s">
        <v>79</v>
      </c>
      <c r="M25" s="20" t="s">
        <v>25</v>
      </c>
    </row>
    <row r="26" spans="1:13" s="18" customFormat="1" ht="45" customHeight="1" x14ac:dyDescent="0.15">
      <c r="A26" s="44" t="s">
        <v>529</v>
      </c>
      <c r="B26" s="12">
        <v>22</v>
      </c>
      <c r="C26" s="1" t="s">
        <v>77</v>
      </c>
      <c r="D26" s="3" t="s">
        <v>60</v>
      </c>
      <c r="E26" s="9" t="s">
        <v>756</v>
      </c>
      <c r="F26" s="31">
        <v>2</v>
      </c>
      <c r="G26" s="3" t="s">
        <v>757</v>
      </c>
      <c r="H26" s="3" t="s">
        <v>5</v>
      </c>
      <c r="I26" s="14">
        <v>6</v>
      </c>
      <c r="J26" s="6" t="s">
        <v>740</v>
      </c>
      <c r="K26" s="16" t="s">
        <v>54</v>
      </c>
      <c r="L26" s="15" t="s">
        <v>98</v>
      </c>
      <c r="M26" s="20" t="s">
        <v>25</v>
      </c>
    </row>
    <row r="27" spans="1:13" s="18" customFormat="1" ht="45" customHeight="1" x14ac:dyDescent="0.15">
      <c r="A27" s="44" t="s">
        <v>529</v>
      </c>
      <c r="B27" s="12">
        <v>23</v>
      </c>
      <c r="C27" s="1" t="s">
        <v>77</v>
      </c>
      <c r="D27" s="3" t="s">
        <v>36</v>
      </c>
      <c r="E27" s="9" t="s">
        <v>758</v>
      </c>
      <c r="F27" s="31">
        <v>3</v>
      </c>
      <c r="G27" s="3" t="s">
        <v>759</v>
      </c>
      <c r="H27" s="3" t="s">
        <v>78</v>
      </c>
      <c r="I27" s="14">
        <v>6</v>
      </c>
      <c r="J27" s="6" t="s">
        <v>760</v>
      </c>
      <c r="K27" s="5" t="s">
        <v>556</v>
      </c>
      <c r="L27" s="19" t="s">
        <v>576</v>
      </c>
      <c r="M27" s="20" t="s">
        <v>25</v>
      </c>
    </row>
    <row r="28" spans="1:13" s="18" customFormat="1" ht="45" customHeight="1" x14ac:dyDescent="0.15">
      <c r="A28" s="44" t="s">
        <v>529</v>
      </c>
      <c r="B28" s="12">
        <v>24</v>
      </c>
      <c r="C28" s="1" t="s">
        <v>83</v>
      </c>
      <c r="D28" s="3" t="s">
        <v>38</v>
      </c>
      <c r="E28" s="9" t="s">
        <v>761</v>
      </c>
      <c r="F28" s="72">
        <v>2</v>
      </c>
      <c r="G28" s="3" t="s">
        <v>66</v>
      </c>
      <c r="H28" s="3" t="s">
        <v>762</v>
      </c>
      <c r="I28" s="14">
        <v>6</v>
      </c>
      <c r="J28" s="6" t="s">
        <v>763</v>
      </c>
      <c r="K28" s="5" t="s">
        <v>556</v>
      </c>
      <c r="L28" s="19" t="s">
        <v>576</v>
      </c>
      <c r="M28" s="20" t="s">
        <v>25</v>
      </c>
    </row>
    <row r="29" spans="1:13" s="18" customFormat="1" ht="45" customHeight="1" x14ac:dyDescent="0.15">
      <c r="A29" s="44" t="s">
        <v>529</v>
      </c>
      <c r="B29" s="12">
        <v>25</v>
      </c>
      <c r="C29" s="1" t="s">
        <v>77</v>
      </c>
      <c r="D29" s="3" t="s">
        <v>41</v>
      </c>
      <c r="E29" s="9" t="s">
        <v>764</v>
      </c>
      <c r="F29" s="31">
        <v>2</v>
      </c>
      <c r="G29" s="3" t="s">
        <v>739</v>
      </c>
      <c r="H29" s="3" t="s">
        <v>23</v>
      </c>
      <c r="I29" s="14">
        <v>7</v>
      </c>
      <c r="J29" s="6" t="s">
        <v>740</v>
      </c>
      <c r="K29" s="16" t="s">
        <v>54</v>
      </c>
      <c r="L29" s="8" t="s">
        <v>79</v>
      </c>
      <c r="M29" s="17" t="s">
        <v>25</v>
      </c>
    </row>
    <row r="30" spans="1:13" s="18" customFormat="1" ht="45" customHeight="1" x14ac:dyDescent="0.15">
      <c r="A30" s="44" t="s">
        <v>529</v>
      </c>
      <c r="B30" s="12">
        <v>26</v>
      </c>
      <c r="C30" s="1" t="s">
        <v>77</v>
      </c>
      <c r="D30" s="3" t="s">
        <v>742</v>
      </c>
      <c r="E30" s="9" t="s">
        <v>765</v>
      </c>
      <c r="F30" s="71">
        <v>3</v>
      </c>
      <c r="G30" s="3" t="s">
        <v>766</v>
      </c>
      <c r="H30" s="3" t="s">
        <v>5</v>
      </c>
      <c r="I30" s="14" t="s">
        <v>767</v>
      </c>
      <c r="J30" s="6" t="s">
        <v>768</v>
      </c>
      <c r="K30" s="5" t="s">
        <v>769</v>
      </c>
      <c r="L30" s="19" t="s">
        <v>334</v>
      </c>
      <c r="M30" s="20" t="s">
        <v>25</v>
      </c>
    </row>
    <row r="31" spans="1:13" s="18" customFormat="1" ht="45" customHeight="1" x14ac:dyDescent="0.15">
      <c r="A31" s="44" t="s">
        <v>529</v>
      </c>
      <c r="B31" s="12">
        <v>27</v>
      </c>
      <c r="C31" s="1" t="s">
        <v>83</v>
      </c>
      <c r="D31" s="3" t="s">
        <v>125</v>
      </c>
      <c r="E31" s="9" t="s">
        <v>578</v>
      </c>
      <c r="F31" s="31">
        <v>2</v>
      </c>
      <c r="G31" s="3" t="s">
        <v>579</v>
      </c>
      <c r="H31" s="3" t="s">
        <v>5</v>
      </c>
      <c r="I31" s="14">
        <v>6</v>
      </c>
      <c r="J31" s="6" t="s">
        <v>580</v>
      </c>
      <c r="K31" s="16" t="s">
        <v>27</v>
      </c>
      <c r="L31" s="15" t="s">
        <v>14</v>
      </c>
      <c r="M31" s="17" t="s">
        <v>25</v>
      </c>
    </row>
    <row r="32" spans="1:13" s="18" customFormat="1" ht="45" customHeight="1" x14ac:dyDescent="0.15">
      <c r="A32" s="44" t="s">
        <v>529</v>
      </c>
      <c r="B32" s="12">
        <v>28</v>
      </c>
      <c r="C32" s="1" t="s">
        <v>83</v>
      </c>
      <c r="D32" s="3" t="s">
        <v>125</v>
      </c>
      <c r="E32" s="9" t="s">
        <v>581</v>
      </c>
      <c r="F32" s="31">
        <v>2</v>
      </c>
      <c r="G32" s="3" t="s">
        <v>577</v>
      </c>
      <c r="H32" s="3" t="s">
        <v>5</v>
      </c>
      <c r="I32" s="14">
        <v>6</v>
      </c>
      <c r="J32" s="6" t="s">
        <v>582</v>
      </c>
      <c r="K32" s="16" t="s">
        <v>27</v>
      </c>
      <c r="L32" s="15" t="s">
        <v>14</v>
      </c>
      <c r="M32" s="17" t="s">
        <v>25</v>
      </c>
    </row>
    <row r="33" spans="1:13" s="18" customFormat="1" ht="45" customHeight="1" x14ac:dyDescent="0.15">
      <c r="A33" s="44" t="s">
        <v>529</v>
      </c>
      <c r="B33" s="12">
        <v>29</v>
      </c>
      <c r="C33" s="1" t="s">
        <v>77</v>
      </c>
      <c r="D33" s="3" t="s">
        <v>41</v>
      </c>
      <c r="E33" s="9" t="s">
        <v>770</v>
      </c>
      <c r="F33" s="31">
        <v>3</v>
      </c>
      <c r="G33" s="3" t="s">
        <v>82</v>
      </c>
      <c r="H33" s="3" t="s">
        <v>23</v>
      </c>
      <c r="I33" s="14">
        <v>8</v>
      </c>
      <c r="J33" s="6" t="s">
        <v>736</v>
      </c>
      <c r="K33" s="16" t="s">
        <v>54</v>
      </c>
      <c r="L33" s="15" t="s">
        <v>223</v>
      </c>
      <c r="M33" s="17" t="s">
        <v>25</v>
      </c>
    </row>
    <row r="34" spans="1:13" s="18" customFormat="1" ht="45" customHeight="1" x14ac:dyDescent="0.15">
      <c r="A34" s="44" t="s">
        <v>529</v>
      </c>
      <c r="B34" s="12">
        <v>30</v>
      </c>
      <c r="C34" s="1" t="s">
        <v>77</v>
      </c>
      <c r="D34" s="3" t="s">
        <v>41</v>
      </c>
      <c r="E34" s="9" t="s">
        <v>771</v>
      </c>
      <c r="F34" s="31">
        <v>3</v>
      </c>
      <c r="G34" s="3" t="s">
        <v>124</v>
      </c>
      <c r="H34" s="3" t="s">
        <v>23</v>
      </c>
      <c r="I34" s="14">
        <v>6</v>
      </c>
      <c r="J34" s="6" t="s">
        <v>772</v>
      </c>
      <c r="K34" s="16" t="s">
        <v>54</v>
      </c>
      <c r="L34" s="15" t="s">
        <v>223</v>
      </c>
      <c r="M34" s="17" t="s">
        <v>25</v>
      </c>
    </row>
    <row r="35" spans="1:13" s="18" customFormat="1" ht="45" customHeight="1" x14ac:dyDescent="0.15">
      <c r="A35" s="44" t="s">
        <v>529</v>
      </c>
      <c r="B35" s="12">
        <v>31</v>
      </c>
      <c r="C35" s="1" t="s">
        <v>77</v>
      </c>
      <c r="D35" s="3" t="s">
        <v>41</v>
      </c>
      <c r="E35" s="9" t="s">
        <v>773</v>
      </c>
      <c r="F35" s="31">
        <v>3</v>
      </c>
      <c r="G35" s="3" t="s">
        <v>45</v>
      </c>
      <c r="H35" s="3" t="s">
        <v>23</v>
      </c>
      <c r="I35" s="14">
        <v>9</v>
      </c>
      <c r="J35" s="6" t="s">
        <v>774</v>
      </c>
      <c r="K35" s="16" t="s">
        <v>27</v>
      </c>
      <c r="L35" s="15" t="s">
        <v>223</v>
      </c>
      <c r="M35" s="17" t="s">
        <v>25</v>
      </c>
    </row>
    <row r="36" spans="1:13" s="18" customFormat="1" ht="45" customHeight="1" x14ac:dyDescent="0.15">
      <c r="A36" s="44" t="s">
        <v>529</v>
      </c>
      <c r="B36" s="12">
        <v>32</v>
      </c>
      <c r="C36" s="1" t="s">
        <v>83</v>
      </c>
      <c r="D36" s="3" t="s">
        <v>126</v>
      </c>
      <c r="E36" s="9" t="s">
        <v>775</v>
      </c>
      <c r="F36" s="31">
        <v>3</v>
      </c>
      <c r="G36" s="3" t="s">
        <v>65</v>
      </c>
      <c r="H36" s="3" t="s">
        <v>40</v>
      </c>
      <c r="I36" s="14">
        <v>4</v>
      </c>
      <c r="J36" s="6" t="s">
        <v>776</v>
      </c>
      <c r="K36" s="5" t="s">
        <v>54</v>
      </c>
      <c r="L36" s="19" t="s">
        <v>777</v>
      </c>
      <c r="M36" s="20" t="s">
        <v>25</v>
      </c>
    </row>
    <row r="37" spans="1:13" s="18" customFormat="1" ht="45" customHeight="1" x14ac:dyDescent="0.15">
      <c r="A37" s="43" t="s">
        <v>790</v>
      </c>
      <c r="B37" s="98">
        <v>33</v>
      </c>
      <c r="C37" s="83" t="s">
        <v>77</v>
      </c>
      <c r="D37" s="84" t="s">
        <v>38</v>
      </c>
      <c r="E37" s="85" t="s">
        <v>876</v>
      </c>
      <c r="F37" s="86">
        <v>4</v>
      </c>
      <c r="G37" s="84" t="s">
        <v>39</v>
      </c>
      <c r="H37" s="84" t="s">
        <v>23</v>
      </c>
      <c r="I37" s="87">
        <v>12</v>
      </c>
      <c r="J37" s="88" t="s">
        <v>864</v>
      </c>
      <c r="K37" s="89" t="s">
        <v>51</v>
      </c>
      <c r="L37" s="90" t="s">
        <v>62</v>
      </c>
      <c r="M37" s="91" t="s">
        <v>28</v>
      </c>
    </row>
    <row r="38" spans="1:13" s="18" customFormat="1" ht="45" customHeight="1" x14ac:dyDescent="0.15">
      <c r="A38" s="43" t="s">
        <v>790</v>
      </c>
      <c r="B38" s="98">
        <v>34</v>
      </c>
      <c r="C38" s="83" t="s">
        <v>77</v>
      </c>
      <c r="D38" s="84" t="s">
        <v>38</v>
      </c>
      <c r="E38" s="85" t="s">
        <v>865</v>
      </c>
      <c r="F38" s="86">
        <v>4</v>
      </c>
      <c r="G38" s="84" t="s">
        <v>39</v>
      </c>
      <c r="H38" s="84" t="s">
        <v>23</v>
      </c>
      <c r="I38" s="87">
        <v>4</v>
      </c>
      <c r="J38" s="88" t="s">
        <v>864</v>
      </c>
      <c r="K38" s="89" t="s">
        <v>54</v>
      </c>
      <c r="L38" s="90" t="s">
        <v>140</v>
      </c>
      <c r="M38" s="91" t="s">
        <v>25</v>
      </c>
    </row>
    <row r="39" spans="1:13" s="18" customFormat="1" ht="45" customHeight="1" x14ac:dyDescent="0.15">
      <c r="A39" s="43" t="s">
        <v>790</v>
      </c>
      <c r="B39" s="98">
        <v>35</v>
      </c>
      <c r="C39" s="83" t="s">
        <v>77</v>
      </c>
      <c r="D39" s="84" t="s">
        <v>38</v>
      </c>
      <c r="E39" s="85" t="s">
        <v>866</v>
      </c>
      <c r="F39" s="86">
        <v>4</v>
      </c>
      <c r="G39" s="84" t="s">
        <v>39</v>
      </c>
      <c r="H39" s="84" t="s">
        <v>23</v>
      </c>
      <c r="I39" s="87">
        <v>4</v>
      </c>
      <c r="J39" s="88" t="s">
        <v>867</v>
      </c>
      <c r="K39" s="89" t="s">
        <v>54</v>
      </c>
      <c r="L39" s="90" t="s">
        <v>576</v>
      </c>
      <c r="M39" s="91" t="s">
        <v>25</v>
      </c>
    </row>
    <row r="40" spans="1:13" s="18" customFormat="1" ht="45" customHeight="1" x14ac:dyDescent="0.15">
      <c r="A40" s="43" t="s">
        <v>790</v>
      </c>
      <c r="B40" s="98">
        <v>36</v>
      </c>
      <c r="C40" s="83" t="s">
        <v>83</v>
      </c>
      <c r="D40" s="84" t="s">
        <v>38</v>
      </c>
      <c r="E40" s="85" t="s">
        <v>868</v>
      </c>
      <c r="F40" s="86">
        <v>4</v>
      </c>
      <c r="G40" s="84" t="s">
        <v>39</v>
      </c>
      <c r="H40" s="84" t="s">
        <v>23</v>
      </c>
      <c r="I40" s="87">
        <v>8</v>
      </c>
      <c r="J40" s="88" t="s">
        <v>869</v>
      </c>
      <c r="K40" s="89" t="s">
        <v>27</v>
      </c>
      <c r="L40" s="90" t="s">
        <v>14</v>
      </c>
      <c r="M40" s="91" t="s">
        <v>25</v>
      </c>
    </row>
    <row r="41" spans="1:13" s="18" customFormat="1" ht="45" customHeight="1" x14ac:dyDescent="0.15">
      <c r="A41" s="43" t="s">
        <v>790</v>
      </c>
      <c r="B41" s="98">
        <v>37</v>
      </c>
      <c r="C41" s="83" t="s">
        <v>83</v>
      </c>
      <c r="D41" s="84" t="s">
        <v>38</v>
      </c>
      <c r="E41" s="85" t="s">
        <v>870</v>
      </c>
      <c r="F41" s="86">
        <v>4</v>
      </c>
      <c r="G41" s="84" t="s">
        <v>66</v>
      </c>
      <c r="H41" s="84" t="s">
        <v>23</v>
      </c>
      <c r="I41" s="87">
        <v>12</v>
      </c>
      <c r="J41" s="88" t="s">
        <v>733</v>
      </c>
      <c r="K41" s="89" t="s">
        <v>29</v>
      </c>
      <c r="L41" s="90" t="s">
        <v>871</v>
      </c>
      <c r="M41" s="91" t="s">
        <v>25</v>
      </c>
    </row>
    <row r="42" spans="1:13" s="18" customFormat="1" ht="45" customHeight="1" x14ac:dyDescent="0.15">
      <c r="A42" s="43" t="s">
        <v>790</v>
      </c>
      <c r="B42" s="98">
        <v>38</v>
      </c>
      <c r="C42" s="83" t="s">
        <v>77</v>
      </c>
      <c r="D42" s="84" t="s">
        <v>41</v>
      </c>
      <c r="E42" s="85" t="s">
        <v>872</v>
      </c>
      <c r="F42" s="86">
        <v>4</v>
      </c>
      <c r="G42" s="84" t="s">
        <v>42</v>
      </c>
      <c r="H42" s="84" t="s">
        <v>23</v>
      </c>
      <c r="I42" s="87">
        <v>6</v>
      </c>
      <c r="J42" s="88" t="s">
        <v>873</v>
      </c>
      <c r="K42" s="89" t="s">
        <v>24</v>
      </c>
      <c r="L42" s="102" t="s">
        <v>576</v>
      </c>
      <c r="M42" s="91" t="s">
        <v>25</v>
      </c>
    </row>
    <row r="43" spans="1:13" s="18" customFormat="1" ht="45" customHeight="1" x14ac:dyDescent="0.15">
      <c r="A43" s="43" t="s">
        <v>790</v>
      </c>
      <c r="B43" s="98">
        <v>39</v>
      </c>
      <c r="C43" s="83" t="s">
        <v>83</v>
      </c>
      <c r="D43" s="84" t="s">
        <v>125</v>
      </c>
      <c r="E43" s="85" t="s">
        <v>874</v>
      </c>
      <c r="F43" s="86">
        <v>4</v>
      </c>
      <c r="G43" s="84" t="s">
        <v>577</v>
      </c>
      <c r="H43" s="84" t="s">
        <v>5</v>
      </c>
      <c r="I43" s="87">
        <v>8</v>
      </c>
      <c r="J43" s="88" t="s">
        <v>875</v>
      </c>
      <c r="K43" s="89" t="s">
        <v>27</v>
      </c>
      <c r="L43" s="90" t="s">
        <v>863</v>
      </c>
      <c r="M43" s="91" t="s">
        <v>25</v>
      </c>
    </row>
    <row r="44" spans="1:13" ht="45" customHeight="1" x14ac:dyDescent="0.15">
      <c r="J44" s="7"/>
    </row>
    <row r="45" spans="1:13" ht="45" customHeight="1" x14ac:dyDescent="0.15">
      <c r="J45" s="7"/>
    </row>
    <row r="46" spans="1:13" ht="45" customHeight="1" x14ac:dyDescent="0.15">
      <c r="J46" s="7"/>
    </row>
    <row r="47" spans="1:13" ht="45" customHeight="1" x14ac:dyDescent="0.15"/>
    <row r="48" spans="1:13"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sheetData>
  <protectedRanges>
    <protectedRange sqref="F43" name="範囲2_1_3"/>
    <protectedRange sqref="I43" name="範囲2_2_1"/>
    <protectedRange sqref="F36" name="範囲2_1_4_1_1_1"/>
    <protectedRange sqref="I36" name="範囲2_2_6_2_1_1"/>
    <protectedRange sqref="F11:F14 F17:F20 F22 F5:F9" name="範囲2_1_10_4_1_1"/>
    <protectedRange sqref="I11:I13 I5:I9 I17:I22" name="範囲2_2_8_5_1_1"/>
    <protectedRange sqref="F29" name="範囲2_1_3_2_2_1_1"/>
    <protectedRange sqref="I29" name="範囲2_2_1_2_2_1_1"/>
    <protectedRange sqref="I30" name="範囲2_2_3_1_2_1_1"/>
    <protectedRange sqref="F31:F32" name="範囲2_1_5_1_1_1_1_1"/>
    <protectedRange sqref="I31:I32" name="範囲2_2_4_1_1_1_1_1"/>
    <protectedRange sqref="F15" name="範囲2_1_6_1_2_1_1"/>
    <protectedRange sqref="I15" name="範囲2_2_5_1_2_1_1"/>
    <protectedRange sqref="F16" name="範囲2_1_7_1_2_1_1"/>
    <protectedRange sqref="I16" name="範囲2_2_6_1_2_1_1"/>
    <protectedRange sqref="I27:I28" name="範囲2_2_1_1_2_2_1_1"/>
    <protectedRange sqref="F10" name="範囲2_1_8_1_2_1_1"/>
    <protectedRange sqref="F23:F26" name="範囲2_1_9_1_2_1_1"/>
    <protectedRange sqref="I23:I26" name="範囲2_2_7_1_2_1_1"/>
    <protectedRange sqref="F33:F35" name="範囲2_1_10_2_2_1_1"/>
    <protectedRange sqref="I33:I35" name="範囲2_2_8_2_2_1_1"/>
    <protectedRange sqref="I10" name="範囲2_2_8_1_2_1_1"/>
    <protectedRange sqref="I14" name="範囲2_2_8_4_2_1_1"/>
    <protectedRange sqref="F21" name="範囲2_1_10_1_1_1_1_1"/>
    <protectedRange sqref="F30" name="範囲2_1_4_1_1_1_1_1_1"/>
    <protectedRange sqref="F27" name="範囲2_1_3_1_2_1_2_1_1"/>
    <protectedRange sqref="F28" name="範囲2_1_3_1_2_2_2_1_1"/>
    <protectedRange sqref="F37:F39" name="範囲2_1_10_4_1_1_1"/>
    <protectedRange sqref="I37:I39" name="範囲2_2_8_5_1_1_1"/>
    <protectedRange sqref="F42" name="範囲2_1_10_2_2_1_1_1"/>
    <protectedRange sqref="I42" name="範囲2_2_8_2_2_1_1_1"/>
    <protectedRange sqref="F40" name="範囲2_1_1_2"/>
    <protectedRange sqref="I40:I41" name="範囲2_2_2_1"/>
    <protectedRange sqref="F41" name="範囲2_1_1_1_1"/>
  </protectedRanges>
  <autoFilter ref="B3:M43"/>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allowBlank="1" showInputMessage="1" showErrorMessage="1" sqref="A5:A43">
      <formula1>"　,変更,追加,中止"</formula1>
    </dataValidation>
    <dataValidation type="list" showInputMessage="1" showErrorMessage="1" error="リストから選択ください" sqref="K5:K43">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43">
      <formula1>1</formula1>
    </dataValidation>
    <dataValidation type="whole" allowBlank="1" showInputMessage="1" showErrorMessage="1" error="数字のみを入力ください。" sqref="F5:F43">
      <formula1>1</formula1>
      <formula2>4</formula2>
    </dataValidation>
    <dataValidation type="list" showInputMessage="1" showErrorMessage="1" sqref="M5:M43">
      <formula1>"○,ー"</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3" manualBreakCount="3">
    <brk id="16" max="12" man="1"/>
    <brk id="28" max="12" man="1"/>
    <brk id="4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空港課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75" customHeight="1" x14ac:dyDescent="0.15">
      <c r="A5" s="44" t="s">
        <v>529</v>
      </c>
      <c r="B5" s="12">
        <v>1</v>
      </c>
      <c r="C5" s="3" t="s">
        <v>86</v>
      </c>
      <c r="D5" s="3" t="s">
        <v>86</v>
      </c>
      <c r="E5" s="9" t="s">
        <v>621</v>
      </c>
      <c r="F5" s="31">
        <v>1</v>
      </c>
      <c r="G5" s="3" t="s">
        <v>45</v>
      </c>
      <c r="H5" s="3" t="s">
        <v>75</v>
      </c>
      <c r="I5" s="14">
        <v>8</v>
      </c>
      <c r="J5" s="6" t="s">
        <v>224</v>
      </c>
      <c r="K5" s="5" t="s">
        <v>54</v>
      </c>
      <c r="L5" s="8" t="s">
        <v>93</v>
      </c>
      <c r="M5" s="20" t="s">
        <v>93</v>
      </c>
    </row>
    <row r="6" spans="1:13" s="18" customFormat="1" ht="45" customHeight="1" x14ac:dyDescent="0.15">
      <c r="A6" s="44" t="s">
        <v>529</v>
      </c>
      <c r="B6" s="12">
        <v>2</v>
      </c>
      <c r="C6" s="3" t="s">
        <v>86</v>
      </c>
      <c r="D6" s="3" t="s">
        <v>86</v>
      </c>
      <c r="E6" s="9" t="s">
        <v>456</v>
      </c>
      <c r="F6" s="31">
        <v>3</v>
      </c>
      <c r="G6" s="3" t="s">
        <v>225</v>
      </c>
      <c r="H6" s="3" t="s">
        <v>59</v>
      </c>
      <c r="I6" s="14">
        <v>5</v>
      </c>
      <c r="J6" s="6" t="s">
        <v>226</v>
      </c>
      <c r="K6" s="5" t="s">
        <v>54</v>
      </c>
      <c r="L6" s="19" t="s">
        <v>127</v>
      </c>
      <c r="M6" s="20" t="s">
        <v>25</v>
      </c>
    </row>
    <row r="7" spans="1:13" s="18" customFormat="1" ht="45" customHeight="1" x14ac:dyDescent="0.15">
      <c r="A7" s="44"/>
      <c r="B7" s="12">
        <v>3</v>
      </c>
      <c r="C7" s="3" t="s">
        <v>86</v>
      </c>
      <c r="D7" s="3" t="s">
        <v>89</v>
      </c>
      <c r="E7" s="9" t="s">
        <v>457</v>
      </c>
      <c r="F7" s="31">
        <v>2</v>
      </c>
      <c r="G7" s="3" t="s">
        <v>53</v>
      </c>
      <c r="H7" s="3" t="s">
        <v>23</v>
      </c>
      <c r="I7" s="14">
        <v>6</v>
      </c>
      <c r="J7" s="6" t="s">
        <v>227</v>
      </c>
      <c r="K7" s="5" t="s">
        <v>27</v>
      </c>
      <c r="L7" s="19" t="s">
        <v>127</v>
      </c>
      <c r="M7" s="20" t="s">
        <v>25</v>
      </c>
    </row>
    <row r="8" spans="1:13" s="18" customFormat="1" ht="45" customHeight="1" x14ac:dyDescent="0.15">
      <c r="A8" s="43"/>
      <c r="B8" s="12">
        <v>4</v>
      </c>
      <c r="C8" s="1" t="s">
        <v>86</v>
      </c>
      <c r="D8" s="1" t="s">
        <v>86</v>
      </c>
      <c r="E8" s="9" t="s">
        <v>458</v>
      </c>
      <c r="F8" s="31">
        <v>2</v>
      </c>
      <c r="G8" s="3" t="s">
        <v>45</v>
      </c>
      <c r="H8" s="3" t="s">
        <v>59</v>
      </c>
      <c r="I8" s="14">
        <v>8</v>
      </c>
      <c r="J8" s="6" t="s">
        <v>228</v>
      </c>
      <c r="K8" s="5" t="s">
        <v>16</v>
      </c>
      <c r="L8" s="19" t="s">
        <v>79</v>
      </c>
      <c r="M8" s="20" t="s">
        <v>25</v>
      </c>
    </row>
    <row r="9" spans="1:13" s="18" customFormat="1" ht="45" customHeight="1" x14ac:dyDescent="0.15">
      <c r="A9" s="43"/>
      <c r="B9" s="12">
        <v>5</v>
      </c>
      <c r="C9" s="1" t="s">
        <v>86</v>
      </c>
      <c r="D9" s="3" t="s">
        <v>86</v>
      </c>
      <c r="E9" s="9" t="s">
        <v>877</v>
      </c>
      <c r="F9" s="31">
        <v>2</v>
      </c>
      <c r="G9" s="3" t="s">
        <v>45</v>
      </c>
      <c r="H9" s="3" t="s">
        <v>59</v>
      </c>
      <c r="I9" s="14">
        <v>6</v>
      </c>
      <c r="J9" s="6" t="s">
        <v>229</v>
      </c>
      <c r="K9" s="5" t="s">
        <v>16</v>
      </c>
      <c r="L9" s="19" t="s">
        <v>79</v>
      </c>
      <c r="M9" s="20" t="s">
        <v>93</v>
      </c>
    </row>
    <row r="10" spans="1:13" s="18" customFormat="1" ht="45" customHeight="1" x14ac:dyDescent="0.15">
      <c r="A10" s="44" t="s">
        <v>529</v>
      </c>
      <c r="B10" s="12">
        <v>6</v>
      </c>
      <c r="C10" s="1" t="s">
        <v>86</v>
      </c>
      <c r="D10" s="3" t="s">
        <v>86</v>
      </c>
      <c r="E10" s="9" t="s">
        <v>459</v>
      </c>
      <c r="F10" s="31">
        <v>2</v>
      </c>
      <c r="G10" s="3" t="s">
        <v>81</v>
      </c>
      <c r="H10" s="3" t="s">
        <v>59</v>
      </c>
      <c r="I10" s="14">
        <v>8</v>
      </c>
      <c r="J10" s="6" t="s">
        <v>230</v>
      </c>
      <c r="K10" s="5" t="s">
        <v>16</v>
      </c>
      <c r="L10" s="19" t="s">
        <v>79</v>
      </c>
      <c r="M10" s="20" t="s">
        <v>93</v>
      </c>
    </row>
    <row r="11" spans="1:13" s="18" customFormat="1" ht="45" customHeight="1" x14ac:dyDescent="0.15">
      <c r="A11" s="44" t="s">
        <v>529</v>
      </c>
      <c r="B11" s="12">
        <v>7</v>
      </c>
      <c r="C11" s="1" t="s">
        <v>86</v>
      </c>
      <c r="D11" s="3" t="s">
        <v>86</v>
      </c>
      <c r="E11" s="9" t="s">
        <v>460</v>
      </c>
      <c r="F11" s="31">
        <v>2</v>
      </c>
      <c r="G11" s="3" t="s">
        <v>99</v>
      </c>
      <c r="H11" s="3" t="s">
        <v>59</v>
      </c>
      <c r="I11" s="14">
        <v>8</v>
      </c>
      <c r="J11" s="6" t="s">
        <v>230</v>
      </c>
      <c r="K11" s="5" t="s">
        <v>16</v>
      </c>
      <c r="L11" s="19" t="s">
        <v>79</v>
      </c>
      <c r="M11" s="20" t="s">
        <v>93</v>
      </c>
    </row>
    <row r="12" spans="1:13" s="18" customFormat="1" ht="45" customHeight="1" x14ac:dyDescent="0.15">
      <c r="A12" s="44" t="s">
        <v>529</v>
      </c>
      <c r="B12" s="12">
        <v>8</v>
      </c>
      <c r="C12" s="1" t="s">
        <v>86</v>
      </c>
      <c r="D12" s="3" t="s">
        <v>231</v>
      </c>
      <c r="E12" s="9" t="s">
        <v>461</v>
      </c>
      <c r="F12" s="31">
        <v>2</v>
      </c>
      <c r="G12" s="3" t="s">
        <v>53</v>
      </c>
      <c r="H12" s="3" t="s">
        <v>59</v>
      </c>
      <c r="I12" s="14">
        <v>8</v>
      </c>
      <c r="J12" s="6" t="s">
        <v>232</v>
      </c>
      <c r="K12" s="5" t="s">
        <v>16</v>
      </c>
      <c r="L12" s="19" t="s">
        <v>79</v>
      </c>
      <c r="M12" s="20" t="s">
        <v>93</v>
      </c>
    </row>
    <row r="13" spans="1:13" s="18" customFormat="1" ht="45" customHeight="1" x14ac:dyDescent="0.15">
      <c r="A13" s="43"/>
      <c r="B13" s="12">
        <v>9</v>
      </c>
      <c r="C13" s="1" t="s">
        <v>86</v>
      </c>
      <c r="D13" s="3" t="s">
        <v>231</v>
      </c>
      <c r="E13" s="9" t="s">
        <v>622</v>
      </c>
      <c r="F13" s="31">
        <v>2</v>
      </c>
      <c r="G13" s="3" t="s">
        <v>53</v>
      </c>
      <c r="H13" s="3" t="s">
        <v>59</v>
      </c>
      <c r="I13" s="14">
        <v>6</v>
      </c>
      <c r="J13" s="6" t="s">
        <v>233</v>
      </c>
      <c r="K13" s="5" t="s">
        <v>16</v>
      </c>
      <c r="L13" s="19" t="s">
        <v>79</v>
      </c>
      <c r="M13" s="20" t="s">
        <v>93</v>
      </c>
    </row>
    <row r="14" spans="1:13" s="18" customFormat="1" ht="45" customHeight="1" x14ac:dyDescent="0.15">
      <c r="A14" s="44" t="s">
        <v>529</v>
      </c>
      <c r="B14" s="12">
        <v>10</v>
      </c>
      <c r="C14" s="1" t="s">
        <v>234</v>
      </c>
      <c r="D14" s="3" t="s">
        <v>235</v>
      </c>
      <c r="E14" s="9" t="s">
        <v>462</v>
      </c>
      <c r="F14" s="31">
        <v>2</v>
      </c>
      <c r="G14" s="3" t="s">
        <v>236</v>
      </c>
      <c r="H14" s="3" t="s">
        <v>23</v>
      </c>
      <c r="I14" s="14">
        <v>5</v>
      </c>
      <c r="J14" s="6" t="s">
        <v>538</v>
      </c>
      <c r="K14" s="5" t="s">
        <v>54</v>
      </c>
      <c r="L14" s="8" t="s">
        <v>79</v>
      </c>
      <c r="M14" s="20" t="s">
        <v>25</v>
      </c>
    </row>
    <row r="15" spans="1:13" s="18" customFormat="1" ht="45" customHeight="1" x14ac:dyDescent="0.15">
      <c r="A15" s="44" t="s">
        <v>529</v>
      </c>
      <c r="B15" s="12">
        <v>11</v>
      </c>
      <c r="C15" s="1" t="s">
        <v>234</v>
      </c>
      <c r="D15" s="3" t="s">
        <v>235</v>
      </c>
      <c r="E15" s="9" t="s">
        <v>469</v>
      </c>
      <c r="F15" s="31">
        <v>3</v>
      </c>
      <c r="G15" s="3" t="s">
        <v>236</v>
      </c>
      <c r="H15" s="3" t="s">
        <v>23</v>
      </c>
      <c r="I15" s="14">
        <v>5</v>
      </c>
      <c r="J15" s="6" t="s">
        <v>237</v>
      </c>
      <c r="K15" s="5" t="s">
        <v>54</v>
      </c>
      <c r="L15" s="19" t="s">
        <v>26</v>
      </c>
      <c r="M15" s="20" t="s">
        <v>25</v>
      </c>
    </row>
    <row r="16" spans="1:13" s="18" customFormat="1" ht="45" customHeight="1" x14ac:dyDescent="0.15">
      <c r="A16" s="44" t="s">
        <v>529</v>
      </c>
      <c r="B16" s="12">
        <v>12</v>
      </c>
      <c r="C16" s="1" t="s">
        <v>234</v>
      </c>
      <c r="D16" s="3" t="s">
        <v>235</v>
      </c>
      <c r="E16" s="9" t="s">
        <v>463</v>
      </c>
      <c r="F16" s="31">
        <v>3</v>
      </c>
      <c r="G16" s="3" t="s">
        <v>236</v>
      </c>
      <c r="H16" s="3" t="s">
        <v>40</v>
      </c>
      <c r="I16" s="14">
        <v>4</v>
      </c>
      <c r="J16" s="6" t="s">
        <v>238</v>
      </c>
      <c r="K16" s="5" t="s">
        <v>54</v>
      </c>
      <c r="L16" s="19" t="s">
        <v>26</v>
      </c>
      <c r="M16" s="20" t="s">
        <v>25</v>
      </c>
    </row>
    <row r="17" spans="1:13" s="18" customFormat="1" ht="45" customHeight="1" x14ac:dyDescent="0.15">
      <c r="A17" s="44" t="s">
        <v>529</v>
      </c>
      <c r="B17" s="12">
        <v>13</v>
      </c>
      <c r="C17" s="1" t="s">
        <v>86</v>
      </c>
      <c r="D17" s="3" t="s">
        <v>41</v>
      </c>
      <c r="E17" s="9" t="s">
        <v>464</v>
      </c>
      <c r="F17" s="31">
        <v>3</v>
      </c>
      <c r="G17" s="3" t="s">
        <v>82</v>
      </c>
      <c r="H17" s="3" t="s">
        <v>43</v>
      </c>
      <c r="I17" s="14">
        <v>5</v>
      </c>
      <c r="J17" s="6" t="s">
        <v>646</v>
      </c>
      <c r="K17" s="5" t="s">
        <v>27</v>
      </c>
      <c r="L17" s="8" t="s">
        <v>79</v>
      </c>
      <c r="M17" s="20" t="s">
        <v>28</v>
      </c>
    </row>
    <row r="18" spans="1:13" s="18" customFormat="1" ht="45" customHeight="1" x14ac:dyDescent="0.15">
      <c r="A18" s="44" t="s">
        <v>529</v>
      </c>
      <c r="B18" s="12">
        <v>14</v>
      </c>
      <c r="C18" s="1" t="s">
        <v>86</v>
      </c>
      <c r="D18" s="3" t="s">
        <v>41</v>
      </c>
      <c r="E18" s="9" t="s">
        <v>465</v>
      </c>
      <c r="F18" s="31">
        <v>2</v>
      </c>
      <c r="G18" s="3" t="s">
        <v>82</v>
      </c>
      <c r="H18" s="3" t="s">
        <v>23</v>
      </c>
      <c r="I18" s="14">
        <v>7</v>
      </c>
      <c r="J18" s="6" t="s">
        <v>239</v>
      </c>
      <c r="K18" s="5" t="s">
        <v>54</v>
      </c>
      <c r="L18" s="8" t="s">
        <v>223</v>
      </c>
      <c r="M18" s="20" t="s">
        <v>25</v>
      </c>
    </row>
    <row r="19" spans="1:13" s="18" customFormat="1" ht="45" customHeight="1" x14ac:dyDescent="0.15">
      <c r="A19" s="43" t="s">
        <v>798</v>
      </c>
      <c r="B19" s="12">
        <v>15</v>
      </c>
      <c r="C19" s="1" t="s">
        <v>86</v>
      </c>
      <c r="D19" s="3" t="s">
        <v>41</v>
      </c>
      <c r="E19" s="9" t="s">
        <v>466</v>
      </c>
      <c r="F19" s="76">
        <v>3</v>
      </c>
      <c r="G19" s="3" t="s">
        <v>124</v>
      </c>
      <c r="H19" s="3" t="s">
        <v>23</v>
      </c>
      <c r="I19" s="77">
        <v>5</v>
      </c>
      <c r="J19" s="6" t="s">
        <v>240</v>
      </c>
      <c r="K19" s="5" t="s">
        <v>54</v>
      </c>
      <c r="L19" s="8" t="s">
        <v>223</v>
      </c>
      <c r="M19" s="20" t="s">
        <v>25</v>
      </c>
    </row>
    <row r="20" spans="1:13" s="18" customFormat="1" ht="45" customHeight="1" x14ac:dyDescent="0.15">
      <c r="A20" s="44"/>
      <c r="B20" s="12"/>
      <c r="C20" s="1"/>
      <c r="D20" s="3"/>
      <c r="E20" s="9"/>
      <c r="F20" s="86">
        <v>4</v>
      </c>
      <c r="G20" s="3"/>
      <c r="H20" s="3"/>
      <c r="I20" s="87">
        <v>3</v>
      </c>
      <c r="J20" s="6"/>
      <c r="K20" s="5"/>
      <c r="L20" s="8"/>
      <c r="M20" s="20"/>
    </row>
    <row r="21" spans="1:13" s="18" customFormat="1" ht="45" customHeight="1" x14ac:dyDescent="0.15">
      <c r="A21" s="44" t="s">
        <v>529</v>
      </c>
      <c r="B21" s="12">
        <v>16</v>
      </c>
      <c r="C21" s="1" t="s">
        <v>86</v>
      </c>
      <c r="D21" s="3" t="s">
        <v>52</v>
      </c>
      <c r="E21" s="9" t="s">
        <v>467</v>
      </c>
      <c r="F21" s="31">
        <v>3</v>
      </c>
      <c r="G21" s="3" t="s">
        <v>88</v>
      </c>
      <c r="H21" s="3" t="s">
        <v>241</v>
      </c>
      <c r="I21" s="14">
        <v>5</v>
      </c>
      <c r="J21" s="6" t="s">
        <v>242</v>
      </c>
      <c r="K21" s="5" t="s">
        <v>85</v>
      </c>
      <c r="L21" s="8" t="s">
        <v>98</v>
      </c>
      <c r="M21" s="20" t="s">
        <v>25</v>
      </c>
    </row>
    <row r="22" spans="1:13" s="18" customFormat="1" ht="45" customHeight="1" x14ac:dyDescent="0.15">
      <c r="A22" s="44" t="s">
        <v>529</v>
      </c>
      <c r="B22" s="12">
        <v>17</v>
      </c>
      <c r="C22" s="1" t="s">
        <v>86</v>
      </c>
      <c r="D22" s="3" t="s">
        <v>52</v>
      </c>
      <c r="E22" s="9" t="s">
        <v>468</v>
      </c>
      <c r="F22" s="31">
        <v>1</v>
      </c>
      <c r="G22" s="3" t="s">
        <v>53</v>
      </c>
      <c r="H22" s="3" t="s">
        <v>241</v>
      </c>
      <c r="I22" s="14">
        <v>4</v>
      </c>
      <c r="J22" s="6" t="s">
        <v>243</v>
      </c>
      <c r="K22" s="5" t="s">
        <v>244</v>
      </c>
      <c r="L22" s="8" t="s">
        <v>405</v>
      </c>
      <c r="M22" s="20" t="s">
        <v>25</v>
      </c>
    </row>
    <row r="23" spans="1:13" s="18" customFormat="1" ht="45" customHeight="1" x14ac:dyDescent="0.15">
      <c r="A23" s="44" t="s">
        <v>529</v>
      </c>
      <c r="B23" s="12">
        <v>18</v>
      </c>
      <c r="C23" s="1" t="s">
        <v>86</v>
      </c>
      <c r="D23" s="3" t="s">
        <v>52</v>
      </c>
      <c r="E23" s="9" t="s">
        <v>647</v>
      </c>
      <c r="F23" s="31">
        <v>4</v>
      </c>
      <c r="G23" s="3" t="s">
        <v>88</v>
      </c>
      <c r="H23" s="3" t="s">
        <v>241</v>
      </c>
      <c r="I23" s="14">
        <v>6</v>
      </c>
      <c r="J23" s="6" t="s">
        <v>648</v>
      </c>
      <c r="K23" s="16" t="s">
        <v>24</v>
      </c>
      <c r="L23" s="15" t="s">
        <v>26</v>
      </c>
      <c r="M23" s="17" t="s">
        <v>25</v>
      </c>
    </row>
    <row r="24" spans="1:13" s="18" customFormat="1" ht="45" customHeight="1" x14ac:dyDescent="0.15">
      <c r="A24" s="43" t="s">
        <v>790</v>
      </c>
      <c r="B24" s="98">
        <v>19</v>
      </c>
      <c r="C24" s="83" t="s">
        <v>86</v>
      </c>
      <c r="D24" s="84" t="s">
        <v>125</v>
      </c>
      <c r="E24" s="85" t="s">
        <v>878</v>
      </c>
      <c r="F24" s="86">
        <v>4</v>
      </c>
      <c r="G24" s="84" t="s">
        <v>56</v>
      </c>
      <c r="H24" s="84" t="s">
        <v>23</v>
      </c>
      <c r="I24" s="87">
        <v>3</v>
      </c>
      <c r="J24" s="88" t="s">
        <v>879</v>
      </c>
      <c r="K24" s="94" t="s">
        <v>800</v>
      </c>
      <c r="L24" s="102" t="s">
        <v>526</v>
      </c>
      <c r="M24" s="103" t="s">
        <v>25</v>
      </c>
    </row>
    <row r="25" spans="1:13" ht="45" customHeight="1" x14ac:dyDescent="0.15">
      <c r="J25" s="7"/>
    </row>
    <row r="26" spans="1:13" ht="45" customHeight="1" x14ac:dyDescent="0.15">
      <c r="J26" s="7"/>
    </row>
    <row r="27" spans="1:13" ht="45" customHeight="1" x14ac:dyDescent="0.15">
      <c r="J27" s="7"/>
    </row>
    <row r="28" spans="1:13" ht="45" customHeight="1" x14ac:dyDescent="0.15">
      <c r="J28" s="7"/>
    </row>
    <row r="29" spans="1:13" ht="45" customHeight="1" x14ac:dyDescent="0.15"/>
    <row r="30" spans="1:13" ht="45" customHeight="1" x14ac:dyDescent="0.15"/>
    <row r="31" spans="1:13" ht="45" customHeight="1" x14ac:dyDescent="0.15"/>
    <row r="32" spans="1:13"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sheetData>
  <protectedRanges>
    <protectedRange sqref="F5:F7 F21:F22 F12:F14" name="範囲2_1_5_1_3"/>
    <protectedRange sqref="I5:I7 I21:I22 I12:I14" name="範囲2_2_7_1_3"/>
    <protectedRange sqref="F15" name="範囲2_1_3_3_1_2"/>
    <protectedRange sqref="I15" name="範囲2_2_3_1_1_2"/>
    <protectedRange sqref="F16" name="範囲2_1_4_1_1_2"/>
    <protectedRange sqref="F17" name="範囲2_1_5_1_1_2"/>
    <protectedRange sqref="I17" name="範囲2_2_7_1_1_2"/>
    <protectedRange sqref="F18" name="範囲2_1_5_2_2"/>
    <protectedRange sqref="I18" name="範囲2_2_7_2_2"/>
    <protectedRange sqref="F19" name="範囲2_1_5_3_2"/>
    <protectedRange sqref="I19" name="範囲2_2_7_3_2"/>
    <protectedRange sqref="F23" name="範囲2_1_3_2"/>
    <protectedRange sqref="I23" name="範囲2_2_1_2"/>
    <protectedRange sqref="F8" name="範囲2_1_5_5_2"/>
    <protectedRange sqref="I8" name="範囲2_2_7_5_2"/>
    <protectedRange sqref="F9" name="範囲2_1_5_6_2"/>
    <protectedRange sqref="I9" name="範囲2_2_7_6_2"/>
    <protectedRange sqref="F10" name="範囲2_1_5_7_2"/>
    <protectedRange sqref="I10" name="範囲2_2_7_7_2"/>
    <protectedRange sqref="F11" name="範囲2_1_5_8_2"/>
    <protectedRange sqref="I11" name="範囲2_2_7_8_2"/>
    <protectedRange sqref="I16" name="範囲2_2_4_1_2_2"/>
    <protectedRange sqref="F24 F20" name="範囲2_1_3_1_2"/>
    <protectedRange sqref="I24 I20" name="範囲2_2_1_1_2"/>
  </protectedRanges>
  <autoFilter ref="B3:M24"/>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error="リストから選択ください" sqref="K5:K24">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24">
      <formula1>1</formula1>
    </dataValidation>
    <dataValidation type="whole" allowBlank="1" showInputMessage="1" showErrorMessage="1" error="数字のみを入力ください。" sqref="F5:F24">
      <formula1>1</formula1>
      <formula2>4</formula2>
    </dataValidation>
    <dataValidation type="list" showInputMessage="1" showErrorMessage="1" sqref="M5:M24">
      <formula1>"○,ー"</formula1>
    </dataValidation>
    <dataValidation type="list" allowBlank="1" showInputMessage="1" showErrorMessage="1" sqref="A5:A24">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1" manualBreakCount="1">
    <brk id="1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海岸防災課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4" t="s">
        <v>529</v>
      </c>
      <c r="B5" s="12">
        <v>1</v>
      </c>
      <c r="C5" s="1" t="s">
        <v>105</v>
      </c>
      <c r="D5" s="3" t="s">
        <v>87</v>
      </c>
      <c r="E5" s="9" t="s">
        <v>401</v>
      </c>
      <c r="F5" s="31">
        <v>3</v>
      </c>
      <c r="G5" s="3" t="s">
        <v>42</v>
      </c>
      <c r="H5" s="3" t="s">
        <v>74</v>
      </c>
      <c r="I5" s="14">
        <v>6</v>
      </c>
      <c r="J5" s="6" t="s">
        <v>386</v>
      </c>
      <c r="K5" s="5" t="s">
        <v>54</v>
      </c>
      <c r="L5" s="8" t="s">
        <v>79</v>
      </c>
      <c r="M5" s="20" t="s">
        <v>25</v>
      </c>
    </row>
    <row r="6" spans="1:13" s="18" customFormat="1" ht="45" customHeight="1" x14ac:dyDescent="0.15">
      <c r="A6" s="44" t="s">
        <v>529</v>
      </c>
      <c r="B6" s="12">
        <v>2</v>
      </c>
      <c r="C6" s="1" t="s">
        <v>105</v>
      </c>
      <c r="D6" s="3" t="s">
        <v>60</v>
      </c>
      <c r="E6" s="9" t="s">
        <v>470</v>
      </c>
      <c r="F6" s="31">
        <v>2</v>
      </c>
      <c r="G6" s="3" t="s">
        <v>22</v>
      </c>
      <c r="H6" s="3" t="s">
        <v>23</v>
      </c>
      <c r="I6" s="14">
        <v>5</v>
      </c>
      <c r="J6" s="6" t="s">
        <v>387</v>
      </c>
      <c r="K6" s="5" t="s">
        <v>54</v>
      </c>
      <c r="L6" s="8" t="s">
        <v>98</v>
      </c>
      <c r="M6" s="20" t="s">
        <v>25</v>
      </c>
    </row>
    <row r="7" spans="1:13" s="18" customFormat="1" ht="45" customHeight="1" x14ac:dyDescent="0.15">
      <c r="A7" s="44" t="s">
        <v>529</v>
      </c>
      <c r="B7" s="12">
        <v>3</v>
      </c>
      <c r="C7" s="1" t="s">
        <v>105</v>
      </c>
      <c r="D7" s="3" t="s">
        <v>60</v>
      </c>
      <c r="E7" s="9" t="s">
        <v>471</v>
      </c>
      <c r="F7" s="31">
        <v>2</v>
      </c>
      <c r="G7" s="3" t="s">
        <v>63</v>
      </c>
      <c r="H7" s="3" t="s">
        <v>23</v>
      </c>
      <c r="I7" s="14">
        <v>6</v>
      </c>
      <c r="J7" s="6" t="s">
        <v>388</v>
      </c>
      <c r="K7" s="5" t="s">
        <v>27</v>
      </c>
      <c r="L7" s="8" t="s">
        <v>79</v>
      </c>
      <c r="M7" s="20" t="s">
        <v>25</v>
      </c>
    </row>
    <row r="8" spans="1:13" s="18" customFormat="1" ht="45" customHeight="1" x14ac:dyDescent="0.15">
      <c r="A8" s="44"/>
      <c r="B8" s="12">
        <v>4</v>
      </c>
      <c r="C8" s="1" t="s">
        <v>105</v>
      </c>
      <c r="D8" s="3" t="s">
        <v>38</v>
      </c>
      <c r="E8" s="9" t="s">
        <v>472</v>
      </c>
      <c r="F8" s="31">
        <v>2</v>
      </c>
      <c r="G8" s="3" t="s">
        <v>389</v>
      </c>
      <c r="H8" s="3" t="s">
        <v>23</v>
      </c>
      <c r="I8" s="14">
        <v>8</v>
      </c>
      <c r="J8" s="6" t="s">
        <v>390</v>
      </c>
      <c r="K8" s="5" t="s">
        <v>27</v>
      </c>
      <c r="L8" s="8" t="s">
        <v>79</v>
      </c>
      <c r="M8" s="20" t="s">
        <v>25</v>
      </c>
    </row>
    <row r="9" spans="1:13" s="18" customFormat="1" ht="45" customHeight="1" x14ac:dyDescent="0.15">
      <c r="A9" s="44" t="s">
        <v>529</v>
      </c>
      <c r="B9" s="12">
        <v>5</v>
      </c>
      <c r="C9" s="1" t="s">
        <v>105</v>
      </c>
      <c r="D9" s="3" t="s">
        <v>38</v>
      </c>
      <c r="E9" s="9" t="s">
        <v>473</v>
      </c>
      <c r="F9" s="31">
        <v>2</v>
      </c>
      <c r="G9" s="3" t="s">
        <v>67</v>
      </c>
      <c r="H9" s="3" t="s">
        <v>23</v>
      </c>
      <c r="I9" s="14">
        <v>7</v>
      </c>
      <c r="J9" s="6" t="s">
        <v>391</v>
      </c>
      <c r="K9" s="5" t="s">
        <v>54</v>
      </c>
      <c r="L9" s="19" t="s">
        <v>583</v>
      </c>
      <c r="M9" s="20" t="s">
        <v>25</v>
      </c>
    </row>
    <row r="10" spans="1:13" s="18" customFormat="1" ht="45" customHeight="1" x14ac:dyDescent="0.15">
      <c r="A10" s="44" t="s">
        <v>529</v>
      </c>
      <c r="B10" s="12">
        <v>6</v>
      </c>
      <c r="C10" s="1" t="s">
        <v>105</v>
      </c>
      <c r="D10" s="3" t="s">
        <v>38</v>
      </c>
      <c r="E10" s="9" t="s">
        <v>474</v>
      </c>
      <c r="F10" s="31">
        <v>2</v>
      </c>
      <c r="G10" s="3" t="s">
        <v>31</v>
      </c>
      <c r="H10" s="3" t="s">
        <v>23</v>
      </c>
      <c r="I10" s="14">
        <v>6</v>
      </c>
      <c r="J10" s="6" t="s">
        <v>392</v>
      </c>
      <c r="K10" s="5" t="s">
        <v>54</v>
      </c>
      <c r="L10" s="19" t="s">
        <v>26</v>
      </c>
      <c r="M10" s="20" t="s">
        <v>25</v>
      </c>
    </row>
    <row r="11" spans="1:13" s="18" customFormat="1" ht="45" customHeight="1" x14ac:dyDescent="0.15">
      <c r="A11" s="44"/>
      <c r="B11" s="12">
        <v>7</v>
      </c>
      <c r="C11" s="1" t="s">
        <v>105</v>
      </c>
      <c r="D11" s="3" t="s">
        <v>38</v>
      </c>
      <c r="E11" s="9" t="s">
        <v>475</v>
      </c>
      <c r="F11" s="31">
        <v>2</v>
      </c>
      <c r="G11" s="3" t="s">
        <v>66</v>
      </c>
      <c r="H11" s="3" t="s">
        <v>23</v>
      </c>
      <c r="I11" s="14">
        <v>6</v>
      </c>
      <c r="J11" s="6" t="s">
        <v>392</v>
      </c>
      <c r="K11" s="5" t="s">
        <v>27</v>
      </c>
      <c r="L11" s="19" t="s">
        <v>79</v>
      </c>
      <c r="M11" s="20" t="s">
        <v>25</v>
      </c>
    </row>
    <row r="12" spans="1:13" s="18" customFormat="1" ht="45" customHeight="1" x14ac:dyDescent="0.15">
      <c r="A12" s="44"/>
      <c r="B12" s="12">
        <v>8</v>
      </c>
      <c r="C12" s="1" t="s">
        <v>105</v>
      </c>
      <c r="D12" s="3" t="s">
        <v>38</v>
      </c>
      <c r="E12" s="9" t="s">
        <v>476</v>
      </c>
      <c r="F12" s="31">
        <v>1</v>
      </c>
      <c r="G12" s="3" t="s">
        <v>67</v>
      </c>
      <c r="H12" s="3" t="s">
        <v>23</v>
      </c>
      <c r="I12" s="14">
        <v>8</v>
      </c>
      <c r="J12" s="6" t="s">
        <v>393</v>
      </c>
      <c r="K12" s="5" t="s">
        <v>27</v>
      </c>
      <c r="L12" s="19" t="s">
        <v>79</v>
      </c>
      <c r="M12" s="20" t="s">
        <v>25</v>
      </c>
    </row>
    <row r="13" spans="1:13" s="18" customFormat="1" ht="45" customHeight="1" x14ac:dyDescent="0.15">
      <c r="A13" s="44" t="s">
        <v>529</v>
      </c>
      <c r="B13" s="12">
        <v>9</v>
      </c>
      <c r="C13" s="1" t="s">
        <v>105</v>
      </c>
      <c r="D13" s="3" t="s">
        <v>38</v>
      </c>
      <c r="E13" s="9" t="s">
        <v>477</v>
      </c>
      <c r="F13" s="31">
        <v>2</v>
      </c>
      <c r="G13" s="3" t="s">
        <v>66</v>
      </c>
      <c r="H13" s="3" t="s">
        <v>23</v>
      </c>
      <c r="I13" s="14">
        <v>8</v>
      </c>
      <c r="J13" s="6" t="s">
        <v>394</v>
      </c>
      <c r="K13" s="5" t="s">
        <v>54</v>
      </c>
      <c r="L13" s="19" t="s">
        <v>583</v>
      </c>
      <c r="M13" s="20" t="s">
        <v>25</v>
      </c>
    </row>
    <row r="14" spans="1:13" s="18" customFormat="1" ht="45" customHeight="1" x14ac:dyDescent="0.15">
      <c r="A14" s="44"/>
      <c r="B14" s="12">
        <v>10</v>
      </c>
      <c r="C14" s="1" t="s">
        <v>105</v>
      </c>
      <c r="D14" s="3" t="s">
        <v>38</v>
      </c>
      <c r="E14" s="9" t="s">
        <v>478</v>
      </c>
      <c r="F14" s="31">
        <v>2</v>
      </c>
      <c r="G14" s="3" t="s">
        <v>97</v>
      </c>
      <c r="H14" s="3" t="s">
        <v>23</v>
      </c>
      <c r="I14" s="14">
        <v>7</v>
      </c>
      <c r="J14" s="6" t="s">
        <v>394</v>
      </c>
      <c r="K14" s="5" t="s">
        <v>27</v>
      </c>
      <c r="L14" s="19" t="s">
        <v>79</v>
      </c>
      <c r="M14" s="20" t="s">
        <v>25</v>
      </c>
    </row>
    <row r="15" spans="1:13" s="18" customFormat="1" ht="45" customHeight="1" x14ac:dyDescent="0.15">
      <c r="A15" s="44"/>
      <c r="B15" s="12">
        <v>11</v>
      </c>
      <c r="C15" s="1" t="s">
        <v>105</v>
      </c>
      <c r="D15" s="3" t="s">
        <v>36</v>
      </c>
      <c r="E15" s="9" t="s">
        <v>479</v>
      </c>
      <c r="F15" s="31">
        <v>3</v>
      </c>
      <c r="G15" s="3" t="s">
        <v>92</v>
      </c>
      <c r="H15" s="3" t="s">
        <v>23</v>
      </c>
      <c r="I15" s="14">
        <v>5</v>
      </c>
      <c r="J15" s="6" t="s">
        <v>395</v>
      </c>
      <c r="K15" s="5" t="s">
        <v>24</v>
      </c>
      <c r="L15" s="19" t="s">
        <v>98</v>
      </c>
      <c r="M15" s="20" t="s">
        <v>25</v>
      </c>
    </row>
    <row r="16" spans="1:13" s="18" customFormat="1" ht="45" customHeight="1" x14ac:dyDescent="0.15">
      <c r="A16" s="44"/>
      <c r="B16" s="12">
        <v>12</v>
      </c>
      <c r="C16" s="1" t="s">
        <v>105</v>
      </c>
      <c r="D16" s="3" t="s">
        <v>49</v>
      </c>
      <c r="E16" s="9" t="s">
        <v>480</v>
      </c>
      <c r="F16" s="31">
        <v>2</v>
      </c>
      <c r="G16" s="3" t="s">
        <v>50</v>
      </c>
      <c r="H16" s="3" t="s">
        <v>23</v>
      </c>
      <c r="I16" s="14">
        <v>8</v>
      </c>
      <c r="J16" s="6" t="s">
        <v>397</v>
      </c>
      <c r="K16" s="5" t="s">
        <v>24</v>
      </c>
      <c r="L16" s="19" t="s">
        <v>98</v>
      </c>
      <c r="M16" s="20" t="s">
        <v>25</v>
      </c>
    </row>
    <row r="17" spans="1:13" s="18" customFormat="1" ht="45" customHeight="1" x14ac:dyDescent="0.15">
      <c r="A17" s="44"/>
      <c r="B17" s="12">
        <v>13</v>
      </c>
      <c r="C17" s="1" t="s">
        <v>105</v>
      </c>
      <c r="D17" s="3" t="s">
        <v>49</v>
      </c>
      <c r="E17" s="9" t="s">
        <v>481</v>
      </c>
      <c r="F17" s="31">
        <v>2</v>
      </c>
      <c r="G17" s="3" t="s">
        <v>107</v>
      </c>
      <c r="H17" s="3" t="s">
        <v>23</v>
      </c>
      <c r="I17" s="14">
        <v>8</v>
      </c>
      <c r="J17" s="6" t="s">
        <v>398</v>
      </c>
      <c r="K17" s="5" t="s">
        <v>27</v>
      </c>
      <c r="L17" s="19" t="s">
        <v>79</v>
      </c>
      <c r="M17" s="20" t="s">
        <v>25</v>
      </c>
    </row>
    <row r="18" spans="1:13" s="18" customFormat="1" ht="45" customHeight="1" x14ac:dyDescent="0.15">
      <c r="A18" s="44"/>
      <c r="B18" s="12">
        <v>14</v>
      </c>
      <c r="C18" s="1" t="s">
        <v>105</v>
      </c>
      <c r="D18" s="3" t="s">
        <v>49</v>
      </c>
      <c r="E18" s="9" t="s">
        <v>482</v>
      </c>
      <c r="F18" s="31">
        <v>2</v>
      </c>
      <c r="G18" s="3" t="s">
        <v>48</v>
      </c>
      <c r="H18" s="3" t="s">
        <v>23</v>
      </c>
      <c r="I18" s="14">
        <v>7</v>
      </c>
      <c r="J18" s="6" t="s">
        <v>399</v>
      </c>
      <c r="K18" s="5" t="s">
        <v>27</v>
      </c>
      <c r="L18" s="19" t="s">
        <v>79</v>
      </c>
      <c r="M18" s="20" t="s">
        <v>25</v>
      </c>
    </row>
    <row r="19" spans="1:13" s="18" customFormat="1" ht="45" customHeight="1" x14ac:dyDescent="0.15">
      <c r="A19" s="44"/>
      <c r="B19" s="12">
        <v>15</v>
      </c>
      <c r="C19" s="1" t="s">
        <v>105</v>
      </c>
      <c r="D19" s="3" t="s">
        <v>49</v>
      </c>
      <c r="E19" s="9" t="s">
        <v>483</v>
      </c>
      <c r="F19" s="31">
        <v>2</v>
      </c>
      <c r="G19" s="3" t="s">
        <v>48</v>
      </c>
      <c r="H19" s="3" t="s">
        <v>23</v>
      </c>
      <c r="I19" s="14">
        <v>8</v>
      </c>
      <c r="J19" s="6" t="s">
        <v>396</v>
      </c>
      <c r="K19" s="5" t="s">
        <v>24</v>
      </c>
      <c r="L19" s="19" t="s">
        <v>98</v>
      </c>
      <c r="M19" s="20" t="s">
        <v>25</v>
      </c>
    </row>
    <row r="20" spans="1:13" s="18" customFormat="1" ht="45" customHeight="1" x14ac:dyDescent="0.15">
      <c r="A20" s="44"/>
      <c r="B20" s="12">
        <v>16</v>
      </c>
      <c r="C20" s="1" t="s">
        <v>105</v>
      </c>
      <c r="D20" s="3" t="s">
        <v>49</v>
      </c>
      <c r="E20" s="9" t="s">
        <v>484</v>
      </c>
      <c r="F20" s="31">
        <v>2</v>
      </c>
      <c r="G20" s="3" t="s">
        <v>48</v>
      </c>
      <c r="H20" s="3" t="s">
        <v>23</v>
      </c>
      <c r="I20" s="14">
        <v>7</v>
      </c>
      <c r="J20" s="6" t="s">
        <v>400</v>
      </c>
      <c r="K20" s="5" t="s">
        <v>24</v>
      </c>
      <c r="L20" s="19" t="s">
        <v>98</v>
      </c>
      <c r="M20" s="20" t="s">
        <v>25</v>
      </c>
    </row>
    <row r="21" spans="1:13" s="18" customFormat="1" ht="45" customHeight="1" x14ac:dyDescent="0.15">
      <c r="A21" s="44" t="s">
        <v>529</v>
      </c>
      <c r="B21" s="12">
        <v>17</v>
      </c>
      <c r="C21" s="1" t="s">
        <v>105</v>
      </c>
      <c r="D21" s="3" t="s">
        <v>49</v>
      </c>
      <c r="E21" s="9" t="s">
        <v>485</v>
      </c>
      <c r="F21" s="31">
        <v>3</v>
      </c>
      <c r="G21" s="3" t="s">
        <v>47</v>
      </c>
      <c r="H21" s="3" t="s">
        <v>23</v>
      </c>
      <c r="I21" s="14">
        <v>5</v>
      </c>
      <c r="J21" s="6" t="s">
        <v>397</v>
      </c>
      <c r="K21" s="5" t="s">
        <v>27</v>
      </c>
      <c r="L21" s="19" t="s">
        <v>79</v>
      </c>
      <c r="M21" s="20" t="s">
        <v>25</v>
      </c>
    </row>
    <row r="22" spans="1:13" s="18" customFormat="1" ht="45" customHeight="1" x14ac:dyDescent="0.15">
      <c r="A22" s="44"/>
      <c r="B22" s="12">
        <v>18</v>
      </c>
      <c r="C22" s="1" t="s">
        <v>105</v>
      </c>
      <c r="D22" s="3" t="s">
        <v>49</v>
      </c>
      <c r="E22" s="9" t="s">
        <v>486</v>
      </c>
      <c r="F22" s="31">
        <v>2</v>
      </c>
      <c r="G22" s="3" t="s">
        <v>32</v>
      </c>
      <c r="H22" s="3" t="s">
        <v>23</v>
      </c>
      <c r="I22" s="14">
        <v>7</v>
      </c>
      <c r="J22" s="6" t="s">
        <v>384</v>
      </c>
      <c r="K22" s="5" t="s">
        <v>54</v>
      </c>
      <c r="L22" s="19" t="s">
        <v>26</v>
      </c>
      <c r="M22" s="20" t="s">
        <v>25</v>
      </c>
    </row>
    <row r="23" spans="1:13" s="18" customFormat="1" ht="45" customHeight="1" x14ac:dyDescent="0.15">
      <c r="A23" s="44" t="s">
        <v>529</v>
      </c>
      <c r="B23" s="12">
        <v>19</v>
      </c>
      <c r="C23" s="1" t="s">
        <v>105</v>
      </c>
      <c r="D23" s="3" t="s">
        <v>60</v>
      </c>
      <c r="E23" s="9" t="s">
        <v>584</v>
      </c>
      <c r="F23" s="31">
        <v>2</v>
      </c>
      <c r="G23" s="3" t="s">
        <v>22</v>
      </c>
      <c r="H23" s="3" t="s">
        <v>23</v>
      </c>
      <c r="I23" s="14">
        <v>4</v>
      </c>
      <c r="J23" s="6" t="s">
        <v>585</v>
      </c>
      <c r="K23" s="5" t="s">
        <v>54</v>
      </c>
      <c r="L23" s="19" t="s">
        <v>79</v>
      </c>
      <c r="M23" s="20" t="s">
        <v>25</v>
      </c>
    </row>
    <row r="24" spans="1:13" s="18" customFormat="1" ht="45" customHeight="1" x14ac:dyDescent="0.15">
      <c r="A24" s="44" t="s">
        <v>529</v>
      </c>
      <c r="B24" s="12">
        <v>20</v>
      </c>
      <c r="C24" s="1" t="s">
        <v>105</v>
      </c>
      <c r="D24" s="3" t="s">
        <v>60</v>
      </c>
      <c r="E24" s="9" t="s">
        <v>586</v>
      </c>
      <c r="F24" s="31">
        <v>2</v>
      </c>
      <c r="G24" s="3" t="s">
        <v>779</v>
      </c>
      <c r="H24" s="3" t="s">
        <v>23</v>
      </c>
      <c r="I24" s="14">
        <v>4</v>
      </c>
      <c r="J24" s="6" t="s">
        <v>585</v>
      </c>
      <c r="K24" s="16" t="s">
        <v>54</v>
      </c>
      <c r="L24" s="15" t="s">
        <v>79</v>
      </c>
      <c r="M24" s="17" t="s">
        <v>25</v>
      </c>
    </row>
    <row r="25" spans="1:13" s="18" customFormat="1" ht="45" customHeight="1" x14ac:dyDescent="0.15">
      <c r="A25" s="44" t="s">
        <v>529</v>
      </c>
      <c r="B25" s="12">
        <v>21</v>
      </c>
      <c r="C25" s="1" t="s">
        <v>105</v>
      </c>
      <c r="D25" s="3" t="s">
        <v>38</v>
      </c>
      <c r="E25" s="9" t="s">
        <v>587</v>
      </c>
      <c r="F25" s="31">
        <v>2</v>
      </c>
      <c r="G25" s="3" t="s">
        <v>67</v>
      </c>
      <c r="H25" s="3" t="s">
        <v>23</v>
      </c>
      <c r="I25" s="14">
        <v>7</v>
      </c>
      <c r="J25" s="6" t="s">
        <v>391</v>
      </c>
      <c r="K25" s="5" t="s">
        <v>54</v>
      </c>
      <c r="L25" s="19" t="s">
        <v>583</v>
      </c>
      <c r="M25" s="20" t="s">
        <v>25</v>
      </c>
    </row>
    <row r="26" spans="1:13" s="18" customFormat="1" ht="45" customHeight="1" x14ac:dyDescent="0.15">
      <c r="A26" s="44" t="s">
        <v>529</v>
      </c>
      <c r="B26" s="12">
        <v>22</v>
      </c>
      <c r="C26" s="1" t="s">
        <v>105</v>
      </c>
      <c r="D26" s="3" t="s">
        <v>38</v>
      </c>
      <c r="E26" s="9" t="s">
        <v>642</v>
      </c>
      <c r="F26" s="31">
        <v>3</v>
      </c>
      <c r="G26" s="3" t="s">
        <v>643</v>
      </c>
      <c r="H26" s="3" t="s">
        <v>23</v>
      </c>
      <c r="I26" s="14">
        <v>4</v>
      </c>
      <c r="J26" s="6" t="s">
        <v>644</v>
      </c>
      <c r="K26" s="16" t="s">
        <v>24</v>
      </c>
      <c r="L26" s="15" t="s">
        <v>645</v>
      </c>
      <c r="M26" s="17" t="s">
        <v>25</v>
      </c>
    </row>
    <row r="27" spans="1:13" s="18" customFormat="1" ht="45" customHeight="1" x14ac:dyDescent="0.15">
      <c r="A27" s="43" t="s">
        <v>790</v>
      </c>
      <c r="B27" s="98">
        <v>23</v>
      </c>
      <c r="C27" s="83" t="s">
        <v>105</v>
      </c>
      <c r="D27" s="84" t="s">
        <v>60</v>
      </c>
      <c r="E27" s="85" t="s">
        <v>908</v>
      </c>
      <c r="F27" s="86">
        <v>4</v>
      </c>
      <c r="G27" s="84" t="s">
        <v>22</v>
      </c>
      <c r="H27" s="84" t="s">
        <v>23</v>
      </c>
      <c r="I27" s="87">
        <v>9</v>
      </c>
      <c r="J27" s="88" t="s">
        <v>909</v>
      </c>
      <c r="K27" s="94" t="s">
        <v>27</v>
      </c>
      <c r="L27" s="102" t="s">
        <v>79</v>
      </c>
      <c r="M27" s="103" t="s">
        <v>25</v>
      </c>
    </row>
    <row r="28" spans="1:13" s="18" customFormat="1" ht="45" customHeight="1" x14ac:dyDescent="0.15">
      <c r="A28" s="43" t="s">
        <v>790</v>
      </c>
      <c r="B28" s="98">
        <v>24</v>
      </c>
      <c r="C28" s="83" t="s">
        <v>105</v>
      </c>
      <c r="D28" s="84" t="s">
        <v>60</v>
      </c>
      <c r="E28" s="85" t="s">
        <v>910</v>
      </c>
      <c r="F28" s="86">
        <v>4</v>
      </c>
      <c r="G28" s="84" t="s">
        <v>22</v>
      </c>
      <c r="H28" s="84" t="s">
        <v>23</v>
      </c>
      <c r="I28" s="87">
        <v>9</v>
      </c>
      <c r="J28" s="88" t="s">
        <v>911</v>
      </c>
      <c r="K28" s="94" t="s">
        <v>27</v>
      </c>
      <c r="L28" s="102" t="s">
        <v>79</v>
      </c>
      <c r="M28" s="103" t="s">
        <v>25</v>
      </c>
    </row>
    <row r="29" spans="1:13" s="18" customFormat="1" ht="45" customHeight="1" x14ac:dyDescent="0.15">
      <c r="A29" s="43" t="s">
        <v>790</v>
      </c>
      <c r="B29" s="98">
        <v>25</v>
      </c>
      <c r="C29" s="83" t="s">
        <v>105</v>
      </c>
      <c r="D29" s="84" t="s">
        <v>38</v>
      </c>
      <c r="E29" s="85" t="s">
        <v>912</v>
      </c>
      <c r="F29" s="86">
        <v>4</v>
      </c>
      <c r="G29" s="84" t="s">
        <v>66</v>
      </c>
      <c r="H29" s="84" t="s">
        <v>23</v>
      </c>
      <c r="I29" s="87">
        <v>10</v>
      </c>
      <c r="J29" s="88" t="s">
        <v>913</v>
      </c>
      <c r="K29" s="89" t="s">
        <v>27</v>
      </c>
      <c r="L29" s="90" t="s">
        <v>127</v>
      </c>
      <c r="M29" s="91" t="s">
        <v>25</v>
      </c>
    </row>
    <row r="30" spans="1:13" s="18" customFormat="1" ht="45" customHeight="1" x14ac:dyDescent="0.15">
      <c r="A30" s="43" t="s">
        <v>790</v>
      </c>
      <c r="B30" s="98">
        <v>26</v>
      </c>
      <c r="C30" s="83" t="s">
        <v>105</v>
      </c>
      <c r="D30" s="84" t="s">
        <v>38</v>
      </c>
      <c r="E30" s="85" t="s">
        <v>914</v>
      </c>
      <c r="F30" s="86">
        <v>4</v>
      </c>
      <c r="G30" s="84" t="s">
        <v>67</v>
      </c>
      <c r="H30" s="84" t="s">
        <v>23</v>
      </c>
      <c r="I30" s="87">
        <v>6</v>
      </c>
      <c r="J30" s="88" t="s">
        <v>915</v>
      </c>
      <c r="K30" s="89" t="s">
        <v>24</v>
      </c>
      <c r="L30" s="90" t="s">
        <v>30</v>
      </c>
      <c r="M30" s="91" t="s">
        <v>25</v>
      </c>
    </row>
    <row r="31" spans="1:13" s="18" customFormat="1" ht="45" customHeight="1" x14ac:dyDescent="0.15">
      <c r="A31" s="43" t="s">
        <v>790</v>
      </c>
      <c r="B31" s="98">
        <v>27</v>
      </c>
      <c r="C31" s="83" t="s">
        <v>105</v>
      </c>
      <c r="D31" s="84" t="s">
        <v>38</v>
      </c>
      <c r="E31" s="85" t="s">
        <v>916</v>
      </c>
      <c r="F31" s="86">
        <v>4</v>
      </c>
      <c r="G31" s="84" t="s">
        <v>31</v>
      </c>
      <c r="H31" s="84" t="s">
        <v>23</v>
      </c>
      <c r="I31" s="87">
        <v>12</v>
      </c>
      <c r="J31" s="88" t="s">
        <v>917</v>
      </c>
      <c r="K31" s="89" t="s">
        <v>27</v>
      </c>
      <c r="L31" s="90" t="s">
        <v>127</v>
      </c>
      <c r="M31" s="91" t="s">
        <v>25</v>
      </c>
    </row>
    <row r="32" spans="1:13" s="18" customFormat="1" ht="45" customHeight="1" x14ac:dyDescent="0.15">
      <c r="A32" s="43" t="s">
        <v>790</v>
      </c>
      <c r="B32" s="98">
        <v>28</v>
      </c>
      <c r="C32" s="83" t="s">
        <v>105</v>
      </c>
      <c r="D32" s="84" t="s">
        <v>38</v>
      </c>
      <c r="E32" s="85" t="s">
        <v>918</v>
      </c>
      <c r="F32" s="86">
        <v>4</v>
      </c>
      <c r="G32" s="84" t="s">
        <v>31</v>
      </c>
      <c r="H32" s="84" t="s">
        <v>23</v>
      </c>
      <c r="I32" s="87">
        <v>10</v>
      </c>
      <c r="J32" s="88" t="s">
        <v>913</v>
      </c>
      <c r="K32" s="89" t="s">
        <v>27</v>
      </c>
      <c r="L32" s="90" t="s">
        <v>127</v>
      </c>
      <c r="M32" s="91" t="s">
        <v>25</v>
      </c>
    </row>
    <row r="33" spans="1:13" s="18" customFormat="1" ht="45" customHeight="1" x14ac:dyDescent="0.15">
      <c r="A33" s="43" t="s">
        <v>790</v>
      </c>
      <c r="B33" s="98">
        <v>29</v>
      </c>
      <c r="C33" s="83" t="s">
        <v>105</v>
      </c>
      <c r="D33" s="84" t="s">
        <v>38</v>
      </c>
      <c r="E33" s="85" t="s">
        <v>919</v>
      </c>
      <c r="F33" s="86">
        <v>4</v>
      </c>
      <c r="G33" s="84" t="s">
        <v>67</v>
      </c>
      <c r="H33" s="84" t="s">
        <v>23</v>
      </c>
      <c r="I33" s="87">
        <v>6</v>
      </c>
      <c r="J33" s="88" t="s">
        <v>920</v>
      </c>
      <c r="K33" s="89" t="s">
        <v>24</v>
      </c>
      <c r="L33" s="90" t="s">
        <v>30</v>
      </c>
      <c r="M33" s="91" t="s">
        <v>25</v>
      </c>
    </row>
    <row r="34" spans="1:13" s="18" customFormat="1" ht="45" customHeight="1" x14ac:dyDescent="0.15">
      <c r="A34" s="43" t="s">
        <v>790</v>
      </c>
      <c r="B34" s="98">
        <v>30</v>
      </c>
      <c r="C34" s="83" t="s">
        <v>105</v>
      </c>
      <c r="D34" s="84" t="s">
        <v>38</v>
      </c>
      <c r="E34" s="85" t="s">
        <v>921</v>
      </c>
      <c r="F34" s="86">
        <v>4</v>
      </c>
      <c r="G34" s="84" t="s">
        <v>67</v>
      </c>
      <c r="H34" s="84" t="s">
        <v>23</v>
      </c>
      <c r="I34" s="87">
        <v>8</v>
      </c>
      <c r="J34" s="88" t="s">
        <v>920</v>
      </c>
      <c r="K34" s="89" t="s">
        <v>24</v>
      </c>
      <c r="L34" s="90" t="s">
        <v>30</v>
      </c>
      <c r="M34" s="91" t="s">
        <v>25</v>
      </c>
    </row>
    <row r="35" spans="1:13" s="18" customFormat="1" ht="45" customHeight="1" x14ac:dyDescent="0.15">
      <c r="A35" s="43" t="s">
        <v>790</v>
      </c>
      <c r="B35" s="98">
        <v>31</v>
      </c>
      <c r="C35" s="83" t="s">
        <v>105</v>
      </c>
      <c r="D35" s="84" t="s">
        <v>38</v>
      </c>
      <c r="E35" s="85" t="s">
        <v>922</v>
      </c>
      <c r="F35" s="86">
        <v>4</v>
      </c>
      <c r="G35" s="84" t="s">
        <v>67</v>
      </c>
      <c r="H35" s="84" t="s">
        <v>23</v>
      </c>
      <c r="I35" s="87">
        <v>8</v>
      </c>
      <c r="J35" s="88" t="s">
        <v>923</v>
      </c>
      <c r="K35" s="89" t="s">
        <v>27</v>
      </c>
      <c r="L35" s="90" t="s">
        <v>127</v>
      </c>
      <c r="M35" s="91" t="s">
        <v>25</v>
      </c>
    </row>
    <row r="36" spans="1:13" s="18" customFormat="1" ht="45" customHeight="1" x14ac:dyDescent="0.15">
      <c r="A36" s="43" t="s">
        <v>790</v>
      </c>
      <c r="B36" s="98">
        <v>32</v>
      </c>
      <c r="C36" s="83" t="s">
        <v>105</v>
      </c>
      <c r="D36" s="84" t="s">
        <v>38</v>
      </c>
      <c r="E36" s="85" t="s">
        <v>924</v>
      </c>
      <c r="F36" s="86">
        <v>4</v>
      </c>
      <c r="G36" s="84" t="s">
        <v>67</v>
      </c>
      <c r="H36" s="84" t="s">
        <v>23</v>
      </c>
      <c r="I36" s="87">
        <v>8</v>
      </c>
      <c r="J36" s="88" t="s">
        <v>925</v>
      </c>
      <c r="K36" s="89" t="s">
        <v>27</v>
      </c>
      <c r="L36" s="90" t="s">
        <v>127</v>
      </c>
      <c r="M36" s="91" t="s">
        <v>25</v>
      </c>
    </row>
    <row r="37" spans="1:13" s="18" customFormat="1" ht="45" customHeight="1" x14ac:dyDescent="0.15">
      <c r="A37" s="43" t="s">
        <v>790</v>
      </c>
      <c r="B37" s="98">
        <v>33</v>
      </c>
      <c r="C37" s="83" t="s">
        <v>105</v>
      </c>
      <c r="D37" s="84" t="s">
        <v>38</v>
      </c>
      <c r="E37" s="85" t="s">
        <v>926</v>
      </c>
      <c r="F37" s="86">
        <v>4</v>
      </c>
      <c r="G37" s="84" t="s">
        <v>92</v>
      </c>
      <c r="H37" s="84" t="s">
        <v>23</v>
      </c>
      <c r="I37" s="87">
        <v>8</v>
      </c>
      <c r="J37" s="88" t="s">
        <v>927</v>
      </c>
      <c r="K37" s="89" t="s">
        <v>27</v>
      </c>
      <c r="L37" s="90" t="s">
        <v>127</v>
      </c>
      <c r="M37" s="91" t="s">
        <v>25</v>
      </c>
    </row>
    <row r="38" spans="1:13" s="18" customFormat="1" ht="45" customHeight="1" x14ac:dyDescent="0.15">
      <c r="A38" s="43" t="s">
        <v>790</v>
      </c>
      <c r="B38" s="98">
        <v>34</v>
      </c>
      <c r="C38" s="83" t="s">
        <v>105</v>
      </c>
      <c r="D38" s="84" t="s">
        <v>38</v>
      </c>
      <c r="E38" s="85" t="s">
        <v>928</v>
      </c>
      <c r="F38" s="86">
        <v>4</v>
      </c>
      <c r="G38" s="84" t="s">
        <v>929</v>
      </c>
      <c r="H38" s="84" t="s">
        <v>23</v>
      </c>
      <c r="I38" s="87">
        <v>6</v>
      </c>
      <c r="J38" s="88" t="s">
        <v>927</v>
      </c>
      <c r="K38" s="89" t="s">
        <v>24</v>
      </c>
      <c r="L38" s="90" t="s">
        <v>98</v>
      </c>
      <c r="M38" s="91" t="s">
        <v>25</v>
      </c>
    </row>
    <row r="39" spans="1:13" s="18" customFormat="1" ht="45" customHeight="1" x14ac:dyDescent="0.15">
      <c r="A39" s="43" t="s">
        <v>790</v>
      </c>
      <c r="B39" s="98">
        <v>35</v>
      </c>
      <c r="C39" s="83" t="s">
        <v>105</v>
      </c>
      <c r="D39" s="84" t="s">
        <v>38</v>
      </c>
      <c r="E39" s="85" t="s">
        <v>930</v>
      </c>
      <c r="F39" s="86">
        <v>4</v>
      </c>
      <c r="G39" s="84" t="s">
        <v>66</v>
      </c>
      <c r="H39" s="84" t="s">
        <v>23</v>
      </c>
      <c r="I39" s="87">
        <v>12</v>
      </c>
      <c r="J39" s="88" t="s">
        <v>927</v>
      </c>
      <c r="K39" s="89" t="s">
        <v>27</v>
      </c>
      <c r="L39" s="90" t="s">
        <v>127</v>
      </c>
      <c r="M39" s="91" t="s">
        <v>25</v>
      </c>
    </row>
    <row r="40" spans="1:13" s="18" customFormat="1" ht="45" customHeight="1" x14ac:dyDescent="0.15">
      <c r="A40" s="43" t="s">
        <v>790</v>
      </c>
      <c r="B40" s="98">
        <v>36</v>
      </c>
      <c r="C40" s="83" t="s">
        <v>931</v>
      </c>
      <c r="D40" s="84" t="s">
        <v>36</v>
      </c>
      <c r="E40" s="85" t="s">
        <v>932</v>
      </c>
      <c r="F40" s="86">
        <v>4</v>
      </c>
      <c r="G40" s="84" t="s">
        <v>92</v>
      </c>
      <c r="H40" s="84" t="s">
        <v>23</v>
      </c>
      <c r="I40" s="87">
        <v>5</v>
      </c>
      <c r="J40" s="88" t="s">
        <v>395</v>
      </c>
      <c r="K40" s="94" t="s">
        <v>54</v>
      </c>
      <c r="L40" s="95" t="s">
        <v>98</v>
      </c>
      <c r="M40" s="103" t="s">
        <v>25</v>
      </c>
    </row>
    <row r="41" spans="1:13" s="18" customFormat="1" ht="45" customHeight="1" x14ac:dyDescent="0.15">
      <c r="A41" s="43" t="s">
        <v>790</v>
      </c>
      <c r="B41" s="98">
        <v>37</v>
      </c>
      <c r="C41" s="83" t="s">
        <v>105</v>
      </c>
      <c r="D41" s="84" t="s">
        <v>49</v>
      </c>
      <c r="E41" s="85" t="s">
        <v>933</v>
      </c>
      <c r="F41" s="86">
        <v>4</v>
      </c>
      <c r="G41" s="84" t="s">
        <v>42</v>
      </c>
      <c r="H41" s="84" t="s">
        <v>23</v>
      </c>
      <c r="I41" s="87">
        <v>3</v>
      </c>
      <c r="J41" s="88" t="s">
        <v>934</v>
      </c>
      <c r="K41" s="89" t="s">
        <v>24</v>
      </c>
      <c r="L41" s="95" t="s">
        <v>935</v>
      </c>
      <c r="M41" s="91" t="s">
        <v>25</v>
      </c>
    </row>
    <row r="42" spans="1:13" s="18" customFormat="1" ht="45" customHeight="1" x14ac:dyDescent="0.15">
      <c r="A42" s="43" t="s">
        <v>790</v>
      </c>
      <c r="B42" s="98">
        <v>38</v>
      </c>
      <c r="C42" s="83" t="s">
        <v>105</v>
      </c>
      <c r="D42" s="84" t="s">
        <v>49</v>
      </c>
      <c r="E42" s="85" t="s">
        <v>936</v>
      </c>
      <c r="F42" s="86">
        <v>4</v>
      </c>
      <c r="G42" s="84" t="s">
        <v>48</v>
      </c>
      <c r="H42" s="84" t="s">
        <v>23</v>
      </c>
      <c r="I42" s="87">
        <v>9</v>
      </c>
      <c r="J42" s="88" t="s">
        <v>396</v>
      </c>
      <c r="K42" s="94" t="s">
        <v>27</v>
      </c>
      <c r="L42" s="95" t="s">
        <v>127</v>
      </c>
      <c r="M42" s="103" t="s">
        <v>25</v>
      </c>
    </row>
    <row r="43" spans="1:13" s="18" customFormat="1" ht="45" customHeight="1" x14ac:dyDescent="0.15">
      <c r="A43" s="43" t="s">
        <v>790</v>
      </c>
      <c r="B43" s="98">
        <v>39</v>
      </c>
      <c r="C43" s="83" t="s">
        <v>105</v>
      </c>
      <c r="D43" s="84" t="s">
        <v>49</v>
      </c>
      <c r="E43" s="85" t="s">
        <v>937</v>
      </c>
      <c r="F43" s="86">
        <v>4</v>
      </c>
      <c r="G43" s="84" t="s">
        <v>47</v>
      </c>
      <c r="H43" s="84" t="s">
        <v>23</v>
      </c>
      <c r="I43" s="87">
        <v>10</v>
      </c>
      <c r="J43" s="88" t="s">
        <v>396</v>
      </c>
      <c r="K43" s="94" t="s">
        <v>27</v>
      </c>
      <c r="L43" s="95" t="s">
        <v>127</v>
      </c>
      <c r="M43" s="103" t="s">
        <v>25</v>
      </c>
    </row>
    <row r="44" spans="1:13" s="18" customFormat="1" ht="45" customHeight="1" x14ac:dyDescent="0.15">
      <c r="A44" s="43" t="s">
        <v>790</v>
      </c>
      <c r="B44" s="98">
        <v>40</v>
      </c>
      <c r="C44" s="83" t="s">
        <v>105</v>
      </c>
      <c r="D44" s="84" t="s">
        <v>49</v>
      </c>
      <c r="E44" s="85" t="s">
        <v>938</v>
      </c>
      <c r="F44" s="86">
        <v>4</v>
      </c>
      <c r="G44" s="84" t="s">
        <v>44</v>
      </c>
      <c r="H44" s="84" t="s">
        <v>23</v>
      </c>
      <c r="I44" s="87">
        <v>10</v>
      </c>
      <c r="J44" s="88" t="s">
        <v>396</v>
      </c>
      <c r="K44" s="94" t="s">
        <v>27</v>
      </c>
      <c r="L44" s="95" t="s">
        <v>127</v>
      </c>
      <c r="M44" s="103" t="s">
        <v>25</v>
      </c>
    </row>
    <row r="45" spans="1:13" ht="45" customHeight="1" x14ac:dyDescent="0.15">
      <c r="J45" s="7"/>
    </row>
    <row r="46" spans="1:13" ht="45" customHeight="1" x14ac:dyDescent="0.15">
      <c r="J46" s="7"/>
    </row>
    <row r="47" spans="1:13" ht="45" customHeight="1" x14ac:dyDescent="0.15">
      <c r="J47" s="7"/>
    </row>
    <row r="48" spans="1:13" ht="45" customHeight="1" x14ac:dyDescent="0.15">
      <c r="J48" s="7"/>
    </row>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sheetData>
  <protectedRanges>
    <protectedRange sqref="F8 F11:F12 F14:F15" name="範囲2_1_4_7_1_1"/>
    <protectedRange sqref="I8 I11:I12 I14:I15" name="範囲2_2_5_7_1_1"/>
    <protectedRange sqref="F22" name="範囲2_1_5_3_1_2"/>
    <protectedRange sqref="I19:I20 I22" name="範囲2_2_6_1_1_2"/>
    <protectedRange sqref="F16:F20" name="範囲2_1_3_2_1_1_1"/>
    <protectedRange sqref="I16" name="範囲2_2_3_1_2_1_1_1"/>
    <protectedRange sqref="I17" name="範囲2_2_3_1_3_1_1_1"/>
    <protectedRange sqref="I18" name="範囲2_2_3_1_4_1_1_1"/>
    <protectedRange sqref="F6" name="範囲2_1_3_3_2_1_2_1_1"/>
    <protectedRange sqref="I6" name="範囲2_2_3_4_2_1_2_1_1"/>
    <protectedRange sqref="F7" name="範囲2_1_3_3_3_3_1_1"/>
    <protectedRange sqref="I7" name="範囲2_2_3_4_3_2_1_1"/>
    <protectedRange sqref="I23" name="範囲2_2_1_2_1_1"/>
    <protectedRange sqref="F23" name="範囲2_1_5_1_1_1_1"/>
    <protectedRange sqref="F9" name="範囲2_1_4_2_2_1_1"/>
    <protectedRange sqref="I9" name="範囲2_2_5_2_2_1_1"/>
    <protectedRange sqref="F10" name="範囲2_1_4_5_2_1_1"/>
    <protectedRange sqref="I10" name="範囲2_2_5_5_2_1_1"/>
    <protectedRange sqref="F13" name="範囲2_1_4_6_2_1_1"/>
    <protectedRange sqref="I13" name="範囲2_2_5_6_2_1_1"/>
    <protectedRange sqref="F25" name="範囲2_1_6_2_1_1"/>
    <protectedRange sqref="I25" name="範囲2_2_7_2_1_1"/>
    <protectedRange sqref="F5" name="範囲2_1_3_1_1_1_1"/>
    <protectedRange sqref="I5" name="範囲2_2_4_1_2_1"/>
    <protectedRange sqref="I24" name="範囲2_2_1_2_2_1"/>
    <protectedRange sqref="F24" name="範囲2_1_5_1_1_2_1"/>
    <protectedRange sqref="F26" name="範囲2_1_3_1"/>
    <protectedRange sqref="I26" name="範囲2_2_1_1"/>
    <protectedRange sqref="F21" name="範囲2_1_5_3_1_1_1"/>
    <protectedRange sqref="I21" name="範囲2_2_6_1_1_1_1"/>
    <protectedRange sqref="F27:F28" name="範囲2_1_3_3_3_3_1_1_1"/>
    <protectedRange sqref="I27:I28" name="範囲2_2_3_4_3_2_1_1_1"/>
    <protectedRange sqref="F29:F39" name="範囲2_1_4"/>
    <protectedRange sqref="I29:I39" name="範囲2_2_3"/>
    <protectedRange sqref="F40" name="範囲2_1_4_1"/>
    <protectedRange sqref="I40" name="範囲2_2_5_7_1_1_1"/>
    <protectedRange sqref="F41" name="範囲2_1_3_1_1"/>
    <protectedRange sqref="I41" name="範囲2_2_1_1_1"/>
    <protectedRange sqref="F43:F44" name="範囲2_1_4_2"/>
    <protectedRange sqref="I43:I44" name="範囲2_2_3_1"/>
    <protectedRange sqref="F42" name="範囲2_1_3_2_1_1_1_1"/>
    <protectedRange sqref="I42" name="範囲2_2_3_1_4_1_1_1_1"/>
  </protectedRanges>
  <autoFilter ref="B3:M44"/>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3"/>
  <dataValidations count="5">
    <dataValidation type="whole" operator="greaterThanOrEqual" allowBlank="1" showInputMessage="1" showErrorMessage="1" error="数字のみを記入ください。" sqref="I6:I44">
      <formula1>1</formula1>
    </dataValidation>
    <dataValidation type="list" showInputMessage="1" showErrorMessage="1" error="リストから選択ください" sqref="K5:K44">
      <formula1>"一般競争入札,簡易型Ⅰ型総合評価,簡易型Ⅱ型総合評価,特別簡易型総合評価,指名競争入札,随意契約"</formula1>
    </dataValidation>
    <dataValidation type="whole" allowBlank="1" showInputMessage="1" showErrorMessage="1" error="数字のみを入力ください。" sqref="F5:F44">
      <formula1>1</formula1>
      <formula2>4</formula2>
    </dataValidation>
    <dataValidation type="list" showInputMessage="1" showErrorMessage="1" sqref="M5:M44">
      <formula1>"○,ー"</formula1>
    </dataValidation>
    <dataValidation type="list" allowBlank="1" showInputMessage="1" showErrorMessage="1" sqref="A5:A44">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3" manualBreakCount="3">
    <brk id="16" max="12" man="1"/>
    <brk id="28" max="12" man="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下水道課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4" t="s">
        <v>529</v>
      </c>
      <c r="B5" s="12">
        <v>1</v>
      </c>
      <c r="C5" s="1" t="s">
        <v>90</v>
      </c>
      <c r="D5" s="3" t="s">
        <v>91</v>
      </c>
      <c r="E5" s="9" t="s">
        <v>246</v>
      </c>
      <c r="F5" s="31">
        <v>3</v>
      </c>
      <c r="G5" s="3" t="s">
        <v>50</v>
      </c>
      <c r="H5" s="3" t="s">
        <v>23</v>
      </c>
      <c r="I5" s="14">
        <v>16</v>
      </c>
      <c r="J5" s="6" t="s">
        <v>247</v>
      </c>
      <c r="K5" s="16" t="s">
        <v>29</v>
      </c>
      <c r="L5" s="15" t="s">
        <v>33</v>
      </c>
      <c r="M5" s="17" t="s">
        <v>25</v>
      </c>
    </row>
    <row r="6" spans="1:13" s="18" customFormat="1" ht="45" customHeight="1" x14ac:dyDescent="0.15">
      <c r="A6" s="44"/>
      <c r="B6" s="12">
        <v>2</v>
      </c>
      <c r="C6" s="1" t="s">
        <v>90</v>
      </c>
      <c r="D6" s="3" t="s">
        <v>91</v>
      </c>
      <c r="E6" s="9" t="s">
        <v>248</v>
      </c>
      <c r="F6" s="31">
        <v>2</v>
      </c>
      <c r="G6" s="3" t="s">
        <v>92</v>
      </c>
      <c r="H6" s="3" t="s">
        <v>23</v>
      </c>
      <c r="I6" s="14">
        <v>8</v>
      </c>
      <c r="J6" s="6" t="s">
        <v>249</v>
      </c>
      <c r="K6" s="16" t="s">
        <v>29</v>
      </c>
      <c r="L6" s="15" t="s">
        <v>33</v>
      </c>
      <c r="M6" s="17" t="s">
        <v>28</v>
      </c>
    </row>
    <row r="7" spans="1:13" s="18" customFormat="1" ht="45" customHeight="1" x14ac:dyDescent="0.15">
      <c r="A7" s="44"/>
      <c r="B7" s="12">
        <v>3</v>
      </c>
      <c r="C7" s="1" t="s">
        <v>90</v>
      </c>
      <c r="D7" s="3" t="s">
        <v>91</v>
      </c>
      <c r="E7" s="9" t="s">
        <v>250</v>
      </c>
      <c r="F7" s="31">
        <v>2</v>
      </c>
      <c r="G7" s="3" t="s">
        <v>92</v>
      </c>
      <c r="H7" s="3" t="s">
        <v>23</v>
      </c>
      <c r="I7" s="14">
        <v>8</v>
      </c>
      <c r="J7" s="6" t="s">
        <v>251</v>
      </c>
      <c r="K7" s="16" t="s">
        <v>29</v>
      </c>
      <c r="L7" s="15" t="s">
        <v>33</v>
      </c>
      <c r="M7" s="17" t="s">
        <v>28</v>
      </c>
    </row>
    <row r="8" spans="1:13" s="18" customFormat="1" ht="45" customHeight="1" x14ac:dyDescent="0.15">
      <c r="A8" s="44"/>
      <c r="B8" s="12">
        <v>4</v>
      </c>
      <c r="C8" s="1" t="s">
        <v>90</v>
      </c>
      <c r="D8" s="3" t="s">
        <v>91</v>
      </c>
      <c r="E8" s="9" t="s">
        <v>252</v>
      </c>
      <c r="F8" s="31">
        <v>2</v>
      </c>
      <c r="G8" s="3" t="s">
        <v>92</v>
      </c>
      <c r="H8" s="3" t="s">
        <v>23</v>
      </c>
      <c r="I8" s="14">
        <v>8</v>
      </c>
      <c r="J8" s="6" t="s">
        <v>253</v>
      </c>
      <c r="K8" s="16" t="s">
        <v>29</v>
      </c>
      <c r="L8" s="15" t="s">
        <v>33</v>
      </c>
      <c r="M8" s="17" t="s">
        <v>28</v>
      </c>
    </row>
    <row r="9" spans="1:13" s="18" customFormat="1" ht="45" customHeight="1" x14ac:dyDescent="0.15">
      <c r="A9" s="44" t="s">
        <v>529</v>
      </c>
      <c r="B9" s="12">
        <v>5</v>
      </c>
      <c r="C9" s="1" t="s">
        <v>90</v>
      </c>
      <c r="D9" s="3" t="s">
        <v>91</v>
      </c>
      <c r="E9" s="9" t="s">
        <v>308</v>
      </c>
      <c r="F9" s="31">
        <v>2</v>
      </c>
      <c r="G9" s="3" t="s">
        <v>50</v>
      </c>
      <c r="H9" s="3" t="s">
        <v>23</v>
      </c>
      <c r="I9" s="14">
        <v>7</v>
      </c>
      <c r="J9" s="6" t="s">
        <v>254</v>
      </c>
      <c r="K9" s="16" t="s">
        <v>27</v>
      </c>
      <c r="L9" s="15" t="s">
        <v>127</v>
      </c>
      <c r="M9" s="17" t="s">
        <v>25</v>
      </c>
    </row>
    <row r="10" spans="1:13" s="18" customFormat="1" ht="45" customHeight="1" x14ac:dyDescent="0.15">
      <c r="A10" s="43" t="s">
        <v>788</v>
      </c>
      <c r="B10" s="106">
        <v>6</v>
      </c>
      <c r="C10" s="73" t="s">
        <v>90</v>
      </c>
      <c r="D10" s="74" t="s">
        <v>91</v>
      </c>
      <c r="E10" s="75" t="s">
        <v>255</v>
      </c>
      <c r="F10" s="76">
        <v>3</v>
      </c>
      <c r="G10" s="74" t="s">
        <v>256</v>
      </c>
      <c r="H10" s="74" t="s">
        <v>23</v>
      </c>
      <c r="I10" s="77">
        <v>6</v>
      </c>
      <c r="J10" s="78" t="s">
        <v>257</v>
      </c>
      <c r="K10" s="79" t="s">
        <v>54</v>
      </c>
      <c r="L10" s="80" t="s">
        <v>98</v>
      </c>
      <c r="M10" s="81" t="s">
        <v>25</v>
      </c>
    </row>
    <row r="11" spans="1:13" s="18" customFormat="1" ht="45" customHeight="1" x14ac:dyDescent="0.15">
      <c r="A11" s="44" t="s">
        <v>529</v>
      </c>
      <c r="B11" s="12">
        <v>7</v>
      </c>
      <c r="C11" s="1" t="s">
        <v>90</v>
      </c>
      <c r="D11" s="3" t="s">
        <v>91</v>
      </c>
      <c r="E11" s="9" t="s">
        <v>258</v>
      </c>
      <c r="F11" s="31">
        <v>2</v>
      </c>
      <c r="G11" s="3" t="s">
        <v>50</v>
      </c>
      <c r="H11" s="3" t="s">
        <v>40</v>
      </c>
      <c r="I11" s="14">
        <v>13</v>
      </c>
      <c r="J11" s="6" t="s">
        <v>259</v>
      </c>
      <c r="K11" s="16" t="s">
        <v>29</v>
      </c>
      <c r="L11" s="15" t="s">
        <v>33</v>
      </c>
      <c r="M11" s="17" t="s">
        <v>28</v>
      </c>
    </row>
    <row r="12" spans="1:13" s="18" customFormat="1" ht="45" customHeight="1" x14ac:dyDescent="0.15">
      <c r="A12" s="44" t="s">
        <v>529</v>
      </c>
      <c r="B12" s="12">
        <v>8</v>
      </c>
      <c r="C12" s="1" t="s">
        <v>90</v>
      </c>
      <c r="D12" s="3" t="s">
        <v>91</v>
      </c>
      <c r="E12" s="9" t="s">
        <v>260</v>
      </c>
      <c r="F12" s="31">
        <v>2</v>
      </c>
      <c r="G12" s="3" t="s">
        <v>50</v>
      </c>
      <c r="H12" s="3" t="s">
        <v>75</v>
      </c>
      <c r="I12" s="14">
        <v>19</v>
      </c>
      <c r="J12" s="6" t="s">
        <v>261</v>
      </c>
      <c r="K12" s="16" t="s">
        <v>29</v>
      </c>
      <c r="L12" s="15" t="s">
        <v>62</v>
      </c>
      <c r="M12" s="17" t="s">
        <v>28</v>
      </c>
    </row>
    <row r="13" spans="1:13" s="18" customFormat="1" ht="45" customHeight="1" x14ac:dyDescent="0.15">
      <c r="A13" s="44" t="s">
        <v>529</v>
      </c>
      <c r="B13" s="12">
        <v>9</v>
      </c>
      <c r="C13" s="1" t="s">
        <v>90</v>
      </c>
      <c r="D13" s="3" t="s">
        <v>91</v>
      </c>
      <c r="E13" s="9" t="s">
        <v>262</v>
      </c>
      <c r="F13" s="31">
        <v>2</v>
      </c>
      <c r="G13" s="3" t="s">
        <v>50</v>
      </c>
      <c r="H13" s="3" t="s">
        <v>59</v>
      </c>
      <c r="I13" s="14">
        <v>19</v>
      </c>
      <c r="J13" s="6" t="s">
        <v>263</v>
      </c>
      <c r="K13" s="5" t="s">
        <v>29</v>
      </c>
      <c r="L13" s="15" t="s">
        <v>62</v>
      </c>
      <c r="M13" s="17" t="s">
        <v>28</v>
      </c>
    </row>
    <row r="14" spans="1:13" s="18" customFormat="1" ht="45" customHeight="1" x14ac:dyDescent="0.15">
      <c r="A14" s="44" t="s">
        <v>529</v>
      </c>
      <c r="B14" s="12">
        <v>10</v>
      </c>
      <c r="C14" s="1" t="s">
        <v>90</v>
      </c>
      <c r="D14" s="3" t="s">
        <v>91</v>
      </c>
      <c r="E14" s="9" t="s">
        <v>264</v>
      </c>
      <c r="F14" s="31">
        <v>2</v>
      </c>
      <c r="G14" s="3" t="s">
        <v>50</v>
      </c>
      <c r="H14" s="3" t="s">
        <v>75</v>
      </c>
      <c r="I14" s="14">
        <v>16</v>
      </c>
      <c r="J14" s="6" t="s">
        <v>261</v>
      </c>
      <c r="K14" s="16" t="s">
        <v>29</v>
      </c>
      <c r="L14" s="15" t="s">
        <v>62</v>
      </c>
      <c r="M14" s="17" t="s">
        <v>28</v>
      </c>
    </row>
    <row r="15" spans="1:13" s="18" customFormat="1" ht="45" customHeight="1" x14ac:dyDescent="0.15">
      <c r="A15" s="44"/>
      <c r="B15" s="12">
        <v>11</v>
      </c>
      <c r="C15" s="1" t="s">
        <v>90</v>
      </c>
      <c r="D15" s="3" t="s">
        <v>91</v>
      </c>
      <c r="E15" s="9" t="s">
        <v>265</v>
      </c>
      <c r="F15" s="31">
        <v>1</v>
      </c>
      <c r="G15" s="3" t="s">
        <v>50</v>
      </c>
      <c r="H15" s="3" t="s">
        <v>75</v>
      </c>
      <c r="I15" s="14">
        <v>11</v>
      </c>
      <c r="J15" s="6" t="s">
        <v>266</v>
      </c>
      <c r="K15" s="5" t="s">
        <v>29</v>
      </c>
      <c r="L15" s="15" t="s">
        <v>62</v>
      </c>
      <c r="M15" s="17" t="s">
        <v>25</v>
      </c>
    </row>
    <row r="16" spans="1:13" s="18" customFormat="1" ht="45" customHeight="1" x14ac:dyDescent="0.15">
      <c r="A16" s="44"/>
      <c r="B16" s="12">
        <v>12</v>
      </c>
      <c r="C16" s="1" t="s">
        <v>90</v>
      </c>
      <c r="D16" s="3" t="s">
        <v>91</v>
      </c>
      <c r="E16" s="9" t="s">
        <v>267</v>
      </c>
      <c r="F16" s="31">
        <v>1</v>
      </c>
      <c r="G16" s="3" t="s">
        <v>92</v>
      </c>
      <c r="H16" s="3" t="s">
        <v>75</v>
      </c>
      <c r="I16" s="14">
        <v>11</v>
      </c>
      <c r="J16" s="6" t="s">
        <v>266</v>
      </c>
      <c r="K16" s="16" t="s">
        <v>29</v>
      </c>
      <c r="L16" s="8" t="s">
        <v>62</v>
      </c>
      <c r="M16" s="17" t="s">
        <v>28</v>
      </c>
    </row>
    <row r="17" spans="1:13" s="18" customFormat="1" ht="45" customHeight="1" x14ac:dyDescent="0.15">
      <c r="A17" s="44"/>
      <c r="B17" s="12">
        <v>13</v>
      </c>
      <c r="C17" s="1" t="s">
        <v>90</v>
      </c>
      <c r="D17" s="3" t="s">
        <v>91</v>
      </c>
      <c r="E17" s="9" t="s">
        <v>268</v>
      </c>
      <c r="F17" s="31">
        <v>1</v>
      </c>
      <c r="G17" s="3" t="s">
        <v>92</v>
      </c>
      <c r="H17" s="3" t="s">
        <v>59</v>
      </c>
      <c r="I17" s="14">
        <v>11</v>
      </c>
      <c r="J17" s="6" t="s">
        <v>263</v>
      </c>
      <c r="K17" s="16" t="s">
        <v>29</v>
      </c>
      <c r="L17" s="15" t="s">
        <v>62</v>
      </c>
      <c r="M17" s="17" t="s">
        <v>28</v>
      </c>
    </row>
    <row r="18" spans="1:13" s="18" customFormat="1" ht="45" customHeight="1" x14ac:dyDescent="0.15">
      <c r="A18" s="44"/>
      <c r="B18" s="12">
        <v>14</v>
      </c>
      <c r="C18" s="1" t="s">
        <v>90</v>
      </c>
      <c r="D18" s="3" t="s">
        <v>91</v>
      </c>
      <c r="E18" s="9" t="s">
        <v>269</v>
      </c>
      <c r="F18" s="31">
        <v>3</v>
      </c>
      <c r="G18" s="3" t="s">
        <v>92</v>
      </c>
      <c r="H18" s="3" t="s">
        <v>59</v>
      </c>
      <c r="I18" s="14">
        <v>15</v>
      </c>
      <c r="J18" s="6" t="s">
        <v>263</v>
      </c>
      <c r="K18" s="5" t="s">
        <v>29</v>
      </c>
      <c r="L18" s="15" t="s">
        <v>62</v>
      </c>
      <c r="M18" s="17" t="s">
        <v>25</v>
      </c>
    </row>
    <row r="19" spans="1:13" s="18" customFormat="1" ht="45" customHeight="1" x14ac:dyDescent="0.15">
      <c r="A19" s="44"/>
      <c r="B19" s="12">
        <v>15</v>
      </c>
      <c r="C19" s="1" t="s">
        <v>90</v>
      </c>
      <c r="D19" s="3" t="s">
        <v>91</v>
      </c>
      <c r="E19" s="9" t="s">
        <v>270</v>
      </c>
      <c r="F19" s="31">
        <v>2</v>
      </c>
      <c r="G19" s="3" t="s">
        <v>66</v>
      </c>
      <c r="H19" s="3" t="s">
        <v>59</v>
      </c>
      <c r="I19" s="14">
        <v>15</v>
      </c>
      <c r="J19" s="6" t="s">
        <v>271</v>
      </c>
      <c r="K19" s="5" t="s">
        <v>29</v>
      </c>
      <c r="L19" s="15" t="s">
        <v>62</v>
      </c>
      <c r="M19" s="17" t="s">
        <v>25</v>
      </c>
    </row>
    <row r="20" spans="1:13" s="18" customFormat="1" ht="45" customHeight="1" x14ac:dyDescent="0.15">
      <c r="A20" s="44"/>
      <c r="B20" s="12">
        <v>16</v>
      </c>
      <c r="C20" s="1" t="s">
        <v>90</v>
      </c>
      <c r="D20" s="3" t="s">
        <v>91</v>
      </c>
      <c r="E20" s="9" t="s">
        <v>272</v>
      </c>
      <c r="F20" s="31">
        <v>1</v>
      </c>
      <c r="G20" s="3" t="s">
        <v>66</v>
      </c>
      <c r="H20" s="3" t="s">
        <v>75</v>
      </c>
      <c r="I20" s="14">
        <v>10</v>
      </c>
      <c r="J20" s="6" t="s">
        <v>261</v>
      </c>
      <c r="K20" s="5" t="s">
        <v>27</v>
      </c>
      <c r="L20" s="15" t="s">
        <v>62</v>
      </c>
      <c r="M20" s="17" t="s">
        <v>25</v>
      </c>
    </row>
    <row r="21" spans="1:13" s="18" customFormat="1" ht="45" customHeight="1" x14ac:dyDescent="0.15">
      <c r="A21" s="44"/>
      <c r="B21" s="12">
        <v>17</v>
      </c>
      <c r="C21" s="1" t="s">
        <v>90</v>
      </c>
      <c r="D21" s="3" t="s">
        <v>91</v>
      </c>
      <c r="E21" s="9" t="s">
        <v>273</v>
      </c>
      <c r="F21" s="31">
        <v>1</v>
      </c>
      <c r="G21" s="3" t="s">
        <v>66</v>
      </c>
      <c r="H21" s="3" t="s">
        <v>59</v>
      </c>
      <c r="I21" s="14">
        <v>10</v>
      </c>
      <c r="J21" s="6" t="s">
        <v>129</v>
      </c>
      <c r="K21" s="5" t="s">
        <v>29</v>
      </c>
      <c r="L21" s="15" t="s">
        <v>62</v>
      </c>
      <c r="M21" s="17" t="s">
        <v>25</v>
      </c>
    </row>
    <row r="22" spans="1:13" s="18" customFormat="1" ht="45" customHeight="1" x14ac:dyDescent="0.15">
      <c r="A22" s="44" t="s">
        <v>529</v>
      </c>
      <c r="B22" s="12">
        <v>18</v>
      </c>
      <c r="C22" s="1" t="s">
        <v>90</v>
      </c>
      <c r="D22" s="3" t="s">
        <v>91</v>
      </c>
      <c r="E22" s="9" t="s">
        <v>274</v>
      </c>
      <c r="F22" s="31">
        <v>2</v>
      </c>
      <c r="G22" s="3" t="s">
        <v>50</v>
      </c>
      <c r="H22" s="3" t="s">
        <v>59</v>
      </c>
      <c r="I22" s="14">
        <v>6</v>
      </c>
      <c r="J22" s="6" t="s">
        <v>275</v>
      </c>
      <c r="K22" s="16" t="s">
        <v>24</v>
      </c>
      <c r="L22" s="8" t="s">
        <v>98</v>
      </c>
      <c r="M22" s="17" t="s">
        <v>25</v>
      </c>
    </row>
    <row r="23" spans="1:13" s="18" customFormat="1" ht="45" customHeight="1" x14ac:dyDescent="0.15">
      <c r="A23" s="44" t="s">
        <v>529</v>
      </c>
      <c r="B23" s="12">
        <v>19</v>
      </c>
      <c r="C23" s="1" t="s">
        <v>90</v>
      </c>
      <c r="D23" s="3" t="s">
        <v>91</v>
      </c>
      <c r="E23" s="9" t="s">
        <v>276</v>
      </c>
      <c r="F23" s="31">
        <v>2</v>
      </c>
      <c r="G23" s="3" t="s">
        <v>50</v>
      </c>
      <c r="H23" s="3" t="s">
        <v>59</v>
      </c>
      <c r="I23" s="14">
        <v>6</v>
      </c>
      <c r="J23" s="6" t="s">
        <v>277</v>
      </c>
      <c r="K23" s="16" t="s">
        <v>24</v>
      </c>
      <c r="L23" s="8" t="s">
        <v>98</v>
      </c>
      <c r="M23" s="17" t="s">
        <v>25</v>
      </c>
    </row>
    <row r="24" spans="1:13" s="18" customFormat="1" ht="45" customHeight="1" x14ac:dyDescent="0.15">
      <c r="A24" s="44"/>
      <c r="B24" s="12">
        <v>20</v>
      </c>
      <c r="C24" s="1" t="s">
        <v>90</v>
      </c>
      <c r="D24" s="3" t="s">
        <v>91</v>
      </c>
      <c r="E24" s="9" t="s">
        <v>278</v>
      </c>
      <c r="F24" s="31">
        <v>1</v>
      </c>
      <c r="G24" s="3" t="s">
        <v>50</v>
      </c>
      <c r="H24" s="3" t="s">
        <v>59</v>
      </c>
      <c r="I24" s="14">
        <v>11</v>
      </c>
      <c r="J24" s="6" t="s">
        <v>279</v>
      </c>
      <c r="K24" s="5" t="s">
        <v>24</v>
      </c>
      <c r="L24" s="19" t="s">
        <v>98</v>
      </c>
      <c r="M24" s="17" t="s">
        <v>25</v>
      </c>
    </row>
    <row r="25" spans="1:13" s="18" customFormat="1" ht="45" customHeight="1" x14ac:dyDescent="0.15">
      <c r="A25" s="44" t="s">
        <v>529</v>
      </c>
      <c r="B25" s="12">
        <v>21</v>
      </c>
      <c r="C25" s="1" t="s">
        <v>90</v>
      </c>
      <c r="D25" s="3" t="s">
        <v>91</v>
      </c>
      <c r="E25" s="9" t="s">
        <v>280</v>
      </c>
      <c r="F25" s="31">
        <v>1</v>
      </c>
      <c r="G25" s="3" t="s">
        <v>50</v>
      </c>
      <c r="H25" s="3" t="s">
        <v>23</v>
      </c>
      <c r="I25" s="14">
        <v>8</v>
      </c>
      <c r="J25" s="6" t="s">
        <v>281</v>
      </c>
      <c r="K25" s="5" t="s">
        <v>27</v>
      </c>
      <c r="L25" s="15" t="s">
        <v>79</v>
      </c>
      <c r="M25" s="17" t="s">
        <v>25</v>
      </c>
    </row>
    <row r="26" spans="1:13" s="18" customFormat="1" ht="45" customHeight="1" x14ac:dyDescent="0.15">
      <c r="A26" s="44"/>
      <c r="B26" s="12">
        <v>22</v>
      </c>
      <c r="C26" s="1" t="s">
        <v>90</v>
      </c>
      <c r="D26" s="3" t="s">
        <v>91</v>
      </c>
      <c r="E26" s="9" t="s">
        <v>282</v>
      </c>
      <c r="F26" s="31">
        <v>2</v>
      </c>
      <c r="G26" s="3" t="s">
        <v>50</v>
      </c>
      <c r="H26" s="3" t="s">
        <v>23</v>
      </c>
      <c r="I26" s="14">
        <v>8</v>
      </c>
      <c r="J26" s="6" t="s">
        <v>283</v>
      </c>
      <c r="K26" s="5" t="s">
        <v>29</v>
      </c>
      <c r="L26" s="15" t="s">
        <v>33</v>
      </c>
      <c r="M26" s="17" t="s">
        <v>25</v>
      </c>
    </row>
    <row r="27" spans="1:13" s="18" customFormat="1" ht="45" customHeight="1" x14ac:dyDescent="0.15">
      <c r="A27" s="44" t="s">
        <v>529</v>
      </c>
      <c r="B27" s="12">
        <v>23</v>
      </c>
      <c r="C27" s="1" t="s">
        <v>90</v>
      </c>
      <c r="D27" s="3" t="s">
        <v>91</v>
      </c>
      <c r="E27" s="9" t="s">
        <v>588</v>
      </c>
      <c r="F27" s="31">
        <v>2</v>
      </c>
      <c r="G27" s="3" t="s">
        <v>50</v>
      </c>
      <c r="H27" s="3" t="s">
        <v>74</v>
      </c>
      <c r="I27" s="14">
        <v>6</v>
      </c>
      <c r="J27" s="6" t="s">
        <v>284</v>
      </c>
      <c r="K27" s="16" t="s">
        <v>24</v>
      </c>
      <c r="L27" s="15" t="s">
        <v>79</v>
      </c>
      <c r="M27" s="17" t="s">
        <v>25</v>
      </c>
    </row>
    <row r="28" spans="1:13" s="18" customFormat="1" ht="45" customHeight="1" x14ac:dyDescent="0.15">
      <c r="A28" s="44"/>
      <c r="B28" s="12">
        <v>24</v>
      </c>
      <c r="C28" s="1" t="s">
        <v>90</v>
      </c>
      <c r="D28" s="3" t="s">
        <v>91</v>
      </c>
      <c r="E28" s="9" t="s">
        <v>286</v>
      </c>
      <c r="F28" s="31">
        <v>2</v>
      </c>
      <c r="G28" s="3" t="s">
        <v>50</v>
      </c>
      <c r="H28" s="3" t="s">
        <v>59</v>
      </c>
      <c r="I28" s="14">
        <v>6</v>
      </c>
      <c r="J28" s="6" t="s">
        <v>287</v>
      </c>
      <c r="K28" s="16" t="s">
        <v>24</v>
      </c>
      <c r="L28" s="8" t="s">
        <v>79</v>
      </c>
      <c r="M28" s="17" t="s">
        <v>25</v>
      </c>
    </row>
    <row r="29" spans="1:13" s="18" customFormat="1" ht="45" customHeight="1" x14ac:dyDescent="0.15">
      <c r="A29" s="44" t="s">
        <v>529</v>
      </c>
      <c r="B29" s="12">
        <v>25</v>
      </c>
      <c r="C29" s="1" t="s">
        <v>90</v>
      </c>
      <c r="D29" s="3" t="s">
        <v>91</v>
      </c>
      <c r="E29" s="9" t="s">
        <v>288</v>
      </c>
      <c r="F29" s="31">
        <v>1</v>
      </c>
      <c r="G29" s="3" t="s">
        <v>48</v>
      </c>
      <c r="H29" s="3" t="s">
        <v>59</v>
      </c>
      <c r="I29" s="14">
        <v>5</v>
      </c>
      <c r="J29" s="6" t="s">
        <v>289</v>
      </c>
      <c r="K29" s="16" t="s">
        <v>24</v>
      </c>
      <c r="L29" s="15" t="s">
        <v>26</v>
      </c>
      <c r="M29" s="17" t="s">
        <v>25</v>
      </c>
    </row>
    <row r="30" spans="1:13" s="18" customFormat="1" ht="45" customHeight="1" x14ac:dyDescent="0.15">
      <c r="A30" s="44" t="s">
        <v>529</v>
      </c>
      <c r="B30" s="12">
        <v>26</v>
      </c>
      <c r="C30" s="1" t="s">
        <v>90</v>
      </c>
      <c r="D30" s="3" t="s">
        <v>91</v>
      </c>
      <c r="E30" s="9" t="s">
        <v>290</v>
      </c>
      <c r="F30" s="31">
        <v>2</v>
      </c>
      <c r="G30" s="3" t="s">
        <v>50</v>
      </c>
      <c r="H30" s="3" t="s">
        <v>75</v>
      </c>
      <c r="I30" s="14">
        <v>6</v>
      </c>
      <c r="J30" s="6" t="s">
        <v>291</v>
      </c>
      <c r="K30" s="16" t="s">
        <v>24</v>
      </c>
      <c r="L30" s="15" t="s">
        <v>93</v>
      </c>
      <c r="M30" s="17" t="s">
        <v>25</v>
      </c>
    </row>
    <row r="31" spans="1:13" s="18" customFormat="1" ht="45" customHeight="1" x14ac:dyDescent="0.15">
      <c r="A31" s="44" t="s">
        <v>529</v>
      </c>
      <c r="B31" s="12">
        <v>27</v>
      </c>
      <c r="C31" s="1" t="s">
        <v>90</v>
      </c>
      <c r="D31" s="3" t="s">
        <v>91</v>
      </c>
      <c r="E31" s="9" t="s">
        <v>292</v>
      </c>
      <c r="F31" s="31">
        <v>2</v>
      </c>
      <c r="G31" s="3" t="s">
        <v>50</v>
      </c>
      <c r="H31" s="3" t="s">
        <v>75</v>
      </c>
      <c r="I31" s="14">
        <v>6</v>
      </c>
      <c r="J31" s="6" t="s">
        <v>293</v>
      </c>
      <c r="K31" s="16" t="s">
        <v>24</v>
      </c>
      <c r="L31" s="15" t="s">
        <v>93</v>
      </c>
      <c r="M31" s="17" t="s">
        <v>25</v>
      </c>
    </row>
    <row r="32" spans="1:13" s="18" customFormat="1" ht="45" customHeight="1" x14ac:dyDescent="0.15">
      <c r="A32" s="44" t="s">
        <v>529</v>
      </c>
      <c r="B32" s="12">
        <v>28</v>
      </c>
      <c r="C32" s="1" t="s">
        <v>90</v>
      </c>
      <c r="D32" s="3" t="s">
        <v>91</v>
      </c>
      <c r="E32" s="9" t="s">
        <v>789</v>
      </c>
      <c r="F32" s="31">
        <v>2</v>
      </c>
      <c r="G32" s="3" t="s">
        <v>42</v>
      </c>
      <c r="H32" s="3" t="s">
        <v>23</v>
      </c>
      <c r="I32" s="14">
        <v>6</v>
      </c>
      <c r="J32" s="6" t="s">
        <v>294</v>
      </c>
      <c r="K32" s="16" t="s">
        <v>27</v>
      </c>
      <c r="L32" s="15" t="s">
        <v>79</v>
      </c>
      <c r="M32" s="17" t="s">
        <v>25</v>
      </c>
    </row>
    <row r="33" spans="1:13" s="18" customFormat="1" ht="45" customHeight="1" x14ac:dyDescent="0.15">
      <c r="A33" s="44"/>
      <c r="B33" s="12">
        <v>29</v>
      </c>
      <c r="C33" s="1" t="s">
        <v>90</v>
      </c>
      <c r="D33" s="3" t="s">
        <v>91</v>
      </c>
      <c r="E33" s="9" t="s">
        <v>295</v>
      </c>
      <c r="F33" s="31">
        <v>2</v>
      </c>
      <c r="G33" s="3" t="s">
        <v>67</v>
      </c>
      <c r="H33" s="3" t="s">
        <v>59</v>
      </c>
      <c r="I33" s="14">
        <v>6</v>
      </c>
      <c r="J33" s="6" t="s">
        <v>296</v>
      </c>
      <c r="K33" s="16" t="s">
        <v>24</v>
      </c>
      <c r="L33" s="15" t="s">
        <v>26</v>
      </c>
      <c r="M33" s="17" t="s">
        <v>25</v>
      </c>
    </row>
    <row r="34" spans="1:13" s="18" customFormat="1" ht="45" customHeight="1" x14ac:dyDescent="0.15">
      <c r="A34" s="44" t="s">
        <v>529</v>
      </c>
      <c r="B34" s="12">
        <v>30</v>
      </c>
      <c r="C34" s="1" t="s">
        <v>90</v>
      </c>
      <c r="D34" s="3" t="s">
        <v>91</v>
      </c>
      <c r="E34" s="9" t="s">
        <v>297</v>
      </c>
      <c r="F34" s="31">
        <v>2</v>
      </c>
      <c r="G34" s="3" t="s">
        <v>32</v>
      </c>
      <c r="H34" s="3" t="s">
        <v>128</v>
      </c>
      <c r="I34" s="14">
        <v>6</v>
      </c>
      <c r="J34" s="6" t="s">
        <v>285</v>
      </c>
      <c r="K34" s="16" t="s">
        <v>24</v>
      </c>
      <c r="L34" s="15" t="s">
        <v>26</v>
      </c>
      <c r="M34" s="17" t="s">
        <v>25</v>
      </c>
    </row>
    <row r="35" spans="1:13" s="18" customFormat="1" ht="45" customHeight="1" x14ac:dyDescent="0.15">
      <c r="A35" s="44"/>
      <c r="B35" s="12">
        <v>31</v>
      </c>
      <c r="C35" s="1" t="s">
        <v>90</v>
      </c>
      <c r="D35" s="3" t="s">
        <v>91</v>
      </c>
      <c r="E35" s="9" t="s">
        <v>298</v>
      </c>
      <c r="F35" s="31">
        <v>2</v>
      </c>
      <c r="G35" s="3" t="s">
        <v>32</v>
      </c>
      <c r="H35" s="3" t="s">
        <v>59</v>
      </c>
      <c r="I35" s="14">
        <v>7</v>
      </c>
      <c r="J35" s="6" t="s">
        <v>287</v>
      </c>
      <c r="K35" s="16" t="s">
        <v>24</v>
      </c>
      <c r="L35" s="15" t="s">
        <v>98</v>
      </c>
      <c r="M35" s="17" t="s">
        <v>25</v>
      </c>
    </row>
    <row r="36" spans="1:13" s="18" customFormat="1" ht="45" customHeight="1" x14ac:dyDescent="0.15">
      <c r="A36" s="44"/>
      <c r="B36" s="12">
        <v>32</v>
      </c>
      <c r="C36" s="1" t="s">
        <v>90</v>
      </c>
      <c r="D36" s="3" t="s">
        <v>91</v>
      </c>
      <c r="E36" s="9" t="s">
        <v>299</v>
      </c>
      <c r="F36" s="31">
        <v>2</v>
      </c>
      <c r="G36" s="3" t="s">
        <v>92</v>
      </c>
      <c r="H36" s="3" t="s">
        <v>23</v>
      </c>
      <c r="I36" s="14">
        <v>6</v>
      </c>
      <c r="J36" s="6" t="s">
        <v>300</v>
      </c>
      <c r="K36" s="16" t="s">
        <v>54</v>
      </c>
      <c r="L36" s="15" t="s">
        <v>98</v>
      </c>
      <c r="M36" s="17" t="s">
        <v>25</v>
      </c>
    </row>
    <row r="37" spans="1:13" s="18" customFormat="1" ht="45" customHeight="1" x14ac:dyDescent="0.15">
      <c r="A37" s="44" t="s">
        <v>529</v>
      </c>
      <c r="B37" s="12">
        <v>33</v>
      </c>
      <c r="C37" s="1" t="s">
        <v>90</v>
      </c>
      <c r="D37" s="3" t="s">
        <v>91</v>
      </c>
      <c r="E37" s="9" t="s">
        <v>301</v>
      </c>
      <c r="F37" s="31">
        <v>2</v>
      </c>
      <c r="G37" s="3" t="s">
        <v>97</v>
      </c>
      <c r="H37" s="3" t="s">
        <v>75</v>
      </c>
      <c r="I37" s="14">
        <v>8</v>
      </c>
      <c r="J37" s="6" t="s">
        <v>302</v>
      </c>
      <c r="K37" s="16" t="s">
        <v>24</v>
      </c>
      <c r="L37" s="15" t="s">
        <v>93</v>
      </c>
      <c r="M37" s="17" t="s">
        <v>25</v>
      </c>
    </row>
    <row r="38" spans="1:13" s="18" customFormat="1" ht="45" customHeight="1" x14ac:dyDescent="0.15">
      <c r="A38" s="44" t="s">
        <v>529</v>
      </c>
      <c r="B38" s="12">
        <v>34</v>
      </c>
      <c r="C38" s="1" t="s">
        <v>90</v>
      </c>
      <c r="D38" s="3" t="s">
        <v>91</v>
      </c>
      <c r="E38" s="9" t="s">
        <v>303</v>
      </c>
      <c r="F38" s="31">
        <v>2</v>
      </c>
      <c r="G38" s="3" t="s">
        <v>92</v>
      </c>
      <c r="H38" s="3" t="s">
        <v>59</v>
      </c>
      <c r="I38" s="14">
        <v>8</v>
      </c>
      <c r="J38" s="6" t="s">
        <v>287</v>
      </c>
      <c r="K38" s="16" t="s">
        <v>24</v>
      </c>
      <c r="L38" s="15" t="s">
        <v>79</v>
      </c>
      <c r="M38" s="17" t="s">
        <v>25</v>
      </c>
    </row>
    <row r="39" spans="1:13" s="18" customFormat="1" ht="45" customHeight="1" x14ac:dyDescent="0.15">
      <c r="A39" s="43" t="s">
        <v>788</v>
      </c>
      <c r="B39" s="106">
        <v>35</v>
      </c>
      <c r="C39" s="73" t="s">
        <v>90</v>
      </c>
      <c r="D39" s="74" t="s">
        <v>91</v>
      </c>
      <c r="E39" s="82" t="s">
        <v>304</v>
      </c>
      <c r="F39" s="76">
        <v>2</v>
      </c>
      <c r="G39" s="74" t="s">
        <v>66</v>
      </c>
      <c r="H39" s="74" t="s">
        <v>59</v>
      </c>
      <c r="I39" s="77">
        <v>8</v>
      </c>
      <c r="J39" s="78" t="s">
        <v>287</v>
      </c>
      <c r="K39" s="79" t="s">
        <v>24</v>
      </c>
      <c r="L39" s="80" t="s">
        <v>26</v>
      </c>
      <c r="M39" s="81" t="s">
        <v>25</v>
      </c>
    </row>
    <row r="40" spans="1:13" s="18" customFormat="1" ht="45" customHeight="1" x14ac:dyDescent="0.15">
      <c r="A40" s="44" t="s">
        <v>529</v>
      </c>
      <c r="B40" s="12">
        <v>36</v>
      </c>
      <c r="C40" s="1" t="s">
        <v>90</v>
      </c>
      <c r="D40" s="3" t="s">
        <v>91</v>
      </c>
      <c r="E40" s="9" t="s">
        <v>305</v>
      </c>
      <c r="F40" s="31">
        <v>3</v>
      </c>
      <c r="G40" s="3" t="s">
        <v>92</v>
      </c>
      <c r="H40" s="3" t="s">
        <v>128</v>
      </c>
      <c r="I40" s="14">
        <v>5</v>
      </c>
      <c r="J40" s="6" t="s">
        <v>306</v>
      </c>
      <c r="K40" s="16" t="s">
        <v>54</v>
      </c>
      <c r="L40" s="15" t="s">
        <v>127</v>
      </c>
      <c r="M40" s="17" t="s">
        <v>25</v>
      </c>
    </row>
    <row r="41" spans="1:13" s="18" customFormat="1" ht="45" customHeight="1" x14ac:dyDescent="0.15">
      <c r="A41" s="44" t="s">
        <v>529</v>
      </c>
      <c r="B41" s="12">
        <v>37</v>
      </c>
      <c r="C41" s="1" t="s">
        <v>90</v>
      </c>
      <c r="D41" s="3" t="s">
        <v>91</v>
      </c>
      <c r="E41" s="9" t="s">
        <v>130</v>
      </c>
      <c r="F41" s="31">
        <v>2</v>
      </c>
      <c r="G41" s="3" t="s">
        <v>307</v>
      </c>
      <c r="H41" s="3" t="s">
        <v>59</v>
      </c>
      <c r="I41" s="14">
        <v>4</v>
      </c>
      <c r="J41" s="6" t="s">
        <v>287</v>
      </c>
      <c r="K41" s="16" t="s">
        <v>69</v>
      </c>
      <c r="L41" s="15" t="s">
        <v>26</v>
      </c>
      <c r="M41" s="17" t="s">
        <v>93</v>
      </c>
    </row>
    <row r="42" spans="1:13" s="18" customFormat="1" ht="45" customHeight="1" x14ac:dyDescent="0.15">
      <c r="A42" s="44" t="s">
        <v>529</v>
      </c>
      <c r="B42" s="12">
        <v>38</v>
      </c>
      <c r="C42" s="1" t="s">
        <v>90</v>
      </c>
      <c r="D42" s="3" t="s">
        <v>91</v>
      </c>
      <c r="E42" s="9" t="s">
        <v>589</v>
      </c>
      <c r="F42" s="31">
        <v>2</v>
      </c>
      <c r="G42" s="3" t="s">
        <v>66</v>
      </c>
      <c r="H42" s="3" t="s">
        <v>59</v>
      </c>
      <c r="I42" s="14">
        <v>4</v>
      </c>
      <c r="J42" s="6" t="s">
        <v>287</v>
      </c>
      <c r="K42" s="16" t="s">
        <v>24</v>
      </c>
      <c r="L42" s="15" t="s">
        <v>79</v>
      </c>
      <c r="M42" s="17" t="s">
        <v>93</v>
      </c>
    </row>
    <row r="43" spans="1:13" s="18" customFormat="1" ht="45" customHeight="1" x14ac:dyDescent="0.15">
      <c r="A43" s="44" t="s">
        <v>529</v>
      </c>
      <c r="B43" s="12">
        <v>39</v>
      </c>
      <c r="C43" s="1" t="s">
        <v>90</v>
      </c>
      <c r="D43" s="3" t="s">
        <v>91</v>
      </c>
      <c r="E43" s="9" t="s">
        <v>641</v>
      </c>
      <c r="F43" s="31">
        <v>3</v>
      </c>
      <c r="G43" s="3" t="s">
        <v>50</v>
      </c>
      <c r="H43" s="3" t="s">
        <v>23</v>
      </c>
      <c r="I43" s="14">
        <v>16</v>
      </c>
      <c r="J43" s="6" t="s">
        <v>245</v>
      </c>
      <c r="K43" s="16" t="s">
        <v>29</v>
      </c>
      <c r="L43" s="8" t="s">
        <v>33</v>
      </c>
      <c r="M43" s="17" t="s">
        <v>28</v>
      </c>
    </row>
    <row r="44" spans="1:13" s="18" customFormat="1" ht="45" customHeight="1" x14ac:dyDescent="0.15">
      <c r="A44" s="43" t="s">
        <v>790</v>
      </c>
      <c r="B44" s="98">
        <v>40</v>
      </c>
      <c r="C44" s="83" t="s">
        <v>90</v>
      </c>
      <c r="D44" s="84" t="s">
        <v>91</v>
      </c>
      <c r="E44" s="85" t="s">
        <v>791</v>
      </c>
      <c r="F44" s="86">
        <v>4</v>
      </c>
      <c r="G44" s="84" t="s">
        <v>50</v>
      </c>
      <c r="H44" s="84" t="s">
        <v>59</v>
      </c>
      <c r="I44" s="87">
        <v>10</v>
      </c>
      <c r="J44" s="88" t="s">
        <v>792</v>
      </c>
      <c r="K44" s="89" t="s">
        <v>54</v>
      </c>
      <c r="L44" s="90" t="s">
        <v>79</v>
      </c>
      <c r="M44" s="91" t="s">
        <v>93</v>
      </c>
    </row>
    <row r="45" spans="1:13" s="18" customFormat="1" ht="45" customHeight="1" x14ac:dyDescent="0.15">
      <c r="A45" s="43" t="s">
        <v>790</v>
      </c>
      <c r="B45" s="98">
        <v>41</v>
      </c>
      <c r="C45" s="83" t="s">
        <v>90</v>
      </c>
      <c r="D45" s="84" t="s">
        <v>91</v>
      </c>
      <c r="E45" s="85" t="s">
        <v>793</v>
      </c>
      <c r="F45" s="86">
        <v>4</v>
      </c>
      <c r="G45" s="84" t="s">
        <v>50</v>
      </c>
      <c r="H45" s="84" t="s">
        <v>128</v>
      </c>
      <c r="I45" s="87">
        <v>10</v>
      </c>
      <c r="J45" s="88" t="s">
        <v>794</v>
      </c>
      <c r="K45" s="89" t="s">
        <v>54</v>
      </c>
      <c r="L45" s="90" t="s">
        <v>79</v>
      </c>
      <c r="M45" s="91" t="s">
        <v>93</v>
      </c>
    </row>
    <row r="46" spans="1:13" s="18" customFormat="1" ht="45" customHeight="1" x14ac:dyDescent="0.15">
      <c r="A46" s="43" t="s">
        <v>790</v>
      </c>
      <c r="B46" s="98">
        <v>42</v>
      </c>
      <c r="C46" s="83" t="s">
        <v>90</v>
      </c>
      <c r="D46" s="84" t="s">
        <v>91</v>
      </c>
      <c r="E46" s="85" t="s">
        <v>795</v>
      </c>
      <c r="F46" s="86">
        <v>4</v>
      </c>
      <c r="G46" s="84" t="s">
        <v>50</v>
      </c>
      <c r="H46" s="84" t="s">
        <v>796</v>
      </c>
      <c r="I46" s="87">
        <v>6</v>
      </c>
      <c r="J46" s="88" t="s">
        <v>797</v>
      </c>
      <c r="K46" s="89" t="s">
        <v>54</v>
      </c>
      <c r="L46" s="90" t="s">
        <v>93</v>
      </c>
      <c r="M46" s="91" t="s">
        <v>25</v>
      </c>
    </row>
    <row r="47" spans="1:13" ht="45" customHeight="1" x14ac:dyDescent="0.15">
      <c r="J47" s="7"/>
    </row>
    <row r="48" spans="1:13" ht="45" customHeight="1" x14ac:dyDescent="0.15">
      <c r="J48" s="7"/>
    </row>
    <row r="49" spans="10:10" ht="45" customHeight="1" x14ac:dyDescent="0.15">
      <c r="J49" s="7"/>
    </row>
    <row r="50" spans="10:10" ht="45" customHeight="1" x14ac:dyDescent="0.15">
      <c r="J50" s="7"/>
    </row>
    <row r="51" spans="10:10" ht="45" customHeight="1" x14ac:dyDescent="0.15"/>
    <row r="52" spans="10:10" ht="45" customHeight="1" x14ac:dyDescent="0.15"/>
    <row r="53" spans="10:10" ht="45" customHeight="1" x14ac:dyDescent="0.15"/>
    <row r="54" spans="10:10" ht="45" customHeight="1" x14ac:dyDescent="0.15"/>
    <row r="55" spans="10:10" ht="45" customHeight="1" x14ac:dyDescent="0.15"/>
    <row r="56" spans="10:10" ht="45" customHeight="1" x14ac:dyDescent="0.15"/>
    <row r="57" spans="10:10" ht="45" customHeight="1" x14ac:dyDescent="0.15"/>
    <row r="58" spans="10:10" ht="45" customHeight="1" x14ac:dyDescent="0.15"/>
    <row r="59" spans="10:10" ht="45" customHeight="1" x14ac:dyDescent="0.15"/>
    <row r="60" spans="10:10" ht="45" customHeight="1" x14ac:dyDescent="0.15"/>
    <row r="61" spans="10:10" ht="45" customHeight="1" x14ac:dyDescent="0.15"/>
  </sheetData>
  <protectedRanges>
    <protectedRange sqref="F24 F6:F8 F26 F19:F21 F43 F11:F17" name="範囲2_1_7_4"/>
    <protectedRange sqref="I24:I26 I5:I8 I41:I43 I19:I21 I10:I17" name="範囲2_2_1_4"/>
    <protectedRange sqref="F22:F23" name="範囲2_1_3_1_2"/>
    <protectedRange sqref="F27" name="範囲2_1_4_1_2"/>
    <protectedRange sqref="F28" name="範囲2_1_5_1_3"/>
    <protectedRange sqref="I28:I29" name="範囲2_2_9_1_2"/>
    <protectedRange sqref="I30:I31" name="範囲2_2_10_1_2"/>
    <protectedRange sqref="F33 F35" name="範囲2_1_6_1_2"/>
    <protectedRange sqref="I33 I35" name="範囲2_2_11_1_2"/>
    <protectedRange sqref="F36" name="範囲2_1_8_1_3"/>
    <protectedRange sqref="I36" name="範囲2_2_13_1_2"/>
    <protectedRange sqref="F5 F10" name="範囲2_1_7_1_2"/>
    <protectedRange sqref="F9" name="範囲2_1_9_2"/>
    <protectedRange sqref="I9" name="範囲2_2_4_2"/>
    <protectedRange sqref="I22" name="範囲2_2_3_1_1_2"/>
    <protectedRange sqref="I23" name="範囲2_2_3_3_2"/>
    <protectedRange sqref="F25" name="範囲2_1_10_2"/>
    <protectedRange sqref="I27" name="範囲2_2_8_2_2"/>
    <protectedRange sqref="F29" name="範囲2_1_5_1_1_2"/>
    <protectedRange sqref="F30" name="範囲2_1_12_2"/>
    <protectedRange sqref="F31" name="範囲2_1_13_2"/>
    <protectedRange sqref="F34" name="範囲2_1_6_2_2"/>
    <protectedRange sqref="I34" name="範囲2_2_11_2_2"/>
    <protectedRange sqref="F37" name="範囲2_1_8_1_1_2"/>
    <protectedRange sqref="I37" name="範囲2_2_13_2_2"/>
    <protectedRange sqref="F38" name="範囲2_1_8_2_2"/>
    <protectedRange sqref="I38" name="範囲2_2_13_3_2"/>
    <protectedRange sqref="F39" name="範囲2_1_8_4_2"/>
    <protectedRange sqref="I39" name="範囲2_2_13_4_2"/>
    <protectedRange sqref="F41" name="範囲2_1_16_2"/>
    <protectedRange sqref="F42" name="範囲2_1_17_2"/>
    <protectedRange sqref="F18" name="範囲2_1_11_1_2"/>
    <protectedRange sqref="I18" name="範囲2_2_1_1_2"/>
    <protectedRange sqref="F40" name="範囲2_1_7_3_2"/>
    <protectedRange sqref="I40" name="範囲2_2_1_2_2"/>
    <protectedRange sqref="F32" name="範囲2_1_15_2_2"/>
    <protectedRange sqref="I32" name="範囲2_2_5_2_2"/>
    <protectedRange sqref="F45:F46" name="範囲2_1_1_1"/>
    <protectedRange sqref="I45:I46" name="範囲2_2_3_1"/>
    <protectedRange sqref="I44" name="範囲2_2_2_1_1"/>
    <protectedRange sqref="F44" name="範囲2_1_2_1_1"/>
  </protectedRanges>
  <autoFilter ref="B3:M46"/>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allowBlank="1" showInputMessage="1" showErrorMessage="1" sqref="A5:A46">
      <formula1>"　,変更,追加,中止"</formula1>
    </dataValidation>
    <dataValidation type="list" showInputMessage="1" showErrorMessage="1" error="リストから選択ください" sqref="K5:K46">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46">
      <formula1>1</formula1>
    </dataValidation>
    <dataValidation type="whole" allowBlank="1" showInputMessage="1" showErrorMessage="1" error="数字のみを入力ください。" sqref="F5:F46">
      <formula1>1</formula1>
      <formula2>4</formula2>
    </dataValidation>
    <dataValidation type="list" showInputMessage="1" showErrorMessage="1" sqref="M5:M46">
      <formula1>"○,ー"</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3" manualBreakCount="3">
    <brk id="16" max="12" man="1"/>
    <brk id="28" max="12" man="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view="pageBreakPreview" zoomScaleNormal="80" zoomScaleSheetLayoutView="10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31.875" style="22" customWidth="1"/>
    <col min="11" max="11" width="17.875" style="22" customWidth="1"/>
    <col min="12" max="13" width="7.25" style="21" customWidth="1"/>
    <col min="14" max="16384" width="9" style="10"/>
  </cols>
  <sheetData>
    <row r="1" spans="1:13" ht="33" customHeight="1" x14ac:dyDescent="0.15">
      <c r="C1" s="10" t="s">
        <v>537</v>
      </c>
      <c r="M1" s="23" t="str">
        <f>C5</f>
        <v>河川課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3" t="s">
        <v>798</v>
      </c>
      <c r="B5" s="12">
        <v>1</v>
      </c>
      <c r="C5" s="1" t="s">
        <v>96</v>
      </c>
      <c r="D5" s="3" t="s">
        <v>96</v>
      </c>
      <c r="E5" s="9" t="s">
        <v>487</v>
      </c>
      <c r="F5" s="31">
        <v>4</v>
      </c>
      <c r="G5" s="3" t="s">
        <v>310</v>
      </c>
      <c r="H5" s="3" t="s">
        <v>311</v>
      </c>
      <c r="I5" s="77">
        <v>6</v>
      </c>
      <c r="J5" s="6" t="s">
        <v>309</v>
      </c>
      <c r="K5" s="5" t="s">
        <v>29</v>
      </c>
      <c r="L5" s="19" t="s">
        <v>25</v>
      </c>
      <c r="M5" s="20" t="s">
        <v>25</v>
      </c>
    </row>
    <row r="6" spans="1:13" s="18" customFormat="1" ht="45" customHeight="1" x14ac:dyDescent="0.15">
      <c r="A6" s="43"/>
      <c r="B6" s="12"/>
      <c r="C6" s="1"/>
      <c r="D6" s="3"/>
      <c r="E6" s="9"/>
      <c r="F6" s="31"/>
      <c r="G6" s="3"/>
      <c r="H6" s="3"/>
      <c r="I6" s="87" t="s">
        <v>799</v>
      </c>
      <c r="J6" s="6"/>
      <c r="K6" s="6"/>
      <c r="L6" s="6"/>
      <c r="M6" s="6"/>
    </row>
    <row r="7" spans="1:13" s="18" customFormat="1" ht="45" customHeight="1" x14ac:dyDescent="0.15">
      <c r="A7" s="43" t="s">
        <v>529</v>
      </c>
      <c r="B7" s="12">
        <v>2</v>
      </c>
      <c r="C7" s="1" t="s">
        <v>96</v>
      </c>
      <c r="D7" s="3" t="s">
        <v>55</v>
      </c>
      <c r="E7" s="9" t="s">
        <v>780</v>
      </c>
      <c r="F7" s="31">
        <v>1</v>
      </c>
      <c r="G7" s="3" t="s">
        <v>56</v>
      </c>
      <c r="H7" s="3" t="s">
        <v>23</v>
      </c>
      <c r="I7" s="14">
        <v>5</v>
      </c>
      <c r="J7" s="6" t="s">
        <v>312</v>
      </c>
      <c r="K7" s="5" t="s">
        <v>24</v>
      </c>
      <c r="L7" s="8" t="s">
        <v>98</v>
      </c>
      <c r="M7" s="20" t="s">
        <v>25</v>
      </c>
    </row>
    <row r="8" spans="1:13" s="18" customFormat="1" ht="45" customHeight="1" x14ac:dyDescent="0.15">
      <c r="A8" s="43" t="s">
        <v>529</v>
      </c>
      <c r="B8" s="12">
        <v>3</v>
      </c>
      <c r="C8" s="1" t="s">
        <v>96</v>
      </c>
      <c r="D8" s="3" t="s">
        <v>55</v>
      </c>
      <c r="E8" s="9" t="s">
        <v>313</v>
      </c>
      <c r="F8" s="31">
        <v>2</v>
      </c>
      <c r="G8" s="3" t="s">
        <v>56</v>
      </c>
      <c r="H8" s="3" t="s">
        <v>23</v>
      </c>
      <c r="I8" s="14">
        <v>6</v>
      </c>
      <c r="J8" s="6" t="s">
        <v>312</v>
      </c>
      <c r="K8" s="5" t="s">
        <v>24</v>
      </c>
      <c r="L8" s="8" t="s">
        <v>98</v>
      </c>
      <c r="M8" s="20" t="s">
        <v>25</v>
      </c>
    </row>
    <row r="9" spans="1:13" s="18" customFormat="1" ht="45" customHeight="1" x14ac:dyDescent="0.15">
      <c r="A9" s="43"/>
      <c r="B9" s="12">
        <v>4</v>
      </c>
      <c r="C9" s="1" t="s">
        <v>96</v>
      </c>
      <c r="D9" s="3" t="s">
        <v>314</v>
      </c>
      <c r="E9" s="9" t="s">
        <v>488</v>
      </c>
      <c r="F9" s="31">
        <v>2</v>
      </c>
      <c r="G9" s="3" t="s">
        <v>50</v>
      </c>
      <c r="H9" s="3" t="s">
        <v>315</v>
      </c>
      <c r="I9" s="14">
        <v>4</v>
      </c>
      <c r="J9" s="6" t="s">
        <v>316</v>
      </c>
      <c r="K9" s="5" t="s">
        <v>24</v>
      </c>
      <c r="L9" s="8" t="s">
        <v>93</v>
      </c>
      <c r="M9" s="20" t="s">
        <v>25</v>
      </c>
    </row>
    <row r="10" spans="1:13" s="18" customFormat="1" ht="45" customHeight="1" x14ac:dyDescent="0.15">
      <c r="A10" s="43" t="s">
        <v>798</v>
      </c>
      <c r="B10" s="12">
        <v>5</v>
      </c>
      <c r="C10" s="1" t="s">
        <v>96</v>
      </c>
      <c r="D10" s="3" t="s">
        <v>314</v>
      </c>
      <c r="E10" s="9" t="s">
        <v>317</v>
      </c>
      <c r="F10" s="76">
        <v>3</v>
      </c>
      <c r="G10" s="3" t="s">
        <v>50</v>
      </c>
      <c r="H10" s="3" t="s">
        <v>59</v>
      </c>
      <c r="I10" s="77">
        <v>5</v>
      </c>
      <c r="J10" s="6" t="s">
        <v>318</v>
      </c>
      <c r="K10" s="5" t="s">
        <v>54</v>
      </c>
      <c r="L10" s="19" t="s">
        <v>127</v>
      </c>
      <c r="M10" s="20" t="s">
        <v>25</v>
      </c>
    </row>
    <row r="11" spans="1:13" s="18" customFormat="1" ht="45" customHeight="1" x14ac:dyDescent="0.15">
      <c r="A11" s="43"/>
      <c r="B11" s="12"/>
      <c r="C11" s="1"/>
      <c r="D11" s="3"/>
      <c r="E11" s="9"/>
      <c r="F11" s="86">
        <v>4</v>
      </c>
      <c r="G11" s="3"/>
      <c r="H11" s="3"/>
      <c r="I11" s="87">
        <v>14</v>
      </c>
      <c r="J11" s="6"/>
      <c r="K11" s="5"/>
      <c r="L11" s="19"/>
      <c r="M11" s="20"/>
    </row>
    <row r="12" spans="1:13" s="18" customFormat="1" ht="45" customHeight="1" x14ac:dyDescent="0.15">
      <c r="A12" s="43" t="s">
        <v>798</v>
      </c>
      <c r="B12" s="12">
        <v>6</v>
      </c>
      <c r="C12" s="1" t="s">
        <v>96</v>
      </c>
      <c r="D12" s="3" t="s">
        <v>314</v>
      </c>
      <c r="E12" s="9" t="s">
        <v>489</v>
      </c>
      <c r="F12" s="76">
        <v>3</v>
      </c>
      <c r="G12" s="3" t="s">
        <v>50</v>
      </c>
      <c r="H12" s="3" t="s">
        <v>59</v>
      </c>
      <c r="I12" s="77">
        <v>5</v>
      </c>
      <c r="J12" s="6" t="s">
        <v>319</v>
      </c>
      <c r="K12" s="66" t="s">
        <v>85</v>
      </c>
      <c r="L12" s="19" t="s">
        <v>127</v>
      </c>
      <c r="M12" s="20" t="s">
        <v>25</v>
      </c>
    </row>
    <row r="13" spans="1:13" s="18" customFormat="1" ht="45" customHeight="1" x14ac:dyDescent="0.15">
      <c r="A13" s="43"/>
      <c r="B13" s="12"/>
      <c r="C13" s="1"/>
      <c r="D13" s="3"/>
      <c r="E13" s="9"/>
      <c r="F13" s="86">
        <v>4</v>
      </c>
      <c r="G13" s="3"/>
      <c r="H13" s="3"/>
      <c r="I13" s="87">
        <v>10</v>
      </c>
      <c r="J13" s="6"/>
      <c r="K13" s="66"/>
      <c r="L13" s="19"/>
      <c r="M13" s="20"/>
    </row>
    <row r="14" spans="1:13" s="18" customFormat="1" ht="45" customHeight="1" x14ac:dyDescent="0.15">
      <c r="A14" s="43" t="s">
        <v>798</v>
      </c>
      <c r="B14" s="12">
        <v>7</v>
      </c>
      <c r="C14" s="1" t="s">
        <v>96</v>
      </c>
      <c r="D14" s="3" t="s">
        <v>314</v>
      </c>
      <c r="E14" s="9" t="s">
        <v>490</v>
      </c>
      <c r="F14" s="76">
        <v>3</v>
      </c>
      <c r="G14" s="3" t="s">
        <v>50</v>
      </c>
      <c r="H14" s="3" t="s">
        <v>59</v>
      </c>
      <c r="I14" s="77">
        <v>5</v>
      </c>
      <c r="J14" s="6" t="s">
        <v>320</v>
      </c>
      <c r="K14" s="5" t="s">
        <v>54</v>
      </c>
      <c r="L14" s="19" t="s">
        <v>127</v>
      </c>
      <c r="M14" s="20" t="s">
        <v>25</v>
      </c>
    </row>
    <row r="15" spans="1:13" s="18" customFormat="1" ht="45" customHeight="1" x14ac:dyDescent="0.15">
      <c r="A15" s="43"/>
      <c r="B15" s="12"/>
      <c r="C15" s="1"/>
      <c r="D15" s="3"/>
      <c r="E15" s="9"/>
      <c r="F15" s="86">
        <v>4</v>
      </c>
      <c r="G15" s="3"/>
      <c r="H15" s="3"/>
      <c r="I15" s="87">
        <v>14</v>
      </c>
      <c r="J15" s="6"/>
      <c r="K15" s="5"/>
      <c r="L15" s="19"/>
      <c r="M15" s="20"/>
    </row>
    <row r="16" spans="1:13" s="18" customFormat="1" ht="45" customHeight="1" x14ac:dyDescent="0.15">
      <c r="A16" s="43" t="s">
        <v>529</v>
      </c>
      <c r="B16" s="12">
        <v>8</v>
      </c>
      <c r="C16" s="1" t="s">
        <v>96</v>
      </c>
      <c r="D16" s="3" t="s">
        <v>49</v>
      </c>
      <c r="E16" s="9" t="s">
        <v>491</v>
      </c>
      <c r="F16" s="31">
        <v>2</v>
      </c>
      <c r="G16" s="3" t="s">
        <v>44</v>
      </c>
      <c r="H16" s="3" t="s">
        <v>23</v>
      </c>
      <c r="I16" s="14">
        <v>6</v>
      </c>
      <c r="J16" s="6" t="s">
        <v>321</v>
      </c>
      <c r="K16" s="5" t="s">
        <v>27</v>
      </c>
      <c r="L16" s="19" t="s">
        <v>127</v>
      </c>
      <c r="M16" s="20" t="s">
        <v>25</v>
      </c>
    </row>
    <row r="17" spans="1:13" s="18" customFormat="1" ht="45" customHeight="1" x14ac:dyDescent="0.15">
      <c r="A17" s="43" t="s">
        <v>529</v>
      </c>
      <c r="B17" s="12">
        <v>9</v>
      </c>
      <c r="C17" s="1" t="s">
        <v>96</v>
      </c>
      <c r="D17" s="3" t="s">
        <v>49</v>
      </c>
      <c r="E17" s="9" t="s">
        <v>492</v>
      </c>
      <c r="F17" s="31">
        <v>4</v>
      </c>
      <c r="G17" s="3" t="s">
        <v>50</v>
      </c>
      <c r="H17" s="3" t="s">
        <v>23</v>
      </c>
      <c r="I17" s="14">
        <v>10</v>
      </c>
      <c r="J17" s="6" t="s">
        <v>322</v>
      </c>
      <c r="K17" s="5" t="s">
        <v>27</v>
      </c>
      <c r="L17" s="19" t="s">
        <v>127</v>
      </c>
      <c r="M17" s="20" t="s">
        <v>25</v>
      </c>
    </row>
    <row r="18" spans="1:13" s="18" customFormat="1" ht="45" customHeight="1" x14ac:dyDescent="0.15">
      <c r="A18" s="43" t="s">
        <v>529</v>
      </c>
      <c r="B18" s="12">
        <v>10</v>
      </c>
      <c r="C18" s="1" t="s">
        <v>96</v>
      </c>
      <c r="D18" s="3" t="s">
        <v>49</v>
      </c>
      <c r="E18" s="9" t="s">
        <v>493</v>
      </c>
      <c r="F18" s="31">
        <v>2</v>
      </c>
      <c r="G18" s="3" t="s">
        <v>48</v>
      </c>
      <c r="H18" s="3" t="s">
        <v>23</v>
      </c>
      <c r="I18" s="14">
        <v>6</v>
      </c>
      <c r="J18" s="6" t="s">
        <v>323</v>
      </c>
      <c r="K18" s="5" t="s">
        <v>27</v>
      </c>
      <c r="L18" s="19" t="s">
        <v>127</v>
      </c>
      <c r="M18" s="20" t="s">
        <v>25</v>
      </c>
    </row>
    <row r="19" spans="1:13" s="18" customFormat="1" ht="45" customHeight="1" x14ac:dyDescent="0.15">
      <c r="A19" s="43" t="s">
        <v>529</v>
      </c>
      <c r="B19" s="12">
        <v>11</v>
      </c>
      <c r="C19" s="1" t="s">
        <v>96</v>
      </c>
      <c r="D19" s="3" t="s">
        <v>49</v>
      </c>
      <c r="E19" s="9" t="s">
        <v>494</v>
      </c>
      <c r="F19" s="31">
        <v>2</v>
      </c>
      <c r="G19" s="3" t="s">
        <v>46</v>
      </c>
      <c r="H19" s="3" t="s">
        <v>23</v>
      </c>
      <c r="I19" s="14">
        <v>8</v>
      </c>
      <c r="J19" s="6" t="s">
        <v>324</v>
      </c>
      <c r="K19" s="5" t="s">
        <v>24</v>
      </c>
      <c r="L19" s="19" t="s">
        <v>98</v>
      </c>
      <c r="M19" s="20" t="s">
        <v>25</v>
      </c>
    </row>
    <row r="20" spans="1:13" s="18" customFormat="1" ht="45" customHeight="1" x14ac:dyDescent="0.15">
      <c r="A20" s="43" t="s">
        <v>529</v>
      </c>
      <c r="B20" s="12">
        <v>12</v>
      </c>
      <c r="C20" s="1" t="s">
        <v>96</v>
      </c>
      <c r="D20" s="3" t="s">
        <v>49</v>
      </c>
      <c r="E20" s="9" t="s">
        <v>495</v>
      </c>
      <c r="F20" s="31">
        <v>2</v>
      </c>
      <c r="G20" s="3" t="s">
        <v>47</v>
      </c>
      <c r="H20" s="3" t="s">
        <v>23</v>
      </c>
      <c r="I20" s="14">
        <v>8</v>
      </c>
      <c r="J20" s="6" t="s">
        <v>325</v>
      </c>
      <c r="K20" s="5" t="s">
        <v>27</v>
      </c>
      <c r="L20" s="19" t="s">
        <v>79</v>
      </c>
      <c r="M20" s="20" t="s">
        <v>25</v>
      </c>
    </row>
    <row r="21" spans="1:13" s="18" customFormat="1" ht="45" customHeight="1" x14ac:dyDescent="0.15">
      <c r="A21" s="43" t="s">
        <v>529</v>
      </c>
      <c r="B21" s="12">
        <v>13</v>
      </c>
      <c r="C21" s="1" t="s">
        <v>96</v>
      </c>
      <c r="D21" s="3" t="s">
        <v>49</v>
      </c>
      <c r="E21" s="9" t="s">
        <v>496</v>
      </c>
      <c r="F21" s="31">
        <v>2</v>
      </c>
      <c r="G21" s="3" t="s">
        <v>44</v>
      </c>
      <c r="H21" s="3" t="s">
        <v>80</v>
      </c>
      <c r="I21" s="14">
        <v>6</v>
      </c>
      <c r="J21" s="6" t="s">
        <v>326</v>
      </c>
      <c r="K21" s="5" t="s">
        <v>24</v>
      </c>
      <c r="L21" s="8" t="s">
        <v>93</v>
      </c>
      <c r="M21" s="20" t="s">
        <v>25</v>
      </c>
    </row>
    <row r="22" spans="1:13" s="18" customFormat="1" ht="45" customHeight="1" x14ac:dyDescent="0.15">
      <c r="A22" s="43" t="s">
        <v>529</v>
      </c>
      <c r="B22" s="12">
        <v>14</v>
      </c>
      <c r="C22" s="1" t="s">
        <v>96</v>
      </c>
      <c r="D22" s="3" t="s">
        <v>36</v>
      </c>
      <c r="E22" s="9" t="s">
        <v>327</v>
      </c>
      <c r="F22" s="71">
        <v>3</v>
      </c>
      <c r="G22" s="3" t="s">
        <v>39</v>
      </c>
      <c r="H22" s="3" t="s">
        <v>328</v>
      </c>
      <c r="I22" s="14">
        <v>6</v>
      </c>
      <c r="J22" s="6" t="s">
        <v>133</v>
      </c>
      <c r="K22" s="5" t="s">
        <v>54</v>
      </c>
      <c r="L22" s="8" t="s">
        <v>79</v>
      </c>
      <c r="M22" s="20" t="s">
        <v>25</v>
      </c>
    </row>
    <row r="23" spans="1:13" s="18" customFormat="1" ht="45" customHeight="1" x14ac:dyDescent="0.15">
      <c r="A23" s="43" t="s">
        <v>529</v>
      </c>
      <c r="B23" s="12">
        <v>15</v>
      </c>
      <c r="C23" s="1" t="s">
        <v>96</v>
      </c>
      <c r="D23" s="3" t="s">
        <v>36</v>
      </c>
      <c r="E23" s="9" t="s">
        <v>497</v>
      </c>
      <c r="F23" s="31" t="s">
        <v>329</v>
      </c>
      <c r="G23" s="3" t="s">
        <v>39</v>
      </c>
      <c r="H23" s="3" t="s">
        <v>59</v>
      </c>
      <c r="I23" s="14">
        <v>5</v>
      </c>
      <c r="J23" s="6" t="s">
        <v>330</v>
      </c>
      <c r="K23" s="5" t="s">
        <v>24</v>
      </c>
      <c r="L23" s="19" t="s">
        <v>98</v>
      </c>
      <c r="M23" s="20" t="s">
        <v>25</v>
      </c>
    </row>
    <row r="24" spans="1:13" s="18" customFormat="1" ht="45" customHeight="1" x14ac:dyDescent="0.15">
      <c r="A24" s="43" t="s">
        <v>529</v>
      </c>
      <c r="B24" s="12">
        <v>16</v>
      </c>
      <c r="C24" s="1" t="s">
        <v>96</v>
      </c>
      <c r="D24" s="3" t="s">
        <v>36</v>
      </c>
      <c r="E24" s="9" t="s">
        <v>331</v>
      </c>
      <c r="F24" s="31" t="s">
        <v>332</v>
      </c>
      <c r="G24" s="3" t="s">
        <v>39</v>
      </c>
      <c r="H24" s="3" t="s">
        <v>328</v>
      </c>
      <c r="I24" s="14">
        <v>6</v>
      </c>
      <c r="J24" s="6" t="s">
        <v>333</v>
      </c>
      <c r="K24" s="5" t="s">
        <v>24</v>
      </c>
      <c r="L24" s="19" t="s">
        <v>334</v>
      </c>
      <c r="M24" s="20" t="s">
        <v>25</v>
      </c>
    </row>
    <row r="25" spans="1:13" s="18" customFormat="1" ht="45" customHeight="1" x14ac:dyDescent="0.15">
      <c r="A25" s="43" t="s">
        <v>798</v>
      </c>
      <c r="B25" s="12">
        <v>17</v>
      </c>
      <c r="C25" s="1" t="s">
        <v>96</v>
      </c>
      <c r="D25" s="3" t="s">
        <v>36</v>
      </c>
      <c r="E25" s="9" t="s">
        <v>335</v>
      </c>
      <c r="F25" s="96">
        <v>3</v>
      </c>
      <c r="G25" s="3" t="s">
        <v>39</v>
      </c>
      <c r="H25" s="3" t="s">
        <v>23</v>
      </c>
      <c r="I25" s="14">
        <v>3</v>
      </c>
      <c r="J25" s="6" t="s">
        <v>336</v>
      </c>
      <c r="K25" s="5" t="s">
        <v>24</v>
      </c>
      <c r="L25" s="19" t="s">
        <v>405</v>
      </c>
      <c r="M25" s="20" t="s">
        <v>25</v>
      </c>
    </row>
    <row r="26" spans="1:13" s="18" customFormat="1" ht="45" customHeight="1" x14ac:dyDescent="0.15">
      <c r="A26" s="43"/>
      <c r="B26" s="12"/>
      <c r="C26" s="1"/>
      <c r="D26" s="3"/>
      <c r="E26" s="9"/>
      <c r="F26" s="97">
        <v>4</v>
      </c>
      <c r="G26" s="3"/>
      <c r="H26" s="3"/>
      <c r="I26" s="14"/>
      <c r="J26" s="6"/>
      <c r="K26" s="5"/>
      <c r="L26" s="19"/>
      <c r="M26" s="20"/>
    </row>
    <row r="27" spans="1:13" s="18" customFormat="1" ht="45" customHeight="1" x14ac:dyDescent="0.15">
      <c r="A27" s="43" t="s">
        <v>529</v>
      </c>
      <c r="B27" s="12">
        <v>18</v>
      </c>
      <c r="C27" s="1" t="s">
        <v>96</v>
      </c>
      <c r="D27" s="3" t="s">
        <v>36</v>
      </c>
      <c r="E27" s="9" t="s">
        <v>498</v>
      </c>
      <c r="F27" s="31">
        <v>1</v>
      </c>
      <c r="G27" s="3" t="s">
        <v>66</v>
      </c>
      <c r="H27" s="3" t="s">
        <v>23</v>
      </c>
      <c r="I27" s="14">
        <v>7</v>
      </c>
      <c r="J27" s="6" t="s">
        <v>131</v>
      </c>
      <c r="K27" s="5" t="s">
        <v>27</v>
      </c>
      <c r="L27" s="8" t="s">
        <v>79</v>
      </c>
      <c r="M27" s="20"/>
    </row>
    <row r="28" spans="1:13" s="18" customFormat="1" ht="45" customHeight="1" x14ac:dyDescent="0.15">
      <c r="A28" s="43" t="s">
        <v>529</v>
      </c>
      <c r="B28" s="12">
        <v>19</v>
      </c>
      <c r="C28" s="1" t="s">
        <v>96</v>
      </c>
      <c r="D28" s="3" t="s">
        <v>36</v>
      </c>
      <c r="E28" s="9" t="s">
        <v>499</v>
      </c>
      <c r="F28" s="31">
        <v>2</v>
      </c>
      <c r="G28" s="3" t="s">
        <v>307</v>
      </c>
      <c r="H28" s="3" t="s">
        <v>23</v>
      </c>
      <c r="I28" s="14">
        <v>7</v>
      </c>
      <c r="J28" s="6" t="s">
        <v>337</v>
      </c>
      <c r="K28" s="5" t="s">
        <v>54</v>
      </c>
      <c r="L28" s="8" t="s">
        <v>98</v>
      </c>
      <c r="M28" s="20" t="s">
        <v>25</v>
      </c>
    </row>
    <row r="29" spans="1:13" s="18" customFormat="1" ht="45" customHeight="1" x14ac:dyDescent="0.15">
      <c r="A29" s="43" t="s">
        <v>529</v>
      </c>
      <c r="B29" s="12">
        <v>20</v>
      </c>
      <c r="C29" s="1" t="s">
        <v>96</v>
      </c>
      <c r="D29" s="3" t="s">
        <v>36</v>
      </c>
      <c r="E29" s="9" t="s">
        <v>500</v>
      </c>
      <c r="F29" s="31">
        <v>1</v>
      </c>
      <c r="G29" s="3" t="s">
        <v>39</v>
      </c>
      <c r="H29" s="3" t="s">
        <v>23</v>
      </c>
      <c r="I29" s="14">
        <v>7</v>
      </c>
      <c r="J29" s="6" t="s">
        <v>338</v>
      </c>
      <c r="K29" s="5" t="s">
        <v>54</v>
      </c>
      <c r="L29" s="19" t="s">
        <v>98</v>
      </c>
      <c r="M29" s="20" t="s">
        <v>25</v>
      </c>
    </row>
    <row r="30" spans="1:13" s="18" customFormat="1" ht="45" customHeight="1" x14ac:dyDescent="0.15">
      <c r="A30" s="43" t="s">
        <v>529</v>
      </c>
      <c r="B30" s="12">
        <v>21</v>
      </c>
      <c r="C30" s="1" t="s">
        <v>96</v>
      </c>
      <c r="D30" s="3" t="s">
        <v>36</v>
      </c>
      <c r="E30" s="9" t="s">
        <v>501</v>
      </c>
      <c r="F30" s="31">
        <v>1</v>
      </c>
      <c r="G30" s="3" t="s">
        <v>339</v>
      </c>
      <c r="H30" s="3" t="s">
        <v>78</v>
      </c>
      <c r="I30" s="14">
        <v>7</v>
      </c>
      <c r="J30" s="6" t="s">
        <v>131</v>
      </c>
      <c r="K30" s="5" t="s">
        <v>27</v>
      </c>
      <c r="L30" s="19" t="s">
        <v>79</v>
      </c>
      <c r="M30" s="20" t="s">
        <v>25</v>
      </c>
    </row>
    <row r="31" spans="1:13" s="18" customFormat="1" ht="45" customHeight="1" x14ac:dyDescent="0.15">
      <c r="A31" s="43" t="s">
        <v>529</v>
      </c>
      <c r="B31" s="12">
        <v>22</v>
      </c>
      <c r="C31" s="1" t="s">
        <v>96</v>
      </c>
      <c r="D31" s="3" t="s">
        <v>36</v>
      </c>
      <c r="E31" s="9" t="s">
        <v>502</v>
      </c>
      <c r="F31" s="31">
        <v>3</v>
      </c>
      <c r="G31" s="3" t="s">
        <v>339</v>
      </c>
      <c r="H31" s="3" t="s">
        <v>78</v>
      </c>
      <c r="I31" s="14">
        <v>7</v>
      </c>
      <c r="J31" s="6" t="s">
        <v>131</v>
      </c>
      <c r="K31" s="5" t="s">
        <v>27</v>
      </c>
      <c r="L31" s="19" t="s">
        <v>79</v>
      </c>
      <c r="M31" s="20" t="s">
        <v>25</v>
      </c>
    </row>
    <row r="32" spans="1:13" s="18" customFormat="1" ht="45" customHeight="1" x14ac:dyDescent="0.15">
      <c r="A32" s="43" t="s">
        <v>529</v>
      </c>
      <c r="B32" s="12">
        <v>23</v>
      </c>
      <c r="C32" s="1" t="s">
        <v>96</v>
      </c>
      <c r="D32" s="3" t="s">
        <v>36</v>
      </c>
      <c r="E32" s="9" t="s">
        <v>503</v>
      </c>
      <c r="F32" s="31">
        <v>1</v>
      </c>
      <c r="G32" s="3" t="s">
        <v>340</v>
      </c>
      <c r="H32" s="3" t="s">
        <v>23</v>
      </c>
      <c r="I32" s="14">
        <v>4</v>
      </c>
      <c r="J32" s="6" t="s">
        <v>341</v>
      </c>
      <c r="K32" s="5" t="s">
        <v>54</v>
      </c>
      <c r="L32" s="19" t="s">
        <v>98</v>
      </c>
      <c r="M32" s="20" t="s">
        <v>25</v>
      </c>
    </row>
    <row r="33" spans="1:13" s="18" customFormat="1" ht="45" customHeight="1" x14ac:dyDescent="0.15">
      <c r="A33" s="43" t="s">
        <v>529</v>
      </c>
      <c r="B33" s="12">
        <v>24</v>
      </c>
      <c r="C33" s="1" t="s">
        <v>96</v>
      </c>
      <c r="D33" s="3" t="s">
        <v>36</v>
      </c>
      <c r="E33" s="9" t="s">
        <v>504</v>
      </c>
      <c r="F33" s="31">
        <v>2</v>
      </c>
      <c r="G33" s="3" t="s">
        <v>132</v>
      </c>
      <c r="H33" s="3" t="s">
        <v>80</v>
      </c>
      <c r="I33" s="14">
        <v>4</v>
      </c>
      <c r="J33" s="6" t="s">
        <v>342</v>
      </c>
      <c r="K33" s="5" t="s">
        <v>54</v>
      </c>
      <c r="L33" s="19" t="s">
        <v>93</v>
      </c>
      <c r="M33" s="20" t="s">
        <v>93</v>
      </c>
    </row>
    <row r="34" spans="1:13" s="18" customFormat="1" ht="45" customHeight="1" x14ac:dyDescent="0.15">
      <c r="A34" s="43" t="s">
        <v>529</v>
      </c>
      <c r="B34" s="12">
        <v>25</v>
      </c>
      <c r="C34" s="38" t="s">
        <v>343</v>
      </c>
      <c r="D34" s="38" t="s">
        <v>344</v>
      </c>
      <c r="E34" s="63" t="s">
        <v>505</v>
      </c>
      <c r="F34" s="67">
        <v>2</v>
      </c>
      <c r="G34" s="61" t="s">
        <v>345</v>
      </c>
      <c r="H34" s="3" t="s">
        <v>23</v>
      </c>
      <c r="I34" s="14">
        <v>6</v>
      </c>
      <c r="J34" s="3" t="s">
        <v>346</v>
      </c>
      <c r="K34" s="5" t="s">
        <v>27</v>
      </c>
      <c r="L34" s="8" t="s">
        <v>79</v>
      </c>
      <c r="M34" s="20" t="s">
        <v>25</v>
      </c>
    </row>
    <row r="35" spans="1:13" s="18" customFormat="1" ht="45" customHeight="1" x14ac:dyDescent="0.15">
      <c r="A35" s="43" t="s">
        <v>529</v>
      </c>
      <c r="B35" s="12">
        <v>26</v>
      </c>
      <c r="C35" s="38" t="s">
        <v>343</v>
      </c>
      <c r="D35" s="38" t="s">
        <v>344</v>
      </c>
      <c r="E35" s="2" t="s">
        <v>506</v>
      </c>
      <c r="F35" s="13">
        <v>2</v>
      </c>
      <c r="G35" s="3" t="s">
        <v>121</v>
      </c>
      <c r="H35" s="3" t="s">
        <v>23</v>
      </c>
      <c r="I35" s="14">
        <v>6</v>
      </c>
      <c r="J35" s="3" t="s">
        <v>347</v>
      </c>
      <c r="K35" s="5" t="s">
        <v>27</v>
      </c>
      <c r="L35" s="8" t="s">
        <v>79</v>
      </c>
      <c r="M35" s="20" t="s">
        <v>25</v>
      </c>
    </row>
    <row r="36" spans="1:13" s="18" customFormat="1" ht="45" customHeight="1" x14ac:dyDescent="0.15">
      <c r="A36" s="43" t="s">
        <v>529</v>
      </c>
      <c r="B36" s="12">
        <v>27</v>
      </c>
      <c r="C36" s="38" t="s">
        <v>343</v>
      </c>
      <c r="D36" s="38" t="s">
        <v>344</v>
      </c>
      <c r="E36" s="2" t="s">
        <v>507</v>
      </c>
      <c r="F36" s="13">
        <v>2</v>
      </c>
      <c r="G36" s="3" t="s">
        <v>22</v>
      </c>
      <c r="H36" s="3" t="s">
        <v>23</v>
      </c>
      <c r="I36" s="14">
        <v>6</v>
      </c>
      <c r="J36" s="3" t="s">
        <v>348</v>
      </c>
      <c r="K36" s="5" t="s">
        <v>27</v>
      </c>
      <c r="L36" s="8" t="s">
        <v>79</v>
      </c>
      <c r="M36" s="20" t="s">
        <v>25</v>
      </c>
    </row>
    <row r="37" spans="1:13" s="18" customFormat="1" ht="45" customHeight="1" x14ac:dyDescent="0.15">
      <c r="A37" s="43" t="s">
        <v>529</v>
      </c>
      <c r="B37" s="12">
        <v>28</v>
      </c>
      <c r="C37" s="38" t="s">
        <v>343</v>
      </c>
      <c r="D37" s="38" t="s">
        <v>344</v>
      </c>
      <c r="E37" s="2" t="s">
        <v>508</v>
      </c>
      <c r="F37" s="13">
        <v>2</v>
      </c>
      <c r="G37" s="3" t="s">
        <v>104</v>
      </c>
      <c r="H37" s="3" t="s">
        <v>23</v>
      </c>
      <c r="I37" s="14">
        <v>8</v>
      </c>
      <c r="J37" s="3" t="s">
        <v>590</v>
      </c>
      <c r="K37" s="5" t="s">
        <v>27</v>
      </c>
      <c r="L37" s="8" t="s">
        <v>79</v>
      </c>
      <c r="M37" s="20" t="s">
        <v>25</v>
      </c>
    </row>
    <row r="38" spans="1:13" s="18" customFormat="1" ht="45" customHeight="1" x14ac:dyDescent="0.15">
      <c r="A38" s="43" t="s">
        <v>529</v>
      </c>
      <c r="B38" s="12">
        <v>29</v>
      </c>
      <c r="C38" s="1" t="s">
        <v>96</v>
      </c>
      <c r="D38" s="3" t="s">
        <v>60</v>
      </c>
      <c r="E38" s="9" t="s">
        <v>509</v>
      </c>
      <c r="F38" s="31">
        <v>2</v>
      </c>
      <c r="G38" s="3" t="s">
        <v>22</v>
      </c>
      <c r="H38" s="3" t="s">
        <v>23</v>
      </c>
      <c r="I38" s="14">
        <v>6</v>
      </c>
      <c r="J38" s="6" t="s">
        <v>349</v>
      </c>
      <c r="K38" s="5" t="s">
        <v>54</v>
      </c>
      <c r="L38" s="19" t="s">
        <v>98</v>
      </c>
      <c r="M38" s="20" t="s">
        <v>25</v>
      </c>
    </row>
    <row r="39" spans="1:13" s="18" customFormat="1" ht="45" customHeight="1" x14ac:dyDescent="0.15">
      <c r="A39" s="43" t="s">
        <v>529</v>
      </c>
      <c r="B39" s="12">
        <v>30</v>
      </c>
      <c r="C39" s="1" t="s">
        <v>96</v>
      </c>
      <c r="D39" s="3" t="s">
        <v>60</v>
      </c>
      <c r="E39" s="9" t="s">
        <v>510</v>
      </c>
      <c r="F39" s="31">
        <v>2</v>
      </c>
      <c r="G39" s="3" t="s">
        <v>64</v>
      </c>
      <c r="H39" s="3" t="s">
        <v>23</v>
      </c>
      <c r="I39" s="14">
        <v>4</v>
      </c>
      <c r="J39" s="6" t="s">
        <v>350</v>
      </c>
      <c r="K39" s="5" t="s">
        <v>54</v>
      </c>
      <c r="L39" s="19" t="s">
        <v>98</v>
      </c>
      <c r="M39" s="20" t="s">
        <v>25</v>
      </c>
    </row>
    <row r="40" spans="1:13" s="18" customFormat="1" ht="45" customHeight="1" x14ac:dyDescent="0.15">
      <c r="A40" s="43" t="s">
        <v>529</v>
      </c>
      <c r="B40" s="12">
        <v>31</v>
      </c>
      <c r="C40" s="1" t="s">
        <v>96</v>
      </c>
      <c r="D40" s="3" t="s">
        <v>60</v>
      </c>
      <c r="E40" s="9" t="s">
        <v>511</v>
      </c>
      <c r="F40" s="31">
        <v>3</v>
      </c>
      <c r="G40" s="3" t="s">
        <v>64</v>
      </c>
      <c r="H40" s="3" t="s">
        <v>23</v>
      </c>
      <c r="I40" s="14">
        <v>4</v>
      </c>
      <c r="J40" s="6" t="s">
        <v>351</v>
      </c>
      <c r="K40" s="5" t="s">
        <v>54</v>
      </c>
      <c r="L40" s="19" t="s">
        <v>98</v>
      </c>
      <c r="M40" s="20" t="s">
        <v>25</v>
      </c>
    </row>
    <row r="41" spans="1:13" s="18" customFormat="1" ht="45" customHeight="1" x14ac:dyDescent="0.15">
      <c r="A41" s="43" t="s">
        <v>529</v>
      </c>
      <c r="B41" s="12">
        <v>32</v>
      </c>
      <c r="C41" s="1" t="s">
        <v>96</v>
      </c>
      <c r="D41" s="3" t="s">
        <v>49</v>
      </c>
      <c r="E41" s="9" t="s">
        <v>591</v>
      </c>
      <c r="F41" s="31">
        <v>2</v>
      </c>
      <c r="G41" s="3" t="s">
        <v>46</v>
      </c>
      <c r="H41" s="3" t="s">
        <v>315</v>
      </c>
      <c r="I41" s="14">
        <v>5</v>
      </c>
      <c r="J41" s="6" t="s">
        <v>592</v>
      </c>
      <c r="K41" s="16" t="s">
        <v>24</v>
      </c>
      <c r="L41" s="19" t="s">
        <v>25</v>
      </c>
      <c r="M41" s="20" t="s">
        <v>25</v>
      </c>
    </row>
    <row r="42" spans="1:13" s="18" customFormat="1" ht="45" customHeight="1" x14ac:dyDescent="0.15">
      <c r="A42" s="43" t="s">
        <v>529</v>
      </c>
      <c r="B42" s="12">
        <v>33</v>
      </c>
      <c r="C42" s="1" t="s">
        <v>96</v>
      </c>
      <c r="D42" s="3" t="s">
        <v>36</v>
      </c>
      <c r="E42" s="9" t="s">
        <v>593</v>
      </c>
      <c r="F42" s="31">
        <v>2</v>
      </c>
      <c r="G42" s="3" t="s">
        <v>39</v>
      </c>
      <c r="H42" s="3" t="s">
        <v>23</v>
      </c>
      <c r="I42" s="14">
        <v>6</v>
      </c>
      <c r="J42" s="6" t="s">
        <v>594</v>
      </c>
      <c r="K42" s="16" t="s">
        <v>16</v>
      </c>
      <c r="L42" s="15" t="s">
        <v>98</v>
      </c>
      <c r="M42" s="17" t="s">
        <v>93</v>
      </c>
    </row>
    <row r="43" spans="1:13" s="18" customFormat="1" ht="45" customHeight="1" x14ac:dyDescent="0.15">
      <c r="A43" s="43" t="s">
        <v>790</v>
      </c>
      <c r="B43" s="98">
        <v>34</v>
      </c>
      <c r="C43" s="99" t="s">
        <v>343</v>
      </c>
      <c r="D43" s="99" t="s">
        <v>344</v>
      </c>
      <c r="E43" s="100" t="s">
        <v>801</v>
      </c>
      <c r="F43" s="101">
        <v>4</v>
      </c>
      <c r="G43" s="84" t="s">
        <v>802</v>
      </c>
      <c r="H43" s="84" t="s">
        <v>803</v>
      </c>
      <c r="I43" s="87" t="s">
        <v>804</v>
      </c>
      <c r="J43" s="84" t="s">
        <v>805</v>
      </c>
      <c r="K43" s="94" t="s">
        <v>27</v>
      </c>
      <c r="L43" s="102" t="s">
        <v>12</v>
      </c>
      <c r="M43" s="103" t="s">
        <v>25</v>
      </c>
    </row>
    <row r="44" spans="1:13" s="18" customFormat="1" ht="45" customHeight="1" x14ac:dyDescent="0.15">
      <c r="A44" s="43" t="s">
        <v>790</v>
      </c>
      <c r="B44" s="98">
        <v>35</v>
      </c>
      <c r="C44" s="99" t="s">
        <v>343</v>
      </c>
      <c r="D44" s="99" t="s">
        <v>344</v>
      </c>
      <c r="E44" s="100" t="s">
        <v>806</v>
      </c>
      <c r="F44" s="101">
        <v>4</v>
      </c>
      <c r="G44" s="84" t="s">
        <v>807</v>
      </c>
      <c r="H44" s="84" t="s">
        <v>803</v>
      </c>
      <c r="I44" s="87" t="s">
        <v>804</v>
      </c>
      <c r="J44" s="84" t="s">
        <v>808</v>
      </c>
      <c r="K44" s="94" t="s">
        <v>29</v>
      </c>
      <c r="L44" s="102" t="s">
        <v>12</v>
      </c>
      <c r="M44" s="103" t="s">
        <v>25</v>
      </c>
    </row>
    <row r="45" spans="1:13" s="18" customFormat="1" ht="45" customHeight="1" x14ac:dyDescent="0.15">
      <c r="A45" s="43" t="s">
        <v>790</v>
      </c>
      <c r="B45" s="98">
        <v>36</v>
      </c>
      <c r="C45" s="99" t="s">
        <v>343</v>
      </c>
      <c r="D45" s="99" t="s">
        <v>344</v>
      </c>
      <c r="E45" s="104" t="s">
        <v>809</v>
      </c>
      <c r="F45" s="101">
        <v>4</v>
      </c>
      <c r="G45" s="84" t="s">
        <v>22</v>
      </c>
      <c r="H45" s="84" t="s">
        <v>23</v>
      </c>
      <c r="I45" s="87">
        <v>7</v>
      </c>
      <c r="J45" s="84" t="s">
        <v>810</v>
      </c>
      <c r="K45" s="94" t="s">
        <v>54</v>
      </c>
      <c r="L45" s="102" t="s">
        <v>98</v>
      </c>
      <c r="M45" s="103" t="s">
        <v>25</v>
      </c>
    </row>
    <row r="46" spans="1:13" s="18" customFormat="1" ht="45" customHeight="1" x14ac:dyDescent="0.15">
      <c r="A46" s="43" t="s">
        <v>790</v>
      </c>
      <c r="B46" s="98">
        <v>37</v>
      </c>
      <c r="C46" s="99" t="s">
        <v>343</v>
      </c>
      <c r="D46" s="99" t="s">
        <v>344</v>
      </c>
      <c r="E46" s="104" t="s">
        <v>811</v>
      </c>
      <c r="F46" s="101">
        <v>4</v>
      </c>
      <c r="G46" s="84" t="s">
        <v>94</v>
      </c>
      <c r="H46" s="84" t="s">
        <v>23</v>
      </c>
      <c r="I46" s="87">
        <v>7</v>
      </c>
      <c r="J46" s="84" t="s">
        <v>812</v>
      </c>
      <c r="K46" s="94" t="s">
        <v>54</v>
      </c>
      <c r="L46" s="102" t="s">
        <v>98</v>
      </c>
      <c r="M46" s="103" t="s">
        <v>25</v>
      </c>
    </row>
    <row r="47" spans="1:13" s="18" customFormat="1" ht="45" customHeight="1" x14ac:dyDescent="0.15">
      <c r="A47" s="43" t="s">
        <v>790</v>
      </c>
      <c r="B47" s="98">
        <v>38</v>
      </c>
      <c r="C47" s="83" t="s">
        <v>96</v>
      </c>
      <c r="D47" s="84" t="s">
        <v>36</v>
      </c>
      <c r="E47" s="85" t="s">
        <v>813</v>
      </c>
      <c r="F47" s="86">
        <v>4</v>
      </c>
      <c r="G47" s="84" t="s">
        <v>339</v>
      </c>
      <c r="H47" s="84" t="s">
        <v>78</v>
      </c>
      <c r="I47" s="87">
        <v>7</v>
      </c>
      <c r="J47" s="88" t="s">
        <v>131</v>
      </c>
      <c r="K47" s="89" t="s">
        <v>27</v>
      </c>
      <c r="L47" s="90" t="s">
        <v>127</v>
      </c>
      <c r="M47" s="91" t="s">
        <v>25</v>
      </c>
    </row>
    <row r="48" spans="1:13" s="18" customFormat="1" ht="45" customHeight="1" x14ac:dyDescent="0.15">
      <c r="A48" s="43" t="s">
        <v>790</v>
      </c>
      <c r="B48" s="98">
        <v>39</v>
      </c>
      <c r="C48" s="83" t="s">
        <v>96</v>
      </c>
      <c r="D48" s="84" t="s">
        <v>36</v>
      </c>
      <c r="E48" s="85" t="s">
        <v>814</v>
      </c>
      <c r="F48" s="86">
        <v>4</v>
      </c>
      <c r="G48" s="84" t="s">
        <v>815</v>
      </c>
      <c r="H48" s="84" t="s">
        <v>78</v>
      </c>
      <c r="I48" s="87">
        <v>6</v>
      </c>
      <c r="J48" s="88" t="s">
        <v>816</v>
      </c>
      <c r="K48" s="89" t="s">
        <v>54</v>
      </c>
      <c r="L48" s="90" t="s">
        <v>98</v>
      </c>
      <c r="M48" s="91" t="s">
        <v>25</v>
      </c>
    </row>
    <row r="49" spans="1:13" s="18" customFormat="1" ht="45" customHeight="1" x14ac:dyDescent="0.15">
      <c r="A49" s="43" t="s">
        <v>790</v>
      </c>
      <c r="B49" s="98">
        <v>40</v>
      </c>
      <c r="C49" s="83" t="s">
        <v>96</v>
      </c>
      <c r="D49" s="84" t="s">
        <v>49</v>
      </c>
      <c r="E49" s="85" t="s">
        <v>817</v>
      </c>
      <c r="F49" s="86">
        <v>4</v>
      </c>
      <c r="G49" s="84" t="s">
        <v>50</v>
      </c>
      <c r="H49" s="84" t="s">
        <v>80</v>
      </c>
      <c r="I49" s="87">
        <v>10</v>
      </c>
      <c r="J49" s="88" t="s">
        <v>818</v>
      </c>
      <c r="K49" s="89" t="s">
        <v>27</v>
      </c>
      <c r="L49" s="90" t="s">
        <v>33</v>
      </c>
      <c r="M49" s="91" t="s">
        <v>25</v>
      </c>
    </row>
    <row r="50" spans="1:13" s="18" customFormat="1" ht="45" customHeight="1" x14ac:dyDescent="0.15">
      <c r="A50" s="43" t="s">
        <v>790</v>
      </c>
      <c r="B50" s="98">
        <v>41</v>
      </c>
      <c r="C50" s="83" t="s">
        <v>96</v>
      </c>
      <c r="D50" s="84" t="s">
        <v>49</v>
      </c>
      <c r="E50" s="85" t="s">
        <v>819</v>
      </c>
      <c r="F50" s="86">
        <v>4</v>
      </c>
      <c r="G50" s="84" t="s">
        <v>50</v>
      </c>
      <c r="H50" s="84" t="s">
        <v>23</v>
      </c>
      <c r="I50" s="87">
        <v>10</v>
      </c>
      <c r="J50" s="88" t="s">
        <v>820</v>
      </c>
      <c r="K50" s="89" t="s">
        <v>27</v>
      </c>
      <c r="L50" s="90" t="s">
        <v>127</v>
      </c>
      <c r="M50" s="91" t="s">
        <v>25</v>
      </c>
    </row>
    <row r="51" spans="1:13" s="18" customFormat="1" ht="45" customHeight="1" x14ac:dyDescent="0.15">
      <c r="A51" s="43" t="s">
        <v>790</v>
      </c>
      <c r="B51" s="98">
        <v>42</v>
      </c>
      <c r="C51" s="83" t="s">
        <v>96</v>
      </c>
      <c r="D51" s="84" t="s">
        <v>55</v>
      </c>
      <c r="E51" s="85" t="s">
        <v>821</v>
      </c>
      <c r="F51" s="86">
        <v>4</v>
      </c>
      <c r="G51" s="84" t="s">
        <v>56</v>
      </c>
      <c r="H51" s="84" t="s">
        <v>822</v>
      </c>
      <c r="I51" s="87">
        <v>9</v>
      </c>
      <c r="J51" s="88" t="s">
        <v>823</v>
      </c>
      <c r="K51" s="89" t="s">
        <v>24</v>
      </c>
      <c r="L51" s="90" t="s">
        <v>79</v>
      </c>
      <c r="M51" s="91"/>
    </row>
    <row r="52" spans="1:13" s="18" customFormat="1" ht="45" customHeight="1" x14ac:dyDescent="0.15">
      <c r="A52" s="43" t="s">
        <v>790</v>
      </c>
      <c r="B52" s="98">
        <v>43</v>
      </c>
      <c r="C52" s="83" t="s">
        <v>96</v>
      </c>
      <c r="D52" s="84" t="s">
        <v>55</v>
      </c>
      <c r="E52" s="85" t="s">
        <v>821</v>
      </c>
      <c r="F52" s="86">
        <v>4</v>
      </c>
      <c r="G52" s="84" t="s">
        <v>56</v>
      </c>
      <c r="H52" s="84" t="s">
        <v>822</v>
      </c>
      <c r="I52" s="87">
        <v>9</v>
      </c>
      <c r="J52" s="88" t="s">
        <v>823</v>
      </c>
      <c r="K52" s="89" t="s">
        <v>24</v>
      </c>
      <c r="L52" s="90" t="s">
        <v>79</v>
      </c>
      <c r="M52" s="91"/>
    </row>
    <row r="53" spans="1:13" ht="45" customHeight="1" x14ac:dyDescent="0.15">
      <c r="J53" s="7"/>
    </row>
    <row r="54" spans="1:13" ht="45" customHeight="1" x14ac:dyDescent="0.15">
      <c r="J54" s="7"/>
    </row>
    <row r="55" spans="1:13" ht="45" customHeight="1" x14ac:dyDescent="0.15">
      <c r="J55" s="7"/>
    </row>
    <row r="56" spans="1:13" ht="45" customHeight="1" x14ac:dyDescent="0.15">
      <c r="J56" s="7"/>
    </row>
    <row r="57" spans="1:13" ht="45" customHeight="1" x14ac:dyDescent="0.15"/>
    <row r="58" spans="1:13" ht="45" customHeight="1" x14ac:dyDescent="0.15"/>
    <row r="59" spans="1:13" ht="45" customHeight="1" x14ac:dyDescent="0.15"/>
    <row r="60" spans="1:13" ht="45" customHeight="1" x14ac:dyDescent="0.15"/>
    <row r="61" spans="1:13" ht="45" customHeight="1" x14ac:dyDescent="0.15"/>
    <row r="62" spans="1:13" ht="45" customHeight="1" x14ac:dyDescent="0.15"/>
    <row r="63" spans="1:13" ht="45" customHeight="1" x14ac:dyDescent="0.15"/>
    <row r="64" spans="1:13" ht="45" customHeight="1" x14ac:dyDescent="0.15"/>
    <row r="65" ht="45" customHeight="1" x14ac:dyDescent="0.15"/>
    <row r="66" ht="45" customHeight="1" x14ac:dyDescent="0.15"/>
    <row r="67" ht="45" customHeight="1" x14ac:dyDescent="0.15"/>
  </sheetData>
  <protectedRanges>
    <protectedRange sqref="F52" name="範囲2_1_3_2_1"/>
    <protectedRange sqref="I52" name="範囲2_2_1_1_3_1_2"/>
    <protectedRange sqref="F16:F20" name="範囲2_1_7_1_2_1"/>
    <protectedRange sqref="I16:I20" name="範囲2_2_7_1_2_1"/>
    <protectedRange sqref="F21 F5:F6" name="範囲2_1_4_2_1_2_1"/>
    <protectedRange sqref="I21" name="範囲2_2_4_1_1_2_1"/>
    <protectedRange sqref="F35:F37" name="範囲2_1_5_2_3"/>
    <protectedRange sqref="I34:I37" name="範囲2_2_5_2_3"/>
    <protectedRange sqref="F34" name="範囲2_1_3_2_2_1"/>
    <protectedRange sqref="F38:F39" name="範囲2_1_4_1_2_1"/>
    <protectedRange sqref="I38:I39" name="範囲2_2_3_2_2_1"/>
    <protectedRange sqref="F27:F30 F32:F33" name="範囲2_1_6_2_1"/>
    <protectedRange sqref="I27:I30 I32:I33" name="範囲2_2_6_2_1"/>
    <protectedRange sqref="F40" name="範囲2_1_4_1_1_2_1"/>
    <protectedRange sqref="I40" name="範囲2_2_3_2_1_2_1"/>
    <protectedRange sqref="F42" name="範囲2_1_8_1_1_1_1"/>
    <protectedRange sqref="I42" name="範囲2_2_1_1_1_1_1"/>
    <protectedRange sqref="F41" name="範囲2_1_9_1_1_1_1"/>
    <protectedRange sqref="I41" name="範囲2_2_8_1_1_1_1"/>
    <protectedRange sqref="F31" name="範囲2_1_6_1_2_1"/>
    <protectedRange sqref="I31" name="範囲2_2_6_1_2_1"/>
    <protectedRange sqref="F7:F8" name="範囲2_1_8_1_3_1"/>
    <protectedRange sqref="I7:I8" name="範囲2_2_1_1_3_3"/>
    <protectedRange sqref="E22:E23" name="範囲2_1_3_3_1_1_1"/>
    <protectedRange sqref="H22:H23" name="範囲2_2_3_3_1_1_1"/>
    <protectedRange sqref="F9" name="範囲2_1_4_3_2_1_1"/>
    <protectedRange sqref="I9" name="範囲2_2_4_2_2_1_1"/>
    <protectedRange sqref="F43:F46" name="範囲2_1_5_2_1_1"/>
    <protectedRange sqref="I43:I46" name="範囲2_2_5_2_1_1"/>
    <protectedRange sqref="F47:F48" name="範囲2_1_3_4"/>
    <protectedRange sqref="I47:I48" name="範囲2_2_1_3"/>
    <protectedRange sqref="E24" name="範囲2_1_3_3_1_1_2_2"/>
    <protectedRange sqref="H24" name="範囲2_2_3_3_1_1_2_2"/>
    <protectedRange sqref="E26" name="範囲2_1_3_3_1_1_3_2"/>
    <protectedRange sqref="E25" name="範囲2_1_3_3_1_1_4_2"/>
    <protectedRange sqref="F49" name="範囲2_1_3_1_2"/>
    <protectedRange sqref="I49" name="範囲2_2_1_1_2"/>
    <protectedRange sqref="I50" name="範囲2_2_2_1_2"/>
    <protectedRange sqref="F50" name="範囲2_1_1_1_1_2"/>
    <protectedRange sqref="F10:F15" name="範囲2_1_4_3_1_2_1_4_2"/>
    <protectedRange sqref="I10:I15" name="範囲2_2_4_2_1_2_1_4_2"/>
    <protectedRange sqref="F51" name="範囲2_1_3_2_3"/>
    <protectedRange sqref="I51" name="範囲2_2_1_1_3_1_1"/>
  </protectedRanges>
  <autoFilter ref="B3:M52"/>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7">
    <dataValidation type="whole" operator="greaterThanOrEqual" allowBlank="1" showInputMessage="1" showErrorMessage="1" error="単位は「円」です。_x000a_250万以上を入力ください。" sqref="M41 M22:M26">
      <formula1>2500000</formula1>
    </dataValidation>
    <dataValidation type="list" showInputMessage="1" showErrorMessage="1" error="リストから選択ください" sqref="K27:K52 K7:K21 K5 J22:J26">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27:I52 I7:I21 H22:H24">
      <formula1>1</formula1>
    </dataValidation>
    <dataValidation type="whole" allowBlank="1" showInputMessage="1" showErrorMessage="1" error="数字のみを入力ください。" sqref="F27:F52 F5:F21 E22:E26">
      <formula1>1</formula1>
      <formula2>4</formula2>
    </dataValidation>
    <dataValidation type="list" showInputMessage="1" showErrorMessage="1" sqref="M42:M52 M7:M21 L41 L24 M27:M40 L5:M5">
      <formula1>"○,ー"</formula1>
    </dataValidation>
    <dataValidation showInputMessage="1" showErrorMessage="1" sqref="L22:L23 L25:L26"/>
    <dataValidation type="list" allowBlank="1" showInputMessage="1" showErrorMessage="1" sqref="A5:A52">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4" fitToHeight="0" pageOrder="overThenDown" orientation="landscape" cellComments="asDisplayed" r:id="rId1"/>
  <headerFooter>
    <oddFooter>&amp;R&amp;P</oddFooter>
  </headerFooter>
  <rowBreaks count="3" manualBreakCount="3">
    <brk id="16" max="12" man="1"/>
    <brk id="28" max="12" man="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view="pageBreakPreview" zoomScale="85" zoomScaleNormal="80" zoomScaleSheetLayoutView="85"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4" ht="33" customHeight="1" x14ac:dyDescent="0.15">
      <c r="C1" s="10" t="s">
        <v>537</v>
      </c>
      <c r="M1" s="23" t="str">
        <f>C5</f>
        <v>都市公園課</v>
      </c>
    </row>
    <row r="2" spans="1:14" ht="31.5" customHeight="1" x14ac:dyDescent="0.15">
      <c r="C2" s="126" t="s">
        <v>110</v>
      </c>
      <c r="D2" s="126"/>
      <c r="E2" s="126"/>
      <c r="F2" s="127"/>
      <c r="G2" s="127"/>
      <c r="H2" s="126"/>
      <c r="I2" s="126"/>
      <c r="J2" s="126"/>
    </row>
    <row r="3" spans="1:14"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4" s="11" customFormat="1" ht="50.1" customHeight="1" x14ac:dyDescent="0.15">
      <c r="A4" s="128"/>
      <c r="B4" s="128"/>
      <c r="C4" s="130"/>
      <c r="D4" s="130"/>
      <c r="E4" s="130"/>
      <c r="F4" s="130"/>
      <c r="G4" s="130"/>
      <c r="H4" s="130"/>
      <c r="I4" s="130"/>
      <c r="J4" s="130"/>
      <c r="K4" s="130"/>
      <c r="L4" s="132"/>
      <c r="M4" s="132"/>
    </row>
    <row r="5" spans="1:14" s="18" customFormat="1" ht="45" customHeight="1" x14ac:dyDescent="0.15">
      <c r="A5" s="44"/>
      <c r="B5" s="12">
        <v>1</v>
      </c>
      <c r="C5" s="1" t="s">
        <v>102</v>
      </c>
      <c r="D5" s="1" t="s">
        <v>60</v>
      </c>
      <c r="E5" s="2" t="s">
        <v>402</v>
      </c>
      <c r="F5" s="34">
        <v>2</v>
      </c>
      <c r="G5" s="4" t="s">
        <v>22</v>
      </c>
      <c r="H5" s="3" t="s">
        <v>135</v>
      </c>
      <c r="I5" s="35">
        <v>7</v>
      </c>
      <c r="J5" s="1" t="s">
        <v>352</v>
      </c>
      <c r="K5" s="37" t="s">
        <v>24</v>
      </c>
      <c r="L5" s="41" t="s">
        <v>98</v>
      </c>
      <c r="M5" s="36" t="s">
        <v>25</v>
      </c>
      <c r="N5" s="40"/>
    </row>
    <row r="6" spans="1:14" s="18" customFormat="1" ht="45" customHeight="1" x14ac:dyDescent="0.15">
      <c r="A6" s="44"/>
      <c r="B6" s="12">
        <v>2</v>
      </c>
      <c r="C6" s="1" t="s">
        <v>102</v>
      </c>
      <c r="D6" s="3" t="s">
        <v>36</v>
      </c>
      <c r="E6" s="9" t="s">
        <v>512</v>
      </c>
      <c r="F6" s="31">
        <v>2</v>
      </c>
      <c r="G6" s="3" t="s">
        <v>353</v>
      </c>
      <c r="H6" s="3" t="s">
        <v>135</v>
      </c>
      <c r="I6" s="14">
        <v>6</v>
      </c>
      <c r="J6" s="6" t="s">
        <v>354</v>
      </c>
      <c r="K6" s="16" t="s">
        <v>54</v>
      </c>
      <c r="L6" s="8" t="s">
        <v>98</v>
      </c>
      <c r="M6" s="17" t="s">
        <v>25</v>
      </c>
      <c r="N6" s="40"/>
    </row>
    <row r="7" spans="1:14" s="18" customFormat="1" ht="45" customHeight="1" x14ac:dyDescent="0.15">
      <c r="A7" s="44"/>
      <c r="B7" s="12">
        <v>3</v>
      </c>
      <c r="C7" s="1" t="s">
        <v>102</v>
      </c>
      <c r="D7" s="3" t="s">
        <v>36</v>
      </c>
      <c r="E7" s="9" t="s">
        <v>513</v>
      </c>
      <c r="F7" s="31">
        <v>2</v>
      </c>
      <c r="G7" s="3" t="s">
        <v>353</v>
      </c>
      <c r="H7" s="3" t="s">
        <v>135</v>
      </c>
      <c r="I7" s="14">
        <v>6</v>
      </c>
      <c r="J7" s="6" t="s">
        <v>355</v>
      </c>
      <c r="K7" s="16" t="s">
        <v>27</v>
      </c>
      <c r="L7" s="8" t="s">
        <v>79</v>
      </c>
      <c r="M7" s="17" t="s">
        <v>25</v>
      </c>
      <c r="N7" s="40"/>
    </row>
    <row r="8" spans="1:14" s="18" customFormat="1" ht="60" customHeight="1" x14ac:dyDescent="0.15">
      <c r="A8" s="44"/>
      <c r="B8" s="12">
        <v>4</v>
      </c>
      <c r="C8" s="1" t="s">
        <v>102</v>
      </c>
      <c r="D8" s="3" t="s">
        <v>36</v>
      </c>
      <c r="E8" s="9" t="s">
        <v>514</v>
      </c>
      <c r="F8" s="31">
        <v>2</v>
      </c>
      <c r="G8" s="3" t="s">
        <v>356</v>
      </c>
      <c r="H8" s="3" t="s">
        <v>135</v>
      </c>
      <c r="I8" s="14">
        <v>6</v>
      </c>
      <c r="J8" s="6" t="s">
        <v>354</v>
      </c>
      <c r="K8" s="16" t="s">
        <v>24</v>
      </c>
      <c r="L8" s="41" t="s">
        <v>98</v>
      </c>
      <c r="M8" s="17" t="s">
        <v>25</v>
      </c>
      <c r="N8" s="40"/>
    </row>
    <row r="9" spans="1:14" s="18" customFormat="1" ht="45" customHeight="1" x14ac:dyDescent="0.15">
      <c r="A9" s="44"/>
      <c r="B9" s="12">
        <v>5</v>
      </c>
      <c r="C9" s="1" t="s">
        <v>102</v>
      </c>
      <c r="D9" s="3" t="s">
        <v>36</v>
      </c>
      <c r="E9" s="9" t="s">
        <v>515</v>
      </c>
      <c r="F9" s="31">
        <v>2</v>
      </c>
      <c r="G9" s="3" t="s">
        <v>134</v>
      </c>
      <c r="H9" s="3" t="s">
        <v>135</v>
      </c>
      <c r="I9" s="14">
        <v>6</v>
      </c>
      <c r="J9" s="6" t="s">
        <v>595</v>
      </c>
      <c r="K9" s="16" t="s">
        <v>24</v>
      </c>
      <c r="L9" s="8" t="s">
        <v>98</v>
      </c>
      <c r="M9" s="17" t="s">
        <v>25</v>
      </c>
      <c r="N9" s="40"/>
    </row>
    <row r="10" spans="1:14" s="18" customFormat="1" ht="45" customHeight="1" x14ac:dyDescent="0.15">
      <c r="A10" s="44"/>
      <c r="B10" s="12">
        <v>6</v>
      </c>
      <c r="C10" s="1" t="s">
        <v>102</v>
      </c>
      <c r="D10" s="3" t="s">
        <v>36</v>
      </c>
      <c r="E10" s="9" t="s">
        <v>596</v>
      </c>
      <c r="F10" s="31">
        <v>1</v>
      </c>
      <c r="G10" s="3" t="s">
        <v>134</v>
      </c>
      <c r="H10" s="3" t="s">
        <v>43</v>
      </c>
      <c r="I10" s="14">
        <v>4</v>
      </c>
      <c r="J10" s="6" t="s">
        <v>357</v>
      </c>
      <c r="K10" s="16" t="s">
        <v>24</v>
      </c>
      <c r="L10" s="15" t="s">
        <v>609</v>
      </c>
      <c r="M10" s="17" t="s">
        <v>25</v>
      </c>
      <c r="N10" s="40"/>
    </row>
    <row r="11" spans="1:14" s="18" customFormat="1" ht="45" customHeight="1" x14ac:dyDescent="0.15">
      <c r="A11" s="44"/>
      <c r="B11" s="12">
        <v>7</v>
      </c>
      <c r="C11" s="1" t="s">
        <v>103</v>
      </c>
      <c r="D11" s="3" t="s">
        <v>41</v>
      </c>
      <c r="E11" s="9" t="s">
        <v>516</v>
      </c>
      <c r="F11" s="31">
        <v>1</v>
      </c>
      <c r="G11" s="3" t="s">
        <v>44</v>
      </c>
      <c r="H11" s="3" t="s">
        <v>135</v>
      </c>
      <c r="I11" s="14">
        <v>8</v>
      </c>
      <c r="J11" s="6" t="s">
        <v>358</v>
      </c>
      <c r="K11" s="5" t="s">
        <v>27</v>
      </c>
      <c r="L11" s="8" t="s">
        <v>79</v>
      </c>
      <c r="M11" s="17" t="s">
        <v>25</v>
      </c>
      <c r="N11" s="40"/>
    </row>
    <row r="12" spans="1:14" s="18" customFormat="1" ht="45" customHeight="1" x14ac:dyDescent="0.15">
      <c r="A12" s="44"/>
      <c r="B12" s="12">
        <v>8</v>
      </c>
      <c r="C12" s="1" t="s">
        <v>103</v>
      </c>
      <c r="D12" s="3" t="s">
        <v>41</v>
      </c>
      <c r="E12" s="9" t="s">
        <v>692</v>
      </c>
      <c r="F12" s="31">
        <v>2</v>
      </c>
      <c r="G12" s="3" t="s">
        <v>50</v>
      </c>
      <c r="H12" s="3" t="s">
        <v>135</v>
      </c>
      <c r="I12" s="14">
        <v>8</v>
      </c>
      <c r="J12" s="6" t="s">
        <v>359</v>
      </c>
      <c r="K12" s="5" t="s">
        <v>27</v>
      </c>
      <c r="L12" s="8" t="s">
        <v>79</v>
      </c>
      <c r="M12" s="17" t="s">
        <v>25</v>
      </c>
    </row>
    <row r="13" spans="1:14" s="18" customFormat="1" ht="45" customHeight="1" x14ac:dyDescent="0.15">
      <c r="A13" s="43" t="s">
        <v>788</v>
      </c>
      <c r="B13" s="106">
        <v>9</v>
      </c>
      <c r="C13" s="73" t="s">
        <v>103</v>
      </c>
      <c r="D13" s="74" t="s">
        <v>41</v>
      </c>
      <c r="E13" s="75" t="s">
        <v>517</v>
      </c>
      <c r="F13" s="76">
        <v>2</v>
      </c>
      <c r="G13" s="74" t="s">
        <v>50</v>
      </c>
      <c r="H13" s="74" t="s">
        <v>135</v>
      </c>
      <c r="I13" s="77">
        <v>8</v>
      </c>
      <c r="J13" s="78" t="s">
        <v>136</v>
      </c>
      <c r="K13" s="92" t="s">
        <v>27</v>
      </c>
      <c r="L13" s="93" t="s">
        <v>98</v>
      </c>
      <c r="M13" s="81" t="s">
        <v>25</v>
      </c>
    </row>
    <row r="14" spans="1:14" s="18" customFormat="1" ht="45" customHeight="1" x14ac:dyDescent="0.15">
      <c r="A14" s="43" t="s">
        <v>798</v>
      </c>
      <c r="B14" s="12">
        <v>10</v>
      </c>
      <c r="C14" s="1" t="s">
        <v>103</v>
      </c>
      <c r="D14" s="3" t="s">
        <v>41</v>
      </c>
      <c r="E14" s="9" t="s">
        <v>518</v>
      </c>
      <c r="F14" s="31">
        <v>4</v>
      </c>
      <c r="G14" s="6" t="s">
        <v>691</v>
      </c>
      <c r="H14" s="3" t="s">
        <v>135</v>
      </c>
      <c r="I14" s="14">
        <v>6</v>
      </c>
      <c r="J14" s="6" t="s">
        <v>358</v>
      </c>
      <c r="K14" s="79" t="s">
        <v>27</v>
      </c>
      <c r="L14" s="115" t="s">
        <v>79</v>
      </c>
      <c r="M14" s="17" t="s">
        <v>25</v>
      </c>
    </row>
    <row r="15" spans="1:14" s="18" customFormat="1" ht="45" customHeight="1" x14ac:dyDescent="0.15">
      <c r="A15" s="44"/>
      <c r="B15" s="12"/>
      <c r="C15" s="1"/>
      <c r="D15" s="3"/>
      <c r="E15" s="9"/>
      <c r="F15" s="31"/>
      <c r="G15" s="6"/>
      <c r="H15" s="3"/>
      <c r="I15" s="14"/>
      <c r="J15" s="6"/>
      <c r="K15" s="89" t="s">
        <v>54</v>
      </c>
      <c r="L15" s="102" t="s">
        <v>98</v>
      </c>
      <c r="M15" s="17"/>
    </row>
    <row r="16" spans="1:14" s="18" customFormat="1" ht="45" customHeight="1" x14ac:dyDescent="0.15">
      <c r="A16" s="44"/>
      <c r="B16" s="12">
        <v>11</v>
      </c>
      <c r="C16" s="1" t="s">
        <v>102</v>
      </c>
      <c r="D16" s="1" t="s">
        <v>102</v>
      </c>
      <c r="E16" s="9" t="s">
        <v>597</v>
      </c>
      <c r="F16" s="31">
        <v>3</v>
      </c>
      <c r="G16" s="3" t="s">
        <v>50</v>
      </c>
      <c r="H16" s="3" t="s">
        <v>598</v>
      </c>
      <c r="I16" s="14">
        <v>8</v>
      </c>
      <c r="J16" s="6" t="s">
        <v>599</v>
      </c>
      <c r="K16" s="16" t="s">
        <v>54</v>
      </c>
      <c r="L16" s="15" t="s">
        <v>79</v>
      </c>
      <c r="M16" s="17" t="s">
        <v>28</v>
      </c>
    </row>
    <row r="17" spans="1:13" s="18" customFormat="1" ht="45" customHeight="1" x14ac:dyDescent="0.15">
      <c r="A17" s="43" t="s">
        <v>798</v>
      </c>
      <c r="B17" s="12">
        <v>12</v>
      </c>
      <c r="C17" s="1" t="s">
        <v>102</v>
      </c>
      <c r="D17" s="1" t="s">
        <v>102</v>
      </c>
      <c r="E17" s="9" t="s">
        <v>600</v>
      </c>
      <c r="F17" s="76">
        <v>2</v>
      </c>
      <c r="G17" s="3" t="s">
        <v>67</v>
      </c>
      <c r="H17" s="3" t="s">
        <v>40</v>
      </c>
      <c r="I17" s="14">
        <v>8</v>
      </c>
      <c r="J17" s="6" t="s">
        <v>601</v>
      </c>
      <c r="K17" s="5" t="s">
        <v>54</v>
      </c>
      <c r="L17" s="15" t="s">
        <v>98</v>
      </c>
      <c r="M17" s="17" t="s">
        <v>25</v>
      </c>
    </row>
    <row r="18" spans="1:13" s="18" customFormat="1" ht="45" customHeight="1" x14ac:dyDescent="0.15">
      <c r="A18" s="44"/>
      <c r="B18" s="12"/>
      <c r="C18" s="1"/>
      <c r="D18" s="1"/>
      <c r="E18" s="9"/>
      <c r="F18" s="86">
        <v>4</v>
      </c>
      <c r="G18" s="3"/>
      <c r="H18" s="3"/>
      <c r="I18" s="14"/>
      <c r="J18" s="6"/>
      <c r="K18" s="5"/>
      <c r="L18" s="15"/>
      <c r="M18" s="17"/>
    </row>
    <row r="19" spans="1:13" s="18" customFormat="1" ht="45" customHeight="1" x14ac:dyDescent="0.15">
      <c r="A19" s="44"/>
      <c r="B19" s="12">
        <v>13</v>
      </c>
      <c r="C19" s="1" t="s">
        <v>103</v>
      </c>
      <c r="D19" s="1" t="s">
        <v>36</v>
      </c>
      <c r="E19" s="9" t="s">
        <v>602</v>
      </c>
      <c r="F19" s="31">
        <v>2</v>
      </c>
      <c r="G19" s="3" t="s">
        <v>356</v>
      </c>
      <c r="H19" s="3" t="s">
        <v>135</v>
      </c>
      <c r="I19" s="14">
        <v>6</v>
      </c>
      <c r="J19" s="6" t="s">
        <v>603</v>
      </c>
      <c r="K19" s="16" t="s">
        <v>27</v>
      </c>
      <c r="L19" s="8" t="s">
        <v>79</v>
      </c>
      <c r="M19" s="17" t="s">
        <v>25</v>
      </c>
    </row>
    <row r="20" spans="1:13" s="18" customFormat="1" ht="45" customHeight="1" x14ac:dyDescent="0.15">
      <c r="A20" s="44"/>
      <c r="B20" s="12">
        <v>14</v>
      </c>
      <c r="C20" s="1" t="s">
        <v>103</v>
      </c>
      <c r="D20" s="1" t="s">
        <v>36</v>
      </c>
      <c r="E20" s="9" t="s">
        <v>604</v>
      </c>
      <c r="F20" s="31">
        <v>3</v>
      </c>
      <c r="G20" s="3" t="s">
        <v>356</v>
      </c>
      <c r="H20" s="3" t="s">
        <v>135</v>
      </c>
      <c r="I20" s="14">
        <v>5</v>
      </c>
      <c r="J20" s="6" t="s">
        <v>605</v>
      </c>
      <c r="K20" s="16" t="s">
        <v>27</v>
      </c>
      <c r="L20" s="8" t="s">
        <v>79</v>
      </c>
      <c r="M20" s="17" t="s">
        <v>25</v>
      </c>
    </row>
    <row r="21" spans="1:13" s="18" customFormat="1" ht="45" customHeight="1" x14ac:dyDescent="0.15">
      <c r="A21" s="43" t="s">
        <v>798</v>
      </c>
      <c r="B21" s="12">
        <v>15</v>
      </c>
      <c r="C21" s="1" t="s">
        <v>103</v>
      </c>
      <c r="D21" s="1" t="s">
        <v>36</v>
      </c>
      <c r="E21" s="9" t="s">
        <v>606</v>
      </c>
      <c r="F21" s="76">
        <v>2</v>
      </c>
      <c r="G21" s="3" t="s">
        <v>356</v>
      </c>
      <c r="H21" s="3" t="s">
        <v>607</v>
      </c>
      <c r="I21" s="14">
        <v>6</v>
      </c>
      <c r="J21" s="6" t="s">
        <v>608</v>
      </c>
      <c r="K21" s="16" t="s">
        <v>27</v>
      </c>
      <c r="L21" s="8" t="s">
        <v>79</v>
      </c>
      <c r="M21" s="17" t="s">
        <v>25</v>
      </c>
    </row>
    <row r="22" spans="1:13" s="18" customFormat="1" ht="45" customHeight="1" x14ac:dyDescent="0.15">
      <c r="A22" s="44"/>
      <c r="B22" s="12"/>
      <c r="C22" s="1"/>
      <c r="D22" s="1"/>
      <c r="E22" s="9"/>
      <c r="F22" s="86">
        <v>4</v>
      </c>
      <c r="G22" s="3"/>
      <c r="H22" s="3"/>
      <c r="I22" s="14"/>
      <c r="J22" s="6"/>
      <c r="K22" s="16"/>
      <c r="L22" s="8"/>
      <c r="M22" s="17"/>
    </row>
    <row r="23" spans="1:13" s="18" customFormat="1" ht="45" customHeight="1" x14ac:dyDescent="0.15">
      <c r="A23" s="44"/>
      <c r="B23" s="12">
        <v>16</v>
      </c>
      <c r="C23" s="1" t="s">
        <v>102</v>
      </c>
      <c r="D23" s="1" t="s">
        <v>60</v>
      </c>
      <c r="E23" s="2" t="s">
        <v>693</v>
      </c>
      <c r="F23" s="34">
        <v>3</v>
      </c>
      <c r="G23" s="4" t="s">
        <v>22</v>
      </c>
      <c r="H23" s="3" t="s">
        <v>135</v>
      </c>
      <c r="I23" s="35">
        <v>5</v>
      </c>
      <c r="J23" s="1" t="s">
        <v>352</v>
      </c>
      <c r="K23" s="37" t="s">
        <v>24</v>
      </c>
      <c r="L23" s="8" t="s">
        <v>576</v>
      </c>
      <c r="M23" s="36" t="s">
        <v>25</v>
      </c>
    </row>
    <row r="24" spans="1:13" s="18" customFormat="1" ht="45" customHeight="1" x14ac:dyDescent="0.15">
      <c r="A24" s="43" t="s">
        <v>790</v>
      </c>
      <c r="B24" s="98">
        <v>17</v>
      </c>
      <c r="C24" s="83" t="s">
        <v>102</v>
      </c>
      <c r="D24" s="84" t="s">
        <v>38</v>
      </c>
      <c r="E24" s="85" t="s">
        <v>831</v>
      </c>
      <c r="F24" s="86">
        <v>4</v>
      </c>
      <c r="G24" s="84" t="s">
        <v>134</v>
      </c>
      <c r="H24" s="84" t="s">
        <v>23</v>
      </c>
      <c r="I24" s="87">
        <v>5</v>
      </c>
      <c r="J24" s="88" t="s">
        <v>832</v>
      </c>
      <c r="K24" s="89" t="s">
        <v>24</v>
      </c>
      <c r="L24" s="90" t="s">
        <v>30</v>
      </c>
      <c r="M24" s="91" t="s">
        <v>25</v>
      </c>
    </row>
    <row r="25" spans="1:13" ht="45" customHeight="1" x14ac:dyDescent="0.15">
      <c r="J25" s="7"/>
    </row>
    <row r="26" spans="1:13" ht="45" customHeight="1" x14ac:dyDescent="0.15">
      <c r="J26" s="7"/>
    </row>
    <row r="27" spans="1:13" ht="45" customHeight="1" x14ac:dyDescent="0.15">
      <c r="J27" s="7"/>
    </row>
    <row r="28" spans="1:13" ht="45" customHeight="1" x14ac:dyDescent="0.15">
      <c r="J28" s="7"/>
    </row>
    <row r="29" spans="1:13" ht="45" customHeight="1" x14ac:dyDescent="0.15"/>
    <row r="30" spans="1:13" ht="45" customHeight="1" x14ac:dyDescent="0.15"/>
    <row r="31" spans="1:13" ht="45" customHeight="1" x14ac:dyDescent="0.15"/>
    <row r="32" spans="1:13"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sheetData>
  <protectedRanges>
    <protectedRange sqref="F24" name="範囲2_1_8"/>
    <protectedRange sqref="I24" name="範囲2_2_6"/>
    <protectedRange sqref="F16:F18" name="範囲2_1_5_5"/>
    <protectedRange sqref="I16:I18" name="範囲2_2_1_5"/>
    <protectedRange sqref="F11 F13" name="範囲2_1_3_2_6"/>
    <protectedRange sqref="I11" name="範囲2_2_3_2_7"/>
    <protectedRange sqref="F5" name="範囲2_1_3_1_1_5"/>
    <protectedRange sqref="I5" name="範囲2_2_3_1_1_5"/>
    <protectedRange sqref="F6:F8" name="範囲2_1_4_1_4"/>
    <protectedRange sqref="I6:I7" name="範囲2_2_4_1_5"/>
    <protectedRange sqref="I8" name="範囲2_2_4_1_1_4"/>
    <protectedRange sqref="F9" name="範囲2_1_4_2_4"/>
    <protectedRange sqref="I9" name="範囲2_2_4_2_4"/>
    <protectedRange sqref="F10" name="範囲2_1_4_3_4"/>
    <protectedRange sqref="I10" name="範囲2_2_4_3_4"/>
    <protectedRange sqref="F19" name="範囲2_1_5_1_5"/>
    <protectedRange sqref="I19 I21:I22" name="範囲2_2_1_1_6"/>
    <protectedRange sqref="F12" name="範囲2_1_3_2_2_4"/>
    <protectedRange sqref="I12" name="範囲2_2_3_2_2_4"/>
    <protectedRange sqref="I13" name="範囲2_2_3_2_3_4"/>
    <protectedRange sqref="F14:F15" name="範囲2_1_3_2_3_4"/>
    <protectedRange sqref="I14:I15" name="範囲2_2_3_2_4_4"/>
    <protectedRange sqref="F20" name="範囲2_1_5_1_2_4"/>
    <protectedRange sqref="I20" name="範囲2_2_1_1_2_4"/>
    <protectedRange sqref="F23" name="範囲2_1_3_1_1_1_4"/>
    <protectedRange sqref="I23" name="範囲2_2_3_1_1_1_4"/>
    <protectedRange sqref="F21:F22" name="範囲2_1_5_1_3_1_4"/>
  </protectedRanges>
  <autoFilter ref="B3:M24"/>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error="リストから選択ください" sqref="K5:K24">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24">
      <formula1>1</formula1>
    </dataValidation>
    <dataValidation type="whole" allowBlank="1" showInputMessage="1" showErrorMessage="1" error="数字のみを入力ください。" sqref="F5:F24">
      <formula1>1</formula1>
      <formula2>4</formula2>
    </dataValidation>
    <dataValidation type="list" showInputMessage="1" showErrorMessage="1" sqref="M5:M24">
      <formula1>"○,ー"</formula1>
    </dataValidation>
    <dataValidation type="list" allowBlank="1" showInputMessage="1" showErrorMessage="1" sqref="A5:A24">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3" width="7.25" style="21" customWidth="1"/>
    <col min="14" max="16384" width="9" style="10"/>
  </cols>
  <sheetData>
    <row r="1" spans="1:13" ht="33" customHeight="1" x14ac:dyDescent="0.15">
      <c r="C1" s="10" t="s">
        <v>537</v>
      </c>
      <c r="M1" s="23" t="str">
        <f>C5</f>
        <v>首里城復興課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4" t="s">
        <v>529</v>
      </c>
      <c r="B5" s="12">
        <v>1</v>
      </c>
      <c r="C5" s="1" t="s">
        <v>360</v>
      </c>
      <c r="D5" s="1" t="s">
        <v>360</v>
      </c>
      <c r="E5" s="9" t="s">
        <v>519</v>
      </c>
      <c r="F5" s="31">
        <v>1</v>
      </c>
      <c r="G5" s="3" t="s">
        <v>361</v>
      </c>
      <c r="H5" s="3" t="s">
        <v>40</v>
      </c>
      <c r="I5" s="14">
        <v>10</v>
      </c>
      <c r="J5" s="6" t="s">
        <v>362</v>
      </c>
      <c r="K5" s="16" t="s">
        <v>54</v>
      </c>
      <c r="L5" s="15" t="s">
        <v>33</v>
      </c>
      <c r="M5" s="17" t="s">
        <v>25</v>
      </c>
    </row>
    <row r="6" spans="1:13" s="18" customFormat="1" ht="45" customHeight="1" x14ac:dyDescent="0.15">
      <c r="A6" s="44" t="s">
        <v>529</v>
      </c>
      <c r="B6" s="12">
        <v>2</v>
      </c>
      <c r="C6" s="1" t="s">
        <v>360</v>
      </c>
      <c r="D6" s="1" t="s">
        <v>360</v>
      </c>
      <c r="E6" s="9" t="s">
        <v>520</v>
      </c>
      <c r="F6" s="31">
        <v>4</v>
      </c>
      <c r="G6" s="3" t="s">
        <v>361</v>
      </c>
      <c r="H6" s="3" t="s">
        <v>40</v>
      </c>
      <c r="I6" s="14">
        <v>8</v>
      </c>
      <c r="J6" s="6" t="s">
        <v>362</v>
      </c>
      <c r="K6" s="16" t="s">
        <v>54</v>
      </c>
      <c r="L6" s="15" t="s">
        <v>223</v>
      </c>
      <c r="M6" s="17" t="s">
        <v>25</v>
      </c>
    </row>
    <row r="7" spans="1:13" s="18" customFormat="1" ht="45" customHeight="1" x14ac:dyDescent="0.15">
      <c r="A7" s="44" t="s">
        <v>529</v>
      </c>
      <c r="B7" s="12">
        <v>3</v>
      </c>
      <c r="C7" s="1" t="s">
        <v>360</v>
      </c>
      <c r="D7" s="1" t="s">
        <v>360</v>
      </c>
      <c r="E7" s="9" t="s">
        <v>610</v>
      </c>
      <c r="F7" s="31">
        <v>3</v>
      </c>
      <c r="G7" s="3" t="s">
        <v>361</v>
      </c>
      <c r="H7" s="3" t="s">
        <v>40</v>
      </c>
      <c r="I7" s="14">
        <v>29</v>
      </c>
      <c r="J7" s="6" t="s">
        <v>611</v>
      </c>
      <c r="K7" s="16" t="s">
        <v>54</v>
      </c>
      <c r="L7" s="15" t="s">
        <v>33</v>
      </c>
      <c r="M7" s="17" t="s">
        <v>25</v>
      </c>
    </row>
    <row r="8" spans="1:13" s="18" customFormat="1" ht="45" customHeight="1" x14ac:dyDescent="0.15">
      <c r="A8" s="44" t="s">
        <v>529</v>
      </c>
      <c r="B8" s="12">
        <v>4</v>
      </c>
      <c r="C8" s="1" t="s">
        <v>360</v>
      </c>
      <c r="D8" s="1" t="s">
        <v>360</v>
      </c>
      <c r="E8" s="9" t="s">
        <v>612</v>
      </c>
      <c r="F8" s="31">
        <v>2</v>
      </c>
      <c r="G8" s="3" t="s">
        <v>361</v>
      </c>
      <c r="H8" s="3" t="s">
        <v>40</v>
      </c>
      <c r="I8" s="14">
        <v>30</v>
      </c>
      <c r="J8" s="6" t="s">
        <v>611</v>
      </c>
      <c r="K8" s="16" t="s">
        <v>54</v>
      </c>
      <c r="L8" s="15" t="s">
        <v>33</v>
      </c>
      <c r="M8" s="17" t="s">
        <v>25</v>
      </c>
    </row>
    <row r="9" spans="1:13" s="18" customFormat="1" ht="45" customHeight="1" x14ac:dyDescent="0.15">
      <c r="A9" s="44" t="s">
        <v>529</v>
      </c>
      <c r="B9" s="12">
        <v>5</v>
      </c>
      <c r="C9" s="1" t="s">
        <v>613</v>
      </c>
      <c r="D9" s="1" t="s">
        <v>613</v>
      </c>
      <c r="E9" s="9" t="s">
        <v>614</v>
      </c>
      <c r="F9" s="31">
        <v>2</v>
      </c>
      <c r="G9" s="3" t="s">
        <v>361</v>
      </c>
      <c r="H9" s="3" t="s">
        <v>615</v>
      </c>
      <c r="I9" s="14">
        <v>3</v>
      </c>
      <c r="J9" s="6" t="s">
        <v>616</v>
      </c>
      <c r="K9" s="16" t="s">
        <v>16</v>
      </c>
      <c r="L9" s="15" t="s">
        <v>617</v>
      </c>
      <c r="M9" s="17" t="s">
        <v>93</v>
      </c>
    </row>
    <row r="10" spans="1:13" s="18" customFormat="1" ht="45" customHeight="1" x14ac:dyDescent="0.15">
      <c r="A10" s="44" t="s">
        <v>529</v>
      </c>
      <c r="B10" s="12">
        <v>6</v>
      </c>
      <c r="C10" s="1" t="s">
        <v>613</v>
      </c>
      <c r="D10" s="1" t="s">
        <v>613</v>
      </c>
      <c r="E10" s="9" t="s">
        <v>618</v>
      </c>
      <c r="F10" s="31">
        <v>3</v>
      </c>
      <c r="G10" s="3" t="s">
        <v>361</v>
      </c>
      <c r="H10" s="3" t="s">
        <v>619</v>
      </c>
      <c r="I10" s="14">
        <v>6</v>
      </c>
      <c r="J10" s="6" t="s">
        <v>620</v>
      </c>
      <c r="K10" s="16" t="s">
        <v>16</v>
      </c>
      <c r="L10" s="15" t="s">
        <v>617</v>
      </c>
      <c r="M10" s="17" t="s">
        <v>93</v>
      </c>
    </row>
    <row r="11" spans="1:13" s="18" customFormat="1" ht="45" customHeight="1" x14ac:dyDescent="0.15">
      <c r="A11" s="43" t="s">
        <v>790</v>
      </c>
      <c r="B11" s="98">
        <v>7</v>
      </c>
      <c r="C11" s="83" t="s">
        <v>360</v>
      </c>
      <c r="D11" s="83" t="s">
        <v>360</v>
      </c>
      <c r="E11" s="85" t="s">
        <v>830</v>
      </c>
      <c r="F11" s="86">
        <v>4</v>
      </c>
      <c r="G11" s="84" t="s">
        <v>361</v>
      </c>
      <c r="H11" s="84" t="s">
        <v>40</v>
      </c>
      <c r="I11" s="87">
        <v>15</v>
      </c>
      <c r="J11" s="88" t="s">
        <v>611</v>
      </c>
      <c r="K11" s="89" t="s">
        <v>54</v>
      </c>
      <c r="L11" s="90" t="s">
        <v>33</v>
      </c>
      <c r="M11" s="91" t="s">
        <v>25</v>
      </c>
    </row>
    <row r="12" spans="1:13" s="18" customFormat="1" ht="45" customHeight="1" x14ac:dyDescent="0.15">
      <c r="A12" s="44" t="s">
        <v>529</v>
      </c>
      <c r="B12" s="12">
        <v>8</v>
      </c>
      <c r="C12" s="1"/>
      <c r="D12" s="3"/>
      <c r="E12" s="9"/>
      <c r="F12" s="31"/>
      <c r="G12" s="3"/>
      <c r="H12" s="3"/>
      <c r="I12" s="14"/>
      <c r="J12" s="6"/>
      <c r="K12" s="16"/>
      <c r="L12" s="8"/>
      <c r="M12" s="17"/>
    </row>
    <row r="13" spans="1:13" s="18" customFormat="1" ht="45" customHeight="1" x14ac:dyDescent="0.15">
      <c r="A13" s="44" t="s">
        <v>529</v>
      </c>
      <c r="B13" s="12">
        <v>9</v>
      </c>
      <c r="C13" s="1"/>
      <c r="D13" s="3"/>
      <c r="E13" s="9"/>
      <c r="F13" s="31"/>
      <c r="G13" s="3"/>
      <c r="H13" s="3"/>
      <c r="I13" s="14"/>
      <c r="J13" s="6"/>
      <c r="K13" s="16"/>
      <c r="L13" s="15"/>
      <c r="M13" s="17"/>
    </row>
    <row r="14" spans="1:13" s="18" customFormat="1" ht="45" customHeight="1" x14ac:dyDescent="0.15">
      <c r="A14" s="44" t="s">
        <v>529</v>
      </c>
      <c r="B14" s="12">
        <v>10</v>
      </c>
      <c r="C14" s="1"/>
      <c r="D14" s="3"/>
      <c r="E14" s="9"/>
      <c r="F14" s="31"/>
      <c r="G14" s="3"/>
      <c r="H14" s="3"/>
      <c r="I14" s="14"/>
      <c r="J14" s="6"/>
      <c r="K14" s="16"/>
      <c r="L14" s="15"/>
      <c r="M14" s="17"/>
    </row>
    <row r="15" spans="1:13" s="18" customFormat="1" ht="45" customHeight="1" x14ac:dyDescent="0.15">
      <c r="A15" s="44" t="s">
        <v>529</v>
      </c>
      <c r="B15" s="12">
        <v>11</v>
      </c>
      <c r="C15" s="1"/>
      <c r="D15" s="3"/>
      <c r="E15" s="9"/>
      <c r="F15" s="31"/>
      <c r="G15" s="3"/>
      <c r="H15" s="3"/>
      <c r="I15" s="14"/>
      <c r="J15" s="6"/>
      <c r="K15" s="16"/>
      <c r="L15" s="15"/>
      <c r="M15" s="17"/>
    </row>
    <row r="16" spans="1:13" s="18" customFormat="1" ht="45" customHeight="1" x14ac:dyDescent="0.15">
      <c r="A16" s="44" t="s">
        <v>529</v>
      </c>
      <c r="B16" s="12">
        <v>12</v>
      </c>
      <c r="C16" s="1"/>
      <c r="D16" s="3"/>
      <c r="E16" s="9"/>
      <c r="F16" s="31"/>
      <c r="G16" s="3"/>
      <c r="H16" s="3"/>
      <c r="I16" s="14"/>
      <c r="J16" s="6"/>
      <c r="K16" s="16"/>
      <c r="L16" s="8"/>
      <c r="M16" s="17"/>
    </row>
    <row r="17" spans="10:10" ht="45" customHeight="1" x14ac:dyDescent="0.15">
      <c r="J17" s="7"/>
    </row>
    <row r="18" spans="10:10" ht="45" customHeight="1" x14ac:dyDescent="0.15">
      <c r="J18" s="7"/>
    </row>
    <row r="19" spans="10:10" ht="45" customHeight="1" x14ac:dyDescent="0.15">
      <c r="J19" s="7"/>
    </row>
    <row r="20" spans="10:10" ht="45" customHeight="1" x14ac:dyDescent="0.15">
      <c r="J20" s="7"/>
    </row>
    <row r="21" spans="10:10" ht="45" customHeight="1" x14ac:dyDescent="0.15"/>
    <row r="22" spans="10:10" ht="45" customHeight="1" x14ac:dyDescent="0.15"/>
    <row r="23" spans="10:10" ht="45" customHeight="1" x14ac:dyDescent="0.15"/>
    <row r="24" spans="10:10" ht="45" customHeight="1" x14ac:dyDescent="0.15"/>
    <row r="25" spans="10:10" ht="45" customHeight="1" x14ac:dyDescent="0.15"/>
    <row r="26" spans="10:10" ht="45" customHeight="1" x14ac:dyDescent="0.15"/>
    <row r="27" spans="10:10" ht="45" customHeight="1" x14ac:dyDescent="0.15"/>
    <row r="28" spans="10:10" ht="45" customHeight="1" x14ac:dyDescent="0.15"/>
    <row r="29" spans="10:10" ht="45" customHeight="1" x14ac:dyDescent="0.15"/>
    <row r="30" spans="10:10" ht="45" customHeight="1" x14ac:dyDescent="0.15"/>
    <row r="31" spans="10:10" ht="45" customHeight="1" x14ac:dyDescent="0.15"/>
  </sheetData>
  <protectedRanges>
    <protectedRange sqref="F12:F15" name="範囲2_1"/>
    <protectedRange sqref="I12:I15" name="範囲2_2"/>
    <protectedRange sqref="F16" name="範囲2_1_3"/>
    <protectedRange sqref="I16" name="範囲2_2_3"/>
    <protectedRange sqref="I6" name="範囲2_2_1_3_1"/>
    <protectedRange sqref="F5" name="範囲2_1_5_1_2_1"/>
    <protectedRange sqref="I5" name="範囲2_2_1_1_2_1"/>
    <protectedRange sqref="F6" name="範囲2_1_6_2_1"/>
    <protectedRange sqref="F7:F11" name="範囲2_1_8_2_1"/>
    <protectedRange sqref="I7:I11" name="範囲2_2_7_2_1"/>
  </protectedRanges>
  <autoFilter ref="B3:M16"/>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error="リストから選択ください" sqref="K5:K16">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6">
      <formula1>1</formula1>
    </dataValidation>
    <dataValidation type="whole" allowBlank="1" showInputMessage="1" showErrorMessage="1" error="数字のみを入力ください。" sqref="F5:F16">
      <formula1>1</formula1>
      <formula2>4</formula2>
    </dataValidation>
    <dataValidation type="list" showInputMessage="1" showErrorMessage="1" sqref="M5:M16">
      <formula1>"○,ー"</formula1>
    </dataValidation>
    <dataValidation type="list" allowBlank="1" showInputMessage="1" showErrorMessage="1" sqref="A5:A16">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8"/>
  <sheetViews>
    <sheetView view="pageBreakPreview" zoomScale="80" zoomScaleNormal="80" zoomScaleSheetLayoutView="80" workbookViewId="0">
      <pane ySplit="4" topLeftCell="A5" activePane="bottomLeft" state="frozen"/>
      <selection activeCell="AC11" sqref="AC11"/>
      <selection pane="bottomLeft" activeCell="AC11" sqref="AC11"/>
    </sheetView>
  </sheetViews>
  <sheetFormatPr defaultRowHeight="14.25" x14ac:dyDescent="0.15"/>
  <cols>
    <col min="1" max="1" width="6.875" style="10" customWidth="1"/>
    <col min="2" max="2" width="5.75" style="10" customWidth="1"/>
    <col min="3" max="3" width="13.125" style="10" customWidth="1"/>
    <col min="4" max="4" width="17.625" style="22" customWidth="1"/>
    <col min="5" max="5" width="31.875" style="11" customWidth="1"/>
    <col min="6" max="6" width="10" style="22" customWidth="1"/>
    <col min="7" max="7" width="9.5" style="22" customWidth="1"/>
    <col min="8" max="8" width="14.25" style="22" customWidth="1"/>
    <col min="9" max="9" width="8.75" style="21" customWidth="1"/>
    <col min="10" max="10" width="25.625" style="22" customWidth="1"/>
    <col min="11" max="11" width="17.875" style="22" customWidth="1"/>
    <col min="12" max="12" width="9" style="21" customWidth="1"/>
    <col min="13" max="13" width="7.25" style="21" customWidth="1"/>
    <col min="14" max="16384" width="9" style="10"/>
  </cols>
  <sheetData>
    <row r="1" spans="1:13" ht="33" customHeight="1" x14ac:dyDescent="0.15">
      <c r="C1" s="10" t="s">
        <v>537</v>
      </c>
      <c r="M1" s="23" t="str">
        <f>C5</f>
        <v>都市計画・モノレール課</v>
      </c>
    </row>
    <row r="2" spans="1:13" ht="31.5" customHeight="1" x14ac:dyDescent="0.15">
      <c r="C2" s="126" t="s">
        <v>110</v>
      </c>
      <c r="D2" s="126"/>
      <c r="E2" s="126"/>
      <c r="F2" s="127"/>
      <c r="G2" s="127"/>
      <c r="H2" s="126"/>
      <c r="I2" s="126"/>
      <c r="J2" s="126"/>
    </row>
    <row r="3" spans="1:13" ht="31.5" customHeight="1" x14ac:dyDescent="0.15">
      <c r="A3" s="133" t="s">
        <v>528</v>
      </c>
      <c r="B3" s="128" t="s">
        <v>20</v>
      </c>
      <c r="C3" s="129" t="s">
        <v>8</v>
      </c>
      <c r="D3" s="129" t="s">
        <v>9</v>
      </c>
      <c r="E3" s="129" t="s">
        <v>2</v>
      </c>
      <c r="F3" s="129" t="s">
        <v>4</v>
      </c>
      <c r="G3" s="129" t="s">
        <v>3</v>
      </c>
      <c r="H3" s="129" t="s">
        <v>0</v>
      </c>
      <c r="I3" s="129" t="s">
        <v>1</v>
      </c>
      <c r="J3" s="129" t="s">
        <v>6</v>
      </c>
      <c r="K3" s="129" t="s">
        <v>7</v>
      </c>
      <c r="L3" s="131" t="s">
        <v>10</v>
      </c>
      <c r="M3" s="131" t="s">
        <v>11</v>
      </c>
    </row>
    <row r="4" spans="1:13" s="11" customFormat="1" ht="50.1" customHeight="1" x14ac:dyDescent="0.15">
      <c r="A4" s="128"/>
      <c r="B4" s="128"/>
      <c r="C4" s="130"/>
      <c r="D4" s="130"/>
      <c r="E4" s="130"/>
      <c r="F4" s="130"/>
      <c r="G4" s="130"/>
      <c r="H4" s="130"/>
      <c r="I4" s="130"/>
      <c r="J4" s="130"/>
      <c r="K4" s="130"/>
      <c r="L4" s="132"/>
      <c r="M4" s="132"/>
    </row>
    <row r="5" spans="1:13" s="18" customFormat="1" ht="45" customHeight="1" x14ac:dyDescent="0.15">
      <c r="A5" s="43" t="s">
        <v>529</v>
      </c>
      <c r="B5" s="12">
        <v>1</v>
      </c>
      <c r="C5" s="1" t="s">
        <v>111</v>
      </c>
      <c r="D5" s="3" t="s">
        <v>111</v>
      </c>
      <c r="E5" s="9" t="s">
        <v>521</v>
      </c>
      <c r="F5" s="31">
        <v>1</v>
      </c>
      <c r="G5" s="3" t="s">
        <v>112</v>
      </c>
      <c r="H5" s="3" t="s">
        <v>95</v>
      </c>
      <c r="I5" s="14">
        <v>8</v>
      </c>
      <c r="J5" s="6" t="s">
        <v>113</v>
      </c>
      <c r="K5" s="16" t="s">
        <v>27</v>
      </c>
      <c r="L5" s="8" t="s">
        <v>522</v>
      </c>
      <c r="M5" s="17" t="s">
        <v>25</v>
      </c>
    </row>
    <row r="6" spans="1:13" s="18" customFormat="1" ht="45" customHeight="1" x14ac:dyDescent="0.15">
      <c r="A6" s="43" t="s">
        <v>529</v>
      </c>
      <c r="B6" s="12">
        <v>2</v>
      </c>
      <c r="C6" s="1" t="s">
        <v>111</v>
      </c>
      <c r="D6" s="3" t="s">
        <v>111</v>
      </c>
      <c r="E6" s="9" t="s">
        <v>117</v>
      </c>
      <c r="F6" s="31">
        <v>2</v>
      </c>
      <c r="G6" s="3" t="s">
        <v>114</v>
      </c>
      <c r="H6" s="3" t="s">
        <v>95</v>
      </c>
      <c r="I6" s="14">
        <v>11</v>
      </c>
      <c r="J6" s="6" t="s">
        <v>115</v>
      </c>
      <c r="K6" s="16" t="s">
        <v>29</v>
      </c>
      <c r="L6" s="15" t="s">
        <v>93</v>
      </c>
      <c r="M6" s="17" t="s">
        <v>25</v>
      </c>
    </row>
    <row r="7" spans="1:13" s="18" customFormat="1" ht="45" customHeight="1" x14ac:dyDescent="0.15">
      <c r="A7" s="43" t="s">
        <v>798</v>
      </c>
      <c r="B7" s="12">
        <v>3</v>
      </c>
      <c r="C7" s="1" t="s">
        <v>111</v>
      </c>
      <c r="D7" s="3" t="s">
        <v>111</v>
      </c>
      <c r="E7" s="9" t="s">
        <v>880</v>
      </c>
      <c r="F7" s="76">
        <v>3</v>
      </c>
      <c r="G7" s="3" t="s">
        <v>881</v>
      </c>
      <c r="H7" s="3" t="s">
        <v>73</v>
      </c>
      <c r="I7" s="14">
        <v>12</v>
      </c>
      <c r="J7" s="6" t="s">
        <v>116</v>
      </c>
      <c r="K7" s="16" t="s">
        <v>51</v>
      </c>
      <c r="L7" s="15" t="s">
        <v>33</v>
      </c>
      <c r="M7" s="17" t="s">
        <v>25</v>
      </c>
    </row>
    <row r="8" spans="1:13" s="18" customFormat="1" ht="45" customHeight="1" x14ac:dyDescent="0.15">
      <c r="A8" s="43"/>
      <c r="B8" s="98"/>
      <c r="C8" s="83"/>
      <c r="D8" s="84"/>
      <c r="E8" s="85"/>
      <c r="F8" s="86">
        <v>4</v>
      </c>
      <c r="G8" s="84"/>
      <c r="H8" s="84"/>
      <c r="I8" s="87"/>
      <c r="J8" s="88"/>
      <c r="K8" s="89"/>
      <c r="L8" s="90"/>
      <c r="M8" s="91"/>
    </row>
    <row r="9" spans="1:13" s="18" customFormat="1" ht="45" customHeight="1" x14ac:dyDescent="0.15">
      <c r="A9" s="43" t="s">
        <v>790</v>
      </c>
      <c r="B9" s="98">
        <v>4</v>
      </c>
      <c r="C9" s="83" t="s">
        <v>119</v>
      </c>
      <c r="D9" s="84" t="s">
        <v>119</v>
      </c>
      <c r="E9" s="85" t="s">
        <v>882</v>
      </c>
      <c r="F9" s="86">
        <v>4</v>
      </c>
      <c r="G9" s="84" t="s">
        <v>881</v>
      </c>
      <c r="H9" s="84" t="s">
        <v>73</v>
      </c>
      <c r="I9" s="87">
        <v>6</v>
      </c>
      <c r="J9" s="88" t="s">
        <v>883</v>
      </c>
      <c r="K9" s="89" t="s">
        <v>54</v>
      </c>
      <c r="L9" s="90" t="s">
        <v>93</v>
      </c>
      <c r="M9" s="91" t="s">
        <v>25</v>
      </c>
    </row>
    <row r="10" spans="1:13" s="18" customFormat="1" ht="45" customHeight="1" x14ac:dyDescent="0.15">
      <c r="A10" s="44"/>
      <c r="B10" s="12">
        <v>5</v>
      </c>
      <c r="C10" s="1"/>
      <c r="D10" s="3"/>
      <c r="E10" s="9"/>
      <c r="F10" s="31"/>
      <c r="G10" s="3"/>
      <c r="H10" s="3"/>
      <c r="I10" s="14"/>
      <c r="J10" s="6"/>
      <c r="K10" s="16"/>
      <c r="L10" s="15"/>
      <c r="M10" s="17"/>
    </row>
    <row r="11" spans="1:13" s="18" customFormat="1" ht="45" customHeight="1" x14ac:dyDescent="0.15">
      <c r="A11" s="44"/>
      <c r="B11" s="12">
        <v>6</v>
      </c>
      <c r="C11" s="1"/>
      <c r="D11" s="3"/>
      <c r="E11" s="9"/>
      <c r="F11" s="31"/>
      <c r="G11" s="3"/>
      <c r="H11" s="3"/>
      <c r="I11" s="14"/>
      <c r="J11" s="6"/>
      <c r="K11" s="16"/>
      <c r="L11" s="15"/>
      <c r="M11" s="17"/>
    </row>
    <row r="12" spans="1:13" s="18" customFormat="1" ht="45" customHeight="1" x14ac:dyDescent="0.15">
      <c r="A12" s="44"/>
      <c r="B12" s="12">
        <v>7</v>
      </c>
      <c r="C12" s="1"/>
      <c r="D12" s="3"/>
      <c r="E12" s="9"/>
      <c r="F12" s="31"/>
      <c r="G12" s="3"/>
      <c r="H12" s="3"/>
      <c r="I12" s="14"/>
      <c r="J12" s="6"/>
      <c r="K12" s="16"/>
      <c r="L12" s="15"/>
      <c r="M12" s="17"/>
    </row>
    <row r="13" spans="1:13" s="18" customFormat="1" ht="45" customHeight="1" x14ac:dyDescent="0.15">
      <c r="A13" s="43"/>
      <c r="B13" s="12">
        <v>8</v>
      </c>
      <c r="C13" s="1"/>
      <c r="D13" s="3"/>
      <c r="E13" s="9"/>
      <c r="F13" s="31"/>
      <c r="G13" s="3"/>
      <c r="H13" s="3"/>
      <c r="I13" s="14"/>
      <c r="J13" s="6"/>
      <c r="K13" s="16"/>
      <c r="L13" s="15"/>
      <c r="M13" s="17"/>
    </row>
    <row r="14" spans="1:13" s="18" customFormat="1" ht="45" customHeight="1" x14ac:dyDescent="0.15">
      <c r="A14" s="43"/>
      <c r="B14" s="12">
        <v>9</v>
      </c>
      <c r="C14" s="1"/>
      <c r="D14" s="3"/>
      <c r="E14" s="9"/>
      <c r="F14" s="31"/>
      <c r="G14" s="3"/>
      <c r="H14" s="3"/>
      <c r="I14" s="14"/>
      <c r="J14" s="6"/>
      <c r="K14" s="16"/>
      <c r="L14" s="15"/>
      <c r="M14" s="17"/>
    </row>
    <row r="15" spans="1:13" s="18" customFormat="1" ht="45" customHeight="1" x14ac:dyDescent="0.15">
      <c r="A15" s="43"/>
      <c r="B15" s="12">
        <v>10</v>
      </c>
      <c r="C15" s="1"/>
      <c r="D15" s="3"/>
      <c r="E15" s="9"/>
      <c r="F15" s="31"/>
      <c r="G15" s="3"/>
      <c r="H15" s="3"/>
      <c r="I15" s="14"/>
      <c r="J15" s="6"/>
      <c r="K15" s="16"/>
      <c r="L15" s="15"/>
      <c r="M15" s="17"/>
    </row>
    <row r="16" spans="1:13" s="18" customFormat="1" ht="45" customHeight="1" x14ac:dyDescent="0.15">
      <c r="A16" s="43"/>
      <c r="B16" s="12">
        <v>11</v>
      </c>
      <c r="C16" s="1"/>
      <c r="D16" s="3"/>
      <c r="E16" s="9"/>
      <c r="F16" s="31"/>
      <c r="G16" s="3"/>
      <c r="H16" s="3"/>
      <c r="I16" s="14"/>
      <c r="J16" s="6"/>
      <c r="K16" s="16"/>
      <c r="L16" s="15"/>
      <c r="M16" s="17"/>
    </row>
    <row r="17" spans="1:13" s="18" customFormat="1" ht="45" customHeight="1" x14ac:dyDescent="0.15">
      <c r="A17" s="43"/>
      <c r="B17" s="12">
        <v>12</v>
      </c>
      <c r="C17" s="1"/>
      <c r="D17" s="3"/>
      <c r="E17" s="9"/>
      <c r="F17" s="31"/>
      <c r="G17" s="3"/>
      <c r="H17" s="3"/>
      <c r="I17" s="14"/>
      <c r="J17" s="6"/>
      <c r="K17" s="16"/>
      <c r="L17" s="8"/>
      <c r="M17" s="17"/>
    </row>
    <row r="18" spans="1:13" ht="45" customHeight="1" x14ac:dyDescent="0.15"/>
    <row r="19" spans="1:13" ht="45" customHeight="1" x14ac:dyDescent="0.15"/>
    <row r="20" spans="1:13" ht="45" customHeight="1" x14ac:dyDescent="0.15"/>
    <row r="21" spans="1:13" ht="45" customHeight="1" x14ac:dyDescent="0.15"/>
    <row r="22" spans="1:13" ht="45" customHeight="1" x14ac:dyDescent="0.15"/>
    <row r="23" spans="1:13" ht="45" customHeight="1" x14ac:dyDescent="0.15"/>
    <row r="24" spans="1:13" ht="45" customHeight="1" x14ac:dyDescent="0.15"/>
    <row r="25" spans="1:13" ht="45" customHeight="1" x14ac:dyDescent="0.15"/>
    <row r="26" spans="1:13" ht="45" customHeight="1" x14ac:dyDescent="0.15"/>
    <row r="27" spans="1:13" ht="45" customHeight="1" x14ac:dyDescent="0.15"/>
    <row r="28" spans="1:13" ht="45" customHeight="1" x14ac:dyDescent="0.15"/>
  </sheetData>
  <protectedRanges>
    <protectedRange sqref="F10:F17" name="範囲2_1"/>
    <protectedRange sqref="I10:I17" name="範囲2_2"/>
    <protectedRange sqref="F8:F9" name="範囲2_1_4"/>
    <protectedRange sqref="I8:I9" name="範囲2_2_3"/>
    <protectedRange sqref="F5:F6" name="範囲2_1_5_1_2"/>
    <protectedRange sqref="I5:I6" name="範囲2_2_4_1_2"/>
    <protectedRange sqref="F7" name="範囲2_1_4_1_2"/>
    <protectedRange sqref="I7" name="範囲2_2_3_1_2"/>
  </protectedRanges>
  <autoFilter ref="B3:M17"/>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3"/>
  <dataValidations count="5">
    <dataValidation type="list" showInputMessage="1" showErrorMessage="1" sqref="M5:M17">
      <formula1>"○,ー"</formula1>
    </dataValidation>
    <dataValidation type="whole" allowBlank="1" showInputMessage="1" showErrorMessage="1" error="数字のみを入力ください。" sqref="F5:F17">
      <formula1>1</formula1>
      <formula2>4</formula2>
    </dataValidation>
    <dataValidation type="whole" operator="greaterThanOrEqual" allowBlank="1" showInputMessage="1" showErrorMessage="1" error="数字のみを記入ください。" sqref="I5:I17">
      <formula1>1</formula1>
    </dataValidation>
    <dataValidation type="list" showInputMessage="1" showErrorMessage="1" error="リストから選択ください" sqref="K5:K17">
      <formula1>"一般競争入札,簡易型Ⅰ型総合評価,簡易型Ⅱ型総合評価,特別簡易型総合評価,指名競争入札,随意契約"</formula1>
    </dataValidation>
    <dataValidation type="list" allowBlank="1" showInputMessage="1" showErrorMessage="1" sqref="A5:A17">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5"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(1月)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(1月)'!Print_Area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まゆみ</cp:lastModifiedBy>
  <cp:lastPrinted>2023-01-04T04:08:07Z</cp:lastPrinted>
  <dcterms:created xsi:type="dcterms:W3CDTF">2014-02-21T07:28:25Z</dcterms:created>
  <dcterms:modified xsi:type="dcterms:W3CDTF">2023-01-04T04:10:34Z</dcterms:modified>
</cp:coreProperties>
</file>