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Users\uchimamt\Downloads\各部局回答(見直し)\"/>
    </mc:Choice>
  </mc:AlternateContent>
  <xr:revisionPtr revIDLastSave="0" documentId="13_ncr:1_{498CD1CF-DD18-4FF2-8226-618F234F6C2E}" xr6:coauthVersionLast="47" xr6:coauthVersionMax="47" xr10:uidLastSave="{00000000-0000-0000-0000-000000000000}"/>
  <bookViews>
    <workbookView xWindow="-120" yWindow="-120" windowWidth="29040" windowHeight="15720" xr2:uid="{00000000-000D-0000-FFFF-FFFF00000000}"/>
  </bookViews>
  <sheets>
    <sheet name="総括表" sheetId="4" r:id="rId1"/>
    <sheet name="知事公室" sheetId="43" r:id="rId2"/>
    <sheet name="知事公室（詳細）" sheetId="26" r:id="rId3"/>
    <sheet name="総務部" sheetId="48" r:id="rId4"/>
    <sheet name="総務部（詳細）" sheetId="49" r:id="rId5"/>
    <sheet name="企画部" sheetId="50" r:id="rId6"/>
    <sheet name="企画部（詳細）" sheetId="51" r:id="rId7"/>
    <sheet name="環境部" sheetId="44" r:id="rId8"/>
    <sheet name="環境部（詳細）" sheetId="45" r:id="rId9"/>
    <sheet name="生活福祉部" sheetId="66" r:id="rId10"/>
    <sheet name="生活福祉部（詳細）" sheetId="67" r:id="rId11"/>
    <sheet name="こども未来部" sheetId="68" r:id="rId12"/>
    <sheet name="こども未来部（詳細）" sheetId="69" r:id="rId13"/>
    <sheet name="保健医療介護部" sheetId="55" r:id="rId14"/>
    <sheet name="保健医療介護部（詳細）" sheetId="54" r:id="rId15"/>
    <sheet name="農林水産部" sheetId="46" r:id="rId16"/>
    <sheet name="農林水産部（詳細）" sheetId="47" r:id="rId17"/>
    <sheet name="商工労働部" sheetId="56" r:id="rId18"/>
    <sheet name="商工労働部（詳細）" sheetId="57" r:id="rId19"/>
    <sheet name="文化観光部" sheetId="58" r:id="rId20"/>
    <sheet name="文化観光部（詳細）" sheetId="59" r:id="rId21"/>
    <sheet name="土木建築部" sheetId="61" r:id="rId22"/>
    <sheet name="土木建築部（詳細）" sheetId="60" r:id="rId23"/>
    <sheet name="教育委員会" sheetId="62" r:id="rId24"/>
    <sheet name="教育委員会（詳細）" sheetId="63" r:id="rId25"/>
    <sheet name="公安委員会" sheetId="64" r:id="rId26"/>
    <sheet name="公安委員会（詳細）" sheetId="65" r:id="rId27"/>
  </sheets>
  <definedNames>
    <definedName name="_xlnm._FilterDatabase" localSheetId="20" hidden="1">'文化観光部（詳細）'!$A$10:$N$553</definedName>
    <definedName name="_xlnm.Print_Area" localSheetId="11">こども未来部!$A$1:$J$20</definedName>
    <definedName name="_xlnm.Print_Area" localSheetId="12">'こども未来部（詳細）'!$A$1:$L$20</definedName>
    <definedName name="_xlnm.Print_Area" localSheetId="7">環境部!$A$1:$J$23</definedName>
    <definedName name="_xlnm.Print_Area" localSheetId="8">'環境部（詳細）'!$A$1:$L$69</definedName>
    <definedName name="_xlnm.Print_Area" localSheetId="5">企画部!$A$1:$J$16</definedName>
    <definedName name="_xlnm.Print_Area" localSheetId="6">'企画部（詳細）'!$A$1:$L$83</definedName>
    <definedName name="_xlnm.Print_Area" localSheetId="23">教育委員会!$A$1:$J$18</definedName>
    <definedName name="_xlnm.Print_Area" localSheetId="24">'教育委員会（詳細）'!$A$1:$L$37</definedName>
    <definedName name="_xlnm.Print_Area" localSheetId="25">公安委員会!$A$1:$J$16</definedName>
    <definedName name="_xlnm.Print_Area" localSheetId="26">'公安委員会（詳細）'!$A$1:$L$17</definedName>
    <definedName name="_xlnm.Print_Area" localSheetId="17">商工労働部!$A$1:$J$20</definedName>
    <definedName name="_xlnm.Print_Area" localSheetId="18">'商工労働部（詳細）'!$A$1:$L$63</definedName>
    <definedName name="_xlnm.Print_Area" localSheetId="9">生活福祉部!$A$1:$J$16</definedName>
    <definedName name="_xlnm.Print_Area" localSheetId="10">'生活福祉部（詳細）'!$A$1:$L$133</definedName>
    <definedName name="_xlnm.Print_Area" localSheetId="0">総括表!$A$1:$H$23</definedName>
    <definedName name="_xlnm.Print_Area" localSheetId="3">総務部!$A$1:$J$20</definedName>
    <definedName name="_xlnm.Print_Area" localSheetId="4">'総務部（詳細）'!$A$1:$L$19</definedName>
    <definedName name="_xlnm.Print_Area" localSheetId="1">知事公室!$A$1:$J$17</definedName>
    <definedName name="_xlnm.Print_Area" localSheetId="2">'知事公室（詳細）'!$A$1:$L$59</definedName>
    <definedName name="_xlnm.Print_Area" localSheetId="21">土木建築部!$A$1:$K$29</definedName>
    <definedName name="_xlnm.Print_Area" localSheetId="22">'土木建築部（詳細）'!$A$1:$L$694</definedName>
    <definedName name="_xlnm.Print_Area" localSheetId="15">農林水産部!$A$1:$J$20</definedName>
    <definedName name="_xlnm.Print_Area" localSheetId="16">'農林水産部（詳細）'!$A$1:$L$170</definedName>
    <definedName name="_xlnm.Print_Area" localSheetId="19">文化観光部!$A$1:$J$20</definedName>
    <definedName name="_xlnm.Print_Area" localSheetId="20">'文化観光部（詳細）'!$A$1:$L$557</definedName>
    <definedName name="_xlnm.Print_Area" localSheetId="13">保健医療介護部!$A$1:$J$22</definedName>
    <definedName name="_xlnm.Print_Area" localSheetId="14">'保健医療介護部（詳細）'!$A$1:$L$107</definedName>
    <definedName name="_xlnm.Print_Titles" localSheetId="12">'こども未来部（詳細）'!$A:$E,'こども未来部（詳細）'!$6:$10</definedName>
    <definedName name="_xlnm.Print_Titles" localSheetId="8">'環境部（詳細）'!$A:$E,'環境部（詳細）'!$6:$10</definedName>
    <definedName name="_xlnm.Print_Titles" localSheetId="6">'企画部（詳細）'!$A:$E,'企画部（詳細）'!$6:$10</definedName>
    <definedName name="_xlnm.Print_Titles" localSheetId="24">'教育委員会（詳細）'!$A:$E,'教育委員会（詳細）'!$6:$10</definedName>
    <definedName name="_xlnm.Print_Titles" localSheetId="26">'公安委員会（詳細）'!$A:$E,'公安委員会（詳細）'!$6:$10</definedName>
    <definedName name="_xlnm.Print_Titles" localSheetId="18">'商工労働部（詳細）'!$A:$E,'商工労働部（詳細）'!$6:$10</definedName>
    <definedName name="_xlnm.Print_Titles" localSheetId="10">'生活福祉部（詳細）'!$A:$E,'生活福祉部（詳細）'!$6:$10</definedName>
    <definedName name="_xlnm.Print_Titles" localSheetId="4">'総務部（詳細）'!$A:$E,'総務部（詳細）'!$6:$10</definedName>
    <definedName name="_xlnm.Print_Titles" localSheetId="2">'知事公室（詳細）'!$A:$E,'知事公室（詳細）'!$6:$10</definedName>
    <definedName name="_xlnm.Print_Titles" localSheetId="22">'土木建築部（詳細）'!$A:$E,'土木建築部（詳細）'!$6:$10</definedName>
    <definedName name="_xlnm.Print_Titles" localSheetId="16">'農林水産部（詳細）'!$A:$E,'農林水産部（詳細）'!$6:$10</definedName>
    <definedName name="_xlnm.Print_Titles" localSheetId="20">'文化観光部（詳細）'!$A:$E,'文化観光部（詳細）'!$6:$10</definedName>
    <definedName name="_xlnm.Print_Titles" localSheetId="14">'保健医療介護部（詳細）'!$A:$E,'保健医療介護部（詳細）'!$6:$10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4" l="1"/>
  <c r="J11" i="58"/>
  <c r="I11" i="58"/>
  <c r="H11" i="58"/>
  <c r="G11" i="58"/>
  <c r="F11" i="58"/>
  <c r="J15" i="55"/>
  <c r="I15" i="55"/>
  <c r="H15" i="55"/>
  <c r="G15" i="55"/>
  <c r="F15" i="55"/>
  <c r="F10" i="55" l="1"/>
  <c r="H9" i="43"/>
  <c r="F9" i="43"/>
  <c r="L30" i="57" l="1"/>
  <c r="L124" i="60" l="1"/>
  <c r="L123" i="60"/>
  <c r="L122" i="60"/>
  <c r="L121" i="60"/>
  <c r="L120" i="60"/>
  <c r="L119" i="60"/>
  <c r="L118" i="60"/>
  <c r="L117" i="60"/>
  <c r="L116" i="60"/>
  <c r="L115" i="60"/>
  <c r="L114" i="60"/>
  <c r="L113" i="60"/>
  <c r="L112" i="60"/>
  <c r="L111" i="60"/>
  <c r="L110" i="60"/>
  <c r="L109" i="60"/>
  <c r="L108" i="60"/>
  <c r="L107" i="60"/>
  <c r="L106" i="60"/>
  <c r="L105" i="60"/>
  <c r="L104" i="60"/>
  <c r="L103" i="60"/>
  <c r="L102" i="60"/>
  <c r="L101" i="60"/>
  <c r="L100" i="60"/>
  <c r="L99" i="60"/>
  <c r="L98" i="60"/>
  <c r="L97" i="60"/>
  <c r="L96" i="60"/>
  <c r="L95" i="60"/>
  <c r="L94" i="60"/>
  <c r="L93" i="60"/>
  <c r="L92" i="60"/>
  <c r="L91" i="60"/>
  <c r="L90" i="60"/>
  <c r="L89" i="60"/>
  <c r="L88" i="60"/>
  <c r="L87" i="60"/>
  <c r="L86" i="60"/>
  <c r="L85" i="60"/>
  <c r="L84" i="60"/>
  <c r="L69" i="60"/>
  <c r="L68" i="60"/>
  <c r="L67" i="60"/>
  <c r="L66" i="60"/>
  <c r="L65" i="60"/>
  <c r="L64" i="60"/>
  <c r="L63" i="60"/>
  <c r="L62" i="60"/>
  <c r="L61" i="60"/>
  <c r="L60" i="60"/>
  <c r="L59" i="60"/>
  <c r="L58" i="60"/>
  <c r="L57" i="60"/>
  <c r="L56" i="60"/>
  <c r="L55" i="60"/>
  <c r="L54" i="60"/>
  <c r="L53" i="60"/>
  <c r="K43" i="60"/>
  <c r="L43" i="60" s="1"/>
  <c r="K42" i="60"/>
  <c r="L42" i="60" s="1"/>
  <c r="L41" i="60"/>
  <c r="K41" i="60"/>
  <c r="K40" i="60"/>
  <c r="L40" i="60" s="1"/>
  <c r="K39" i="60"/>
  <c r="L39" i="60" s="1"/>
  <c r="L38" i="60"/>
  <c r="K38" i="60"/>
  <c r="K37" i="60"/>
  <c r="L37" i="60" s="1"/>
  <c r="K36" i="60"/>
  <c r="L36" i="60" s="1"/>
  <c r="K35" i="60"/>
  <c r="L35" i="60" s="1"/>
  <c r="C7" i="4" l="1"/>
  <c r="L31" i="63" l="1"/>
  <c r="L30" i="63"/>
  <c r="L110" i="47" l="1"/>
  <c r="L94" i="47"/>
  <c r="L89" i="47"/>
  <c r="L84" i="47"/>
  <c r="L72" i="47"/>
  <c r="L70" i="47"/>
  <c r="L67" i="47"/>
  <c r="L58" i="47"/>
  <c r="L57" i="47"/>
  <c r="L56" i="47"/>
  <c r="L54" i="47"/>
  <c r="L49" i="47"/>
  <c r="L48" i="47"/>
  <c r="L44" i="47"/>
  <c r="L43" i="47"/>
  <c r="L42" i="47"/>
  <c r="L41" i="47"/>
  <c r="L39" i="47"/>
  <c r="L38" i="47"/>
  <c r="L34" i="47"/>
  <c r="L33" i="47"/>
  <c r="L32" i="47"/>
  <c r="L31" i="47"/>
  <c r="L30" i="47"/>
  <c r="L29" i="47"/>
  <c r="H13" i="44" l="1"/>
  <c r="F13" i="44"/>
  <c r="L211" i="59" l="1"/>
  <c r="L468" i="59"/>
  <c r="L467" i="59"/>
  <c r="L466" i="59"/>
  <c r="L465" i="59"/>
  <c r="L464" i="59"/>
  <c r="L463" i="59"/>
  <c r="L462" i="59"/>
  <c r="L461" i="59"/>
  <c r="L460" i="59"/>
  <c r="L459" i="59"/>
  <c r="L458" i="59"/>
  <c r="L457" i="59"/>
  <c r="L456" i="59"/>
  <c r="L455" i="59"/>
  <c r="L454" i="59"/>
  <c r="L453" i="59"/>
  <c r="L452" i="59"/>
  <c r="L451" i="59"/>
  <c r="L450" i="59"/>
  <c r="L449" i="59"/>
  <c r="L448" i="59"/>
  <c r="L447" i="59"/>
  <c r="L446" i="59"/>
  <c r="L445" i="59"/>
  <c r="L444" i="59"/>
  <c r="L443" i="59"/>
  <c r="L442" i="59"/>
  <c r="L441" i="59"/>
  <c r="L440" i="59"/>
  <c r="L439" i="59"/>
  <c r="L438" i="59"/>
  <c r="L437" i="59"/>
  <c r="L436" i="59"/>
  <c r="L435" i="59"/>
  <c r="L434" i="59"/>
  <c r="L433" i="59"/>
  <c r="L432" i="59"/>
  <c r="L431" i="59"/>
  <c r="L430" i="59"/>
  <c r="L429" i="59"/>
  <c r="L428" i="59"/>
  <c r="L427" i="59"/>
  <c r="L425" i="59"/>
  <c r="L424" i="59"/>
  <c r="L423" i="59"/>
  <c r="L421" i="59"/>
  <c r="L420" i="59"/>
  <c r="L419" i="59"/>
  <c r="L417" i="59"/>
  <c r="L416" i="59"/>
  <c r="L415" i="59"/>
  <c r="L414" i="59"/>
  <c r="L413" i="59"/>
  <c r="L412" i="59"/>
  <c r="L411" i="59"/>
  <c r="L410" i="59"/>
  <c r="L409" i="59"/>
  <c r="L408" i="59"/>
  <c r="L407" i="59"/>
  <c r="L406" i="59"/>
  <c r="L404" i="59"/>
  <c r="L403" i="59"/>
  <c r="L402" i="59"/>
  <c r="L401" i="59"/>
  <c r="L400" i="59"/>
  <c r="L399" i="59"/>
  <c r="L398" i="59"/>
  <c r="L397" i="59"/>
  <c r="L396" i="59"/>
  <c r="L395" i="59"/>
  <c r="L394" i="59"/>
  <c r="L393" i="59"/>
  <c r="L392" i="59"/>
  <c r="L391" i="59"/>
  <c r="L390" i="59"/>
  <c r="L389" i="59"/>
  <c r="L388" i="59"/>
  <c r="L387" i="59"/>
  <c r="L386" i="59"/>
  <c r="L385" i="59"/>
  <c r="L384" i="59"/>
  <c r="L383" i="59"/>
  <c r="L382" i="59"/>
  <c r="L381" i="59"/>
  <c r="L380" i="59"/>
  <c r="L379" i="59"/>
  <c r="L378" i="59"/>
  <c r="L377" i="59"/>
  <c r="L376" i="59"/>
  <c r="L375" i="59"/>
  <c r="L374" i="59"/>
  <c r="L373" i="59"/>
  <c r="L372" i="59"/>
  <c r="L371" i="59"/>
  <c r="L370" i="59"/>
  <c r="L369" i="59"/>
  <c r="L368" i="59"/>
  <c r="L367" i="59"/>
  <c r="L366" i="59"/>
  <c r="L365" i="59"/>
  <c r="L364" i="59"/>
  <c r="L363" i="59"/>
  <c r="L362" i="59"/>
  <c r="L361" i="59"/>
  <c r="L360" i="59"/>
  <c r="L359" i="59"/>
  <c r="L358" i="59"/>
  <c r="L357" i="59"/>
  <c r="L356" i="59"/>
  <c r="L355" i="59"/>
  <c r="L354" i="59"/>
  <c r="L353" i="59"/>
  <c r="L352" i="59"/>
  <c r="L351" i="59"/>
  <c r="L350" i="59"/>
  <c r="L349" i="59"/>
  <c r="L348" i="59"/>
  <c r="L347" i="59"/>
  <c r="L346" i="59"/>
  <c r="L345" i="59"/>
  <c r="L344" i="59"/>
  <c r="L343" i="59"/>
  <c r="L342" i="59"/>
  <c r="L341" i="59"/>
  <c r="L340" i="59"/>
  <c r="L339" i="59"/>
  <c r="L338" i="59"/>
  <c r="L337" i="59"/>
  <c r="L336" i="59"/>
  <c r="L335" i="59"/>
  <c r="L334" i="59"/>
  <c r="L333" i="59"/>
  <c r="L332" i="59"/>
  <c r="L331" i="59"/>
  <c r="L330" i="59"/>
  <c r="L329" i="59"/>
  <c r="L328" i="59"/>
  <c r="L327" i="59"/>
  <c r="L326" i="59"/>
  <c r="L325" i="59"/>
  <c r="L324" i="59"/>
  <c r="L323" i="59"/>
  <c r="L322" i="59"/>
  <c r="L321" i="59"/>
  <c r="L320" i="59"/>
  <c r="L319" i="59"/>
  <c r="L318" i="59"/>
  <c r="L317" i="59"/>
  <c r="L316" i="59"/>
  <c r="L315" i="59"/>
  <c r="L314" i="59"/>
  <c r="L313" i="59"/>
  <c r="L312" i="59"/>
  <c r="L311" i="59"/>
  <c r="L310" i="59"/>
  <c r="L309" i="59"/>
  <c r="L308" i="59"/>
  <c r="L307" i="59"/>
  <c r="L306" i="59"/>
  <c r="L305" i="59"/>
  <c r="L304" i="59"/>
  <c r="L303" i="59"/>
  <c r="L302" i="59"/>
  <c r="L301" i="59"/>
  <c r="L300" i="59"/>
  <c r="L299" i="59"/>
  <c r="L298" i="59"/>
  <c r="L297" i="59"/>
  <c r="L296" i="59"/>
  <c r="L295" i="59"/>
  <c r="L294" i="59"/>
  <c r="L293" i="59"/>
  <c r="L292" i="59"/>
  <c r="L291" i="59"/>
  <c r="L290" i="59"/>
  <c r="L289" i="59"/>
  <c r="L288" i="59"/>
  <c r="L287" i="59"/>
  <c r="L286" i="59"/>
  <c r="L285" i="59"/>
  <c r="L284" i="59"/>
  <c r="L283" i="59"/>
  <c r="L282" i="59"/>
  <c r="L281" i="59"/>
  <c r="L280" i="59"/>
  <c r="L279" i="59"/>
  <c r="L278" i="59"/>
  <c r="L277" i="59"/>
  <c r="L276" i="59"/>
  <c r="L275" i="59"/>
  <c r="L274" i="59"/>
  <c r="L273" i="59"/>
  <c r="L272" i="59"/>
  <c r="L271" i="59"/>
  <c r="L270" i="59"/>
  <c r="L269" i="59"/>
  <c r="L268" i="59"/>
  <c r="L267" i="59"/>
  <c r="L266" i="59"/>
  <c r="L265" i="59"/>
  <c r="L264" i="59"/>
  <c r="L263" i="59"/>
  <c r="L262" i="59"/>
  <c r="L261" i="59"/>
  <c r="L260" i="59"/>
  <c r="L259" i="59"/>
  <c r="L252" i="59"/>
  <c r="L251" i="59"/>
  <c r="L250" i="59"/>
  <c r="L249" i="59"/>
  <c r="L248" i="59"/>
  <c r="L247" i="59"/>
  <c r="L246" i="59"/>
  <c r="L245" i="59"/>
  <c r="L244" i="59"/>
  <c r="L243" i="59"/>
  <c r="L242" i="59"/>
  <c r="L241" i="59"/>
  <c r="L240" i="59"/>
  <c r="L239" i="59"/>
  <c r="L238" i="59"/>
  <c r="L237" i="59"/>
  <c r="L236" i="59"/>
  <c r="L235" i="59"/>
  <c r="L234" i="59"/>
  <c r="L233" i="59"/>
  <c r="L232" i="59"/>
  <c r="L231" i="59"/>
  <c r="L230" i="59"/>
  <c r="L229" i="59"/>
  <c r="L228" i="59"/>
  <c r="L227" i="59"/>
  <c r="L226" i="59"/>
  <c r="L225" i="59"/>
  <c r="L224" i="59"/>
  <c r="L223" i="59"/>
  <c r="L222" i="59"/>
  <c r="L221" i="59"/>
  <c r="L220" i="59"/>
  <c r="L219" i="59"/>
  <c r="L218" i="59"/>
  <c r="L217" i="59"/>
  <c r="L216" i="59"/>
  <c r="L215" i="59"/>
  <c r="L214" i="59"/>
  <c r="L213" i="59"/>
  <c r="L212" i="59"/>
  <c r="L210" i="59"/>
  <c r="L209" i="59"/>
  <c r="L208" i="59"/>
  <c r="L207" i="59"/>
  <c r="L206" i="59"/>
  <c r="L205" i="59"/>
  <c r="L204" i="59"/>
  <c r="L203" i="59"/>
  <c r="L202" i="59"/>
  <c r="L195" i="59"/>
  <c r="L194" i="59"/>
  <c r="L193" i="59"/>
  <c r="L192" i="59"/>
  <c r="L188" i="59"/>
  <c r="L187" i="59"/>
  <c r="L186" i="59"/>
  <c r="L185" i="59"/>
  <c r="L184" i="59"/>
  <c r="L183" i="59"/>
  <c r="L182" i="59"/>
  <c r="L181" i="59"/>
  <c r="L180" i="59"/>
  <c r="L179" i="59"/>
  <c r="L178" i="59"/>
  <c r="L177" i="59"/>
  <c r="L176" i="59"/>
  <c r="L175" i="59"/>
  <c r="L174" i="59"/>
  <c r="L173" i="59"/>
  <c r="L172" i="59"/>
  <c r="L171" i="59"/>
  <c r="L170" i="59"/>
  <c r="L169" i="59"/>
  <c r="L168" i="59"/>
  <c r="L167" i="59"/>
  <c r="L166" i="59"/>
  <c r="L165" i="59"/>
  <c r="L164" i="59"/>
  <c r="L163" i="59"/>
  <c r="L162" i="59"/>
  <c r="L161" i="59"/>
  <c r="E15" i="4" l="1"/>
  <c r="E18" i="4" s="1"/>
  <c r="F5" i="4"/>
  <c r="F7" i="4"/>
  <c r="F9" i="4"/>
  <c r="H12" i="4"/>
  <c r="D13" i="4"/>
  <c r="F13" i="4"/>
  <c r="H13" i="4"/>
  <c r="D16" i="4"/>
  <c r="F16" i="4"/>
  <c r="D17" i="4"/>
  <c r="F17" i="4"/>
  <c r="C17" i="4"/>
  <c r="C16" i="4"/>
  <c r="C14" i="4"/>
  <c r="C13" i="4"/>
  <c r="C12" i="4"/>
  <c r="C9" i="4"/>
  <c r="C5" i="4"/>
  <c r="G7" i="58" l="1"/>
  <c r="L15" i="69" l="1"/>
  <c r="L14" i="69"/>
  <c r="L13" i="69"/>
  <c r="L12" i="69"/>
  <c r="L11" i="69"/>
  <c r="A2" i="68"/>
  <c r="J9" i="66" l="1"/>
  <c r="I9" i="66"/>
  <c r="H9" i="66"/>
  <c r="G9" i="66"/>
  <c r="F9" i="66"/>
  <c r="F8" i="4"/>
  <c r="C8" i="4"/>
  <c r="A2" i="44" l="1"/>
  <c r="A2" i="48" l="1"/>
  <c r="A2" i="50" l="1"/>
  <c r="J9" i="64" l="1"/>
  <c r="I9" i="64"/>
  <c r="H9" i="64"/>
  <c r="G9" i="64"/>
  <c r="F9" i="64"/>
  <c r="J10" i="62"/>
  <c r="I10" i="62"/>
  <c r="H10" i="62"/>
  <c r="G10" i="62"/>
  <c r="F10" i="62"/>
  <c r="I11" i="56"/>
  <c r="I9" i="50"/>
  <c r="G7" i="4" s="1"/>
  <c r="I10" i="55"/>
  <c r="G11" i="4" s="1"/>
  <c r="G14" i="4"/>
  <c r="J14" i="61"/>
  <c r="G15" i="4" s="1"/>
  <c r="I14" i="61" l="1"/>
  <c r="F15" i="4" s="1"/>
  <c r="G14" i="61"/>
  <c r="D15" i="4" s="1"/>
  <c r="F14" i="61"/>
  <c r="C15" i="4" s="1"/>
  <c r="H14" i="4"/>
  <c r="F14" i="4"/>
  <c r="D14" i="4"/>
  <c r="J11" i="56"/>
  <c r="H11" i="56"/>
  <c r="G11" i="56"/>
  <c r="F11" i="56"/>
  <c r="J13" i="46"/>
  <c r="H10" i="55"/>
  <c r="F11" i="4" s="1"/>
  <c r="J10" i="55"/>
  <c r="H11" i="4" s="1"/>
  <c r="G10" i="55"/>
  <c r="C11" i="4"/>
  <c r="C18" i="4" l="1"/>
  <c r="H13" i="46"/>
  <c r="F12" i="4" s="1"/>
  <c r="G13" i="46"/>
  <c r="D12" i="4" s="1"/>
  <c r="F13" i="46"/>
  <c r="G9" i="50"/>
  <c r="H9" i="50"/>
  <c r="F18" i="4" s="1"/>
  <c r="F9" i="50"/>
  <c r="L15" i="49" l="1"/>
  <c r="L14" i="49"/>
  <c r="L13" i="49"/>
  <c r="L12" i="49"/>
  <c r="L11" i="49"/>
  <c r="H18" i="4" l="1"/>
  <c r="D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7" authorId="0" shapeId="0" xr:uid="{20D1DE4B-8B73-4FC5-80C9-99A51EF59396}">
      <text>
        <r>
          <rPr>
            <sz val="9"/>
            <color indexed="81"/>
            <rFont val="MS P ゴシック"/>
            <family val="3"/>
            <charset val="128"/>
          </rPr>
          <t>財政課
他部のものを参考に、簡潔に記載してください。</t>
        </r>
      </text>
    </comment>
  </commentList>
</comments>
</file>

<file path=xl/sharedStrings.xml><?xml version="1.0" encoding="utf-8"?>
<sst xmlns="http://schemas.openxmlformats.org/spreadsheetml/2006/main" count="15390" uniqueCount="1943">
  <si>
    <t>（％）</t>
    <phoneticPr fontId="8"/>
  </si>
  <si>
    <t>使用料及び手数料の概要</t>
    <rPh sb="0" eb="3">
      <t>シヨウリョウ</t>
    </rPh>
    <rPh sb="3" eb="4">
      <t>オヨ</t>
    </rPh>
    <rPh sb="5" eb="8">
      <t>テスウリョウ</t>
    </rPh>
    <rPh sb="9" eb="11">
      <t>ガイヨウ</t>
    </rPh>
    <phoneticPr fontId="2"/>
  </si>
  <si>
    <t>所管課</t>
    <rPh sb="0" eb="3">
      <t>ショカンカ</t>
    </rPh>
    <phoneticPr fontId="2"/>
  </si>
  <si>
    <t>電話番号</t>
    <rPh sb="0" eb="2">
      <t>デンワ</t>
    </rPh>
    <rPh sb="2" eb="4">
      <t>バンゴウ</t>
    </rPh>
    <phoneticPr fontId="2"/>
  </si>
  <si>
    <t>見直し
対象件数</t>
    <rPh sb="0" eb="2">
      <t>ミナオ</t>
    </rPh>
    <rPh sb="4" eb="6">
      <t>タイショウ</t>
    </rPh>
    <rPh sb="6" eb="8">
      <t>ケンスウ</t>
    </rPh>
    <phoneticPr fontId="2"/>
  </si>
  <si>
    <t>現状料金
維持件数</t>
    <rPh sb="0" eb="2">
      <t>ゲンジョウ</t>
    </rPh>
    <rPh sb="2" eb="4">
      <t>リョウキン</t>
    </rPh>
    <rPh sb="5" eb="7">
      <t>イジ</t>
    </rPh>
    <rPh sb="7" eb="9">
      <t>ケンスウ</t>
    </rPh>
    <phoneticPr fontId="2"/>
  </si>
  <si>
    <t>文化観光スポーツ部</t>
    <rPh sb="0" eb="2">
      <t>ブンカ</t>
    </rPh>
    <rPh sb="2" eb="4">
      <t>カンコウ</t>
    </rPh>
    <rPh sb="8" eb="9">
      <t>ブ</t>
    </rPh>
    <phoneticPr fontId="2"/>
  </si>
  <si>
    <t>合　　計</t>
    <rPh sb="0" eb="1">
      <t>ゴウ</t>
    </rPh>
    <rPh sb="3" eb="4">
      <t>ケイ</t>
    </rPh>
    <phoneticPr fontId="2"/>
  </si>
  <si>
    <t>農　林　水　産　部</t>
    <rPh sb="0" eb="1">
      <t>ノウ</t>
    </rPh>
    <rPh sb="2" eb="3">
      <t>ハヤシ</t>
    </rPh>
    <rPh sb="4" eb="5">
      <t>ミズ</t>
    </rPh>
    <rPh sb="6" eb="7">
      <t>サン</t>
    </rPh>
    <rPh sb="8" eb="9">
      <t>ブ</t>
    </rPh>
    <phoneticPr fontId="2"/>
  </si>
  <si>
    <t>商　工　労　働　部</t>
    <rPh sb="0" eb="1">
      <t>ショウ</t>
    </rPh>
    <rPh sb="2" eb="3">
      <t>コウ</t>
    </rPh>
    <rPh sb="4" eb="5">
      <t>ロウ</t>
    </rPh>
    <rPh sb="6" eb="7">
      <t>ハタラキ</t>
    </rPh>
    <rPh sb="8" eb="9">
      <t>ブ</t>
    </rPh>
    <phoneticPr fontId="2"/>
  </si>
  <si>
    <t>企　　　 画　　　 部</t>
    <rPh sb="0" eb="1">
      <t>クワダ</t>
    </rPh>
    <rPh sb="5" eb="6">
      <t>ガ</t>
    </rPh>
    <rPh sb="10" eb="11">
      <t>ブ</t>
    </rPh>
    <phoneticPr fontId="2"/>
  </si>
  <si>
    <t>総　　　 務　　　 部</t>
    <rPh sb="0" eb="1">
      <t>フサ</t>
    </rPh>
    <rPh sb="5" eb="6">
      <t>ツトム</t>
    </rPh>
    <rPh sb="10" eb="11">
      <t>ブ</t>
    </rPh>
    <phoneticPr fontId="2"/>
  </si>
  <si>
    <t>知　　事　　公　　室</t>
    <rPh sb="0" eb="1">
      <t>チ</t>
    </rPh>
    <rPh sb="3" eb="4">
      <t>コト</t>
    </rPh>
    <rPh sb="6" eb="7">
      <t>オオヤケ</t>
    </rPh>
    <rPh sb="9" eb="10">
      <t>シツ</t>
    </rPh>
    <phoneticPr fontId="2"/>
  </si>
  <si>
    <t>土　木　建　築　部</t>
    <rPh sb="0" eb="1">
      <t>ツチ</t>
    </rPh>
    <rPh sb="2" eb="3">
      <t>キ</t>
    </rPh>
    <rPh sb="4" eb="5">
      <t>ケン</t>
    </rPh>
    <rPh sb="6" eb="7">
      <t>チク</t>
    </rPh>
    <rPh sb="8" eb="9">
      <t>ブ</t>
    </rPh>
    <phoneticPr fontId="2"/>
  </si>
  <si>
    <t>教　育　委　員　会</t>
    <rPh sb="0" eb="1">
      <t>キョウ</t>
    </rPh>
    <rPh sb="2" eb="3">
      <t>イク</t>
    </rPh>
    <rPh sb="4" eb="5">
      <t>イ</t>
    </rPh>
    <rPh sb="6" eb="7">
      <t>イン</t>
    </rPh>
    <rPh sb="8" eb="9">
      <t>カイ</t>
    </rPh>
    <phoneticPr fontId="2"/>
  </si>
  <si>
    <t>公　安　委　員　会</t>
    <rPh sb="0" eb="1">
      <t>コウ</t>
    </rPh>
    <rPh sb="2" eb="3">
      <t>アン</t>
    </rPh>
    <rPh sb="4" eb="5">
      <t>イ</t>
    </rPh>
    <rPh sb="6" eb="7">
      <t>イン</t>
    </rPh>
    <rPh sb="8" eb="9">
      <t>カイ</t>
    </rPh>
    <phoneticPr fontId="2"/>
  </si>
  <si>
    <t>使　用　料　及　び　手　数　料　一　覧</t>
    <rPh sb="0" eb="1">
      <t>ツカ</t>
    </rPh>
    <rPh sb="2" eb="3">
      <t>ヨウ</t>
    </rPh>
    <rPh sb="4" eb="5">
      <t>リョウ</t>
    </rPh>
    <rPh sb="6" eb="7">
      <t>オヨ</t>
    </rPh>
    <rPh sb="10" eb="11">
      <t>テ</t>
    </rPh>
    <rPh sb="12" eb="13">
      <t>カズ</t>
    </rPh>
    <rPh sb="14" eb="15">
      <t>リョウ</t>
    </rPh>
    <rPh sb="16" eb="17">
      <t>イチ</t>
    </rPh>
    <rPh sb="18" eb="19">
      <t>ラン</t>
    </rPh>
    <phoneticPr fontId="8"/>
  </si>
  <si>
    <t>Ａ</t>
    <phoneticPr fontId="8"/>
  </si>
  <si>
    <t>Ｂ</t>
    <phoneticPr fontId="8"/>
  </si>
  <si>
    <t>Ｃ</t>
    <phoneticPr fontId="8"/>
  </si>
  <si>
    <t>Ｄ</t>
    <phoneticPr fontId="8"/>
  </si>
  <si>
    <t>Ｅ</t>
    <phoneticPr fontId="8"/>
  </si>
  <si>
    <t>Ｇ</t>
    <phoneticPr fontId="8"/>
  </si>
  <si>
    <t>使用料及び手数料名</t>
    <rPh sb="0" eb="3">
      <t>シヨウリョウ</t>
    </rPh>
    <rPh sb="3" eb="4">
      <t>オヨ</t>
    </rPh>
    <rPh sb="5" eb="8">
      <t>テスウリョウ</t>
    </rPh>
    <rPh sb="8" eb="9">
      <t>メイ</t>
    </rPh>
    <phoneticPr fontId="8"/>
  </si>
  <si>
    <t>細区分</t>
    <rPh sb="0" eb="1">
      <t>サイ</t>
    </rPh>
    <rPh sb="1" eb="3">
      <t>クブン</t>
    </rPh>
    <phoneticPr fontId="8"/>
  </si>
  <si>
    <t>所管課</t>
    <rPh sb="0" eb="2">
      <t>ショカン</t>
    </rPh>
    <rPh sb="2" eb="3">
      <t>カ</t>
    </rPh>
    <phoneticPr fontId="8"/>
  </si>
  <si>
    <t>現行単価
適用日</t>
    <rPh sb="0" eb="2">
      <t>ゲンコウ</t>
    </rPh>
    <rPh sb="2" eb="4">
      <t>タンカ</t>
    </rPh>
    <rPh sb="5" eb="7">
      <t>テキヨウ</t>
    </rPh>
    <rPh sb="7" eb="8">
      <t>ビ</t>
    </rPh>
    <phoneticPr fontId="8"/>
  </si>
  <si>
    <t>現行料金</t>
    <rPh sb="0" eb="2">
      <t>ゲンコウ</t>
    </rPh>
    <rPh sb="2" eb="4">
      <t>リョウキン</t>
    </rPh>
    <phoneticPr fontId="8"/>
  </si>
  <si>
    <t>１件当たりのコスト</t>
    <rPh sb="1" eb="2">
      <t>ケン</t>
    </rPh>
    <rPh sb="2" eb="3">
      <t>ア</t>
    </rPh>
    <phoneticPr fontId="8"/>
  </si>
  <si>
    <t>（円）</t>
    <rPh sb="1" eb="2">
      <t>エン</t>
    </rPh>
    <phoneticPr fontId="8"/>
  </si>
  <si>
    <t>（件）</t>
    <rPh sb="1" eb="2">
      <t>ケン</t>
    </rPh>
    <phoneticPr fontId="8"/>
  </si>
  <si>
    <t>現行料金</t>
    <rPh sb="0" eb="2">
      <t>ゲンコウ</t>
    </rPh>
    <rPh sb="2" eb="3">
      <t>リョウ</t>
    </rPh>
    <rPh sb="3" eb="4">
      <t>キン</t>
    </rPh>
    <phoneticPr fontId="8"/>
  </si>
  <si>
    <t>Ｆ</t>
    <phoneticPr fontId="8"/>
  </si>
  <si>
    <t>Ｈ</t>
    <phoneticPr fontId="8"/>
  </si>
  <si>
    <t>新料金</t>
    <rPh sb="0" eb="3">
      <t>シンリョウキン</t>
    </rPh>
    <phoneticPr fontId="8"/>
  </si>
  <si>
    <t>Ｉ</t>
    <phoneticPr fontId="8"/>
  </si>
  <si>
    <t>No</t>
    <phoneticPr fontId="2"/>
  </si>
  <si>
    <r>
      <t>N</t>
    </r>
    <r>
      <rPr>
        <sz val="11"/>
        <rFont val="ＭＳ Ｐゴシック"/>
        <family val="3"/>
        <charset val="128"/>
      </rPr>
      <t>o</t>
    </r>
    <phoneticPr fontId="2"/>
  </si>
  <si>
    <t>No</t>
    <phoneticPr fontId="8"/>
  </si>
  <si>
    <t>Ｈ</t>
    <phoneticPr fontId="8"/>
  </si>
  <si>
    <t>Ｉ</t>
    <phoneticPr fontId="8"/>
  </si>
  <si>
    <t>Ｊ</t>
    <phoneticPr fontId="8"/>
  </si>
  <si>
    <t>Ｋ</t>
    <phoneticPr fontId="8"/>
  </si>
  <si>
    <t>Ｌ</t>
    <phoneticPr fontId="8"/>
  </si>
  <si>
    <t>新単価
適用日</t>
    <rPh sb="0" eb="1">
      <t>シン</t>
    </rPh>
    <rPh sb="1" eb="3">
      <t>タンカ</t>
    </rPh>
    <phoneticPr fontId="8"/>
  </si>
  <si>
    <t>年間
適用数</t>
    <rPh sb="0" eb="2">
      <t>ネンカン</t>
    </rPh>
    <rPh sb="3" eb="5">
      <t>テキヨウ</t>
    </rPh>
    <rPh sb="5" eb="6">
      <t>スウ</t>
    </rPh>
    <phoneticPr fontId="8"/>
  </si>
  <si>
    <t>コスト回収率
(Ｉ／Ｋ＊100)</t>
    <rPh sb="3" eb="5">
      <t>カイシュウ</t>
    </rPh>
    <rPh sb="5" eb="6">
      <t>リツ</t>
    </rPh>
    <phoneticPr fontId="8"/>
  </si>
  <si>
    <t>環　　　 境　　　 部</t>
    <rPh sb="0" eb="1">
      <t>ワ</t>
    </rPh>
    <rPh sb="5" eb="6">
      <t>サカイ</t>
    </rPh>
    <rPh sb="10" eb="11">
      <t>ブ</t>
    </rPh>
    <phoneticPr fontId="2"/>
  </si>
  <si>
    <t>料金改定
件数</t>
    <rPh sb="0" eb="2">
      <t>リョウキン</t>
    </rPh>
    <rPh sb="2" eb="4">
      <t>カイテイ</t>
    </rPh>
    <rPh sb="5" eb="7">
      <t>ケンスウ</t>
    </rPh>
    <phoneticPr fontId="2"/>
  </si>
  <si>
    <t>（単位：件）</t>
    <rPh sb="1" eb="3">
      <t>タンイ</t>
    </rPh>
    <rPh sb="4" eb="5">
      <t>ケン</t>
    </rPh>
    <phoneticPr fontId="2"/>
  </si>
  <si>
    <t>料　金　改　定　案　等</t>
    <rPh sb="0" eb="1">
      <t>リョウ</t>
    </rPh>
    <rPh sb="2" eb="3">
      <t>キン</t>
    </rPh>
    <rPh sb="4" eb="5">
      <t>アラタ</t>
    </rPh>
    <rPh sb="6" eb="7">
      <t>サダム</t>
    </rPh>
    <rPh sb="8" eb="9">
      <t>アン</t>
    </rPh>
    <rPh sb="10" eb="11">
      <t>トウ</t>
    </rPh>
    <phoneticPr fontId="8"/>
  </si>
  <si>
    <t>条例等名
（省略しない）</t>
    <rPh sb="0" eb="2">
      <t>ジョウレイ</t>
    </rPh>
    <rPh sb="2" eb="3">
      <t>トウ</t>
    </rPh>
    <rPh sb="3" eb="4">
      <t>メイ</t>
    </rPh>
    <rPh sb="6" eb="8">
      <t>ショウリャク</t>
    </rPh>
    <phoneticPr fontId="8"/>
  </si>
  <si>
    <t>条例等名</t>
    <rPh sb="0" eb="2">
      <t>ジョウレイ</t>
    </rPh>
    <rPh sb="2" eb="3">
      <t>トウ</t>
    </rPh>
    <rPh sb="3" eb="4">
      <t>メイ</t>
    </rPh>
    <phoneticPr fontId="2"/>
  </si>
  <si>
    <t>沖縄県使用料及び手数料条例</t>
  </si>
  <si>
    <t>沖縄県警察関係手数料条例</t>
  </si>
  <si>
    <t>ワイヤレスマイク</t>
  </si>
  <si>
    <t>※ 今年度新たに料金設定したもの及び料金設定が法令等に準じているものについては除く。</t>
    <rPh sb="2" eb="5">
      <t>コンネンド</t>
    </rPh>
    <rPh sb="5" eb="6">
      <t>アラ</t>
    </rPh>
    <rPh sb="8" eb="10">
      <t>リョウキン</t>
    </rPh>
    <rPh sb="10" eb="12">
      <t>セッテイ</t>
    </rPh>
    <rPh sb="16" eb="17">
      <t>オヨ</t>
    </rPh>
    <rPh sb="18" eb="20">
      <t>リョウキン</t>
    </rPh>
    <rPh sb="20" eb="22">
      <t>セッテイ</t>
    </rPh>
    <rPh sb="23" eb="25">
      <t>ホウレイ</t>
    </rPh>
    <rPh sb="25" eb="26">
      <t>ナド</t>
    </rPh>
    <rPh sb="27" eb="28">
      <t>ジュン</t>
    </rPh>
    <rPh sb="39" eb="40">
      <t>ノゾ</t>
    </rPh>
    <phoneticPr fontId="2"/>
  </si>
  <si>
    <t>部局名 ： 知事公室</t>
    <rPh sb="0" eb="3">
      <t>ブキョクメイ</t>
    </rPh>
    <rPh sb="6" eb="8">
      <t>チジ</t>
    </rPh>
    <rPh sb="8" eb="9">
      <t>オオヤケ</t>
    </rPh>
    <rPh sb="9" eb="10">
      <t>シツ</t>
    </rPh>
    <phoneticPr fontId="2"/>
  </si>
  <si>
    <t>部局名 ： 農林水産部</t>
    <rPh sb="0" eb="3">
      <t>ブキョクメイ</t>
    </rPh>
    <rPh sb="6" eb="8">
      <t>ノウリン</t>
    </rPh>
    <rPh sb="8" eb="10">
      <t>スイサン</t>
    </rPh>
    <rPh sb="10" eb="11">
      <t>ブ</t>
    </rPh>
    <phoneticPr fontId="2"/>
  </si>
  <si>
    <t>部局名 ： 総務部</t>
    <rPh sb="0" eb="3">
      <t>ブキョクメイ</t>
    </rPh>
    <rPh sb="6" eb="9">
      <t>ソウムブ</t>
    </rPh>
    <phoneticPr fontId="2"/>
  </si>
  <si>
    <t>詳細シートへ</t>
    <rPh sb="0" eb="2">
      <t>ショウサイ</t>
    </rPh>
    <phoneticPr fontId="2"/>
  </si>
  <si>
    <t>総括表シートへ</t>
    <rPh sb="0" eb="3">
      <t>ソウカツヒョウ</t>
    </rPh>
    <phoneticPr fontId="2"/>
  </si>
  <si>
    <t>企画部</t>
    <rPh sb="0" eb="3">
      <t>キカクブ</t>
    </rPh>
    <phoneticPr fontId="2"/>
  </si>
  <si>
    <t>知事公室（総括表）へ</t>
    <rPh sb="0" eb="4">
      <t>チジコウシツ</t>
    </rPh>
    <rPh sb="5" eb="8">
      <t>ソウカツヒョウ</t>
    </rPh>
    <phoneticPr fontId="2"/>
  </si>
  <si>
    <t>部局名 ： 環境部</t>
    <rPh sb="0" eb="3">
      <t>ブキョクメイ</t>
    </rPh>
    <rPh sb="6" eb="9">
      <t>カンキョウブ</t>
    </rPh>
    <phoneticPr fontId="2"/>
  </si>
  <si>
    <t>部局名 ：環境部</t>
    <rPh sb="0" eb="3">
      <t>ブキョクメイ</t>
    </rPh>
    <rPh sb="5" eb="8">
      <t>カンキョウブ</t>
    </rPh>
    <phoneticPr fontId="2"/>
  </si>
  <si>
    <t>環境部（総括表）へ</t>
    <rPh sb="0" eb="3">
      <t>カンキョウブ</t>
    </rPh>
    <rPh sb="4" eb="7">
      <t>ソウカツヒョウ</t>
    </rPh>
    <phoneticPr fontId="2"/>
  </si>
  <si>
    <t>部局名 ：農林水産部</t>
    <rPh sb="0" eb="3">
      <t>ブキョクメイ</t>
    </rPh>
    <rPh sb="5" eb="7">
      <t>ノウリン</t>
    </rPh>
    <rPh sb="7" eb="9">
      <t>スイサン</t>
    </rPh>
    <rPh sb="9" eb="10">
      <t>ブ</t>
    </rPh>
    <phoneticPr fontId="2"/>
  </si>
  <si>
    <t>農林水産部（総括表）へ</t>
    <rPh sb="0" eb="2">
      <t>ノウリン</t>
    </rPh>
    <rPh sb="2" eb="4">
      <t>スイサン</t>
    </rPh>
    <rPh sb="4" eb="5">
      <t>ブ</t>
    </rPh>
    <rPh sb="6" eb="9">
      <t>ソウカツヒョウ</t>
    </rPh>
    <phoneticPr fontId="2"/>
  </si>
  <si>
    <t>総務部（総括表）へ</t>
    <rPh sb="0" eb="3">
      <t>ソウムブ</t>
    </rPh>
    <rPh sb="4" eb="7">
      <t>ソウカツヒョウ</t>
    </rPh>
    <phoneticPr fontId="2"/>
  </si>
  <si>
    <t>部局名 ： 企画部</t>
    <rPh sb="0" eb="3">
      <t>ブキョクメイ</t>
    </rPh>
    <rPh sb="6" eb="8">
      <t>キカク</t>
    </rPh>
    <rPh sb="8" eb="9">
      <t>ブ</t>
    </rPh>
    <phoneticPr fontId="2"/>
  </si>
  <si>
    <t>-</t>
    <phoneticPr fontId="2"/>
  </si>
  <si>
    <t>企画部（総括表）へ</t>
    <rPh sb="0" eb="2">
      <t>キカク</t>
    </rPh>
    <rPh sb="2" eb="3">
      <t>ブ</t>
    </rPh>
    <rPh sb="4" eb="7">
      <t>ソウカツヒョウ</t>
    </rPh>
    <phoneticPr fontId="2"/>
  </si>
  <si>
    <t>子ども生活福祉部（総括表）へ</t>
    <rPh sb="0" eb="1">
      <t>コ</t>
    </rPh>
    <rPh sb="3" eb="5">
      <t>セイカツ</t>
    </rPh>
    <rPh sb="5" eb="7">
      <t>フクシ</t>
    </rPh>
    <rPh sb="7" eb="8">
      <t>ブ</t>
    </rPh>
    <rPh sb="9" eb="12">
      <t>ソウカツヒョウ</t>
    </rPh>
    <phoneticPr fontId="2"/>
  </si>
  <si>
    <t>カセットテープレコーダー</t>
  </si>
  <si>
    <t>沖縄県使用料及び手数料条例</t>
    <rPh sb="0" eb="3">
      <t>オキナワケン</t>
    </rPh>
    <rPh sb="3" eb="5">
      <t>シヨウ</t>
    </rPh>
    <rPh sb="5" eb="6">
      <t>リョウ</t>
    </rPh>
    <rPh sb="6" eb="7">
      <t>オヨ</t>
    </rPh>
    <rPh sb="8" eb="11">
      <t>テスウリョウ</t>
    </rPh>
    <rPh sb="11" eb="13">
      <t>ジョウレイ</t>
    </rPh>
    <phoneticPr fontId="2"/>
  </si>
  <si>
    <t>衛生環境研究所手数料（微生物検査）</t>
    <rPh sb="0" eb="2">
      <t>エイセイ</t>
    </rPh>
    <rPh sb="2" eb="4">
      <t>カンキョウ</t>
    </rPh>
    <rPh sb="4" eb="7">
      <t>ケンキュウショ</t>
    </rPh>
    <rPh sb="7" eb="10">
      <t>テスウリョウ</t>
    </rPh>
    <rPh sb="11" eb="14">
      <t>ビセイブツ</t>
    </rPh>
    <rPh sb="14" eb="16">
      <t>ケンサ</t>
    </rPh>
    <phoneticPr fontId="15"/>
  </si>
  <si>
    <t>細菌培養検査（特殊）</t>
    <rPh sb="0" eb="2">
      <t>サイキン</t>
    </rPh>
    <rPh sb="2" eb="4">
      <t>バイヨウ</t>
    </rPh>
    <rPh sb="4" eb="6">
      <t>ケンサ</t>
    </rPh>
    <rPh sb="7" eb="9">
      <t>トクシュ</t>
    </rPh>
    <phoneticPr fontId="15"/>
  </si>
  <si>
    <t>保健医療総務課</t>
    <rPh sb="0" eb="2">
      <t>ホケン</t>
    </rPh>
    <rPh sb="2" eb="4">
      <t>イリョウ</t>
    </rPh>
    <rPh sb="4" eb="7">
      <t>ソウムカ</t>
    </rPh>
    <phoneticPr fontId="14"/>
  </si>
  <si>
    <t>ウィルス分離試験</t>
    <rPh sb="4" eb="6">
      <t>ブンリ</t>
    </rPh>
    <rPh sb="6" eb="8">
      <t>シケン</t>
    </rPh>
    <phoneticPr fontId="15"/>
  </si>
  <si>
    <t>一般食品検査（一般細菌数検査）</t>
    <rPh sb="0" eb="2">
      <t>イッパン</t>
    </rPh>
    <rPh sb="2" eb="4">
      <t>ショクヒン</t>
    </rPh>
    <rPh sb="4" eb="6">
      <t>ケンサ</t>
    </rPh>
    <rPh sb="7" eb="9">
      <t>イッパン</t>
    </rPh>
    <rPh sb="9" eb="11">
      <t>サイキン</t>
    </rPh>
    <rPh sb="11" eb="12">
      <t>スウ</t>
    </rPh>
    <rPh sb="12" eb="14">
      <t>ケンサ</t>
    </rPh>
    <phoneticPr fontId="15"/>
  </si>
  <si>
    <t>大腸菌分検査（定性）</t>
    <rPh sb="0" eb="3">
      <t>ダイチョウキン</t>
    </rPh>
    <rPh sb="3" eb="4">
      <t>ブン</t>
    </rPh>
    <rPh sb="4" eb="6">
      <t>ケンサ</t>
    </rPh>
    <rPh sb="7" eb="9">
      <t>テイセイ</t>
    </rPh>
    <phoneticPr fontId="15"/>
  </si>
  <si>
    <t>乳酸菌製品検査（乳酸菌検査（定量））</t>
    <rPh sb="0" eb="3">
      <t>ニュウサンキン</t>
    </rPh>
    <rPh sb="3" eb="5">
      <t>セイヒン</t>
    </rPh>
    <rPh sb="5" eb="7">
      <t>ケンサ</t>
    </rPh>
    <rPh sb="8" eb="11">
      <t>ニュウサンキン</t>
    </rPh>
    <rPh sb="11" eb="13">
      <t>ケンサ</t>
    </rPh>
    <rPh sb="14" eb="16">
      <t>テイリョウ</t>
    </rPh>
    <phoneticPr fontId="15"/>
  </si>
  <si>
    <t>乳酸菌製品検査（一般細菌数検査）</t>
    <rPh sb="8" eb="10">
      <t>イッパン</t>
    </rPh>
    <rPh sb="10" eb="12">
      <t>サイキン</t>
    </rPh>
    <rPh sb="12" eb="13">
      <t>スウ</t>
    </rPh>
    <rPh sb="13" eb="15">
      <t>ケンサ</t>
    </rPh>
    <phoneticPr fontId="15"/>
  </si>
  <si>
    <t>乳酸菌製品検査（大腸菌群検査（定性））</t>
    <rPh sb="8" eb="11">
      <t>ダイチョウキン</t>
    </rPh>
    <rPh sb="11" eb="12">
      <t>グン</t>
    </rPh>
    <rPh sb="12" eb="14">
      <t>ケンサ</t>
    </rPh>
    <rPh sb="15" eb="17">
      <t>テイセイ</t>
    </rPh>
    <phoneticPr fontId="15"/>
  </si>
  <si>
    <t>乳酸菌製品検査（乳及び乳製品検査）</t>
    <rPh sb="8" eb="9">
      <t>ニュウ</t>
    </rPh>
    <rPh sb="9" eb="10">
      <t>オヨ</t>
    </rPh>
    <rPh sb="11" eb="14">
      <t>ニュウセイヒン</t>
    </rPh>
    <rPh sb="14" eb="16">
      <t>ケンサ</t>
    </rPh>
    <phoneticPr fontId="15"/>
  </si>
  <si>
    <t>環境衛生検査（空中落下細菌検査）</t>
    <rPh sb="0" eb="2">
      <t>カンキョウ</t>
    </rPh>
    <rPh sb="2" eb="4">
      <t>エイセイ</t>
    </rPh>
    <rPh sb="4" eb="6">
      <t>ケンサ</t>
    </rPh>
    <rPh sb="7" eb="9">
      <t>クウチュウ</t>
    </rPh>
    <rPh sb="9" eb="11">
      <t>ラッカ</t>
    </rPh>
    <rPh sb="11" eb="13">
      <t>サイキン</t>
    </rPh>
    <rPh sb="13" eb="15">
      <t>ケンサ</t>
    </rPh>
    <phoneticPr fontId="15"/>
  </si>
  <si>
    <t>環境衛生検査（飲食器具及び容器包装検査）</t>
    <rPh sb="7" eb="9">
      <t>インショク</t>
    </rPh>
    <rPh sb="9" eb="11">
      <t>キグ</t>
    </rPh>
    <rPh sb="11" eb="12">
      <t>オヨ</t>
    </rPh>
    <rPh sb="13" eb="15">
      <t>ヨウキ</t>
    </rPh>
    <rPh sb="15" eb="17">
      <t>ホウソウ</t>
    </rPh>
    <rPh sb="17" eb="19">
      <t>ケンサ</t>
    </rPh>
    <phoneticPr fontId="15"/>
  </si>
  <si>
    <t>医動物検査（殺虫剤効力試験）</t>
    <rPh sb="0" eb="1">
      <t>イ</t>
    </rPh>
    <rPh sb="1" eb="3">
      <t>ドウブツ</t>
    </rPh>
    <rPh sb="3" eb="5">
      <t>ケンサ</t>
    </rPh>
    <rPh sb="6" eb="9">
      <t>サッチュウザイ</t>
    </rPh>
    <rPh sb="9" eb="11">
      <t>コウリョク</t>
    </rPh>
    <rPh sb="11" eb="13">
      <t>シケン</t>
    </rPh>
    <phoneticPr fontId="15"/>
  </si>
  <si>
    <t>医動物検査（寄生虫検査）</t>
    <rPh sb="6" eb="9">
      <t>キセイチュウ</t>
    </rPh>
    <rPh sb="9" eb="11">
      <t>ケンサ</t>
    </rPh>
    <phoneticPr fontId="15"/>
  </si>
  <si>
    <t>衛生環境研究手数料（食品、食品添加物、食品の器具及び容器包装の試験等）</t>
    <rPh sb="0" eb="2">
      <t>エイセイ</t>
    </rPh>
    <rPh sb="2" eb="4">
      <t>カンキョウ</t>
    </rPh>
    <rPh sb="4" eb="6">
      <t>ケンキュウ</t>
    </rPh>
    <rPh sb="6" eb="9">
      <t>テスウリョウ</t>
    </rPh>
    <rPh sb="10" eb="12">
      <t>ショクヒン</t>
    </rPh>
    <rPh sb="13" eb="15">
      <t>ショクヒン</t>
    </rPh>
    <rPh sb="15" eb="18">
      <t>テンカブツ</t>
    </rPh>
    <rPh sb="19" eb="21">
      <t>ショクヒン</t>
    </rPh>
    <rPh sb="22" eb="24">
      <t>キグ</t>
    </rPh>
    <rPh sb="24" eb="25">
      <t>オヨ</t>
    </rPh>
    <rPh sb="26" eb="28">
      <t>ヨウキ</t>
    </rPh>
    <rPh sb="28" eb="30">
      <t>ホウソウ</t>
    </rPh>
    <rPh sb="31" eb="33">
      <t>シケン</t>
    </rPh>
    <rPh sb="33" eb="34">
      <t>トウ</t>
    </rPh>
    <phoneticPr fontId="15"/>
  </si>
  <si>
    <t>規格検査（乳、加工乳等の検査）</t>
    <rPh sb="0" eb="2">
      <t>キカク</t>
    </rPh>
    <rPh sb="2" eb="4">
      <t>ケンサ</t>
    </rPh>
    <rPh sb="5" eb="6">
      <t>ニュウ</t>
    </rPh>
    <rPh sb="7" eb="10">
      <t>カコウニュウ</t>
    </rPh>
    <rPh sb="10" eb="11">
      <t>トウ</t>
    </rPh>
    <rPh sb="12" eb="13">
      <t>ケン</t>
    </rPh>
    <rPh sb="13" eb="14">
      <t>サ</t>
    </rPh>
    <phoneticPr fontId="15"/>
  </si>
  <si>
    <t>乳製品等の検査</t>
    <rPh sb="0" eb="3">
      <t>ニュウセイヒン</t>
    </rPh>
    <rPh sb="3" eb="4">
      <t>トウ</t>
    </rPh>
    <rPh sb="5" eb="7">
      <t>ケンサ</t>
    </rPh>
    <phoneticPr fontId="15"/>
  </si>
  <si>
    <t>食品添加物の検査（普通なもの）</t>
    <rPh sb="0" eb="2">
      <t>ショクヒン</t>
    </rPh>
    <rPh sb="2" eb="5">
      <t>テンカブツ</t>
    </rPh>
    <rPh sb="6" eb="8">
      <t>ケンサ</t>
    </rPh>
    <rPh sb="9" eb="11">
      <t>フツウ</t>
    </rPh>
    <phoneticPr fontId="15"/>
  </si>
  <si>
    <t>食品添加物の検査（複雑なもの）</t>
    <rPh sb="0" eb="2">
      <t>ショクヒン</t>
    </rPh>
    <rPh sb="2" eb="5">
      <t>テンカブツ</t>
    </rPh>
    <rPh sb="6" eb="8">
      <t>ケンサ</t>
    </rPh>
    <rPh sb="9" eb="11">
      <t>フクザツ</t>
    </rPh>
    <phoneticPr fontId="15"/>
  </si>
  <si>
    <t>器具及び容器包装の検査（普通なもの）</t>
    <rPh sb="0" eb="2">
      <t>キグ</t>
    </rPh>
    <rPh sb="2" eb="3">
      <t>オヨ</t>
    </rPh>
    <rPh sb="4" eb="6">
      <t>ヨウキ</t>
    </rPh>
    <rPh sb="6" eb="8">
      <t>ホウソウ</t>
    </rPh>
    <rPh sb="9" eb="11">
      <t>ケンサ</t>
    </rPh>
    <rPh sb="12" eb="14">
      <t>フツウ</t>
    </rPh>
    <phoneticPr fontId="15"/>
  </si>
  <si>
    <t>器具及び容器包装の検査（複雑なもの）</t>
    <rPh sb="0" eb="2">
      <t>キグ</t>
    </rPh>
    <rPh sb="2" eb="3">
      <t>オヨ</t>
    </rPh>
    <rPh sb="4" eb="6">
      <t>ヨウキ</t>
    </rPh>
    <rPh sb="6" eb="8">
      <t>ホウソウ</t>
    </rPh>
    <rPh sb="9" eb="11">
      <t>ケンサ</t>
    </rPh>
    <rPh sb="12" eb="14">
      <t>フクザツ</t>
    </rPh>
    <phoneticPr fontId="15"/>
  </si>
  <si>
    <t>衛生環境研究手数料（理化学試験等）</t>
    <rPh sb="0" eb="2">
      <t>エイセイ</t>
    </rPh>
    <rPh sb="2" eb="4">
      <t>カンキョウ</t>
    </rPh>
    <rPh sb="4" eb="6">
      <t>ケンキュウ</t>
    </rPh>
    <rPh sb="6" eb="9">
      <t>テスウリョウ</t>
    </rPh>
    <rPh sb="10" eb="13">
      <t>リカガク</t>
    </rPh>
    <rPh sb="13" eb="15">
      <t>シケン</t>
    </rPh>
    <rPh sb="15" eb="16">
      <t>トウ</t>
    </rPh>
    <phoneticPr fontId="15"/>
  </si>
  <si>
    <t>定性試験（簡易なもの）</t>
    <rPh sb="0" eb="2">
      <t>テイセイ</t>
    </rPh>
    <rPh sb="2" eb="4">
      <t>シケン</t>
    </rPh>
    <phoneticPr fontId="15"/>
  </si>
  <si>
    <t>定性試験（複雑なもの）</t>
    <rPh sb="0" eb="2">
      <t>テイセイ</t>
    </rPh>
    <rPh sb="2" eb="4">
      <t>シケン</t>
    </rPh>
    <rPh sb="5" eb="7">
      <t>フクザツ</t>
    </rPh>
    <phoneticPr fontId="15"/>
  </si>
  <si>
    <t>定量試験（簡易なもの）</t>
    <rPh sb="0" eb="2">
      <t>テイリョウ</t>
    </rPh>
    <rPh sb="2" eb="4">
      <t>シケン</t>
    </rPh>
    <phoneticPr fontId="15"/>
  </si>
  <si>
    <t>定量試験（普通なもの）</t>
    <rPh sb="0" eb="2">
      <t>テイリョウ</t>
    </rPh>
    <rPh sb="2" eb="4">
      <t>シケン</t>
    </rPh>
    <rPh sb="5" eb="7">
      <t>フツウ</t>
    </rPh>
    <phoneticPr fontId="15"/>
  </si>
  <si>
    <t>定量試験（複雑なもの）</t>
    <rPh sb="0" eb="2">
      <t>テイリョウ</t>
    </rPh>
    <rPh sb="2" eb="4">
      <t>シケン</t>
    </rPh>
    <rPh sb="5" eb="7">
      <t>フクザツ</t>
    </rPh>
    <phoneticPr fontId="15"/>
  </si>
  <si>
    <t>定量試験（特殊なもの）</t>
    <rPh sb="0" eb="2">
      <t>テイリョウ</t>
    </rPh>
    <rPh sb="2" eb="4">
      <t>シケン</t>
    </rPh>
    <rPh sb="5" eb="7">
      <t>トクシュ</t>
    </rPh>
    <phoneticPr fontId="15"/>
  </si>
  <si>
    <t>衛生環境研究手数料（医薬品、医薬部外品、化粧品、衛生用品等の理化学試験）</t>
    <rPh sb="0" eb="2">
      <t>エイセイ</t>
    </rPh>
    <rPh sb="2" eb="4">
      <t>カンキョウ</t>
    </rPh>
    <rPh sb="4" eb="6">
      <t>ケンキュウ</t>
    </rPh>
    <rPh sb="6" eb="9">
      <t>テスウリョウ</t>
    </rPh>
    <rPh sb="10" eb="13">
      <t>イヤクヒン</t>
    </rPh>
    <rPh sb="14" eb="16">
      <t>イヤク</t>
    </rPh>
    <rPh sb="16" eb="19">
      <t>ブガイヒン</t>
    </rPh>
    <rPh sb="20" eb="23">
      <t>ケショウヒン</t>
    </rPh>
    <rPh sb="24" eb="26">
      <t>エイセイ</t>
    </rPh>
    <rPh sb="26" eb="28">
      <t>ヨウヒン</t>
    </rPh>
    <rPh sb="28" eb="29">
      <t>トウ</t>
    </rPh>
    <rPh sb="30" eb="33">
      <t>リカガク</t>
    </rPh>
    <rPh sb="33" eb="35">
      <t>シケン</t>
    </rPh>
    <phoneticPr fontId="15"/>
  </si>
  <si>
    <t>定性試験（複雑なもの）</t>
    <rPh sb="0" eb="2">
      <t>テイセイ</t>
    </rPh>
    <rPh sb="2" eb="4">
      <t>シケン</t>
    </rPh>
    <phoneticPr fontId="15"/>
  </si>
  <si>
    <t>定量試験（簡易なもの）</t>
    <rPh sb="0" eb="2">
      <t>テイリョウ</t>
    </rPh>
    <rPh sb="2" eb="4">
      <t>シケン</t>
    </rPh>
    <rPh sb="5" eb="7">
      <t>カンイ</t>
    </rPh>
    <phoneticPr fontId="15"/>
  </si>
  <si>
    <t>衛生環境研究手数料（家庭用品の有害物質の試験）</t>
    <rPh sb="0" eb="2">
      <t>エイセイ</t>
    </rPh>
    <rPh sb="2" eb="4">
      <t>カンキョウ</t>
    </rPh>
    <rPh sb="4" eb="6">
      <t>ケンキュウ</t>
    </rPh>
    <rPh sb="6" eb="9">
      <t>テスウリョウ</t>
    </rPh>
    <rPh sb="10" eb="12">
      <t>カテイ</t>
    </rPh>
    <rPh sb="12" eb="14">
      <t>ヨウヒン</t>
    </rPh>
    <rPh sb="15" eb="17">
      <t>ユウガイ</t>
    </rPh>
    <rPh sb="17" eb="19">
      <t>ブッシツ</t>
    </rPh>
    <rPh sb="20" eb="22">
      <t>シケン</t>
    </rPh>
    <phoneticPr fontId="15"/>
  </si>
  <si>
    <t>簡易なもの</t>
    <rPh sb="0" eb="2">
      <t>カンイ</t>
    </rPh>
    <phoneticPr fontId="15"/>
  </si>
  <si>
    <t>普通なもの</t>
    <rPh sb="0" eb="2">
      <t>フツウ</t>
    </rPh>
    <phoneticPr fontId="15"/>
  </si>
  <si>
    <t>複雑なもの</t>
    <rPh sb="0" eb="2">
      <t>フクザツ</t>
    </rPh>
    <phoneticPr fontId="15"/>
  </si>
  <si>
    <t>衛生環境研究手数料（水質の試験）（生物、細菌等の試験は除く）</t>
    <rPh sb="0" eb="2">
      <t>エイセイ</t>
    </rPh>
    <rPh sb="2" eb="4">
      <t>カンキョウ</t>
    </rPh>
    <rPh sb="4" eb="6">
      <t>ケンキュウ</t>
    </rPh>
    <rPh sb="6" eb="9">
      <t>テスウリョウ</t>
    </rPh>
    <rPh sb="10" eb="12">
      <t>スイシツ</t>
    </rPh>
    <rPh sb="13" eb="15">
      <t>シケン</t>
    </rPh>
    <rPh sb="17" eb="19">
      <t>セイブツ</t>
    </rPh>
    <rPh sb="20" eb="22">
      <t>サイキン</t>
    </rPh>
    <rPh sb="22" eb="23">
      <t>トウ</t>
    </rPh>
    <rPh sb="24" eb="26">
      <t>シケン</t>
    </rPh>
    <rPh sb="27" eb="28">
      <t>ノゾ</t>
    </rPh>
    <phoneticPr fontId="15"/>
  </si>
  <si>
    <t>温泉の試験（中分析試験）</t>
    <rPh sb="0" eb="2">
      <t>オンセン</t>
    </rPh>
    <rPh sb="3" eb="5">
      <t>シケン</t>
    </rPh>
    <rPh sb="6" eb="7">
      <t>チュウ</t>
    </rPh>
    <rPh sb="7" eb="9">
      <t>ブンセキ</t>
    </rPh>
    <rPh sb="9" eb="11">
      <t>シケン</t>
    </rPh>
    <phoneticPr fontId="15"/>
  </si>
  <si>
    <t>温泉の試験（小分析試験）</t>
    <rPh sb="0" eb="2">
      <t>オンセン</t>
    </rPh>
    <rPh sb="3" eb="5">
      <t>シケン</t>
    </rPh>
    <rPh sb="6" eb="7">
      <t>ショウ</t>
    </rPh>
    <rPh sb="7" eb="9">
      <t>ブンセキ</t>
    </rPh>
    <rPh sb="9" eb="11">
      <t>シケン</t>
    </rPh>
    <phoneticPr fontId="15"/>
  </si>
  <si>
    <t>衛生環境研究手数料（空気試験）</t>
    <rPh sb="0" eb="2">
      <t>エイセイ</t>
    </rPh>
    <rPh sb="2" eb="4">
      <t>カンキョウ</t>
    </rPh>
    <rPh sb="4" eb="6">
      <t>ケンキュウ</t>
    </rPh>
    <rPh sb="6" eb="9">
      <t>テスウリョウ</t>
    </rPh>
    <rPh sb="10" eb="12">
      <t>クウキ</t>
    </rPh>
    <rPh sb="12" eb="14">
      <t>シケン</t>
    </rPh>
    <phoneticPr fontId="15"/>
  </si>
  <si>
    <t>（室内環境の試験）定量試験（簡易なもの）</t>
    <rPh sb="1" eb="3">
      <t>シツナイ</t>
    </rPh>
    <rPh sb="3" eb="5">
      <t>カンキョウ</t>
    </rPh>
    <rPh sb="6" eb="8">
      <t>シケン</t>
    </rPh>
    <rPh sb="9" eb="11">
      <t>テイリョウ</t>
    </rPh>
    <rPh sb="11" eb="13">
      <t>シケン</t>
    </rPh>
    <rPh sb="14" eb="16">
      <t>カンイ</t>
    </rPh>
    <phoneticPr fontId="15"/>
  </si>
  <si>
    <t>（普通なもの）</t>
    <rPh sb="1" eb="3">
      <t>フツウ</t>
    </rPh>
    <phoneticPr fontId="15"/>
  </si>
  <si>
    <t>（複雑なもの）</t>
    <rPh sb="1" eb="3">
      <t>フクザツ</t>
    </rPh>
    <phoneticPr fontId="15"/>
  </si>
  <si>
    <t>（特殊なもの）</t>
    <rPh sb="1" eb="3">
      <t>トクシュ</t>
    </rPh>
    <phoneticPr fontId="15"/>
  </si>
  <si>
    <t>煙道ガスの測定（ばいじん濃度の測定）</t>
    <rPh sb="0" eb="1">
      <t>ケムリ</t>
    </rPh>
    <rPh sb="1" eb="2">
      <t>ミチ</t>
    </rPh>
    <rPh sb="5" eb="7">
      <t>ソクテイ</t>
    </rPh>
    <rPh sb="12" eb="14">
      <t>ノウド</t>
    </rPh>
    <rPh sb="15" eb="17">
      <t>ソクテイ</t>
    </rPh>
    <phoneticPr fontId="15"/>
  </si>
  <si>
    <t>（ガス成分の測定）</t>
    <rPh sb="3" eb="5">
      <t>セイブン</t>
    </rPh>
    <rPh sb="6" eb="8">
      <t>ソクテイ</t>
    </rPh>
    <phoneticPr fontId="15"/>
  </si>
  <si>
    <t>（重金属の測定）</t>
    <rPh sb="1" eb="4">
      <t>ジュウキンゾク</t>
    </rPh>
    <rPh sb="5" eb="7">
      <t>ソクテイ</t>
    </rPh>
    <phoneticPr fontId="15"/>
  </si>
  <si>
    <t>浮遊粉じんの測定（粉じん量の測定）</t>
    <rPh sb="0" eb="2">
      <t>フユウ</t>
    </rPh>
    <rPh sb="2" eb="3">
      <t>フン</t>
    </rPh>
    <rPh sb="6" eb="8">
      <t>ソクテイ</t>
    </rPh>
    <rPh sb="9" eb="10">
      <t>フン</t>
    </rPh>
    <rPh sb="12" eb="13">
      <t>リョウ</t>
    </rPh>
    <rPh sb="14" eb="16">
      <t>ソクテイ</t>
    </rPh>
    <phoneticPr fontId="15"/>
  </si>
  <si>
    <t>（陰イオン及び有機物の測定）</t>
    <rPh sb="1" eb="2">
      <t>イン</t>
    </rPh>
    <rPh sb="5" eb="6">
      <t>オヨ</t>
    </rPh>
    <rPh sb="7" eb="10">
      <t>ユウキブツ</t>
    </rPh>
    <rPh sb="11" eb="13">
      <t>ソクテイ</t>
    </rPh>
    <phoneticPr fontId="15"/>
  </si>
  <si>
    <t>ガス成分の試験（簡易なもの）</t>
    <rPh sb="2" eb="4">
      <t>セイブン</t>
    </rPh>
    <rPh sb="5" eb="7">
      <t>シケン</t>
    </rPh>
    <rPh sb="8" eb="10">
      <t>カンイ</t>
    </rPh>
    <phoneticPr fontId="15"/>
  </si>
  <si>
    <t>悪臭物質の試験</t>
    <rPh sb="0" eb="2">
      <t>アクシュウ</t>
    </rPh>
    <rPh sb="2" eb="4">
      <t>ブッシツ</t>
    </rPh>
    <rPh sb="5" eb="7">
      <t>シケン</t>
    </rPh>
    <phoneticPr fontId="15"/>
  </si>
  <si>
    <t>騒音の測定（音圧レベル及び騒音レベルの測定）</t>
    <rPh sb="0" eb="2">
      <t>ソウオン</t>
    </rPh>
    <rPh sb="3" eb="5">
      <t>ソクテイ</t>
    </rPh>
    <rPh sb="6" eb="8">
      <t>オンアツ</t>
    </rPh>
    <rPh sb="11" eb="12">
      <t>オヨ</t>
    </rPh>
    <rPh sb="13" eb="15">
      <t>ソウオン</t>
    </rPh>
    <rPh sb="19" eb="21">
      <t>ソクテイ</t>
    </rPh>
    <phoneticPr fontId="15"/>
  </si>
  <si>
    <t>（上記以外のものの測定）</t>
    <rPh sb="1" eb="3">
      <t>ジョウキ</t>
    </rPh>
    <rPh sb="3" eb="5">
      <t>イガイ</t>
    </rPh>
    <rPh sb="9" eb="11">
      <t>ソクテイ</t>
    </rPh>
    <phoneticPr fontId="15"/>
  </si>
  <si>
    <t>衛生環境研究手数料（生体資料の試験）</t>
    <rPh sb="0" eb="2">
      <t>エイセイ</t>
    </rPh>
    <rPh sb="2" eb="4">
      <t>カンキョウ</t>
    </rPh>
    <rPh sb="4" eb="6">
      <t>ケンキュウ</t>
    </rPh>
    <rPh sb="6" eb="9">
      <t>テスウリョウ</t>
    </rPh>
    <rPh sb="10" eb="12">
      <t>セイタイ</t>
    </rPh>
    <rPh sb="12" eb="14">
      <t>シリョウ</t>
    </rPh>
    <rPh sb="15" eb="17">
      <t>シケン</t>
    </rPh>
    <phoneticPr fontId="15"/>
  </si>
  <si>
    <t>沖縄県使用料及び手数料条例</t>
    <rPh sb="0" eb="3">
      <t>オキナワケン</t>
    </rPh>
    <rPh sb="3" eb="6">
      <t>シヨウリョウ</t>
    </rPh>
    <rPh sb="6" eb="7">
      <t>オヨ</t>
    </rPh>
    <rPh sb="8" eb="11">
      <t>テスウリョウ</t>
    </rPh>
    <rPh sb="11" eb="13">
      <t>ジョウレイ</t>
    </rPh>
    <phoneticPr fontId="6"/>
  </si>
  <si>
    <t>部局名 ：保健医療部</t>
    <rPh sb="0" eb="3">
      <t>ブキョクメイ</t>
    </rPh>
    <rPh sb="5" eb="10">
      <t>ホケンイリョウブ</t>
    </rPh>
    <phoneticPr fontId="2"/>
  </si>
  <si>
    <t>環境部</t>
    <rPh sb="0" eb="3">
      <t>カンキョウブ</t>
    </rPh>
    <phoneticPr fontId="2"/>
  </si>
  <si>
    <t>総務部</t>
    <rPh sb="0" eb="3">
      <t>ソウムブ</t>
    </rPh>
    <phoneticPr fontId="2"/>
  </si>
  <si>
    <t>知事公室</t>
    <rPh sb="0" eb="4">
      <t>チジコウシツ</t>
    </rPh>
    <phoneticPr fontId="2"/>
  </si>
  <si>
    <t>清涼飲料水の検査</t>
    <rPh sb="0" eb="2">
      <t>セイリョウ</t>
    </rPh>
    <rPh sb="2" eb="5">
      <t>インリョウスイ</t>
    </rPh>
    <rPh sb="6" eb="8">
      <t>ケンサ</t>
    </rPh>
    <phoneticPr fontId="15"/>
  </si>
  <si>
    <t>継続検討</t>
    <rPh sb="0" eb="2">
      <t>ケイゾク</t>
    </rPh>
    <rPh sb="2" eb="4">
      <t>ケントウ</t>
    </rPh>
    <phoneticPr fontId="2"/>
  </si>
  <si>
    <t>-</t>
  </si>
  <si>
    <t>部局名 ：商工労働部</t>
    <rPh sb="0" eb="3">
      <t>ブキョクメイ</t>
    </rPh>
    <rPh sb="5" eb="10">
      <t>ショウコウロウドウブ</t>
    </rPh>
    <phoneticPr fontId="2"/>
  </si>
  <si>
    <t>沖縄ＩＴ津梁パーク施設の設置及び管理に関する条例</t>
    <rPh sb="0" eb="2">
      <t>オキナワ</t>
    </rPh>
    <rPh sb="4" eb="6">
      <t>シンリョウ</t>
    </rPh>
    <rPh sb="9" eb="11">
      <t>シセツ</t>
    </rPh>
    <rPh sb="12" eb="14">
      <t>セッチ</t>
    </rPh>
    <rPh sb="14" eb="15">
      <t>オヨ</t>
    </rPh>
    <rPh sb="16" eb="18">
      <t>カンリ</t>
    </rPh>
    <rPh sb="19" eb="20">
      <t>カン</t>
    </rPh>
    <rPh sb="22" eb="24">
      <t>ジョウレイ</t>
    </rPh>
    <phoneticPr fontId="2"/>
  </si>
  <si>
    <t>ものづくり振興課</t>
  </si>
  <si>
    <t>沖縄県使用料及び手数料条例</t>
    <rPh sb="0" eb="3">
      <t>オキナワケン</t>
    </rPh>
    <rPh sb="3" eb="6">
      <t>シヨウリョウ</t>
    </rPh>
    <rPh sb="6" eb="7">
      <t>オヨ</t>
    </rPh>
    <rPh sb="8" eb="11">
      <t>テスウリョウ</t>
    </rPh>
    <rPh sb="11" eb="13">
      <t>ジョウレイ</t>
    </rPh>
    <phoneticPr fontId="2"/>
  </si>
  <si>
    <t>商工労働部（総括表）へ</t>
    <rPh sb="0" eb="4">
      <t>ショウコウロウドウ</t>
    </rPh>
    <rPh sb="4" eb="5">
      <t>ブ</t>
    </rPh>
    <rPh sb="5" eb="6">
      <t>フクベ</t>
    </rPh>
    <rPh sb="6" eb="9">
      <t>ソウカツヒョウ</t>
    </rPh>
    <phoneticPr fontId="2"/>
  </si>
  <si>
    <t>商工労働部</t>
    <rPh sb="0" eb="5">
      <t>ショウコウロウドウブ</t>
    </rPh>
    <phoneticPr fontId="2"/>
  </si>
  <si>
    <t>沖縄国際物流拠点産業集積地域内施設の設置及び管理に関する条例</t>
  </si>
  <si>
    <t>廃止</t>
    <rPh sb="0" eb="2">
      <t>ハイシ</t>
    </rPh>
    <phoneticPr fontId="2"/>
  </si>
  <si>
    <t>1～2</t>
    <phoneticPr fontId="2"/>
  </si>
  <si>
    <t>部局名 ：文化観光スポーツ部</t>
    <rPh sb="0" eb="3">
      <t>ブキョクメイ</t>
    </rPh>
    <rPh sb="5" eb="7">
      <t>ブンカ</t>
    </rPh>
    <rPh sb="7" eb="9">
      <t>カンコウ</t>
    </rPh>
    <rPh sb="13" eb="14">
      <t>ブ</t>
    </rPh>
    <phoneticPr fontId="2"/>
  </si>
  <si>
    <t>部局名 ：土木建築部</t>
    <rPh sb="0" eb="3">
      <t>ブキョクメイ</t>
    </rPh>
    <rPh sb="5" eb="7">
      <t>ドボク</t>
    </rPh>
    <rPh sb="7" eb="9">
      <t>ケンチク</t>
    </rPh>
    <rPh sb="9" eb="10">
      <t>ブ</t>
    </rPh>
    <phoneticPr fontId="2"/>
  </si>
  <si>
    <t>沖縄県立奥武山総合運動場の設置及び管理に関する条例</t>
  </si>
  <si>
    <t>文化観光部（総括表）へ</t>
    <rPh sb="0" eb="2">
      <t>ブンカ</t>
    </rPh>
    <rPh sb="2" eb="4">
      <t>カンコウ</t>
    </rPh>
    <rPh sb="4" eb="5">
      <t>ブ</t>
    </rPh>
    <rPh sb="5" eb="6">
      <t>フクベ</t>
    </rPh>
    <rPh sb="6" eb="9">
      <t>ソウカツヒョウ</t>
    </rPh>
    <phoneticPr fontId="2"/>
  </si>
  <si>
    <t>都市計画・モノレール課</t>
    <rPh sb="0" eb="4">
      <t>トシケイカク</t>
    </rPh>
    <rPh sb="10" eb="11">
      <t>カ</t>
    </rPh>
    <phoneticPr fontId="2"/>
  </si>
  <si>
    <t>部局名 ：土木建築部</t>
    <rPh sb="0" eb="3">
      <t>ブキョクメイ</t>
    </rPh>
    <rPh sb="5" eb="10">
      <t>ドボクケンチクブ</t>
    </rPh>
    <phoneticPr fontId="2"/>
  </si>
  <si>
    <t>廃止</t>
    <rPh sb="0" eb="2">
      <t>ハイシ</t>
    </rPh>
    <phoneticPr fontId="2"/>
  </si>
  <si>
    <t>土木建築部（総括表）へ</t>
    <rPh sb="0" eb="2">
      <t>ドボク</t>
    </rPh>
    <rPh sb="2" eb="4">
      <t>ケンチク</t>
    </rPh>
    <rPh sb="4" eb="5">
      <t>ブ</t>
    </rPh>
    <rPh sb="5" eb="6">
      <t>フクベ</t>
    </rPh>
    <rPh sb="6" eb="9">
      <t>ソウカツヒョウ</t>
    </rPh>
    <phoneticPr fontId="2"/>
  </si>
  <si>
    <t>部局名 ：教育委員会</t>
    <rPh sb="0" eb="3">
      <t>ブキョクメイ</t>
    </rPh>
    <rPh sb="5" eb="7">
      <t>キョウイク</t>
    </rPh>
    <rPh sb="7" eb="10">
      <t>イインカイ</t>
    </rPh>
    <phoneticPr fontId="2"/>
  </si>
  <si>
    <t>1～8</t>
    <phoneticPr fontId="2"/>
  </si>
  <si>
    <t>教育委員会</t>
    <rPh sb="0" eb="2">
      <t>キョウイク</t>
    </rPh>
    <rPh sb="2" eb="5">
      <t>イインカイ</t>
    </rPh>
    <phoneticPr fontId="2"/>
  </si>
  <si>
    <t>土木建築部</t>
    <rPh sb="0" eb="2">
      <t>ドボク</t>
    </rPh>
    <rPh sb="2" eb="5">
      <t>ケンチクブ</t>
    </rPh>
    <phoneticPr fontId="2"/>
  </si>
  <si>
    <t>教育委員会（総括表）へ</t>
    <rPh sb="0" eb="2">
      <t>キョウイク</t>
    </rPh>
    <rPh sb="2" eb="5">
      <t>イインカイ</t>
    </rPh>
    <rPh sb="5" eb="6">
      <t>フクベ</t>
    </rPh>
    <rPh sb="6" eb="9">
      <t>ソウカツヒョウ</t>
    </rPh>
    <phoneticPr fontId="2"/>
  </si>
  <si>
    <t>部局名 ：公安委員会</t>
    <rPh sb="0" eb="3">
      <t>ブキョクメイ</t>
    </rPh>
    <rPh sb="5" eb="7">
      <t>コウアン</t>
    </rPh>
    <rPh sb="7" eb="10">
      <t>イインカイ</t>
    </rPh>
    <phoneticPr fontId="2"/>
  </si>
  <si>
    <t>公安委員会（総括表）へ</t>
    <rPh sb="0" eb="2">
      <t>コウアン</t>
    </rPh>
    <rPh sb="2" eb="5">
      <t>イインカイ</t>
    </rPh>
    <rPh sb="5" eb="6">
      <t>フクベ</t>
    </rPh>
    <rPh sb="6" eb="9">
      <t>ソウカツヒョウ</t>
    </rPh>
    <phoneticPr fontId="2"/>
  </si>
  <si>
    <t>【現状料金を維持する理由】</t>
    <phoneticPr fontId="2"/>
  </si>
  <si>
    <t>現状料金を維持する理由</t>
    <rPh sb="0" eb="2">
      <t>ゲンジョウ</t>
    </rPh>
    <rPh sb="2" eb="4">
      <t>リョウキン</t>
    </rPh>
    <rPh sb="5" eb="7">
      <t>イジ</t>
    </rPh>
    <rPh sb="9" eb="11">
      <t>リユウ</t>
    </rPh>
    <phoneticPr fontId="2"/>
  </si>
  <si>
    <t>部　局　名</t>
    <rPh sb="0" eb="1">
      <t>ブ</t>
    </rPh>
    <rPh sb="2" eb="3">
      <t>キョク</t>
    </rPh>
    <rPh sb="4" eb="5">
      <t>メイ</t>
    </rPh>
    <phoneticPr fontId="2"/>
  </si>
  <si>
    <t>衛生環境研究所手数料</t>
    <phoneticPr fontId="2"/>
  </si>
  <si>
    <t>098-866-2169</t>
    <phoneticPr fontId="2"/>
  </si>
  <si>
    <t>沖縄ＩＴ津梁パーク施設に係る施設使用料</t>
    <rPh sb="0" eb="2">
      <t>オキナワ</t>
    </rPh>
    <rPh sb="4" eb="6">
      <t>シンリョウ</t>
    </rPh>
    <rPh sb="9" eb="11">
      <t>シセツ</t>
    </rPh>
    <phoneticPr fontId="2"/>
  </si>
  <si>
    <t>098-866-2708</t>
  </si>
  <si>
    <t>農林水産部</t>
    <rPh sb="0" eb="2">
      <t>ノウリン</t>
    </rPh>
    <rPh sb="2" eb="5">
      <t>スイサンブ</t>
    </rPh>
    <phoneticPr fontId="2"/>
  </si>
  <si>
    <t>衛生環境研究手数料</t>
    <rPh sb="0" eb="2">
      <t>エイセイ</t>
    </rPh>
    <rPh sb="2" eb="4">
      <t>カンキョウ</t>
    </rPh>
    <rPh sb="4" eb="6">
      <t>ケンキュウ</t>
    </rPh>
    <rPh sb="6" eb="9">
      <t>テスウリョウ</t>
    </rPh>
    <phoneticPr fontId="15"/>
  </si>
  <si>
    <t>証明書</t>
    <rPh sb="0" eb="3">
      <t>ショウメイショ</t>
    </rPh>
    <phoneticPr fontId="2"/>
  </si>
  <si>
    <t>098-866-2209</t>
    <phoneticPr fontId="2"/>
  </si>
  <si>
    <t>令和６年度使用料及び手数料見直し結果総括表（総括）</t>
    <rPh sb="5" eb="8">
      <t>シヨウリョウ</t>
    </rPh>
    <rPh sb="8" eb="9">
      <t>オヨ</t>
    </rPh>
    <rPh sb="10" eb="13">
      <t>テスウリョウ</t>
    </rPh>
    <rPh sb="13" eb="15">
      <t>ミナオ</t>
    </rPh>
    <rPh sb="16" eb="18">
      <t>ケッカ</t>
    </rPh>
    <rPh sb="18" eb="20">
      <t>ソウカツ</t>
    </rPh>
    <rPh sb="20" eb="21">
      <t>オモテ</t>
    </rPh>
    <rPh sb="22" eb="24">
      <t>ソウカツ</t>
    </rPh>
    <phoneticPr fontId="2"/>
  </si>
  <si>
    <t>平和祈念資料館及び八重山平和祈念館における観覧料及び施設使用料</t>
    <rPh sb="0" eb="7">
      <t>ヘイワキネンシリョウカン</t>
    </rPh>
    <rPh sb="7" eb="8">
      <t>オヨ</t>
    </rPh>
    <rPh sb="9" eb="12">
      <t>ヤエヤマ</t>
    </rPh>
    <rPh sb="12" eb="14">
      <t>ヘイワ</t>
    </rPh>
    <rPh sb="14" eb="17">
      <t>キネンカン</t>
    </rPh>
    <rPh sb="21" eb="24">
      <t>カンランリョウ</t>
    </rPh>
    <rPh sb="24" eb="25">
      <t>オヨ</t>
    </rPh>
    <rPh sb="26" eb="28">
      <t>シセツ</t>
    </rPh>
    <rPh sb="28" eb="31">
      <t>シヨウリョウ</t>
    </rPh>
    <phoneticPr fontId="2"/>
  </si>
  <si>
    <t>平和祈念資料館</t>
    <rPh sb="0" eb="2">
      <t>ヘイワ</t>
    </rPh>
    <rPh sb="2" eb="4">
      <t>キネン</t>
    </rPh>
    <rPh sb="4" eb="7">
      <t>シリョウカン</t>
    </rPh>
    <phoneticPr fontId="2"/>
  </si>
  <si>
    <t>令和６年度使用料及び手数料見直し結果総括表（部局別）</t>
    <rPh sb="5" eb="8">
      <t>シヨウリョウ</t>
    </rPh>
    <rPh sb="8" eb="9">
      <t>オヨ</t>
    </rPh>
    <rPh sb="10" eb="13">
      <t>テスウリョウ</t>
    </rPh>
    <rPh sb="13" eb="15">
      <t>ミナオ</t>
    </rPh>
    <rPh sb="16" eb="18">
      <t>ケッカ</t>
    </rPh>
    <rPh sb="18" eb="20">
      <t>ソウカツ</t>
    </rPh>
    <rPh sb="20" eb="21">
      <t>オモテ</t>
    </rPh>
    <rPh sb="22" eb="24">
      <t>ブキョク</t>
    </rPh>
    <rPh sb="24" eb="25">
      <t>ベツ</t>
    </rPh>
    <phoneticPr fontId="2"/>
  </si>
  <si>
    <t>098-997-3844</t>
    <phoneticPr fontId="2"/>
  </si>
  <si>
    <t>平和祈念資料館観覧料</t>
    <rPh sb="0" eb="2">
      <t>ヘイワ</t>
    </rPh>
    <rPh sb="2" eb="4">
      <t>キネン</t>
    </rPh>
    <rPh sb="4" eb="7">
      <t>シリョウカン</t>
    </rPh>
    <rPh sb="7" eb="9">
      <t>カンラン</t>
    </rPh>
    <rPh sb="9" eb="10">
      <t>リョウ</t>
    </rPh>
    <phoneticPr fontId="20"/>
  </si>
  <si>
    <t>大人（個人）</t>
    <rPh sb="0" eb="2">
      <t>オトナ</t>
    </rPh>
    <rPh sb="3" eb="5">
      <t>コジン</t>
    </rPh>
    <phoneticPr fontId="20"/>
  </si>
  <si>
    <t>大人（団体）</t>
    <rPh sb="0" eb="2">
      <t>オトナ</t>
    </rPh>
    <rPh sb="3" eb="5">
      <t>ダンタイ</t>
    </rPh>
    <phoneticPr fontId="20"/>
  </si>
  <si>
    <t>小人（個人）</t>
    <rPh sb="0" eb="2">
      <t>ショウニン</t>
    </rPh>
    <rPh sb="3" eb="5">
      <t>コジン</t>
    </rPh>
    <phoneticPr fontId="20"/>
  </si>
  <si>
    <t>小人（団体）</t>
    <rPh sb="0" eb="2">
      <t>ショウニン</t>
    </rPh>
    <rPh sb="3" eb="5">
      <t>ダンタイ</t>
    </rPh>
    <phoneticPr fontId="20"/>
  </si>
  <si>
    <t>八重山平和祈念館観覧料</t>
    <rPh sb="0" eb="3">
      <t>ヤエヤマ</t>
    </rPh>
    <rPh sb="3" eb="5">
      <t>ヘイワ</t>
    </rPh>
    <rPh sb="5" eb="7">
      <t>キネン</t>
    </rPh>
    <rPh sb="7" eb="8">
      <t>カン</t>
    </rPh>
    <rPh sb="8" eb="10">
      <t>カンラン</t>
    </rPh>
    <rPh sb="10" eb="11">
      <t>リョウ</t>
    </rPh>
    <phoneticPr fontId="20"/>
  </si>
  <si>
    <t>平和祈念資料館使用料</t>
    <rPh sb="0" eb="2">
      <t>ヘイワ</t>
    </rPh>
    <rPh sb="2" eb="4">
      <t>キネン</t>
    </rPh>
    <rPh sb="4" eb="7">
      <t>シリョウカン</t>
    </rPh>
    <rPh sb="7" eb="9">
      <t>シヨウ</t>
    </rPh>
    <rPh sb="9" eb="10">
      <t>リョウ</t>
    </rPh>
    <phoneticPr fontId="20"/>
  </si>
  <si>
    <t>ホール使用料</t>
    <rPh sb="3" eb="6">
      <t>シヨウリョウ</t>
    </rPh>
    <phoneticPr fontId="20"/>
  </si>
  <si>
    <t>展示室使用料</t>
    <rPh sb="0" eb="3">
      <t>テンジシツ</t>
    </rPh>
    <rPh sb="3" eb="6">
      <t>シヨウリョウ</t>
    </rPh>
    <phoneticPr fontId="20"/>
  </si>
  <si>
    <t>大会議室使用料</t>
    <rPh sb="0" eb="4">
      <t>ダイカイギシツ</t>
    </rPh>
    <rPh sb="4" eb="7">
      <t>シヨウリョウ</t>
    </rPh>
    <phoneticPr fontId="20"/>
  </si>
  <si>
    <t>中会議室使用料</t>
    <rPh sb="0" eb="1">
      <t>チュウ</t>
    </rPh>
    <rPh sb="1" eb="4">
      <t>カイギシツ</t>
    </rPh>
    <rPh sb="4" eb="7">
      <t>シヨウリョウ</t>
    </rPh>
    <phoneticPr fontId="20"/>
  </si>
  <si>
    <t>小会議室使用料</t>
    <rPh sb="0" eb="1">
      <t>ショウ</t>
    </rPh>
    <rPh sb="1" eb="4">
      <t>カイギシツ</t>
    </rPh>
    <rPh sb="4" eb="7">
      <t>シヨウリョウ</t>
    </rPh>
    <phoneticPr fontId="20"/>
  </si>
  <si>
    <t>八重山平和祈念館使用料</t>
    <rPh sb="0" eb="3">
      <t>ヤエヤマ</t>
    </rPh>
    <rPh sb="3" eb="5">
      <t>ヘイワ</t>
    </rPh>
    <rPh sb="5" eb="7">
      <t>キネン</t>
    </rPh>
    <rPh sb="7" eb="8">
      <t>カン</t>
    </rPh>
    <rPh sb="8" eb="10">
      <t>シヨウ</t>
    </rPh>
    <rPh sb="10" eb="11">
      <t>リョウ</t>
    </rPh>
    <phoneticPr fontId="20"/>
  </si>
  <si>
    <t xml:space="preserve">ホール　冷房使用料 </t>
    <rPh sb="4" eb="6">
      <t>レイボウ</t>
    </rPh>
    <rPh sb="6" eb="9">
      <t>シヨウリョウ</t>
    </rPh>
    <phoneticPr fontId="10"/>
  </si>
  <si>
    <t>展示室　冷房使用料</t>
    <rPh sb="0" eb="3">
      <t>テンジシツ</t>
    </rPh>
    <rPh sb="4" eb="6">
      <t>レイボウ</t>
    </rPh>
    <rPh sb="6" eb="9">
      <t>シヨウリョウ</t>
    </rPh>
    <phoneticPr fontId="10"/>
  </si>
  <si>
    <t>大会議室　冷房使用料</t>
    <rPh sb="0" eb="4">
      <t>ダイカイギシツ</t>
    </rPh>
    <rPh sb="5" eb="7">
      <t>レイボウ</t>
    </rPh>
    <rPh sb="7" eb="10">
      <t>シヨウリョウ</t>
    </rPh>
    <phoneticPr fontId="10"/>
  </si>
  <si>
    <t>中会議室　冷房使用料</t>
    <rPh sb="0" eb="1">
      <t>チュウ</t>
    </rPh>
    <rPh sb="1" eb="4">
      <t>カイギシツ</t>
    </rPh>
    <rPh sb="5" eb="7">
      <t>レイボウ</t>
    </rPh>
    <rPh sb="7" eb="10">
      <t>シヨウリョウ</t>
    </rPh>
    <phoneticPr fontId="10"/>
  </si>
  <si>
    <t>小会議室　冷房使用料</t>
    <rPh sb="0" eb="4">
      <t>ショウカイギシツ</t>
    </rPh>
    <rPh sb="5" eb="7">
      <t>レイボウ</t>
    </rPh>
    <rPh sb="7" eb="10">
      <t>シヨウリョウ</t>
    </rPh>
    <phoneticPr fontId="10"/>
  </si>
  <si>
    <t>平和祈念資料館使用料
(附属設備)　ﾎｰﾙ</t>
    <rPh sb="0" eb="2">
      <t>ヘイワ</t>
    </rPh>
    <rPh sb="2" eb="4">
      <t>キネン</t>
    </rPh>
    <rPh sb="4" eb="7">
      <t>シリョウカン</t>
    </rPh>
    <rPh sb="7" eb="9">
      <t>シヨウ</t>
    </rPh>
    <rPh sb="9" eb="10">
      <t>リョウ</t>
    </rPh>
    <rPh sb="12" eb="14">
      <t>フゾク</t>
    </rPh>
    <rPh sb="14" eb="16">
      <t>セツビ</t>
    </rPh>
    <phoneticPr fontId="20"/>
  </si>
  <si>
    <t>演台</t>
  </si>
  <si>
    <t>司会者卓</t>
  </si>
  <si>
    <t>花台</t>
  </si>
  <si>
    <t>金びょうぶ</t>
  </si>
  <si>
    <t>ダイナミックマイク</t>
  </si>
  <si>
    <t>ＣＤプレーヤー</t>
  </si>
  <si>
    <t>ビデオデッキ（ＶＨＳ）</t>
  </si>
  <si>
    <t>ブルーレイディスク・ＤＶＤレコーダー</t>
  </si>
  <si>
    <t>ボーダーライト（150Ｗ×48灯）</t>
  </si>
  <si>
    <t>サスペンションライト（500Ｗ×12台）</t>
  </si>
  <si>
    <t>シーリングスポットライト（500Ｗ×15台）</t>
  </si>
  <si>
    <t>アッパーホリゾントライト（150Ｗ×60灯）</t>
  </si>
  <si>
    <t>ロアーホリゾントライト（150Ｗ×60灯）</t>
  </si>
  <si>
    <t>フットライト（60Ｗ×48灯）</t>
  </si>
  <si>
    <t>ビデオプロジェクター</t>
  </si>
  <si>
    <t>平和祈念資料館使用料
（附属設備）　会議室</t>
    <rPh sb="0" eb="2">
      <t>ヘイワ</t>
    </rPh>
    <rPh sb="2" eb="4">
      <t>キネン</t>
    </rPh>
    <rPh sb="4" eb="7">
      <t>シリョウカン</t>
    </rPh>
    <rPh sb="7" eb="10">
      <t>シヨウリョウ</t>
    </rPh>
    <rPh sb="12" eb="14">
      <t>フゾク</t>
    </rPh>
    <rPh sb="14" eb="16">
      <t>セツビ</t>
    </rPh>
    <rPh sb="18" eb="21">
      <t>カイギシツ</t>
    </rPh>
    <phoneticPr fontId="20"/>
  </si>
  <si>
    <t>カセットテープレコ－ダー</t>
  </si>
  <si>
    <t>ブルーレイディスクプレーヤー</t>
  </si>
  <si>
    <t>平和祈念資料館使用料
（附属設備）　展示室</t>
    <rPh sb="0" eb="2">
      <t>ヘイワ</t>
    </rPh>
    <rPh sb="2" eb="4">
      <t>キネン</t>
    </rPh>
    <rPh sb="4" eb="7">
      <t>シリョウカン</t>
    </rPh>
    <rPh sb="7" eb="10">
      <t>シヨウリョウ</t>
    </rPh>
    <rPh sb="12" eb="14">
      <t>フゾク</t>
    </rPh>
    <rPh sb="14" eb="16">
      <t>セツビ</t>
    </rPh>
    <rPh sb="18" eb="20">
      <t>テンジ</t>
    </rPh>
    <rPh sb="20" eb="21">
      <t>シツ</t>
    </rPh>
    <phoneticPr fontId="20"/>
  </si>
  <si>
    <t>展示ケース（大）</t>
  </si>
  <si>
    <t>展示ケース（小）</t>
  </si>
  <si>
    <t>沖縄県平和祈念資料館及び平和の礎の設置及び管理に関する条例</t>
  </si>
  <si>
    <t>沖縄県平和祈念資料館及び平和の礎の設置及び管理に関する条例</t>
    <phoneticPr fontId="2"/>
  </si>
  <si>
    <t>平和祈念資料館</t>
    <rPh sb="0" eb="2">
      <t>ヘイワ</t>
    </rPh>
    <rPh sb="2" eb="7">
      <t>キネンシリョウカン</t>
    </rPh>
    <phoneticPr fontId="3"/>
  </si>
  <si>
    <t>八重山平和祈念館</t>
    <rPh sb="0" eb="3">
      <t>ヤエヤマ</t>
    </rPh>
    <rPh sb="3" eb="5">
      <t>ヘイワ</t>
    </rPh>
    <rPh sb="5" eb="7">
      <t>キネン</t>
    </rPh>
    <rPh sb="7" eb="8">
      <t>カン</t>
    </rPh>
    <phoneticPr fontId="20"/>
  </si>
  <si>
    <t>令和６年度使用料及び手数料見直し結果　詳細</t>
    <rPh sb="5" eb="8">
      <t>シヨウリョウ</t>
    </rPh>
    <rPh sb="8" eb="9">
      <t>オヨ</t>
    </rPh>
    <rPh sb="10" eb="13">
      <t>テスウリョウ</t>
    </rPh>
    <rPh sb="13" eb="15">
      <t>ミナオ</t>
    </rPh>
    <rPh sb="16" eb="18">
      <t>ケッカ</t>
    </rPh>
    <rPh sb="19" eb="21">
      <t>ショウサイ</t>
    </rPh>
    <phoneticPr fontId="2"/>
  </si>
  <si>
    <t>1～45</t>
    <phoneticPr fontId="2"/>
  </si>
  <si>
    <t>沖縄ライフサイエンス研究センターの設置及び管理に関する条例</t>
    <phoneticPr fontId="2"/>
  </si>
  <si>
    <t>研究室等の利用に係る料金</t>
    <rPh sb="0" eb="3">
      <t>ケンキュウシツ</t>
    </rPh>
    <phoneticPr fontId="1"/>
  </si>
  <si>
    <t>科学技術振興課</t>
    <rPh sb="0" eb="7">
      <t>カガクギジュツシンコウカ</t>
    </rPh>
    <phoneticPr fontId="1"/>
  </si>
  <si>
    <t>098-866-2560</t>
  </si>
  <si>
    <t>沖縄ライフサイエンス研究センターの設置及び管理に関する条例</t>
    <rPh sb="0" eb="2">
      <t>オキナワ</t>
    </rPh>
    <rPh sb="10" eb="12">
      <t>ケンキュウ</t>
    </rPh>
    <rPh sb="17" eb="19">
      <t>セッチ</t>
    </rPh>
    <rPh sb="19" eb="20">
      <t>オヨ</t>
    </rPh>
    <rPh sb="21" eb="23">
      <t>カンリ</t>
    </rPh>
    <rPh sb="24" eb="25">
      <t>カン</t>
    </rPh>
    <rPh sb="27" eb="29">
      <t>ジョウレイ</t>
    </rPh>
    <phoneticPr fontId="11"/>
  </si>
  <si>
    <t>附属施設利用料金</t>
    <rPh sb="0" eb="2">
      <t>フゾク</t>
    </rPh>
    <rPh sb="2" eb="4">
      <t>シセツ</t>
    </rPh>
    <rPh sb="4" eb="6">
      <t>リヨウ</t>
    </rPh>
    <rPh sb="6" eb="8">
      <t>リョウキン</t>
    </rPh>
    <phoneticPr fontId="11"/>
  </si>
  <si>
    <t>機械器具利用料金</t>
    <rPh sb="0" eb="2">
      <t>キカイ</t>
    </rPh>
    <rPh sb="2" eb="4">
      <t>キグ</t>
    </rPh>
    <rPh sb="4" eb="6">
      <t>リヨウ</t>
    </rPh>
    <rPh sb="6" eb="8">
      <t>リョウキン</t>
    </rPh>
    <phoneticPr fontId="11"/>
  </si>
  <si>
    <t>施設利用料金</t>
    <rPh sb="0" eb="2">
      <t>シセツ</t>
    </rPh>
    <rPh sb="2" eb="4">
      <t>リヨウ</t>
    </rPh>
    <rPh sb="4" eb="6">
      <t>リョウキン</t>
    </rPh>
    <phoneticPr fontId="11"/>
  </si>
  <si>
    <t>研究室</t>
    <rPh sb="0" eb="3">
      <t>ケンキュウシツ</t>
    </rPh>
    <phoneticPr fontId="11"/>
  </si>
  <si>
    <t>駐車場</t>
    <rPh sb="0" eb="3">
      <t>チュウシャジョウ</t>
    </rPh>
    <phoneticPr fontId="11"/>
  </si>
  <si>
    <t>会議室</t>
    <rPh sb="0" eb="3">
      <t>カイギシツ</t>
    </rPh>
    <phoneticPr fontId="11"/>
  </si>
  <si>
    <t>リフレッシュルーム</t>
    <phoneticPr fontId="2"/>
  </si>
  <si>
    <t>シャワー室</t>
    <rPh sb="4" eb="5">
      <t>シツ</t>
    </rPh>
    <phoneticPr fontId="11"/>
  </si>
  <si>
    <t>テレビ会議システム</t>
    <phoneticPr fontId="2"/>
  </si>
  <si>
    <t>プロジェクター（大）</t>
    <phoneticPr fontId="2"/>
  </si>
  <si>
    <t>プロジェクター（小）</t>
    <rPh sb="8" eb="9">
      <t>ショウ</t>
    </rPh>
    <phoneticPr fontId="2"/>
  </si>
  <si>
    <t>高速冷却遠心機</t>
    <phoneticPr fontId="2"/>
  </si>
  <si>
    <t>多本架冷却遠心機</t>
    <phoneticPr fontId="2"/>
  </si>
  <si>
    <t>超高速遠心機</t>
    <phoneticPr fontId="2"/>
  </si>
  <si>
    <t>オートクレーブ（100リットル）</t>
    <phoneticPr fontId="2"/>
  </si>
  <si>
    <t>大型恒温振とう培養機</t>
    <phoneticPr fontId="2"/>
  </si>
  <si>
    <t>90リットル自動培養装置</t>
    <phoneticPr fontId="2"/>
  </si>
  <si>
    <t>マイナス80度超低温フリーザー</t>
    <phoneticPr fontId="2"/>
  </si>
  <si>
    <t>マイナス150度超低温フリーザー</t>
    <phoneticPr fontId="2"/>
  </si>
  <si>
    <t>棚式大型凍結乾燥機</t>
    <rPh sb="0" eb="1">
      <t>タナ</t>
    </rPh>
    <rPh sb="1" eb="2">
      <t>シキ</t>
    </rPh>
    <phoneticPr fontId="12"/>
  </si>
  <si>
    <t>中型恒温振とう培養機</t>
    <phoneticPr fontId="2"/>
  </si>
  <si>
    <t>大容量パラレル遠心エバポレーター</t>
    <phoneticPr fontId="2"/>
  </si>
  <si>
    <t>酸・塩基系ドラフトチャンバー</t>
    <rPh sb="0" eb="1">
      <t>サン</t>
    </rPh>
    <rPh sb="2" eb="5">
      <t>エンキケイ</t>
    </rPh>
    <phoneticPr fontId="12"/>
  </si>
  <si>
    <t>ハイスループット遠心エバポレーター</t>
    <phoneticPr fontId="2"/>
  </si>
  <si>
    <t>分光光度計</t>
    <phoneticPr fontId="2"/>
  </si>
  <si>
    <t>小型自動分注器</t>
    <phoneticPr fontId="2"/>
  </si>
  <si>
    <t>正立蛍光顕微鏡</t>
    <phoneticPr fontId="2"/>
  </si>
  <si>
    <t>微量高速冷却遠心機</t>
    <phoneticPr fontId="2"/>
  </si>
  <si>
    <t>超高速液体クロマトグラフシステム</t>
    <phoneticPr fontId="2"/>
  </si>
  <si>
    <t>細胞解析装置</t>
    <phoneticPr fontId="2"/>
  </si>
  <si>
    <t>ケミルミ検出器</t>
    <phoneticPr fontId="2"/>
  </si>
  <si>
    <t>デジタルＰＣＲ</t>
    <phoneticPr fontId="2"/>
  </si>
  <si>
    <t>ＤＮＡ断片化装置</t>
    <phoneticPr fontId="2"/>
  </si>
  <si>
    <t>マイクロプレートウォッシャー</t>
    <phoneticPr fontId="2"/>
  </si>
  <si>
    <t>マイクロチップ型電気泳動解析装置</t>
    <phoneticPr fontId="2"/>
  </si>
  <si>
    <t>パルスフィールド電気泳動装置</t>
    <phoneticPr fontId="2"/>
  </si>
  <si>
    <t>マイクロプレートリーダー</t>
    <phoneticPr fontId="2"/>
  </si>
  <si>
    <t>低圧クロマトグラフィ</t>
    <phoneticPr fontId="2"/>
  </si>
  <si>
    <t>サーマルサイクラー</t>
    <phoneticPr fontId="2"/>
  </si>
  <si>
    <t>コロニーピッカー</t>
    <phoneticPr fontId="2"/>
  </si>
  <si>
    <t>10リットル自動培養装置</t>
    <phoneticPr fontId="2"/>
  </si>
  <si>
    <t>連続遠心機</t>
    <phoneticPr fontId="2"/>
  </si>
  <si>
    <t>連続遠心機（ＨＥＰＡフィルター搭載型）</t>
    <phoneticPr fontId="2"/>
  </si>
  <si>
    <t>天然物サンプル抽出用全自動ＨＰＬＣ</t>
    <phoneticPr fontId="2"/>
  </si>
  <si>
    <t>高速溶媒抽出装置</t>
    <phoneticPr fontId="2"/>
  </si>
  <si>
    <t>ロータリーエバポレーター</t>
    <phoneticPr fontId="2"/>
  </si>
  <si>
    <t>有機系ドラフトチャンバー</t>
    <phoneticPr fontId="2"/>
  </si>
  <si>
    <t>バイオメディカルフリーザー</t>
    <phoneticPr fontId="2"/>
  </si>
  <si>
    <t>棚式小型凍結乾燥機</t>
    <phoneticPr fontId="2"/>
  </si>
  <si>
    <t>四重極質量分析計</t>
    <phoneticPr fontId="2"/>
  </si>
  <si>
    <t>キャピラリー遺伝子解析システム</t>
    <phoneticPr fontId="2"/>
  </si>
  <si>
    <t>リアルタイムＰＣＲ</t>
    <phoneticPr fontId="2"/>
  </si>
  <si>
    <t>ＰＣＲセットアップ用分注システム</t>
    <phoneticPr fontId="2"/>
  </si>
  <si>
    <t>半導体型次世代シークエンサーシステム</t>
    <phoneticPr fontId="2"/>
  </si>
  <si>
    <t>半導体型次世代シークエンサーシステム用前処理装置</t>
    <phoneticPr fontId="2"/>
  </si>
  <si>
    <t>ＤＮＡ断片ゲル抽出装置</t>
    <phoneticPr fontId="2"/>
  </si>
  <si>
    <t>デスクトップ型次世代シークエンサーシステム</t>
    <phoneticPr fontId="2"/>
  </si>
  <si>
    <t>全自動秤量システム</t>
    <phoneticPr fontId="2"/>
  </si>
  <si>
    <t>粒度分布測定装置</t>
    <phoneticPr fontId="2"/>
  </si>
  <si>
    <t>ベンチトップ型細胞分析システム</t>
    <phoneticPr fontId="2"/>
  </si>
  <si>
    <t>クロマトグラフィーシステム</t>
    <phoneticPr fontId="2"/>
  </si>
  <si>
    <t>動物個別飼育制御装置</t>
    <phoneticPr fontId="2"/>
  </si>
  <si>
    <t>動物実験設備</t>
    <rPh sb="2" eb="4">
      <t>ジッケン</t>
    </rPh>
    <rPh sb="4" eb="6">
      <t>セツビ</t>
    </rPh>
    <phoneticPr fontId="11"/>
  </si>
  <si>
    <t>インクジェットプリンター</t>
    <phoneticPr fontId="12"/>
  </si>
  <si>
    <t>大型プリンター（Ｂ０サイズスタンダード普通紙）</t>
    <phoneticPr fontId="2"/>
  </si>
  <si>
    <t>大型プリンター（Ｂ０サイズプレミアム光沢紙）</t>
    <phoneticPr fontId="2"/>
  </si>
  <si>
    <t>大型プリンター（Ｂ１サイズスタンダード普通紙）</t>
    <phoneticPr fontId="2"/>
  </si>
  <si>
    <t>大型プリンター（Ｂ１サイズプレミアム光沢紙）</t>
    <phoneticPr fontId="2"/>
  </si>
  <si>
    <t>大型プリンター（Ａ０サイズスタンダード普通紙）</t>
    <phoneticPr fontId="2"/>
  </si>
  <si>
    <t>大型プリンター（Ａ０サイズプレミアム光沢紙）</t>
    <phoneticPr fontId="2"/>
  </si>
  <si>
    <t>大型プリンター（Ａ１サイズスタンダード普通紙）</t>
    <phoneticPr fontId="2"/>
  </si>
  <si>
    <t>大型プリンター（Ａ１サイズプレミアム光沢紙）</t>
    <phoneticPr fontId="2"/>
  </si>
  <si>
    <t>科学技術振興課</t>
    <rPh sb="0" eb="2">
      <t>カガク</t>
    </rPh>
    <rPh sb="2" eb="4">
      <t>ギジュツ</t>
    </rPh>
    <rPh sb="4" eb="7">
      <t>シンコウカ</t>
    </rPh>
    <phoneticPr fontId="11"/>
  </si>
  <si>
    <t>環境保全課</t>
    <rPh sb="0" eb="2">
      <t>カンキョウ</t>
    </rPh>
    <rPh sb="2" eb="4">
      <t>ホゼン</t>
    </rPh>
    <rPh sb="4" eb="5">
      <t>カ</t>
    </rPh>
    <phoneticPr fontId="2"/>
  </si>
  <si>
    <t>098-866-2236</t>
  </si>
  <si>
    <t>環境整備課</t>
    <rPh sb="0" eb="2">
      <t>カンキョウ</t>
    </rPh>
    <rPh sb="2" eb="4">
      <t>セイビ</t>
    </rPh>
    <rPh sb="4" eb="5">
      <t>カ</t>
    </rPh>
    <phoneticPr fontId="2"/>
  </si>
  <si>
    <t>098-866-2231</t>
  </si>
  <si>
    <t>沖縄県浄化槽保守点検業者の登録に関する条例</t>
    <rPh sb="0" eb="3">
      <t>オキナワケン</t>
    </rPh>
    <rPh sb="3" eb="6">
      <t>ジョウカソウ</t>
    </rPh>
    <rPh sb="6" eb="8">
      <t>ホシュ</t>
    </rPh>
    <rPh sb="8" eb="10">
      <t>テンケン</t>
    </rPh>
    <rPh sb="10" eb="12">
      <t>ギョウシャ</t>
    </rPh>
    <rPh sb="13" eb="15">
      <t>トウロク</t>
    </rPh>
    <rPh sb="16" eb="17">
      <t>カン</t>
    </rPh>
    <rPh sb="19" eb="21">
      <t>ジョウレイ</t>
    </rPh>
    <phoneticPr fontId="2"/>
  </si>
  <si>
    <t>自然保護課</t>
    <rPh sb="0" eb="2">
      <t>シゼン</t>
    </rPh>
    <rPh sb="2" eb="4">
      <t>ホゴ</t>
    </rPh>
    <rPh sb="4" eb="5">
      <t>カ</t>
    </rPh>
    <phoneticPr fontId="2"/>
  </si>
  <si>
    <t>098-866-2243</t>
  </si>
  <si>
    <t>沖縄県使用料及び手数料条例</t>
    <phoneticPr fontId="2"/>
  </si>
  <si>
    <t>沖縄県浄化槽保守点検業者の登録に関する条例</t>
  </si>
  <si>
    <t>第一種フロン類充填回収業者登録申請手数料</t>
  </si>
  <si>
    <t>第一種フロン類充填回収業者登録更新申請手数料</t>
  </si>
  <si>
    <t>搬出しようとする土壌の基準適合認定申請手数料</t>
  </si>
  <si>
    <t>汚染土壌処理業許可申請手数料</t>
  </si>
  <si>
    <t>汚染土壌処理業許可更新申請手数料</t>
  </si>
  <si>
    <t>汚染土壌処理業変更許可申請手数料</t>
  </si>
  <si>
    <t>指定調査機関指定申請手数料</t>
  </si>
  <si>
    <t>指定調査機関指定更新申請手数料</t>
  </si>
  <si>
    <t>特定有害物質の種類の通知申請手数料</t>
  </si>
  <si>
    <t>汚染土壌処理業許可証書換え交付手数料</t>
  </si>
  <si>
    <t>汚染土壌処理業許可証再交付手数料</t>
  </si>
  <si>
    <t>熱回収の機能を有する産業廃棄物処理施設の設置者の認定申請手数料</t>
  </si>
  <si>
    <t>熱回収の機能を有する産業廃棄物処理施設の設置者の認定更新申請手数料</t>
  </si>
  <si>
    <t>産業廃棄物処理施設譲受け等許可申請手数料</t>
  </si>
  <si>
    <t>産業廃棄物処理施設の設置者である法人の合併又は分割の認可申請手数料</t>
  </si>
  <si>
    <t>引取業者登録申請手数料</t>
  </si>
  <si>
    <t>引取業者登録更新申請手数料</t>
  </si>
  <si>
    <t>フロン類回収業者登録申請手数料</t>
  </si>
  <si>
    <t>フロン類回収業者登録更新申請手数料</t>
  </si>
  <si>
    <t>一般廃棄物処理施設設置許可申請手数料</t>
  </si>
  <si>
    <t>一般廃棄物処理施設変更許可申請手数料</t>
  </si>
  <si>
    <t>一般廃棄物処理施設譲受け等許可申請手数料</t>
  </si>
  <si>
    <t>一般廃棄物処理施設の設置者である法人の合併又は分割認可申請手数料</t>
  </si>
  <si>
    <t>廃棄物再生事業者登録申請手数料</t>
  </si>
  <si>
    <t>熱回収の機能を有する一般廃棄物処理施設の設置者の認定申請手数料</t>
  </si>
  <si>
    <t>熱回収の機能を有する一般廃棄物処理施設の設置者の認定更新申請手数料</t>
  </si>
  <si>
    <t>浄化槽保守点検業者登録申請手数料</t>
  </si>
  <si>
    <t>浄化槽保守点検業者登録更新申請手数料</t>
  </si>
  <si>
    <t>浄化槽保守点検業者登録簿謄本交付申請手数料</t>
  </si>
  <si>
    <t>土地掘削許可申請手数料</t>
    <rPh sb="0" eb="2">
      <t>トチ</t>
    </rPh>
    <rPh sb="2" eb="4">
      <t>クッサク</t>
    </rPh>
    <rPh sb="4" eb="6">
      <t>キョカ</t>
    </rPh>
    <rPh sb="6" eb="8">
      <t>シンセイ</t>
    </rPh>
    <rPh sb="8" eb="11">
      <t>テスウリョウ</t>
    </rPh>
    <phoneticPr fontId="2"/>
  </si>
  <si>
    <t>土地掘削許可を受けた者の地位の承継の承認申請手数料</t>
    <rPh sb="0" eb="2">
      <t>トチ</t>
    </rPh>
    <rPh sb="2" eb="4">
      <t>クッサク</t>
    </rPh>
    <rPh sb="4" eb="6">
      <t>キョカ</t>
    </rPh>
    <rPh sb="7" eb="8">
      <t>ウ</t>
    </rPh>
    <rPh sb="10" eb="11">
      <t>シャ</t>
    </rPh>
    <rPh sb="12" eb="14">
      <t>チイ</t>
    </rPh>
    <rPh sb="15" eb="17">
      <t>ショウケイ</t>
    </rPh>
    <rPh sb="18" eb="20">
      <t>ショウニン</t>
    </rPh>
    <rPh sb="20" eb="22">
      <t>シンセイ</t>
    </rPh>
    <rPh sb="22" eb="25">
      <t>テスウリョウ</t>
    </rPh>
    <phoneticPr fontId="2"/>
  </si>
  <si>
    <t>掘削施設等の変更許可申請手数料</t>
    <rPh sb="0" eb="2">
      <t>クッサク</t>
    </rPh>
    <rPh sb="2" eb="4">
      <t>シセツ</t>
    </rPh>
    <rPh sb="4" eb="5">
      <t>トウ</t>
    </rPh>
    <rPh sb="6" eb="8">
      <t>ヘンコウ</t>
    </rPh>
    <rPh sb="8" eb="10">
      <t>キョカ</t>
    </rPh>
    <rPh sb="10" eb="12">
      <t>シンセイ</t>
    </rPh>
    <rPh sb="12" eb="15">
      <t>テスウリョウ</t>
    </rPh>
    <phoneticPr fontId="2"/>
  </si>
  <si>
    <t>ゆう出路増掘又は動力装置の許可の申請手数料</t>
    <rPh sb="2" eb="3">
      <t>シュツ</t>
    </rPh>
    <rPh sb="3" eb="4">
      <t>ロ</t>
    </rPh>
    <rPh sb="4" eb="5">
      <t>ゾウ</t>
    </rPh>
    <rPh sb="5" eb="6">
      <t>クツ</t>
    </rPh>
    <rPh sb="6" eb="7">
      <t>マタ</t>
    </rPh>
    <rPh sb="8" eb="10">
      <t>ドウリョク</t>
    </rPh>
    <rPh sb="10" eb="12">
      <t>ソウチ</t>
    </rPh>
    <rPh sb="13" eb="15">
      <t>キョカ</t>
    </rPh>
    <rPh sb="16" eb="18">
      <t>シンセイ</t>
    </rPh>
    <rPh sb="18" eb="21">
      <t>テスウリョウ</t>
    </rPh>
    <phoneticPr fontId="2"/>
  </si>
  <si>
    <t>ゆう出路増掘又は動力装置の許可を受けた者の地位の承継の承認申請手数料</t>
    <rPh sb="2" eb="3">
      <t>シュツ</t>
    </rPh>
    <rPh sb="3" eb="4">
      <t>ロ</t>
    </rPh>
    <rPh sb="4" eb="5">
      <t>ゾウ</t>
    </rPh>
    <rPh sb="5" eb="6">
      <t>クツ</t>
    </rPh>
    <rPh sb="6" eb="7">
      <t>マタ</t>
    </rPh>
    <rPh sb="8" eb="10">
      <t>ドウリョク</t>
    </rPh>
    <rPh sb="10" eb="12">
      <t>ソウチ</t>
    </rPh>
    <rPh sb="13" eb="15">
      <t>キョカ</t>
    </rPh>
    <rPh sb="16" eb="17">
      <t>ウ</t>
    </rPh>
    <rPh sb="19" eb="20">
      <t>シャ</t>
    </rPh>
    <rPh sb="21" eb="23">
      <t>チイ</t>
    </rPh>
    <rPh sb="24" eb="26">
      <t>ショウケイ</t>
    </rPh>
    <rPh sb="27" eb="29">
      <t>ショウニン</t>
    </rPh>
    <rPh sb="29" eb="31">
      <t>シンセイ</t>
    </rPh>
    <rPh sb="31" eb="34">
      <t>テスウリョウ</t>
    </rPh>
    <phoneticPr fontId="2"/>
  </si>
  <si>
    <t>ゆう出路増掘施設等の変更許可申請手数料</t>
    <rPh sb="2" eb="3">
      <t>シュツ</t>
    </rPh>
    <rPh sb="3" eb="4">
      <t>ロ</t>
    </rPh>
    <rPh sb="4" eb="5">
      <t>ゾウ</t>
    </rPh>
    <rPh sb="5" eb="6">
      <t>クツ</t>
    </rPh>
    <rPh sb="6" eb="8">
      <t>シセツ</t>
    </rPh>
    <rPh sb="8" eb="9">
      <t>トウ</t>
    </rPh>
    <rPh sb="10" eb="12">
      <t>ヘンコウ</t>
    </rPh>
    <rPh sb="12" eb="14">
      <t>キョカ</t>
    </rPh>
    <rPh sb="14" eb="16">
      <t>シンセイ</t>
    </rPh>
    <rPh sb="16" eb="19">
      <t>テスウリョウ</t>
    </rPh>
    <phoneticPr fontId="2"/>
  </si>
  <si>
    <t>温泉採取許可申請手数料</t>
    <rPh sb="0" eb="2">
      <t>オンセン</t>
    </rPh>
    <rPh sb="2" eb="4">
      <t>サイシュ</t>
    </rPh>
    <rPh sb="4" eb="6">
      <t>キョカ</t>
    </rPh>
    <rPh sb="6" eb="8">
      <t>シンセイ</t>
    </rPh>
    <rPh sb="8" eb="11">
      <t>テスウリョウ</t>
    </rPh>
    <phoneticPr fontId="2"/>
  </si>
  <si>
    <t>温泉採取許可を受けた者の地位の承継の承認申請手数料</t>
    <rPh sb="0" eb="2">
      <t>オンセン</t>
    </rPh>
    <rPh sb="2" eb="4">
      <t>サイシュ</t>
    </rPh>
    <rPh sb="4" eb="6">
      <t>キョカ</t>
    </rPh>
    <rPh sb="7" eb="8">
      <t>ウ</t>
    </rPh>
    <rPh sb="10" eb="11">
      <t>シャ</t>
    </rPh>
    <rPh sb="12" eb="14">
      <t>チイ</t>
    </rPh>
    <rPh sb="15" eb="17">
      <t>ショウケイ</t>
    </rPh>
    <rPh sb="18" eb="20">
      <t>ショウニン</t>
    </rPh>
    <rPh sb="20" eb="22">
      <t>シンセイ</t>
    </rPh>
    <rPh sb="22" eb="25">
      <t>テスウリョウ</t>
    </rPh>
    <phoneticPr fontId="2"/>
  </si>
  <si>
    <t>可燃性天然ガス濃度確認申請手数料</t>
    <rPh sb="0" eb="3">
      <t>カネンセイ</t>
    </rPh>
    <rPh sb="3" eb="5">
      <t>テンネン</t>
    </rPh>
    <rPh sb="7" eb="9">
      <t>ノウド</t>
    </rPh>
    <rPh sb="9" eb="11">
      <t>カクニン</t>
    </rPh>
    <rPh sb="11" eb="13">
      <t>シンセイ</t>
    </rPh>
    <rPh sb="13" eb="16">
      <t>テスウリョウ</t>
    </rPh>
    <phoneticPr fontId="2"/>
  </si>
  <si>
    <t>温泉採取施設等の変更許可申請手数料</t>
    <rPh sb="0" eb="2">
      <t>オンセン</t>
    </rPh>
    <rPh sb="2" eb="4">
      <t>サイシュ</t>
    </rPh>
    <rPh sb="4" eb="6">
      <t>シセツ</t>
    </rPh>
    <rPh sb="6" eb="7">
      <t>トウ</t>
    </rPh>
    <rPh sb="8" eb="10">
      <t>ヘンコウ</t>
    </rPh>
    <rPh sb="10" eb="12">
      <t>キョカ</t>
    </rPh>
    <rPh sb="12" eb="14">
      <t>シンセイ</t>
    </rPh>
    <rPh sb="14" eb="17">
      <t>テスウリョウ</t>
    </rPh>
    <phoneticPr fontId="2"/>
  </si>
  <si>
    <t>温泉利用許可申請手数料</t>
    <rPh sb="0" eb="2">
      <t>オンセン</t>
    </rPh>
    <rPh sb="2" eb="4">
      <t>リヨウ</t>
    </rPh>
    <rPh sb="4" eb="6">
      <t>キョカ</t>
    </rPh>
    <rPh sb="6" eb="8">
      <t>シンセイ</t>
    </rPh>
    <rPh sb="8" eb="11">
      <t>テスウリョウ</t>
    </rPh>
    <phoneticPr fontId="2"/>
  </si>
  <si>
    <t>温泉利用許可を受けた者の地位の承継の承認申請手数料</t>
    <rPh sb="0" eb="2">
      <t>オンセン</t>
    </rPh>
    <rPh sb="2" eb="4">
      <t>リヨウ</t>
    </rPh>
    <rPh sb="4" eb="6">
      <t>キョカ</t>
    </rPh>
    <rPh sb="7" eb="8">
      <t>ウ</t>
    </rPh>
    <rPh sb="10" eb="11">
      <t>シャ</t>
    </rPh>
    <rPh sb="12" eb="14">
      <t>チイ</t>
    </rPh>
    <rPh sb="15" eb="17">
      <t>ショウケイ</t>
    </rPh>
    <rPh sb="18" eb="20">
      <t>ショウニン</t>
    </rPh>
    <rPh sb="20" eb="22">
      <t>シンセイ</t>
    </rPh>
    <rPh sb="22" eb="25">
      <t>テスウリョウ</t>
    </rPh>
    <phoneticPr fontId="2"/>
  </si>
  <si>
    <t>温泉成分分析機関登録申請手数料</t>
    <rPh sb="0" eb="2">
      <t>オンセン</t>
    </rPh>
    <rPh sb="2" eb="4">
      <t>セイブン</t>
    </rPh>
    <rPh sb="4" eb="6">
      <t>ブンセキ</t>
    </rPh>
    <rPh sb="6" eb="8">
      <t>キカン</t>
    </rPh>
    <rPh sb="8" eb="10">
      <t>トウロク</t>
    </rPh>
    <rPh sb="10" eb="12">
      <t>シンセイ</t>
    </rPh>
    <rPh sb="12" eb="15">
      <t>テスウリョウ</t>
    </rPh>
    <phoneticPr fontId="2"/>
  </si>
  <si>
    <t>狩猟者変更登録手数料</t>
  </si>
  <si>
    <t>鳥獣飼養登録票の交付手数料又は更新手数料若しくは再交付手数料</t>
  </si>
  <si>
    <t>第一種動物取扱業登録申請手数料</t>
  </si>
  <si>
    <t>第一種動物取扱業登録更新申請手数料</t>
  </si>
  <si>
    <t>特定動物飼養等許可申請手数料</t>
  </si>
  <si>
    <t>特定動物飼養等変更許可申請手数料</t>
  </si>
  <si>
    <t>犬又は猫の引取り手数料</t>
  </si>
  <si>
    <t>第一種動物取扱業登録証再交付申請手数料</t>
    <rPh sb="10" eb="11">
      <t>ショウ</t>
    </rPh>
    <rPh sb="11" eb="14">
      <t>サイコウフ</t>
    </rPh>
    <phoneticPr fontId="2"/>
  </si>
  <si>
    <t>特定動物飼養等許可証再交付申請手数料</t>
  </si>
  <si>
    <t>生後91日以上の犬１頭又は猫１匹につき</t>
    <rPh sb="13" eb="14">
      <t>ネコ</t>
    </rPh>
    <phoneticPr fontId="2"/>
  </si>
  <si>
    <t>体重30キログラム以上の犬にあっては、１頭につき</t>
  </si>
  <si>
    <t>生後91日未満の犬１頭又は猫１匹につき</t>
    <rPh sb="13" eb="14">
      <t>ネコ</t>
    </rPh>
    <phoneticPr fontId="2"/>
  </si>
  <si>
    <t>犬又は猫の引取り手数料</t>
    <phoneticPr fontId="2"/>
  </si>
  <si>
    <t>1～11</t>
  </si>
  <si>
    <t>1～11</t>
    <phoneticPr fontId="2"/>
  </si>
  <si>
    <t>12～28</t>
  </si>
  <si>
    <t>12～28</t>
    <phoneticPr fontId="2"/>
  </si>
  <si>
    <t>29～31</t>
  </si>
  <si>
    <t>29～31</t>
    <phoneticPr fontId="2"/>
  </si>
  <si>
    <t>部局名 ： 生活福祉部</t>
    <rPh sb="0" eb="3">
      <t>ブキョクメイ</t>
    </rPh>
    <rPh sb="6" eb="8">
      <t>セイカツ</t>
    </rPh>
    <rPh sb="8" eb="11">
      <t>フクシブ</t>
    </rPh>
    <phoneticPr fontId="2"/>
  </si>
  <si>
    <t>生活福祉部</t>
    <rPh sb="0" eb="2">
      <t>セイカツ</t>
    </rPh>
    <rPh sb="2" eb="5">
      <t>フクシブ</t>
    </rPh>
    <phoneticPr fontId="2"/>
  </si>
  <si>
    <t>沖縄県特定計量器の検定、定期検査等手数料条例</t>
  </si>
  <si>
    <t>特定計量器の検定、定期検査等に係る手数料</t>
    <rPh sb="15" eb="16">
      <t>カカ</t>
    </rPh>
    <phoneticPr fontId="2"/>
  </si>
  <si>
    <t>計量検定所(生活安全安心課)</t>
    <rPh sb="0" eb="5">
      <t>ケイリョウケンテイショ</t>
    </rPh>
    <rPh sb="6" eb="13">
      <t>セイカツアンゼンアンシンカ</t>
    </rPh>
    <phoneticPr fontId="2"/>
  </si>
  <si>
    <t>098-889-2775</t>
  </si>
  <si>
    <t>1～119</t>
    <phoneticPr fontId="2"/>
  </si>
  <si>
    <t>検定</t>
  </si>
  <si>
    <t>ﾀｸｼｰﾒｰﾀｰ検定</t>
  </si>
  <si>
    <t>イ．検定非自動はかり電気式又は光電式（１t以下）30㎏以下</t>
  </si>
  <si>
    <t>イ．検定非自動はかり電気式又は光電式（１t以下）100㎏以下</t>
  </si>
  <si>
    <t>イ．検定非自動はかり電気式又は光電式（１t以下）250㎏以下</t>
  </si>
  <si>
    <t>イ．検定非自動はかり電気式又は光電式（１t以下）500㎏以下</t>
  </si>
  <si>
    <t>イ．検定非自動はかり電気式又は光電式（１t以下）500㎏超</t>
  </si>
  <si>
    <t>イ．検定非自動はかり棒秤又は光電式以外で直線目盛りのみ10㎏以下</t>
  </si>
  <si>
    <t>イ．検定非自動はかり棒秤又は光電式以外で直線目盛りのみ10㎏超</t>
  </si>
  <si>
    <t>ロ．検定上記イに掲げる以外のもの５㎏以下</t>
  </si>
  <si>
    <t>ロ．検定上記イに掲げる以外のもの20㎏以下</t>
  </si>
  <si>
    <t>ロ．検定上記イに掲げる以外のもの50㎏以下</t>
  </si>
  <si>
    <t>ロ．検定上記イに掲げる以外のもの100㎏以下</t>
  </si>
  <si>
    <t>ロ．検定上記イに掲げる以外のもの250㎏以下</t>
  </si>
  <si>
    <t>ロ．検定上記イに掲げる以外のもの500㎏以下</t>
  </si>
  <si>
    <t>ロ．検定上記イに掲げる以外のもの１t以下</t>
  </si>
  <si>
    <t>ロ．検定上記イに掲げる以外のもの２t以下</t>
  </si>
  <si>
    <t>ロ．検定上記イに掲げる以外のもの５t以下</t>
  </si>
  <si>
    <t>ロ．検定上記イに掲げる以外のもの10t以下</t>
  </si>
  <si>
    <t>ロ．検定上記イに掲げる以外のもの20t以下</t>
  </si>
  <si>
    <t>ロ．検定上記イに掲げる以外のもの30t以下</t>
  </si>
  <si>
    <t>ロ．検定上記イに掲げる以外のもの40t以下</t>
  </si>
  <si>
    <t>ロ．検定上記イに掲げる以外のもの50t以下</t>
  </si>
  <si>
    <t>ロ．検定上記イに掲げる以外のもの50t超</t>
  </si>
  <si>
    <t>ロ．検定最小目量又は表記された感量がひょう量の１万分の１未満のもの</t>
  </si>
  <si>
    <t>ハ．検定　分銅　表す質量が200g以下</t>
  </si>
  <si>
    <t>ハ．検定　分銅　表す質量が200g超</t>
  </si>
  <si>
    <t>ニ．検定　おもり　表す質量が５㎏以下</t>
  </si>
  <si>
    <t>ニ．検定　おもり　表す質量が20㎏以下</t>
  </si>
  <si>
    <t>ニ．検定　おもり　表す質量が20㎏超</t>
  </si>
  <si>
    <t>検定水道ﾒｰﾀｰ25㎜以下</t>
  </si>
  <si>
    <t>検定水道ﾒｰﾀｰ40㎜以下</t>
  </si>
  <si>
    <t>検定水道ﾒｰﾀｰ100㎜以下</t>
  </si>
  <si>
    <t>検定水道ﾒｰﾀｰ100㎜超</t>
  </si>
  <si>
    <t>検定温水ﾒｰﾀｰ</t>
  </si>
  <si>
    <t>(1)検定燃料油ﾒｰﾀｰ使用最大流量１ﾘｯﾄﾙ毎分以下</t>
  </si>
  <si>
    <t>(2)検定燃料油ﾒｰﾀｰ使用最大流量50ﾘｯﾄﾙ以下（1）に掲げるものを除く</t>
  </si>
  <si>
    <t>(3)検定燃料油ﾒｰﾀｰ（1）又は（2）に掲げるものを除く</t>
  </si>
  <si>
    <t>検定液化石油ｶﾞｽﾒｰﾀｰ</t>
    <rPh sb="4" eb="6">
      <t>セキユ</t>
    </rPh>
    <phoneticPr fontId="3"/>
  </si>
  <si>
    <t>ｶﾞｽﾒｰﾀｰ使用最大流量16立方ﾒｰﾄﾙ毎時以下</t>
  </si>
  <si>
    <t>ｶﾞｽﾒｰﾀｰ使用最大流量65立方ﾒｰﾄﾙ毎時以下</t>
  </si>
  <si>
    <t>ｶﾞｽﾒｰﾀｰ使用最大流量160立方ﾒｰﾄﾙ毎時以下</t>
  </si>
  <si>
    <t>ｶﾞｽﾒｰﾀｰ使用最大流量400立方ﾒｰﾄﾙ毎時以下</t>
  </si>
  <si>
    <t>ｶﾞｽﾒｰﾀｰ使用最大流量1000立方ﾒｰﾄﾙ毎時以下</t>
  </si>
  <si>
    <t>ｶﾞｽﾒｰﾀｰ使用最大流量1000立方ﾒｰﾄﾙ毎時超</t>
  </si>
  <si>
    <t>アネロイド型圧力計50MPa以下</t>
  </si>
  <si>
    <t>型式外検定</t>
  </si>
  <si>
    <t>質量計非自動はかり型式外検定５㎏以下</t>
  </si>
  <si>
    <t>質量計非自動はかり型式外検定20㎏以下</t>
  </si>
  <si>
    <t>質量計非自動はかり型式外検定50㎏以下</t>
  </si>
  <si>
    <t>質量計非自動はかり型式外検定100㎏以下</t>
  </si>
  <si>
    <t>質量計非自動はかり型式外検定250㎏以下</t>
  </si>
  <si>
    <t>質量計非自動はかり型式外検定500㎏以下</t>
  </si>
  <si>
    <t>質量計非自動はかり型式外検定１t以下</t>
  </si>
  <si>
    <t>質量計非自動はかり型式外検定２t以下</t>
  </si>
  <si>
    <t>質量計非自動はかり型式外検定５t以下</t>
  </si>
  <si>
    <t>質量計非自動はかり型式外検定10t以下</t>
  </si>
  <si>
    <t>質量計非自動はかり型式外検定20t以下</t>
  </si>
  <si>
    <t>質量計非自動はかり型式外検定30t以下</t>
  </si>
  <si>
    <t>質量計非自動はかり型式外検定40t以下</t>
  </si>
  <si>
    <t>質量計非自動はかり型式外検定50t以下</t>
  </si>
  <si>
    <t>質量計非自動はかり型式外検定50t超</t>
  </si>
  <si>
    <t>検定最小目量又は表記された感量がひょう量の１万分の１未満のもの</t>
  </si>
  <si>
    <t>型式外検定　分銅　表す質量が200g以下</t>
  </si>
  <si>
    <t>型式外検定　分銅　表す質量が200g超</t>
  </si>
  <si>
    <t>型式外検定　定量おもり、定量増おもり　表す質量が５㎏以下</t>
  </si>
  <si>
    <t>型式外検定　定量おもり、定量増おもり　表す質量が20㎏以下</t>
  </si>
  <si>
    <t>型式外検定　定量おもり、定量増おもり　表す質量が20㎏超</t>
  </si>
  <si>
    <t>経過型式外検定</t>
  </si>
  <si>
    <t>経過型式外検定　燃料油ﾒｰﾀｰ施行令附則第９条第２項第３号に掲げるもの　イ積算式ｶﾞｿﾘﾝ量器表示機構の最大指示量50ﾘｯﾄﾙ以下</t>
  </si>
  <si>
    <t>経過型式外検定　燃料油ﾒｰﾀｰ施行令附則第９条第２項第３号に掲げるもの　イ積算式ｶﾞｿﾘﾝ量器表示機構の最大指示量50ﾘｯﾄﾙ超</t>
  </si>
  <si>
    <t>経過型式外検定　燃料油ﾒｰﾀｰ施行令附則第９条第２項第３号に掲げるもの　ロ イに掲げる以外のもの口径30㎜以下</t>
  </si>
  <si>
    <t>経過型式外検定　燃料油ﾒｰﾀｰ施行令附則第９条第２項第３号に掲げるもの　ロ イに掲げる以外のもの口径30㎜超</t>
  </si>
  <si>
    <t>経過型式外検定　液化石油ｶﾞｽﾒｰﾀｰ</t>
    <rPh sb="10" eb="12">
      <t>セキユ</t>
    </rPh>
    <phoneticPr fontId="20"/>
  </si>
  <si>
    <t>装置検査</t>
  </si>
  <si>
    <t>ﾀｸｼｰﾒｰﾀｰ装置検査</t>
  </si>
  <si>
    <t>定期検査及び計量証明検査</t>
  </si>
  <si>
    <t>イ．定期検査非自動はかり電気式又は光電式（１t以下）100㎏以下</t>
  </si>
  <si>
    <t>イ．定期検査非自動はかり電気式又は光電式（１t以下）250㎏以下</t>
  </si>
  <si>
    <t>イ．定期検査非自動はかり電気式又は光電式（１t以下）500㎏以下</t>
  </si>
  <si>
    <t>イ．定期検査非自動はかり電気式又は光電式（１t以下）500㎏超</t>
  </si>
  <si>
    <t>ロ．定期検査非自動はかり棒秤又は光電式以外で直線目盛りのみ</t>
  </si>
  <si>
    <t>ハ．定期検査イ又はロに掲げる以外のもの100㎏以下</t>
  </si>
  <si>
    <t>ハ．定期検査イ又はロに掲げる以外のもの250㎏以下</t>
  </si>
  <si>
    <t>ハ．定期検査イ又はロに掲げる以外のもの500㎏以下</t>
  </si>
  <si>
    <t>ハ．定期検査イ又はロに掲げる以外のもの１t以下</t>
  </si>
  <si>
    <t>ハ．定期検査イ又はロに掲げる以外のもの２t以下</t>
  </si>
  <si>
    <t>ハ．定期検査イ又はロに掲げる以外のもの５t以下</t>
  </si>
  <si>
    <t>ハ．定期検査イ又はロに掲げる以外のもの10t以下</t>
  </si>
  <si>
    <t>ハ．定期検査イ又はロに掲げる以外のもの20t以下</t>
  </si>
  <si>
    <t>ハ．定期検査イ又はロに掲げる以外のもの30t以下</t>
  </si>
  <si>
    <t>ハ．定期検査イ又はロに掲げる以外のもの40t以下</t>
  </si>
  <si>
    <t>ハ．定期検査イ又はロに掲げる以外のもの50t以下</t>
  </si>
  <si>
    <t>ハ．定期検査イ又はロに掲げる以外のもの50t超</t>
  </si>
  <si>
    <t>定期検査 最小目量又は表記された感量がひょう量の１万分の１未満のもの</t>
  </si>
  <si>
    <t>分銅又は定量おもり若しくは定量増しおもり</t>
  </si>
  <si>
    <t>基準器検査</t>
  </si>
  <si>
    <t>基準器検査 ﾀｸｼｰﾒｰﾀｰ装置検査用基準器</t>
  </si>
  <si>
    <t>基準器検査 基準手動天びん感量が１mgを超え又はひょう量の２万分の１を超えるもの</t>
  </si>
  <si>
    <t>基準器検査 基準台手動はかりひょう量１㎏以下</t>
  </si>
  <si>
    <t>基準器検査 基準台手動はかりひょう量10㎏以下</t>
  </si>
  <si>
    <t>基準器検査 基準台手動はかりひょう量50㎏以下</t>
  </si>
  <si>
    <t>基準器検査 基準台手動はかりひょう量200㎏以下</t>
  </si>
  <si>
    <t>基準器検査 基準台手動はかりひょう量500㎏以下</t>
  </si>
  <si>
    <t>基準器検査 基準台手動はかりひょう量500㎏超</t>
  </si>
  <si>
    <t>基準器検査 基準直示天びん感量が１mgを超え又はひょう量の２万分の１を超えるもの</t>
  </si>
  <si>
    <t>基準器検査１級基準分銅表す質量200g以下</t>
  </si>
  <si>
    <t>基準器検査１級基準分銅表す質量200g超</t>
  </si>
  <si>
    <t>基準器検査２級基準分銅表す質量５㎏以下</t>
  </si>
  <si>
    <t>基準器検査２級基準分銅表す質量50㎏以下</t>
  </si>
  <si>
    <t>基準器検査２級基準分銅表す質量50㎏超</t>
  </si>
  <si>
    <t>基準器検査３級基準分銅表す質量５㎏以下</t>
  </si>
  <si>
    <t>基準器検査３級基準分銅表す質量50㎏以下</t>
  </si>
  <si>
    <t>基準器検査３級基準分銅表す質量50㎏超</t>
  </si>
  <si>
    <t>基準ﾀﾝｸ250ﾘｯﾄﾙ以下 イ 燃料油ﾒｰﾀｰ用</t>
  </si>
  <si>
    <t>基準ﾀﾝｸ1000ﾘｯﾄﾙ以下 イ 水道温水ﾒｰﾀｰ用</t>
    <rPh sb="13" eb="15">
      <t>イカ</t>
    </rPh>
    <phoneticPr fontId="20"/>
  </si>
  <si>
    <t>２以上のｹﾞｰｼﾞｸﾞﾗｽを有する基準ﾀﾝｸ</t>
  </si>
  <si>
    <t>指定登録関係</t>
  </si>
  <si>
    <t>計量法第17条第１項の指定</t>
    <rPh sb="0" eb="3">
      <t>ケイリョウホウ</t>
    </rPh>
    <phoneticPr fontId="3"/>
  </si>
  <si>
    <t>計量法第91条第２項の検査</t>
    <rPh sb="0" eb="2">
      <t>ケイリョウ</t>
    </rPh>
    <phoneticPr fontId="3"/>
  </si>
  <si>
    <t>計量証明事業登録</t>
  </si>
  <si>
    <t>計量証明事業登録証の訂正又は再交付</t>
  </si>
  <si>
    <t>計量証明事業登録簿の謄本の交付</t>
  </si>
  <si>
    <t>計量証明事業登録簿の閲覧</t>
  </si>
  <si>
    <t>適正計量管理事業所の指定</t>
  </si>
  <si>
    <t>計量法第127条第３項の検査</t>
    <rPh sb="0" eb="2">
      <t>ケイリョウ</t>
    </rPh>
    <phoneticPr fontId="3"/>
  </si>
  <si>
    <t>生活安全安心課</t>
    <rPh sb="0" eb="7">
      <t>セイカツアンゼンアンシンカ</t>
    </rPh>
    <phoneticPr fontId="3"/>
  </si>
  <si>
    <t>上記の検定のそれぞれ２倍</t>
  </si>
  <si>
    <t>14,000+6900{500kg増ごと}</t>
    <rPh sb="18" eb="19">
      <t>ゾウ</t>
    </rPh>
    <phoneticPr fontId="3"/>
  </si>
  <si>
    <t>ｹﾞｰｼﾞｸﾞﾗｽが１増す毎に５割の金額を加算</t>
    <phoneticPr fontId="3"/>
  </si>
  <si>
    <t>部局名 ：生活福祉部</t>
    <rPh sb="0" eb="3">
      <t>ブキョクメイ</t>
    </rPh>
    <rPh sb="5" eb="7">
      <t>セイカツ</t>
    </rPh>
    <rPh sb="7" eb="10">
      <t>フクシブ</t>
    </rPh>
    <phoneticPr fontId="2"/>
  </si>
  <si>
    <t>部局名 ： こども未来部</t>
    <rPh sb="0" eb="3">
      <t>ブキョクメイ</t>
    </rPh>
    <rPh sb="9" eb="12">
      <t>ミライブ</t>
    </rPh>
    <phoneticPr fontId="2"/>
  </si>
  <si>
    <t>部局名 ： 保健医療介護部</t>
    <rPh sb="0" eb="3">
      <t>ブキョクメイ</t>
    </rPh>
    <rPh sb="6" eb="8">
      <t>ホケン</t>
    </rPh>
    <rPh sb="8" eb="10">
      <t>イリョウ</t>
    </rPh>
    <rPh sb="10" eb="12">
      <t>カイゴ</t>
    </rPh>
    <rPh sb="12" eb="13">
      <t>ブ</t>
    </rPh>
    <phoneticPr fontId="2"/>
  </si>
  <si>
    <t>沖縄県介護保険法関係手数料条例</t>
    <rPh sb="5" eb="7">
      <t>ホケン</t>
    </rPh>
    <rPh sb="7" eb="8">
      <t>ホウ</t>
    </rPh>
    <rPh sb="8" eb="10">
      <t>カンケイ</t>
    </rPh>
    <rPh sb="10" eb="13">
      <t>テスウリョウ</t>
    </rPh>
    <phoneticPr fontId="3"/>
  </si>
  <si>
    <t>介護支援専門員資格登録申請手数料</t>
  </si>
  <si>
    <t>介護支援専門員証交付申請手数料</t>
  </si>
  <si>
    <t>介護支援専門員証有効期間更新申請手数料</t>
  </si>
  <si>
    <t>介護支援専門員証書換交付申請手数料</t>
  </si>
  <si>
    <t>介護支援専門員資格登録移転申請手数料</t>
  </si>
  <si>
    <t>介護支援専門員証再交付申請手数料</t>
  </si>
  <si>
    <t>介護支援専門員実務研修受講試験実施手数料</t>
  </si>
  <si>
    <t>介護支援専門員実務研修実施手数料</t>
  </si>
  <si>
    <t>介護支援専門員専門研修実施手数料</t>
  </si>
  <si>
    <t>専門研修課程Ⅰ</t>
  </si>
  <si>
    <t>専門研修課程Ⅱ</t>
  </si>
  <si>
    <t>主任介護支援専門員研修実施手数料</t>
  </si>
  <si>
    <t>主任介護支援専門員更新研修実施手数料</t>
    <rPh sb="0" eb="2">
      <t>シュニン</t>
    </rPh>
    <rPh sb="2" eb="4">
      <t>カイゴ</t>
    </rPh>
    <rPh sb="4" eb="6">
      <t>シエン</t>
    </rPh>
    <rPh sb="6" eb="9">
      <t>センモンイン</t>
    </rPh>
    <rPh sb="9" eb="11">
      <t>コウシン</t>
    </rPh>
    <rPh sb="11" eb="13">
      <t>ケンシュウ</t>
    </rPh>
    <rPh sb="13" eb="15">
      <t>ジッシ</t>
    </rPh>
    <rPh sb="15" eb="18">
      <t>テスウリョウ</t>
    </rPh>
    <phoneticPr fontId="3"/>
  </si>
  <si>
    <t>介護支援専門員更新研修実施手数料</t>
  </si>
  <si>
    <t>介護支援専門員再研修実施手数料</t>
  </si>
  <si>
    <t>指定居宅サービス事業者指定申請手数料</t>
    <rPh sb="0" eb="2">
      <t>シテイ</t>
    </rPh>
    <rPh sb="2" eb="4">
      <t>キョタク</t>
    </rPh>
    <rPh sb="8" eb="11">
      <t>ジギョウシャ</t>
    </rPh>
    <rPh sb="11" eb="13">
      <t>シテイ</t>
    </rPh>
    <rPh sb="13" eb="15">
      <t>シンセイ</t>
    </rPh>
    <rPh sb="15" eb="18">
      <t>テスウリョウ</t>
    </rPh>
    <phoneticPr fontId="3"/>
  </si>
  <si>
    <t>指定居宅サービス事業者指定更新申請手数料</t>
    <rPh sb="0" eb="2">
      <t>シテイ</t>
    </rPh>
    <rPh sb="2" eb="4">
      <t>キョタク</t>
    </rPh>
    <rPh sb="8" eb="11">
      <t>ジギョウシャ</t>
    </rPh>
    <rPh sb="11" eb="13">
      <t>シテイ</t>
    </rPh>
    <rPh sb="13" eb="15">
      <t>コウシン</t>
    </rPh>
    <rPh sb="15" eb="17">
      <t>シンセイ</t>
    </rPh>
    <rPh sb="17" eb="20">
      <t>テスウリョウ</t>
    </rPh>
    <phoneticPr fontId="3"/>
  </si>
  <si>
    <t>指定介護老人福祉施設指定申請手数料</t>
    <rPh sb="0" eb="2">
      <t>シテイ</t>
    </rPh>
    <rPh sb="2" eb="4">
      <t>カイゴ</t>
    </rPh>
    <rPh sb="4" eb="6">
      <t>ロウジン</t>
    </rPh>
    <rPh sb="6" eb="8">
      <t>フクシ</t>
    </rPh>
    <rPh sb="8" eb="10">
      <t>シセツ</t>
    </rPh>
    <rPh sb="10" eb="12">
      <t>シテイ</t>
    </rPh>
    <rPh sb="12" eb="14">
      <t>シンセイ</t>
    </rPh>
    <rPh sb="14" eb="17">
      <t>テスウリョウ</t>
    </rPh>
    <phoneticPr fontId="3"/>
  </si>
  <si>
    <t>指定介護老人福祉施設指定更新申請手数料</t>
    <rPh sb="0" eb="2">
      <t>シテイ</t>
    </rPh>
    <rPh sb="2" eb="4">
      <t>カイゴ</t>
    </rPh>
    <rPh sb="4" eb="6">
      <t>ロウジン</t>
    </rPh>
    <rPh sb="6" eb="8">
      <t>フクシ</t>
    </rPh>
    <rPh sb="8" eb="10">
      <t>シセツ</t>
    </rPh>
    <rPh sb="10" eb="12">
      <t>シテイ</t>
    </rPh>
    <rPh sb="12" eb="14">
      <t>コウシン</t>
    </rPh>
    <rPh sb="14" eb="16">
      <t>シンセイ</t>
    </rPh>
    <rPh sb="16" eb="19">
      <t>テスウリョウ</t>
    </rPh>
    <phoneticPr fontId="3"/>
  </si>
  <si>
    <t>介護老人保健施設開設許可申請手数料</t>
    <rPh sb="0" eb="2">
      <t>カイゴ</t>
    </rPh>
    <rPh sb="2" eb="4">
      <t>ロウジン</t>
    </rPh>
    <rPh sb="4" eb="6">
      <t>ホケン</t>
    </rPh>
    <rPh sb="6" eb="8">
      <t>シセツ</t>
    </rPh>
    <rPh sb="8" eb="10">
      <t>カイセツ</t>
    </rPh>
    <rPh sb="10" eb="12">
      <t>キョカ</t>
    </rPh>
    <rPh sb="12" eb="14">
      <t>シンセイ</t>
    </rPh>
    <rPh sb="14" eb="17">
      <t>テスウリョウ</t>
    </rPh>
    <phoneticPr fontId="3"/>
  </si>
  <si>
    <t>介護老人保健施設変更許可申請手数料</t>
    <rPh sb="0" eb="2">
      <t>カイゴ</t>
    </rPh>
    <rPh sb="2" eb="4">
      <t>ロウジン</t>
    </rPh>
    <rPh sb="4" eb="6">
      <t>ホケン</t>
    </rPh>
    <rPh sb="6" eb="8">
      <t>シセツ</t>
    </rPh>
    <rPh sb="8" eb="10">
      <t>ヘンコウ</t>
    </rPh>
    <rPh sb="10" eb="12">
      <t>キョカ</t>
    </rPh>
    <rPh sb="12" eb="14">
      <t>シンセイ</t>
    </rPh>
    <rPh sb="14" eb="17">
      <t>テスウリョウ</t>
    </rPh>
    <phoneticPr fontId="3"/>
  </si>
  <si>
    <t>介護老人保健施設開設許可更新申請手数料</t>
    <rPh sb="0" eb="2">
      <t>カイゴ</t>
    </rPh>
    <rPh sb="2" eb="4">
      <t>ロウジン</t>
    </rPh>
    <rPh sb="4" eb="6">
      <t>ホケン</t>
    </rPh>
    <rPh sb="6" eb="8">
      <t>シセツ</t>
    </rPh>
    <rPh sb="8" eb="10">
      <t>カイセツ</t>
    </rPh>
    <rPh sb="10" eb="12">
      <t>キョカ</t>
    </rPh>
    <rPh sb="12" eb="14">
      <t>コウシン</t>
    </rPh>
    <rPh sb="14" eb="16">
      <t>シンセイ</t>
    </rPh>
    <rPh sb="16" eb="19">
      <t>テスウリョウ</t>
    </rPh>
    <phoneticPr fontId="3"/>
  </si>
  <si>
    <t>指定介護予防サービス事業者指定申請手数料</t>
    <rPh sb="0" eb="2">
      <t>シテイ</t>
    </rPh>
    <rPh sb="2" eb="4">
      <t>カイゴ</t>
    </rPh>
    <rPh sb="4" eb="6">
      <t>ヨボウ</t>
    </rPh>
    <rPh sb="10" eb="13">
      <t>ジギョウシャ</t>
    </rPh>
    <rPh sb="13" eb="15">
      <t>シテイ</t>
    </rPh>
    <rPh sb="15" eb="17">
      <t>シンセイ</t>
    </rPh>
    <rPh sb="17" eb="20">
      <t>テスウリョウ</t>
    </rPh>
    <phoneticPr fontId="3"/>
  </si>
  <si>
    <t>指定介護予防サービス事業者指定更新申請手数料</t>
    <rPh sb="0" eb="2">
      <t>シテイ</t>
    </rPh>
    <rPh sb="2" eb="4">
      <t>カイゴ</t>
    </rPh>
    <rPh sb="4" eb="6">
      <t>ヨボウ</t>
    </rPh>
    <rPh sb="10" eb="13">
      <t>ジギョウシャ</t>
    </rPh>
    <rPh sb="13" eb="15">
      <t>シテイ</t>
    </rPh>
    <rPh sb="15" eb="17">
      <t>コウシン</t>
    </rPh>
    <rPh sb="17" eb="19">
      <t>シンセイ</t>
    </rPh>
    <rPh sb="19" eb="22">
      <t>テスウリョウ</t>
    </rPh>
    <phoneticPr fontId="3"/>
  </si>
  <si>
    <t>介護サービス情報調査手数料</t>
    <rPh sb="0" eb="2">
      <t>カイゴ</t>
    </rPh>
    <rPh sb="6" eb="8">
      <t>ジョウホウ</t>
    </rPh>
    <rPh sb="8" eb="10">
      <t>チョウサ</t>
    </rPh>
    <rPh sb="10" eb="13">
      <t>テスウリョウ</t>
    </rPh>
    <phoneticPr fontId="3"/>
  </si>
  <si>
    <t>介護医療院開設許可申請手数料</t>
    <rPh sb="0" eb="2">
      <t>カイゴ</t>
    </rPh>
    <rPh sb="2" eb="5">
      <t>イリョウイン</t>
    </rPh>
    <rPh sb="5" eb="7">
      <t>カイセツ</t>
    </rPh>
    <rPh sb="7" eb="9">
      <t>キョカ</t>
    </rPh>
    <rPh sb="9" eb="11">
      <t>シンセイ</t>
    </rPh>
    <rPh sb="11" eb="14">
      <t>テスウリョウ</t>
    </rPh>
    <phoneticPr fontId="3"/>
  </si>
  <si>
    <t>介護医療院開設許可更新申請手数料</t>
    <rPh sb="0" eb="2">
      <t>カイゴ</t>
    </rPh>
    <rPh sb="2" eb="5">
      <t>イリョウイン</t>
    </rPh>
    <rPh sb="5" eb="7">
      <t>カイセツ</t>
    </rPh>
    <rPh sb="7" eb="9">
      <t>キョカ</t>
    </rPh>
    <rPh sb="9" eb="11">
      <t>コウシン</t>
    </rPh>
    <rPh sb="11" eb="13">
      <t>シンセイ</t>
    </rPh>
    <rPh sb="13" eb="16">
      <t>テスウリョウ</t>
    </rPh>
    <phoneticPr fontId="3"/>
  </si>
  <si>
    <t>介護医療院変更許可申請手数料</t>
    <rPh sb="0" eb="2">
      <t>カイゴ</t>
    </rPh>
    <rPh sb="2" eb="4">
      <t>イリョウ</t>
    </rPh>
    <rPh sb="4" eb="5">
      <t>イン</t>
    </rPh>
    <rPh sb="5" eb="7">
      <t>ヘンコウ</t>
    </rPh>
    <rPh sb="7" eb="9">
      <t>キョカ</t>
    </rPh>
    <rPh sb="9" eb="11">
      <t>シンセイ</t>
    </rPh>
    <rPh sb="11" eb="14">
      <t>テスウリョウ</t>
    </rPh>
    <phoneticPr fontId="3"/>
  </si>
  <si>
    <t>沖縄県使用料及び手数料条例</t>
    <rPh sb="0" eb="3">
      <t>オキナワケン</t>
    </rPh>
    <rPh sb="3" eb="5">
      <t>シヨウ</t>
    </rPh>
    <rPh sb="5" eb="6">
      <t>リョウ</t>
    </rPh>
    <rPh sb="6" eb="7">
      <t>オヨ</t>
    </rPh>
    <rPh sb="8" eb="11">
      <t>テスウリョウ</t>
    </rPh>
    <rPh sb="11" eb="13">
      <t>ジョウレイ</t>
    </rPh>
    <phoneticPr fontId="3"/>
  </si>
  <si>
    <t>栄養士免許手数料</t>
    <rPh sb="0" eb="3">
      <t>エイヨウシ</t>
    </rPh>
    <rPh sb="3" eb="5">
      <t>メンキョ</t>
    </rPh>
    <rPh sb="5" eb="8">
      <t>テスウリョウ</t>
    </rPh>
    <phoneticPr fontId="3"/>
  </si>
  <si>
    <t>免許証の交付</t>
    <rPh sb="0" eb="3">
      <t>メンキョショウ</t>
    </rPh>
    <rPh sb="4" eb="6">
      <t>コウフ</t>
    </rPh>
    <phoneticPr fontId="3"/>
  </si>
  <si>
    <t>栄養士免許証訂正手数料</t>
    <rPh sb="0" eb="3">
      <t>エイヨウシ</t>
    </rPh>
    <rPh sb="3" eb="6">
      <t>メンキョショウ</t>
    </rPh>
    <rPh sb="6" eb="8">
      <t>テイセイ</t>
    </rPh>
    <rPh sb="8" eb="11">
      <t>テスウリョウ</t>
    </rPh>
    <phoneticPr fontId="3"/>
  </si>
  <si>
    <t>免許証の訂正</t>
    <rPh sb="0" eb="3">
      <t>メンキョショウ</t>
    </rPh>
    <rPh sb="4" eb="6">
      <t>テイセイ</t>
    </rPh>
    <phoneticPr fontId="3"/>
  </si>
  <si>
    <t>栄養士免許証再交付手数料</t>
    <rPh sb="0" eb="3">
      <t>エイヨウシ</t>
    </rPh>
    <rPh sb="3" eb="5">
      <t>メンキョ</t>
    </rPh>
    <rPh sb="5" eb="6">
      <t>ショウ</t>
    </rPh>
    <rPh sb="6" eb="9">
      <t>サイコウフ</t>
    </rPh>
    <rPh sb="9" eb="12">
      <t>テスウリョウ</t>
    </rPh>
    <phoneticPr fontId="3"/>
  </si>
  <si>
    <t>免許証の再交付</t>
    <rPh sb="0" eb="3">
      <t>メンキョショウ</t>
    </rPh>
    <rPh sb="4" eb="7">
      <t>サイコウフ</t>
    </rPh>
    <phoneticPr fontId="3"/>
  </si>
  <si>
    <t>高齢者介護課</t>
    <rPh sb="0" eb="3">
      <t>コウレイシャ</t>
    </rPh>
    <rPh sb="3" eb="5">
      <t>カイゴ</t>
    </rPh>
    <rPh sb="5" eb="6">
      <t>カ</t>
    </rPh>
    <phoneticPr fontId="3"/>
  </si>
  <si>
    <t>健康長寿課</t>
    <rPh sb="0" eb="2">
      <t>ケンコウ</t>
    </rPh>
    <rPh sb="2" eb="5">
      <t>チョウジュカ</t>
    </rPh>
    <phoneticPr fontId="3"/>
  </si>
  <si>
    <t>保健医療介護部（総括表）へ</t>
    <rPh sb="0" eb="4">
      <t>ホケンイリョウ</t>
    </rPh>
    <rPh sb="4" eb="6">
      <t>カイゴ</t>
    </rPh>
    <rPh sb="6" eb="7">
      <t>ブ</t>
    </rPh>
    <rPh sb="7" eb="8">
      <t>フクベ</t>
    </rPh>
    <rPh sb="8" eb="11">
      <t>ソウカツヒョウ</t>
    </rPh>
    <phoneticPr fontId="2"/>
  </si>
  <si>
    <t>こども未来部（総括表）へ</t>
    <rPh sb="3" eb="5">
      <t>ミライ</t>
    </rPh>
    <rPh sb="5" eb="6">
      <t>ブ</t>
    </rPh>
    <rPh sb="7" eb="10">
      <t>ソウカツヒョウ</t>
    </rPh>
    <phoneticPr fontId="2"/>
  </si>
  <si>
    <t>栄養士免許関係手数料</t>
    <rPh sb="0" eb="5">
      <t>エイヨウシメンキョ</t>
    </rPh>
    <rPh sb="5" eb="7">
      <t>カンケイ</t>
    </rPh>
    <rPh sb="7" eb="10">
      <t>テスウリョウ</t>
    </rPh>
    <phoneticPr fontId="2"/>
  </si>
  <si>
    <t>介護支援専門員申請等及び介護保険事業者の指定等に係る手数料</t>
    <rPh sb="0" eb="2">
      <t>カイゴ</t>
    </rPh>
    <rPh sb="2" eb="4">
      <t>シエン</t>
    </rPh>
    <rPh sb="4" eb="6">
      <t>センモン</t>
    </rPh>
    <rPh sb="6" eb="7">
      <t>イン</t>
    </rPh>
    <rPh sb="7" eb="9">
      <t>シンセイ</t>
    </rPh>
    <rPh sb="9" eb="10">
      <t>トウ</t>
    </rPh>
    <rPh sb="10" eb="11">
      <t>オヨ</t>
    </rPh>
    <rPh sb="12" eb="14">
      <t>カイゴ</t>
    </rPh>
    <rPh sb="14" eb="19">
      <t>ホケンジギョウシャ</t>
    </rPh>
    <rPh sb="20" eb="23">
      <t>シテイトウ</t>
    </rPh>
    <rPh sb="24" eb="25">
      <t>カカ</t>
    </rPh>
    <rPh sb="26" eb="29">
      <t>テスウリョウ</t>
    </rPh>
    <phoneticPr fontId="2"/>
  </si>
  <si>
    <t>高齢者介護課</t>
    <rPh sb="0" eb="3">
      <t>コウレイシャ</t>
    </rPh>
    <rPh sb="3" eb="6">
      <t>カイゴカ</t>
    </rPh>
    <phoneticPr fontId="2"/>
  </si>
  <si>
    <t>098-866-2214</t>
    <phoneticPr fontId="2"/>
  </si>
  <si>
    <t>健康長寿課</t>
    <rPh sb="0" eb="5">
      <t>ケンコウチョウジュカ</t>
    </rPh>
    <phoneticPr fontId="2"/>
  </si>
  <si>
    <t>保健医療介護部</t>
    <rPh sb="0" eb="2">
      <t>ホケン</t>
    </rPh>
    <rPh sb="2" eb="4">
      <t>イリョウ</t>
    </rPh>
    <rPh sb="4" eb="6">
      <t>カイゴ</t>
    </rPh>
    <rPh sb="6" eb="7">
      <t>ブ</t>
    </rPh>
    <phoneticPr fontId="2"/>
  </si>
  <si>
    <t>沖縄県漁港管理条例</t>
    <rPh sb="0" eb="2">
      <t>オキナワ</t>
    </rPh>
    <rPh sb="2" eb="3">
      <t>ケン</t>
    </rPh>
    <rPh sb="3" eb="5">
      <t>ギョコウ</t>
    </rPh>
    <rPh sb="5" eb="7">
      <t>カンリ</t>
    </rPh>
    <rPh sb="7" eb="9">
      <t>ジョウレイ</t>
    </rPh>
    <phoneticPr fontId="2"/>
  </si>
  <si>
    <t>沖縄県中央卸売市場の設置及び管理に関する条例</t>
    <rPh sb="0" eb="9">
      <t>オキナワケンチュウオウオロシウリシジョウ</t>
    </rPh>
    <rPh sb="10" eb="12">
      <t>セッチ</t>
    </rPh>
    <rPh sb="12" eb="13">
      <t>オヨ</t>
    </rPh>
    <rPh sb="14" eb="16">
      <t>カンリ</t>
    </rPh>
    <rPh sb="17" eb="18">
      <t>カン</t>
    </rPh>
    <rPh sb="20" eb="22">
      <t>ジョウレイ</t>
    </rPh>
    <phoneticPr fontId="2"/>
  </si>
  <si>
    <t>肥料登録および肥料登録更新手数料(肥料法第４条第１項第６号、第７号関係)</t>
    <rPh sb="7" eb="9">
      <t>ヒリョウ</t>
    </rPh>
    <rPh sb="9" eb="11">
      <t>トウロク</t>
    </rPh>
    <rPh sb="11" eb="13">
      <t>コウシン</t>
    </rPh>
    <rPh sb="17" eb="19">
      <t>ヒリョウ</t>
    </rPh>
    <rPh sb="19" eb="20">
      <t>ホウ</t>
    </rPh>
    <rPh sb="30" eb="31">
      <t>ダイ</t>
    </rPh>
    <rPh sb="32" eb="33">
      <t>ゴウ</t>
    </rPh>
    <phoneticPr fontId="2"/>
  </si>
  <si>
    <t>営農支援課</t>
    <rPh sb="0" eb="2">
      <t>エイノウ</t>
    </rPh>
    <rPh sb="2" eb="5">
      <t>シエンカ</t>
    </rPh>
    <phoneticPr fontId="2"/>
  </si>
  <si>
    <t>098-866-2280</t>
  </si>
  <si>
    <t>漁港漁場課</t>
    <rPh sb="0" eb="2">
      <t>ギョコウ</t>
    </rPh>
    <rPh sb="2" eb="5">
      <t>ギョジョウカ</t>
    </rPh>
    <phoneticPr fontId="2"/>
  </si>
  <si>
    <t>098‐866‐2305</t>
  </si>
  <si>
    <t>甲種漁港施設の使用料及び手数料</t>
    <rPh sb="0" eb="2">
      <t>コウシュ</t>
    </rPh>
    <rPh sb="2" eb="4">
      <t>ギョコウ</t>
    </rPh>
    <rPh sb="4" eb="6">
      <t>シセツ</t>
    </rPh>
    <rPh sb="7" eb="10">
      <t>シヨウリョウ</t>
    </rPh>
    <rPh sb="10" eb="11">
      <t>オヨ</t>
    </rPh>
    <rPh sb="12" eb="15">
      <t>テスウリョウ</t>
    </rPh>
    <phoneticPr fontId="2"/>
  </si>
  <si>
    <t>漁業権、漁船登録等申請手数料</t>
  </si>
  <si>
    <t>家畜検査、予防注射、家畜商免許申請等に係る手数料</t>
    <rPh sb="0" eb="2">
      <t>カチク</t>
    </rPh>
    <rPh sb="2" eb="4">
      <t>ケンサ</t>
    </rPh>
    <rPh sb="5" eb="7">
      <t>ヨボウ</t>
    </rPh>
    <rPh sb="7" eb="9">
      <t>チュウシャ</t>
    </rPh>
    <rPh sb="10" eb="13">
      <t>カチクショウ</t>
    </rPh>
    <rPh sb="13" eb="15">
      <t>メンキョ</t>
    </rPh>
    <rPh sb="15" eb="17">
      <t>シンセイ</t>
    </rPh>
    <rPh sb="17" eb="18">
      <t>トウ</t>
    </rPh>
    <rPh sb="19" eb="20">
      <t>カカ</t>
    </rPh>
    <rPh sb="21" eb="24">
      <t>テスウリョウ</t>
    </rPh>
    <phoneticPr fontId="2"/>
  </si>
  <si>
    <t>卸売業者、仲卸業者及び関連事業者が使用する市場施設の使用料</t>
    <rPh sb="0" eb="1">
      <t>オロシ</t>
    </rPh>
    <rPh sb="1" eb="2">
      <t>ウ</t>
    </rPh>
    <rPh sb="2" eb="4">
      <t>ギョウシャ</t>
    </rPh>
    <rPh sb="5" eb="7">
      <t>ナカオロシ</t>
    </rPh>
    <rPh sb="7" eb="9">
      <t>ギョウシャ</t>
    </rPh>
    <rPh sb="9" eb="10">
      <t>オヨ</t>
    </rPh>
    <rPh sb="11" eb="13">
      <t>カンレン</t>
    </rPh>
    <rPh sb="13" eb="16">
      <t>ジギョウシャ</t>
    </rPh>
    <rPh sb="17" eb="19">
      <t>シヨウ</t>
    </rPh>
    <rPh sb="21" eb="23">
      <t>シジョウ</t>
    </rPh>
    <rPh sb="23" eb="25">
      <t>シセツ</t>
    </rPh>
    <rPh sb="26" eb="29">
      <t>シヨウリョウ</t>
    </rPh>
    <phoneticPr fontId="2"/>
  </si>
  <si>
    <t>水産課</t>
    <rPh sb="0" eb="3">
      <t>スイサンカ</t>
    </rPh>
    <phoneticPr fontId="2"/>
  </si>
  <si>
    <t>098-866-2300</t>
  </si>
  <si>
    <t>畜産課</t>
    <rPh sb="0" eb="3">
      <t>チクサンカ</t>
    </rPh>
    <phoneticPr fontId="2"/>
  </si>
  <si>
    <t>098-866-2269</t>
  </si>
  <si>
    <t>流通・加工推進課</t>
    <rPh sb="0" eb="2">
      <t>リュウツウ</t>
    </rPh>
    <rPh sb="3" eb="8">
      <t>カコウスイシンカ</t>
    </rPh>
    <phoneticPr fontId="2"/>
  </si>
  <si>
    <t>098-866-2255</t>
  </si>
  <si>
    <t>農業大学</t>
    <rPh sb="0" eb="4">
      <t>ノウギョウダイガク</t>
    </rPh>
    <phoneticPr fontId="2"/>
  </si>
  <si>
    <t>肥料登録手数料</t>
  </si>
  <si>
    <t>第４条第１項第６号関係</t>
    <rPh sb="0" eb="1">
      <t>ダイ</t>
    </rPh>
    <rPh sb="2" eb="3">
      <t>ジョウ</t>
    </rPh>
    <rPh sb="3" eb="4">
      <t>ダイ</t>
    </rPh>
    <rPh sb="5" eb="6">
      <t>コウ</t>
    </rPh>
    <rPh sb="6" eb="7">
      <t>ダイ</t>
    </rPh>
    <rPh sb="8" eb="9">
      <t>ゴウ</t>
    </rPh>
    <rPh sb="9" eb="11">
      <t>カンケイ</t>
    </rPh>
    <phoneticPr fontId="3"/>
  </si>
  <si>
    <t>営農支援課</t>
    <rPh sb="0" eb="2">
      <t>エイノウ</t>
    </rPh>
    <rPh sb="2" eb="5">
      <t>シエンカ</t>
    </rPh>
    <phoneticPr fontId="3"/>
  </si>
  <si>
    <t>第４条第１項第７号関係</t>
    <rPh sb="0" eb="1">
      <t>ダイ</t>
    </rPh>
    <rPh sb="2" eb="3">
      <t>ジョウ</t>
    </rPh>
    <rPh sb="3" eb="4">
      <t>ダイ</t>
    </rPh>
    <rPh sb="5" eb="6">
      <t>コウ</t>
    </rPh>
    <rPh sb="6" eb="7">
      <t>ダイ</t>
    </rPh>
    <rPh sb="8" eb="9">
      <t>ゴウ</t>
    </rPh>
    <rPh sb="9" eb="11">
      <t>カンケイ</t>
    </rPh>
    <phoneticPr fontId="3"/>
  </si>
  <si>
    <t>肥料登録更新手数料</t>
  </si>
  <si>
    <t>沖縄県立農業大学校の設置及び管理に関する条例</t>
  </si>
  <si>
    <t>農業大学校授業料</t>
  </si>
  <si>
    <t>家畜検査手数料</t>
  </si>
  <si>
    <t>ブルセラ症</t>
    <rPh sb="4" eb="5">
      <t>ショウ</t>
    </rPh>
    <phoneticPr fontId="3"/>
  </si>
  <si>
    <t>畜産課</t>
  </si>
  <si>
    <t>結核</t>
  </si>
  <si>
    <t>ヨーネ病（ＥＬＩＳＡ検査）</t>
  </si>
  <si>
    <t>ヨーネ病（細菌検査）</t>
  </si>
  <si>
    <t>馬伝染性貧血</t>
  </si>
  <si>
    <t>ピロプラズマ症</t>
  </si>
  <si>
    <t>馬パラチフス</t>
  </si>
  <si>
    <t>腐蛆病</t>
  </si>
  <si>
    <t>家きんサルモネラ症</t>
  </si>
  <si>
    <t>トリコモナス症</t>
  </si>
  <si>
    <t>鶏マイコプラズマ症</t>
  </si>
  <si>
    <t>トキソプラズマ症</t>
  </si>
  <si>
    <t>牛カンピロバクター症</t>
  </si>
  <si>
    <t>オーエスキー病</t>
  </si>
  <si>
    <t>病理組織学検査</t>
  </si>
  <si>
    <t>血液検査</t>
  </si>
  <si>
    <t>血液生化学検査</t>
  </si>
  <si>
    <t>細菌検査（又は薬剤感受性試験）</t>
  </si>
  <si>
    <t>抗体検査（鶏以外）</t>
  </si>
  <si>
    <t>抗体検査（鶏）</t>
  </si>
  <si>
    <t>寄生虫検査</t>
  </si>
  <si>
    <t>PCR検査</t>
  </si>
  <si>
    <t>伝達性海綿状脳症</t>
  </si>
  <si>
    <t>伝達性海綿状脳症（検査後、焼却を行う場合）</t>
  </si>
  <si>
    <t>予防注射手数料</t>
  </si>
  <si>
    <t>豚熱</t>
    <rPh sb="0" eb="1">
      <t>ブタ</t>
    </rPh>
    <rPh sb="1" eb="2">
      <t>ネツ</t>
    </rPh>
    <phoneticPr fontId="3"/>
  </si>
  <si>
    <t>豚丹毒</t>
  </si>
  <si>
    <t>流行性脳炎</t>
  </si>
  <si>
    <t>ニューカッスル病（２種混合）</t>
    <rPh sb="10" eb="11">
      <t>シュ</t>
    </rPh>
    <rPh sb="11" eb="13">
      <t>コンゴウ</t>
    </rPh>
    <phoneticPr fontId="3"/>
  </si>
  <si>
    <t>ニューカッスル病（６種混合）</t>
    <rPh sb="10" eb="11">
      <t>シュ</t>
    </rPh>
    <rPh sb="11" eb="13">
      <t>コンゴウ</t>
    </rPh>
    <phoneticPr fontId="3"/>
  </si>
  <si>
    <t>牛流行熱</t>
  </si>
  <si>
    <t>イバラキ病</t>
  </si>
  <si>
    <t>牛流行熱・イバラキ病混合</t>
  </si>
  <si>
    <t>アカバネ病</t>
  </si>
  <si>
    <t>牛異常産三種混合</t>
  </si>
  <si>
    <t>家きんコレラ</t>
  </si>
  <si>
    <t>炭疽</t>
  </si>
  <si>
    <t>気腫疽</t>
  </si>
  <si>
    <t>マレック病</t>
  </si>
  <si>
    <t>豚伝染性胃腸炎</t>
  </si>
  <si>
    <t>豚萎縮性鼻炎（成豚）</t>
  </si>
  <si>
    <t>豚萎縮性鼻炎（子豚）</t>
  </si>
  <si>
    <t>牛伝染性鼻気管炎</t>
  </si>
  <si>
    <t>鶏伝染性気管支炎</t>
  </si>
  <si>
    <t>鶏伝染性喉頭気管炎</t>
  </si>
  <si>
    <t>豚丹毒不活化</t>
  </si>
  <si>
    <t>その他の予防注射</t>
  </si>
  <si>
    <t>薬浴手数料</t>
  </si>
  <si>
    <t>噴霧法</t>
  </si>
  <si>
    <t>プアオン法</t>
  </si>
  <si>
    <t>家畜投薬手数料</t>
  </si>
  <si>
    <t>牛</t>
  </si>
  <si>
    <t>牛以外</t>
  </si>
  <si>
    <t>家畜検査証明書、家畜注射証明書、家畜薬浴証明書又は家畜投薬証明書の交付手数料</t>
  </si>
  <si>
    <t>医薬品販売業許可申請手数料</t>
  </si>
  <si>
    <t>医薬品販売業許可更新申請手数料</t>
  </si>
  <si>
    <t>薬局開設許可証、医薬品販売業許可証又は医薬品の販売先等変更許可証の書換え交付手数料</t>
  </si>
  <si>
    <t>家畜人工授精師免許申請手数料</t>
  </si>
  <si>
    <t>家畜人工授精所開設許可申請手数料</t>
  </si>
  <si>
    <t>家畜人工授精師免許証書換交付手数料</t>
  </si>
  <si>
    <t>家畜人工授精師免許証再交付手数料</t>
  </si>
  <si>
    <t>種畜証明書書換交付手数料</t>
  </si>
  <si>
    <t>種畜証明書再交付手数料</t>
  </si>
  <si>
    <t>ふ化業者登録申請手数料</t>
  </si>
  <si>
    <t>ふ化場確認申請手数料</t>
  </si>
  <si>
    <t>標準鶏認定申請手数料</t>
  </si>
  <si>
    <t>家畜商講習手数料</t>
  </si>
  <si>
    <t>家畜商免許手数料</t>
  </si>
  <si>
    <t>(法人) 従業人5名以上</t>
  </si>
  <si>
    <t>(法人)1名以上4人以下</t>
  </si>
  <si>
    <t>(個人　その他の場合)</t>
  </si>
  <si>
    <t>家畜商免許証書換交付手数料</t>
  </si>
  <si>
    <t>家畜商免許証再交付手数料</t>
  </si>
  <si>
    <t>家畜市場登録手数料</t>
  </si>
  <si>
    <t>家畜市場登録証書換交付手数料</t>
  </si>
  <si>
    <t>家畜市場登録証再交付手数料</t>
  </si>
  <si>
    <t>高度管理医療機器販売業許可申請手数料</t>
  </si>
  <si>
    <t>高度管理医療機器販売業許可更新申請手数料</t>
  </si>
  <si>
    <t>家畜人工授精師養成講習手数料</t>
  </si>
  <si>
    <t>家畜人工授精及び家畜体内受精卵移植講習手数料</t>
  </si>
  <si>
    <t>家畜体内受精卵移植講習手数料</t>
  </si>
  <si>
    <t>休業中の漁業許可申請手数料</t>
    <rPh sb="0" eb="2">
      <t>キュウギョウ</t>
    </rPh>
    <rPh sb="2" eb="3">
      <t>チュウ</t>
    </rPh>
    <rPh sb="4" eb="6">
      <t>ギョギョウ</t>
    </rPh>
    <rPh sb="6" eb="8">
      <t>キョカ</t>
    </rPh>
    <rPh sb="8" eb="10">
      <t>シンセイ</t>
    </rPh>
    <rPh sb="10" eb="13">
      <t>テスウリョウ</t>
    </rPh>
    <phoneticPr fontId="3"/>
  </si>
  <si>
    <t>漁船登録申請手数料</t>
    <rPh sb="0" eb="2">
      <t>ギョセン</t>
    </rPh>
    <rPh sb="2" eb="4">
      <t>トウロク</t>
    </rPh>
    <rPh sb="4" eb="6">
      <t>シンセイ</t>
    </rPh>
    <rPh sb="6" eb="9">
      <t>テスウリョウ</t>
    </rPh>
    <phoneticPr fontId="3"/>
  </si>
  <si>
    <t>無動力漁船</t>
  </si>
  <si>
    <t>総トン数20トン未満の動力漁船</t>
  </si>
  <si>
    <t>総トン数20トン以上100トン未満の動力漁船</t>
  </si>
  <si>
    <t>総トン数100トン以上の動力漁船</t>
  </si>
  <si>
    <t>漁船登録票再交付手数料</t>
  </si>
  <si>
    <t>漁船検認手数料</t>
  </si>
  <si>
    <t>漁船登録変更申請手数料</t>
  </si>
  <si>
    <t>漁船登録謄本交付手数料</t>
  </si>
  <si>
    <t>小型漁船総トン数測度手数料</t>
  </si>
  <si>
    <t>5トン以上20トン未満・全部</t>
    <rPh sb="3" eb="5">
      <t>イジョウ</t>
    </rPh>
    <rPh sb="9" eb="11">
      <t>ミマン</t>
    </rPh>
    <rPh sb="12" eb="14">
      <t>ゼンブ</t>
    </rPh>
    <phoneticPr fontId="3"/>
  </si>
  <si>
    <t>5トン以上20トン未満・その他</t>
    <rPh sb="14" eb="15">
      <t>タ</t>
    </rPh>
    <phoneticPr fontId="3"/>
  </si>
  <si>
    <t>3トン以上5トン未満・全部</t>
  </si>
  <si>
    <t>3トン以上5トン未満・その他</t>
    <rPh sb="13" eb="14">
      <t>タ</t>
    </rPh>
    <phoneticPr fontId="3"/>
  </si>
  <si>
    <t>3トン未満</t>
    <rPh sb="3" eb="5">
      <t>ミマン</t>
    </rPh>
    <phoneticPr fontId="3"/>
  </si>
  <si>
    <t>5トン未満・実測不要</t>
    <rPh sb="3" eb="5">
      <t>ミマン</t>
    </rPh>
    <rPh sb="6" eb="8">
      <t>ジッソク</t>
    </rPh>
    <rPh sb="8" eb="10">
      <t>フヨウ</t>
    </rPh>
    <phoneticPr fontId="3"/>
  </si>
  <si>
    <t>遊漁船業者登録申請手数料</t>
  </si>
  <si>
    <t>遊漁船業者更新登録申請手数料</t>
  </si>
  <si>
    <t>遊漁船業務主任者講習会受講手数料</t>
  </si>
  <si>
    <t>免許漁業原簿の謄本又は抄本の交付手数料</t>
    <rPh sb="0" eb="2">
      <t>メンキョ</t>
    </rPh>
    <rPh sb="2" eb="4">
      <t>ギョギョウ</t>
    </rPh>
    <rPh sb="4" eb="6">
      <t>ゲンボ</t>
    </rPh>
    <rPh sb="7" eb="9">
      <t>トウホン</t>
    </rPh>
    <rPh sb="9" eb="10">
      <t>マタ</t>
    </rPh>
    <rPh sb="11" eb="13">
      <t>ショウホン</t>
    </rPh>
    <rPh sb="14" eb="16">
      <t>コウフ</t>
    </rPh>
    <rPh sb="16" eb="19">
      <t>テスウリョウ</t>
    </rPh>
    <phoneticPr fontId="3"/>
  </si>
  <si>
    <t>免許漁業原簿閲覧手数料</t>
    <rPh sb="0" eb="2">
      <t>メンキョ</t>
    </rPh>
    <rPh sb="2" eb="4">
      <t>ギョギョウ</t>
    </rPh>
    <rPh sb="4" eb="6">
      <t>ゲンボ</t>
    </rPh>
    <rPh sb="6" eb="8">
      <t>エツラン</t>
    </rPh>
    <rPh sb="8" eb="11">
      <t>テスウリョウ</t>
    </rPh>
    <phoneticPr fontId="3"/>
  </si>
  <si>
    <t>漁業権免許申請手数料</t>
    <rPh sb="0" eb="2">
      <t>ギョギョウ</t>
    </rPh>
    <rPh sb="2" eb="3">
      <t>ケン</t>
    </rPh>
    <rPh sb="3" eb="5">
      <t>メンキョ</t>
    </rPh>
    <rPh sb="5" eb="7">
      <t>シンセイ</t>
    </rPh>
    <rPh sb="7" eb="10">
      <t>テスウリョウ</t>
    </rPh>
    <phoneticPr fontId="3"/>
  </si>
  <si>
    <t>漁業権共有認可申請手数料</t>
    <rPh sb="0" eb="3">
      <t>ギョギョウケン</t>
    </rPh>
    <rPh sb="3" eb="5">
      <t>キョウユウ</t>
    </rPh>
    <rPh sb="5" eb="7">
      <t>ニンカ</t>
    </rPh>
    <rPh sb="7" eb="9">
      <t>シンセイ</t>
    </rPh>
    <rPh sb="9" eb="12">
      <t>テスウリョウ</t>
    </rPh>
    <phoneticPr fontId="3"/>
  </si>
  <si>
    <t>漁業権分割変更免許申請手数料</t>
    <rPh sb="0" eb="2">
      <t>ギョギョウ</t>
    </rPh>
    <rPh sb="2" eb="3">
      <t>ケン</t>
    </rPh>
    <rPh sb="3" eb="5">
      <t>ブンカツ</t>
    </rPh>
    <rPh sb="5" eb="7">
      <t>ヘンコウ</t>
    </rPh>
    <rPh sb="7" eb="9">
      <t>メンキョ</t>
    </rPh>
    <rPh sb="9" eb="11">
      <t>シンセイ</t>
    </rPh>
    <rPh sb="11" eb="14">
      <t>テスウリョウ</t>
    </rPh>
    <phoneticPr fontId="3"/>
  </si>
  <si>
    <t>抵当権設定認可申請手数料</t>
    <rPh sb="0" eb="3">
      <t>テイトウケン</t>
    </rPh>
    <rPh sb="3" eb="5">
      <t>セッテイ</t>
    </rPh>
    <rPh sb="5" eb="7">
      <t>ニンカ</t>
    </rPh>
    <rPh sb="7" eb="9">
      <t>シンセイ</t>
    </rPh>
    <rPh sb="9" eb="12">
      <t>テスウリョウ</t>
    </rPh>
    <phoneticPr fontId="3"/>
  </si>
  <si>
    <t>漁業権移転認可申請手数料</t>
    <rPh sb="0" eb="2">
      <t>ギョギョウ</t>
    </rPh>
    <rPh sb="2" eb="3">
      <t>ケン</t>
    </rPh>
    <rPh sb="3" eb="5">
      <t>イテン</t>
    </rPh>
    <rPh sb="5" eb="7">
      <t>ニンカ</t>
    </rPh>
    <rPh sb="7" eb="9">
      <t>シンセイ</t>
    </rPh>
    <rPh sb="9" eb="12">
      <t>テスウリョウ</t>
    </rPh>
    <phoneticPr fontId="3"/>
  </si>
  <si>
    <t>総トン数５トン未満の船舶</t>
    <rPh sb="0" eb="1">
      <t>ソウ</t>
    </rPh>
    <rPh sb="3" eb="4">
      <t>スウ</t>
    </rPh>
    <rPh sb="7" eb="9">
      <t>ミマン</t>
    </rPh>
    <rPh sb="10" eb="12">
      <t>センパク</t>
    </rPh>
    <phoneticPr fontId="3"/>
  </si>
  <si>
    <t>総トン数５トン以上２０トン未満の船舶</t>
    <rPh sb="0" eb="1">
      <t>ソウ</t>
    </rPh>
    <rPh sb="3" eb="4">
      <t>スウ</t>
    </rPh>
    <rPh sb="7" eb="9">
      <t>イジョウ</t>
    </rPh>
    <rPh sb="13" eb="15">
      <t>ミマン</t>
    </rPh>
    <rPh sb="16" eb="18">
      <t>センパク</t>
    </rPh>
    <phoneticPr fontId="3"/>
  </si>
  <si>
    <t>総トン数２０トン以上１００トン未満の船舶</t>
    <rPh sb="0" eb="1">
      <t>ソウ</t>
    </rPh>
    <rPh sb="3" eb="4">
      <t>スウ</t>
    </rPh>
    <rPh sb="8" eb="10">
      <t>イジョウ</t>
    </rPh>
    <rPh sb="15" eb="17">
      <t>ミマン</t>
    </rPh>
    <rPh sb="18" eb="20">
      <t>センパク</t>
    </rPh>
    <phoneticPr fontId="3"/>
  </si>
  <si>
    <t>総トン数１００トン以上５００トン未満の船舶</t>
    <rPh sb="0" eb="1">
      <t>ソウ</t>
    </rPh>
    <rPh sb="3" eb="4">
      <t>スウ</t>
    </rPh>
    <rPh sb="9" eb="11">
      <t>イジョウ</t>
    </rPh>
    <rPh sb="16" eb="18">
      <t>ミマン</t>
    </rPh>
    <rPh sb="19" eb="21">
      <t>センパク</t>
    </rPh>
    <phoneticPr fontId="3"/>
  </si>
  <si>
    <t>総トン数５００トン以上の船舶</t>
    <rPh sb="0" eb="1">
      <t>ソウ</t>
    </rPh>
    <rPh sb="3" eb="4">
      <t>スウ</t>
    </rPh>
    <rPh sb="9" eb="11">
      <t>イジョウ</t>
    </rPh>
    <rPh sb="12" eb="14">
      <t>センパク</t>
    </rPh>
    <phoneticPr fontId="3"/>
  </si>
  <si>
    <t>２．野積場、漁具干場及び漁港施設用地等</t>
    <rPh sb="2" eb="4">
      <t>ノズミ</t>
    </rPh>
    <rPh sb="4" eb="5">
      <t>バ</t>
    </rPh>
    <rPh sb="6" eb="8">
      <t>ギョグ</t>
    </rPh>
    <rPh sb="8" eb="10">
      <t>カンバ</t>
    </rPh>
    <rPh sb="10" eb="11">
      <t>オヨ</t>
    </rPh>
    <rPh sb="12" eb="14">
      <t>ギョコウ</t>
    </rPh>
    <rPh sb="14" eb="15">
      <t>セ</t>
    </rPh>
    <rPh sb="15" eb="16">
      <t>セツ</t>
    </rPh>
    <rPh sb="16" eb="18">
      <t>ヨウチ</t>
    </rPh>
    <rPh sb="18" eb="19">
      <t>トウ</t>
    </rPh>
    <phoneticPr fontId="3"/>
  </si>
  <si>
    <t>甲種漁港施設の占用料</t>
    <rPh sb="0" eb="2">
      <t>コウシュ</t>
    </rPh>
    <rPh sb="2" eb="4">
      <t>ギョコウ</t>
    </rPh>
    <rPh sb="4" eb="6">
      <t>シセツ</t>
    </rPh>
    <rPh sb="7" eb="9">
      <t>センヨウ</t>
    </rPh>
    <rPh sb="9" eb="10">
      <t>リョウ</t>
    </rPh>
    <phoneticPr fontId="3"/>
  </si>
  <si>
    <t>１．電柱等を設置する場合</t>
    <rPh sb="2" eb="4">
      <t>デンチュウ</t>
    </rPh>
    <rPh sb="4" eb="5">
      <t>トウ</t>
    </rPh>
    <rPh sb="6" eb="8">
      <t>セッチ</t>
    </rPh>
    <rPh sb="10" eb="12">
      <t>バアイ</t>
    </rPh>
    <phoneticPr fontId="3"/>
  </si>
  <si>
    <t>４．建物その他１から３までに掲げるもの以外の工作物等を設置する場合</t>
    <rPh sb="2" eb="4">
      <t>タテモノ</t>
    </rPh>
    <rPh sb="6" eb="7">
      <t>タ</t>
    </rPh>
    <rPh sb="14" eb="15">
      <t>カカ</t>
    </rPh>
    <rPh sb="19" eb="21">
      <t>イガイ</t>
    </rPh>
    <rPh sb="22" eb="24">
      <t>コウサク</t>
    </rPh>
    <rPh sb="24" eb="25">
      <t>ブツ</t>
    </rPh>
    <rPh sb="25" eb="26">
      <t>トウ</t>
    </rPh>
    <rPh sb="27" eb="28">
      <t>モウケル</t>
    </rPh>
    <rPh sb="28" eb="29">
      <t>チ</t>
    </rPh>
    <rPh sb="31" eb="33">
      <t>バアイ</t>
    </rPh>
    <phoneticPr fontId="3"/>
  </si>
  <si>
    <t>５．工作物を設置しない場合</t>
    <rPh sb="2" eb="4">
      <t>コウサク</t>
    </rPh>
    <rPh sb="4" eb="5">
      <t>ブツ</t>
    </rPh>
    <rPh sb="6" eb="8">
      <t>セッチ</t>
    </rPh>
    <rPh sb="11" eb="13">
      <t>バアイ</t>
    </rPh>
    <phoneticPr fontId="3"/>
  </si>
  <si>
    <t>水産課</t>
    <rPh sb="0" eb="3">
      <t>スイサンカ</t>
    </rPh>
    <phoneticPr fontId="3"/>
  </si>
  <si>
    <t>水産課</t>
    <rPh sb="0" eb="3">
      <t>スイサンカ</t>
    </rPh>
    <phoneticPr fontId="10"/>
  </si>
  <si>
    <t>漁港漁場課</t>
    <rPh sb="0" eb="2">
      <t>ギョコウ</t>
    </rPh>
    <rPh sb="2" eb="5">
      <t>ギョジョウカ</t>
    </rPh>
    <phoneticPr fontId="3"/>
  </si>
  <si>
    <t>沖縄県中央卸売市場の設置及び管理に関する条例</t>
    <rPh sb="0" eb="3">
      <t>オキナワケン</t>
    </rPh>
    <rPh sb="3" eb="5">
      <t>チュウオウ</t>
    </rPh>
    <rPh sb="5" eb="7">
      <t>オロシウリ</t>
    </rPh>
    <rPh sb="7" eb="9">
      <t>シジョウ</t>
    </rPh>
    <rPh sb="10" eb="12">
      <t>セッチ</t>
    </rPh>
    <rPh sb="12" eb="13">
      <t>オヨ</t>
    </rPh>
    <rPh sb="14" eb="16">
      <t>カンリ</t>
    </rPh>
    <rPh sb="17" eb="18">
      <t>カン</t>
    </rPh>
    <rPh sb="20" eb="22">
      <t>ジョウレイ</t>
    </rPh>
    <phoneticPr fontId="3"/>
  </si>
  <si>
    <t>卸売業者市場使用料(青果部)</t>
    <rPh sb="0" eb="1">
      <t>オロシ</t>
    </rPh>
    <rPh sb="1" eb="2">
      <t>ウ</t>
    </rPh>
    <rPh sb="2" eb="4">
      <t>ギョウシャ</t>
    </rPh>
    <rPh sb="4" eb="6">
      <t>シジョウ</t>
    </rPh>
    <rPh sb="6" eb="9">
      <t>シヨウリョウ</t>
    </rPh>
    <rPh sb="10" eb="12">
      <t>セイカ</t>
    </rPh>
    <rPh sb="12" eb="13">
      <t>ブ</t>
    </rPh>
    <phoneticPr fontId="3"/>
  </si>
  <si>
    <t>その月の取引金額の3.1/1000</t>
    <rPh sb="2" eb="3">
      <t>ツキ</t>
    </rPh>
    <rPh sb="4" eb="6">
      <t>トリヒキ</t>
    </rPh>
    <rPh sb="6" eb="8">
      <t>キンガク</t>
    </rPh>
    <phoneticPr fontId="3"/>
  </si>
  <si>
    <t>流通・加工推進課</t>
    <rPh sb="0" eb="2">
      <t>リュウツウ</t>
    </rPh>
    <rPh sb="3" eb="5">
      <t>カコウ</t>
    </rPh>
    <rPh sb="5" eb="8">
      <t>スイシンカ</t>
    </rPh>
    <phoneticPr fontId="3"/>
  </si>
  <si>
    <t>卸売業者市場使用料(花き部)</t>
    <rPh sb="0" eb="1">
      <t>オロシ</t>
    </rPh>
    <rPh sb="1" eb="2">
      <t>ウ</t>
    </rPh>
    <rPh sb="2" eb="4">
      <t>ギョウシャ</t>
    </rPh>
    <rPh sb="4" eb="6">
      <t>シジョウ</t>
    </rPh>
    <rPh sb="6" eb="9">
      <t>シヨウリョウ</t>
    </rPh>
    <rPh sb="10" eb="11">
      <t>カ</t>
    </rPh>
    <rPh sb="12" eb="13">
      <t>ブ</t>
    </rPh>
    <phoneticPr fontId="3"/>
  </si>
  <si>
    <t>その月の取引金額の2.6/1000</t>
    <rPh sb="2" eb="3">
      <t>ツキ</t>
    </rPh>
    <rPh sb="4" eb="6">
      <t>トリヒキ</t>
    </rPh>
    <rPh sb="6" eb="8">
      <t>キンガク</t>
    </rPh>
    <phoneticPr fontId="3"/>
  </si>
  <si>
    <t>仲卸業者市場使用料(青果部)</t>
    <rPh sb="0" eb="1">
      <t>ナカ</t>
    </rPh>
    <rPh sb="1" eb="4">
      <t>オロシギョウシャ</t>
    </rPh>
    <rPh sb="4" eb="6">
      <t>シジョウ</t>
    </rPh>
    <rPh sb="6" eb="9">
      <t>シヨウリョウ</t>
    </rPh>
    <rPh sb="10" eb="12">
      <t>セイカ</t>
    </rPh>
    <rPh sb="12" eb="13">
      <t>ブ</t>
    </rPh>
    <phoneticPr fontId="3"/>
  </si>
  <si>
    <t>その月の販売金額の3.1/1000</t>
    <rPh sb="2" eb="3">
      <t>ツキ</t>
    </rPh>
    <rPh sb="4" eb="6">
      <t>ハンバイ</t>
    </rPh>
    <rPh sb="6" eb="8">
      <t>キンガク</t>
    </rPh>
    <phoneticPr fontId="3"/>
  </si>
  <si>
    <t>仲卸業者市場使用料(花き部)</t>
    <rPh sb="0" eb="1">
      <t>ナカ</t>
    </rPh>
    <rPh sb="1" eb="4">
      <t>オロシギョウシャ</t>
    </rPh>
    <rPh sb="4" eb="6">
      <t>シジョウ</t>
    </rPh>
    <rPh sb="6" eb="9">
      <t>シヨウリョウ</t>
    </rPh>
    <rPh sb="10" eb="11">
      <t>カ</t>
    </rPh>
    <rPh sb="12" eb="13">
      <t>ブ</t>
    </rPh>
    <phoneticPr fontId="3"/>
  </si>
  <si>
    <t>倉庫使用料(青果部)</t>
    <rPh sb="0" eb="2">
      <t>ソウコ</t>
    </rPh>
    <rPh sb="2" eb="5">
      <t>シヨウリョウ</t>
    </rPh>
    <rPh sb="6" eb="8">
      <t>セイカ</t>
    </rPh>
    <rPh sb="8" eb="9">
      <t>ブ</t>
    </rPh>
    <phoneticPr fontId="3"/>
  </si>
  <si>
    <t>倉庫使用料(花き部)</t>
    <rPh sb="0" eb="2">
      <t>ソウコ</t>
    </rPh>
    <rPh sb="2" eb="5">
      <t>シヨウリョウ</t>
    </rPh>
    <rPh sb="6" eb="7">
      <t>カ</t>
    </rPh>
    <rPh sb="8" eb="9">
      <t>ブ</t>
    </rPh>
    <phoneticPr fontId="3"/>
  </si>
  <si>
    <t>倉庫使用料(冷蔵コンテナ荷さばき施設使用料)</t>
    <rPh sb="0" eb="2">
      <t>ソウコ</t>
    </rPh>
    <rPh sb="2" eb="5">
      <t>シヨウリョウ</t>
    </rPh>
    <phoneticPr fontId="3"/>
  </si>
  <si>
    <t>加工施設使用料(中央棟、青果冷蔵庫棟及び新青果仲卸売場棟)</t>
    <rPh sb="0" eb="2">
      <t>カコウ</t>
    </rPh>
    <rPh sb="2" eb="4">
      <t>シセツ</t>
    </rPh>
    <rPh sb="4" eb="7">
      <t>シヨウリョウ</t>
    </rPh>
    <phoneticPr fontId="3"/>
  </si>
  <si>
    <t>加工施設使用料(冷蔵配送センター棟)</t>
    <rPh sb="0" eb="2">
      <t>カコウ</t>
    </rPh>
    <rPh sb="2" eb="4">
      <t>シセツ</t>
    </rPh>
    <rPh sb="4" eb="7">
      <t>シヨウリョウ</t>
    </rPh>
    <phoneticPr fontId="3"/>
  </si>
  <si>
    <t>関連事業者市場使用料(売場使用料)</t>
    <rPh sb="0" eb="2">
      <t>カンレン</t>
    </rPh>
    <rPh sb="2" eb="5">
      <t>ジギョウシャ</t>
    </rPh>
    <rPh sb="5" eb="7">
      <t>シジョウ</t>
    </rPh>
    <rPh sb="7" eb="10">
      <t>シヨウリョウ</t>
    </rPh>
    <rPh sb="11" eb="13">
      <t>ウリバ</t>
    </rPh>
    <rPh sb="13" eb="15">
      <t>シヨウ</t>
    </rPh>
    <rPh sb="15" eb="16">
      <t>リョウ</t>
    </rPh>
    <phoneticPr fontId="3"/>
  </si>
  <si>
    <t>関連事業者市場使用料(食堂施設使用料)</t>
    <rPh sb="0" eb="2">
      <t>カンレン</t>
    </rPh>
    <rPh sb="2" eb="5">
      <t>ジギョウシャ</t>
    </rPh>
    <rPh sb="5" eb="7">
      <t>シジョウ</t>
    </rPh>
    <rPh sb="7" eb="10">
      <t>シヨウリョウ</t>
    </rPh>
    <rPh sb="11" eb="13">
      <t>ショクドウ</t>
    </rPh>
    <rPh sb="13" eb="15">
      <t>シセツ</t>
    </rPh>
    <rPh sb="15" eb="18">
      <t>シヨウリョウ</t>
    </rPh>
    <phoneticPr fontId="3"/>
  </si>
  <si>
    <t>関連事業者市場使用料(精算会社事務所使用料)</t>
    <rPh sb="0" eb="2">
      <t>カンレン</t>
    </rPh>
    <rPh sb="2" eb="5">
      <t>ジギョウシャ</t>
    </rPh>
    <rPh sb="5" eb="7">
      <t>シジョウ</t>
    </rPh>
    <rPh sb="7" eb="10">
      <t>シヨウリョウ</t>
    </rPh>
    <phoneticPr fontId="3"/>
  </si>
  <si>
    <t>銀行事務所使用料</t>
    <rPh sb="0" eb="2">
      <t>ギンコウ</t>
    </rPh>
    <rPh sb="2" eb="5">
      <t>ジムショ</t>
    </rPh>
    <rPh sb="5" eb="8">
      <t>シヨウリョウ</t>
    </rPh>
    <phoneticPr fontId="3"/>
  </si>
  <si>
    <t>関係業者・団体事務所使用料(中央棟1階)</t>
    <rPh sb="0" eb="2">
      <t>カンケイ</t>
    </rPh>
    <rPh sb="2" eb="4">
      <t>ギョウシャ</t>
    </rPh>
    <rPh sb="5" eb="7">
      <t>ダンタイ</t>
    </rPh>
    <rPh sb="7" eb="10">
      <t>ジムショ</t>
    </rPh>
    <rPh sb="10" eb="13">
      <t>シヨウリョウ</t>
    </rPh>
    <rPh sb="14" eb="17">
      <t>チュウオウトウ</t>
    </rPh>
    <rPh sb="18" eb="19">
      <t>カイ</t>
    </rPh>
    <phoneticPr fontId="3"/>
  </si>
  <si>
    <t>関係業者・団体事務所使用料(中央棟2階)</t>
    <rPh sb="0" eb="2">
      <t>カンケイ</t>
    </rPh>
    <rPh sb="2" eb="4">
      <t>ギョウシャ</t>
    </rPh>
    <rPh sb="5" eb="7">
      <t>ダンタイ</t>
    </rPh>
    <rPh sb="7" eb="10">
      <t>ジムショ</t>
    </rPh>
    <rPh sb="10" eb="13">
      <t>シヨウリョウ</t>
    </rPh>
    <rPh sb="14" eb="17">
      <t>チュウオウトウ</t>
    </rPh>
    <rPh sb="18" eb="19">
      <t>カイ</t>
    </rPh>
    <phoneticPr fontId="3"/>
  </si>
  <si>
    <t>関係業者・団体事務所使用料(冷蔵配送センター棟)</t>
    <rPh sb="0" eb="2">
      <t>カンケイ</t>
    </rPh>
    <rPh sb="2" eb="4">
      <t>ギョウシャ</t>
    </rPh>
    <rPh sb="5" eb="7">
      <t>ダンタイ</t>
    </rPh>
    <rPh sb="7" eb="10">
      <t>ジムショ</t>
    </rPh>
    <rPh sb="10" eb="13">
      <t>シヨウリョウ</t>
    </rPh>
    <rPh sb="14" eb="16">
      <t>レイゾウ</t>
    </rPh>
    <rPh sb="16" eb="18">
      <t>ハイソウ</t>
    </rPh>
    <rPh sb="22" eb="23">
      <t>トウ</t>
    </rPh>
    <phoneticPr fontId="3"/>
  </si>
  <si>
    <t>統計情報事務所使用料</t>
    <rPh sb="0" eb="2">
      <t>トウケイ</t>
    </rPh>
    <rPh sb="2" eb="4">
      <t>ジョウホウ</t>
    </rPh>
    <rPh sb="4" eb="7">
      <t>ジムショ</t>
    </rPh>
    <rPh sb="7" eb="10">
      <t>シヨウリョウ</t>
    </rPh>
    <phoneticPr fontId="3"/>
  </si>
  <si>
    <t>敷地使用料</t>
    <rPh sb="0" eb="2">
      <t>シキチ</t>
    </rPh>
    <rPh sb="2" eb="5">
      <t>シヨウリョウ</t>
    </rPh>
    <phoneticPr fontId="3"/>
  </si>
  <si>
    <t>搬送機械使用料</t>
    <rPh sb="0" eb="2">
      <t>ハンソウ</t>
    </rPh>
    <rPh sb="2" eb="4">
      <t>キカイ</t>
    </rPh>
    <rPh sb="4" eb="7">
      <t>シヨウリョウ</t>
    </rPh>
    <phoneticPr fontId="3"/>
  </si>
  <si>
    <t>沖縄県漁港管理条例</t>
    <phoneticPr fontId="2"/>
  </si>
  <si>
    <t>２．広告物、看板その他これに類するものを設置する場合</t>
    <rPh sb="2" eb="4">
      <t>コウコク</t>
    </rPh>
    <rPh sb="4" eb="5">
      <t>ブツ</t>
    </rPh>
    <rPh sb="6" eb="8">
      <t>カンバン</t>
    </rPh>
    <rPh sb="10" eb="11">
      <t>タ</t>
    </rPh>
    <rPh sb="14" eb="15">
      <t>ルイ</t>
    </rPh>
    <rPh sb="20" eb="22">
      <t>セッチ</t>
    </rPh>
    <rPh sb="24" eb="26">
      <t>バアイ</t>
    </rPh>
    <phoneticPr fontId="3"/>
  </si>
  <si>
    <t>３．地下埋設管を設置する場合（１）外径0.3ｍ未満</t>
    <rPh sb="2" eb="4">
      <t>チカ</t>
    </rPh>
    <rPh sb="4" eb="6">
      <t>マイセツ</t>
    </rPh>
    <rPh sb="6" eb="7">
      <t>カン</t>
    </rPh>
    <rPh sb="8" eb="10">
      <t>セッチ</t>
    </rPh>
    <rPh sb="12" eb="14">
      <t>バアイ</t>
    </rPh>
    <rPh sb="17" eb="19">
      <t>ガイケイ</t>
    </rPh>
    <rPh sb="23" eb="25">
      <t>ミマン</t>
    </rPh>
    <phoneticPr fontId="3"/>
  </si>
  <si>
    <t>３．地下埋設管を設置する場合（２）外径0.3ｍ以上１ｍ未満</t>
    <rPh sb="17" eb="19">
      <t>ガイケイ</t>
    </rPh>
    <rPh sb="23" eb="25">
      <t>イジョウ</t>
    </rPh>
    <rPh sb="27" eb="29">
      <t>ミマン</t>
    </rPh>
    <phoneticPr fontId="3"/>
  </si>
  <si>
    <t>３．地下埋設管を設置する場合（３）外径１ｍ以上</t>
    <rPh sb="17" eb="19">
      <t>ガイケイ</t>
    </rPh>
    <rPh sb="21" eb="23">
      <t>イジョウ</t>
    </rPh>
    <phoneticPr fontId="3"/>
  </si>
  <si>
    <t>１．甲種漁港施設の使用料</t>
    <rPh sb="2" eb="4">
      <t>コウシュ</t>
    </rPh>
    <rPh sb="4" eb="6">
      <t>ギョコウ</t>
    </rPh>
    <rPh sb="6" eb="8">
      <t>シセツ</t>
    </rPh>
    <rPh sb="9" eb="12">
      <t>シヨウリョウ</t>
    </rPh>
    <phoneticPr fontId="3"/>
  </si>
  <si>
    <t>漁業許可申請手数料</t>
    <rPh sb="0" eb="2">
      <t>ギョギョウ</t>
    </rPh>
    <rPh sb="2" eb="4">
      <t>キョカ</t>
    </rPh>
    <rPh sb="4" eb="6">
      <t>シンセイ</t>
    </rPh>
    <rPh sb="6" eb="9">
      <t>テスウリョウ</t>
    </rPh>
    <phoneticPr fontId="3"/>
  </si>
  <si>
    <t>漁業許可変更許可申請手数料</t>
    <rPh sb="0" eb="2">
      <t>ギョギョウ</t>
    </rPh>
    <rPh sb="2" eb="4">
      <t>キョカ</t>
    </rPh>
    <rPh sb="4" eb="6">
      <t>ヘンコウ</t>
    </rPh>
    <rPh sb="6" eb="8">
      <t>キョカ</t>
    </rPh>
    <rPh sb="8" eb="10">
      <t>シンセイ</t>
    </rPh>
    <rPh sb="10" eb="13">
      <t>テスウリョウ</t>
    </rPh>
    <phoneticPr fontId="3"/>
  </si>
  <si>
    <t>特定漁業許可申請手数料</t>
  </si>
  <si>
    <t>特定許可漁業の変更許可申請手数料</t>
  </si>
  <si>
    <t>輸出水産物製造事業場登録申請手数料</t>
    <rPh sb="0" eb="2">
      <t>ユシュツ</t>
    </rPh>
    <rPh sb="2" eb="5">
      <t>スイサンブツ</t>
    </rPh>
    <rPh sb="5" eb="7">
      <t>セイゾウ</t>
    </rPh>
    <rPh sb="7" eb="9">
      <t>ジギョウ</t>
    </rPh>
    <rPh sb="9" eb="10">
      <t>ジョウ</t>
    </rPh>
    <rPh sb="10" eb="12">
      <t>トウロク</t>
    </rPh>
    <rPh sb="12" eb="14">
      <t>シンセイ</t>
    </rPh>
    <rPh sb="14" eb="17">
      <t>テスウリョウ</t>
    </rPh>
    <phoneticPr fontId="3"/>
  </si>
  <si>
    <t>月額/１㎡</t>
    <rPh sb="0" eb="2">
      <t>ゲツガク</t>
    </rPh>
    <phoneticPr fontId="2"/>
  </si>
  <si>
    <t>月額/１台</t>
    <rPh sb="0" eb="2">
      <t>ゲツガク</t>
    </rPh>
    <rPh sb="4" eb="5">
      <t>ダイ</t>
    </rPh>
    <phoneticPr fontId="3"/>
  </si>
  <si>
    <t>冷蔵庫使用料(青果冷蔵庫棟)
264㎡</t>
    <rPh sb="0" eb="3">
      <t>レイゾウコ</t>
    </rPh>
    <rPh sb="3" eb="6">
      <t>シヨウリョウ</t>
    </rPh>
    <rPh sb="7" eb="9">
      <t>セイカ</t>
    </rPh>
    <rPh sb="9" eb="12">
      <t>レイゾウコ</t>
    </rPh>
    <rPh sb="12" eb="13">
      <t>ムネ</t>
    </rPh>
    <phoneticPr fontId="3"/>
  </si>
  <si>
    <t>月額</t>
    <rPh sb="0" eb="2">
      <t>ゲツガク</t>
    </rPh>
    <phoneticPr fontId="2"/>
  </si>
  <si>
    <t>冷蔵庫使用料(青果冷蔵庫棟)
220㎡</t>
    <rPh sb="0" eb="3">
      <t>レイゾウコ</t>
    </rPh>
    <rPh sb="3" eb="6">
      <t>シヨウリョウ</t>
    </rPh>
    <rPh sb="7" eb="9">
      <t>セイカ</t>
    </rPh>
    <rPh sb="9" eb="12">
      <t>レイゾウコ</t>
    </rPh>
    <rPh sb="12" eb="13">
      <t>ムネ</t>
    </rPh>
    <phoneticPr fontId="3"/>
  </si>
  <si>
    <t>冷蔵庫使用料(冷蔵配送センター棟)165㎡</t>
    <rPh sb="0" eb="3">
      <t>レイゾウコ</t>
    </rPh>
    <rPh sb="3" eb="6">
      <t>シヨウリョウ</t>
    </rPh>
    <rPh sb="7" eb="9">
      <t>レイゾウ</t>
    </rPh>
    <rPh sb="9" eb="11">
      <t>ハイソウ</t>
    </rPh>
    <rPh sb="15" eb="16">
      <t>トウ</t>
    </rPh>
    <phoneticPr fontId="3"/>
  </si>
  <si>
    <t>冷蔵庫使用料(冷蔵配送センター棟)111㎡</t>
    <rPh sb="0" eb="3">
      <t>レイゾウコ</t>
    </rPh>
    <rPh sb="3" eb="6">
      <t>シヨウリョウ</t>
    </rPh>
    <rPh sb="7" eb="9">
      <t>レイゾウ</t>
    </rPh>
    <rPh sb="9" eb="11">
      <t>ハイソウ</t>
    </rPh>
    <rPh sb="15" eb="16">
      <t>トウ</t>
    </rPh>
    <phoneticPr fontId="3"/>
  </si>
  <si>
    <t>冷蔵庫使用料(冷蔵配送センター棟)53㎡</t>
    <rPh sb="0" eb="3">
      <t>レイゾウコ</t>
    </rPh>
    <rPh sb="3" eb="6">
      <t>シヨウリョウ</t>
    </rPh>
    <rPh sb="7" eb="9">
      <t>レイゾウ</t>
    </rPh>
    <rPh sb="9" eb="11">
      <t>ハイソウ</t>
    </rPh>
    <rPh sb="15" eb="16">
      <t>トウ</t>
    </rPh>
    <phoneticPr fontId="3"/>
  </si>
  <si>
    <t>沖縄ＩＴ津梁パーク施設の設置及び管理に関する条例</t>
  </si>
  <si>
    <t>中核機能支援施設の施設使用料</t>
  </si>
  <si>
    <t>事業用専用区画</t>
    <rPh sb="0" eb="3">
      <t>ジギョウヨウ</t>
    </rPh>
    <rPh sb="3" eb="5">
      <t>センヨウ</t>
    </rPh>
    <rPh sb="5" eb="7">
      <t>クカク</t>
    </rPh>
    <phoneticPr fontId="6"/>
  </si>
  <si>
    <t>ITイノベーション推進課</t>
    <rPh sb="9" eb="11">
      <t>スイシン</t>
    </rPh>
    <rPh sb="11" eb="12">
      <t>カ</t>
    </rPh>
    <phoneticPr fontId="3"/>
  </si>
  <si>
    <t>沖縄ＩＴ津梁パーク施設の設置及び管理に関する条例</t>
    <rPh sb="0" eb="2">
      <t>オキナワ</t>
    </rPh>
    <rPh sb="4" eb="6">
      <t>シンリョウ</t>
    </rPh>
    <rPh sb="9" eb="11">
      <t>シセツ</t>
    </rPh>
    <rPh sb="12" eb="14">
      <t>セッチ</t>
    </rPh>
    <rPh sb="14" eb="15">
      <t>オヨ</t>
    </rPh>
    <rPh sb="16" eb="18">
      <t>カンリ</t>
    </rPh>
    <rPh sb="19" eb="20">
      <t>カン</t>
    </rPh>
    <rPh sb="22" eb="24">
      <t>ジョウレイ</t>
    </rPh>
    <phoneticPr fontId="3"/>
  </si>
  <si>
    <t>中核機能支援施設の施設使用料</t>
    <rPh sb="0" eb="8">
      <t>チュウカクキノウシエンシセツ</t>
    </rPh>
    <rPh sb="9" eb="11">
      <t>シセツ</t>
    </rPh>
    <rPh sb="11" eb="14">
      <t>シヨウリョウ</t>
    </rPh>
    <phoneticPr fontId="3"/>
  </si>
  <si>
    <t>会議室</t>
    <rPh sb="0" eb="3">
      <t>カイギシツ</t>
    </rPh>
    <phoneticPr fontId="3"/>
  </si>
  <si>
    <t>プレゼンテーションルーム</t>
  </si>
  <si>
    <t>企業立地促進センターの施設使用料</t>
    <rPh sb="0" eb="6">
      <t>キギョウリッチソクシン</t>
    </rPh>
    <rPh sb="11" eb="13">
      <t>シセツ</t>
    </rPh>
    <rPh sb="13" eb="16">
      <t>シヨウリョウ</t>
    </rPh>
    <phoneticPr fontId="3"/>
  </si>
  <si>
    <t>事業用専用区画</t>
    <rPh sb="0" eb="3">
      <t>ジギョウヨウ</t>
    </rPh>
    <rPh sb="3" eb="5">
      <t>センヨウ</t>
    </rPh>
    <rPh sb="5" eb="7">
      <t>クカク</t>
    </rPh>
    <phoneticPr fontId="3"/>
  </si>
  <si>
    <t>アジアＩＴ研修センターの施設使用料</t>
    <rPh sb="5" eb="7">
      <t>ケンシュウ</t>
    </rPh>
    <rPh sb="12" eb="14">
      <t>シセツ</t>
    </rPh>
    <rPh sb="14" eb="17">
      <t>シヨウリョウ</t>
    </rPh>
    <phoneticPr fontId="3"/>
  </si>
  <si>
    <t>一般研修室（ＰＣ有）</t>
    <rPh sb="0" eb="2">
      <t>イッパン</t>
    </rPh>
    <rPh sb="2" eb="5">
      <t>ケンシュウシツ</t>
    </rPh>
    <rPh sb="8" eb="9">
      <t>ア</t>
    </rPh>
    <phoneticPr fontId="3"/>
  </si>
  <si>
    <t>一般研修室</t>
    <rPh sb="0" eb="2">
      <t>イッパン</t>
    </rPh>
    <rPh sb="2" eb="5">
      <t>ケンシュウシツ</t>
    </rPh>
    <phoneticPr fontId="3"/>
  </si>
  <si>
    <t>ラウンジ</t>
  </si>
  <si>
    <t>実務研修室</t>
    <rPh sb="0" eb="5">
      <t>ジツムケンシュウシツ</t>
    </rPh>
    <phoneticPr fontId="3"/>
  </si>
  <si>
    <t>休憩室</t>
    <rPh sb="0" eb="3">
      <t>キュウケイシツ</t>
    </rPh>
    <phoneticPr fontId="3"/>
  </si>
  <si>
    <t>情報通信機器検証拠点施設の施設使用料</t>
    <rPh sb="0" eb="12">
      <t>ジョウホウツウシンキキケンショウキョテンシセツ</t>
    </rPh>
    <rPh sb="13" eb="15">
      <t>シセツ</t>
    </rPh>
    <rPh sb="15" eb="18">
      <t>シヨウリョウ</t>
    </rPh>
    <phoneticPr fontId="3"/>
  </si>
  <si>
    <t>アジアＩＴビジネスセンターの施設使用料</t>
    <rPh sb="14" eb="16">
      <t>シセツ</t>
    </rPh>
    <rPh sb="16" eb="19">
      <t>シヨウリョウ</t>
    </rPh>
    <phoneticPr fontId="3"/>
  </si>
  <si>
    <t>多目的室</t>
    <rPh sb="0" eb="4">
      <t>タモクテキシツ</t>
    </rPh>
    <phoneticPr fontId="3"/>
  </si>
  <si>
    <t>企業集積施設の施設使用料</t>
    <rPh sb="0" eb="2">
      <t>キギョウ</t>
    </rPh>
    <rPh sb="2" eb="4">
      <t>シュウセキ</t>
    </rPh>
    <rPh sb="4" eb="6">
      <t>シセツ</t>
    </rPh>
    <rPh sb="7" eb="9">
      <t>シセツ</t>
    </rPh>
    <rPh sb="9" eb="12">
      <t>シヨウリョウ</t>
    </rPh>
    <phoneticPr fontId="3"/>
  </si>
  <si>
    <t>１号棟事業用専用区画</t>
    <rPh sb="1" eb="3">
      <t>ゴウトウ</t>
    </rPh>
    <rPh sb="3" eb="6">
      <t>ジギョウヨウ</t>
    </rPh>
    <rPh sb="6" eb="8">
      <t>センヨウ</t>
    </rPh>
    <rPh sb="8" eb="10">
      <t>クカク</t>
    </rPh>
    <phoneticPr fontId="3"/>
  </si>
  <si>
    <t>２号棟事業用専用区画</t>
    <rPh sb="1" eb="3">
      <t>ゴウトウ</t>
    </rPh>
    <rPh sb="3" eb="6">
      <t>ジギョウヨウ</t>
    </rPh>
    <rPh sb="6" eb="8">
      <t>センヨウ</t>
    </rPh>
    <rPh sb="8" eb="10">
      <t>クカク</t>
    </rPh>
    <phoneticPr fontId="3"/>
  </si>
  <si>
    <t>３号棟事業用専用区画</t>
    <rPh sb="1" eb="3">
      <t>ゴウトウ</t>
    </rPh>
    <rPh sb="3" eb="6">
      <t>ジギョウヨウ</t>
    </rPh>
    <rPh sb="6" eb="8">
      <t>センヨウ</t>
    </rPh>
    <rPh sb="8" eb="10">
      <t>クカク</t>
    </rPh>
    <phoneticPr fontId="3"/>
  </si>
  <si>
    <t>４号棟事業用専用区画</t>
    <rPh sb="1" eb="3">
      <t>ゴウトウ</t>
    </rPh>
    <rPh sb="3" eb="6">
      <t>ジギョウヨウ</t>
    </rPh>
    <rPh sb="6" eb="8">
      <t>センヨウ</t>
    </rPh>
    <rPh sb="8" eb="10">
      <t>クカク</t>
    </rPh>
    <phoneticPr fontId="3"/>
  </si>
  <si>
    <t>５号棟事業用専用区画</t>
    <rPh sb="1" eb="3">
      <t>ゴウトウ</t>
    </rPh>
    <rPh sb="3" eb="6">
      <t>ジギョウヨウ</t>
    </rPh>
    <rPh sb="6" eb="8">
      <t>センヨウ</t>
    </rPh>
    <rPh sb="8" eb="10">
      <t>クカク</t>
    </rPh>
    <phoneticPr fontId="3"/>
  </si>
  <si>
    <t>６号棟事業用専用区画</t>
    <rPh sb="1" eb="3">
      <t>ゴウトウ</t>
    </rPh>
    <rPh sb="3" eb="6">
      <t>ジギョウヨウ</t>
    </rPh>
    <rPh sb="6" eb="8">
      <t>センヨウ</t>
    </rPh>
    <rPh sb="8" eb="10">
      <t>クカク</t>
    </rPh>
    <phoneticPr fontId="3"/>
  </si>
  <si>
    <t>７号棟事業用専用区画</t>
    <rPh sb="1" eb="3">
      <t>ゴウトウ</t>
    </rPh>
    <rPh sb="3" eb="6">
      <t>ジギョウヨウ</t>
    </rPh>
    <rPh sb="6" eb="8">
      <t>センヨウ</t>
    </rPh>
    <rPh sb="8" eb="10">
      <t>クカク</t>
    </rPh>
    <phoneticPr fontId="3"/>
  </si>
  <si>
    <t>工芸振興センター使用料</t>
  </si>
  <si>
    <t>染色耐光試験機</t>
  </si>
  <si>
    <t>染色摩擦試験機</t>
  </si>
  <si>
    <t>染色洗濯試験機</t>
  </si>
  <si>
    <t>染色汗試験機</t>
    <rPh sb="5" eb="6">
      <t>キ</t>
    </rPh>
    <phoneticPr fontId="3"/>
  </si>
  <si>
    <t>糸引張試験機</t>
  </si>
  <si>
    <t>コンピュータカッティングマシン</t>
  </si>
  <si>
    <t>万能ミキサー</t>
  </si>
  <si>
    <t>ＮＣルーター</t>
  </si>
  <si>
    <t>微粒子粉砕機</t>
  </si>
  <si>
    <t>分光測色計</t>
  </si>
  <si>
    <t>工芸振興センター手数料</t>
  </si>
  <si>
    <t>繊維の試験・引張り強さ及び伸び試験</t>
  </si>
  <si>
    <t>繊維の試験・番手（繊度）試験</t>
  </si>
  <si>
    <t>繊維の試験・糸長試験</t>
  </si>
  <si>
    <t>繊維の試験・撚（よ）り数試験</t>
  </si>
  <si>
    <t>繊維の試験・曲げ試験</t>
  </si>
  <si>
    <t>染色堅ろう度試験・耐光試験</t>
  </si>
  <si>
    <t>染色堅ろう度試験・洗濯試験</t>
  </si>
  <si>
    <t>染色堅ろう度試験・汗試験</t>
  </si>
  <si>
    <t>染色堅ろう度試験・摩擦試験</t>
  </si>
  <si>
    <t>染料、材料又は薬剤測定試験・粒度分布測定試験</t>
    <rPh sb="9" eb="11">
      <t>ソクテイ</t>
    </rPh>
    <rPh sb="16" eb="18">
      <t>ブンプ</t>
    </rPh>
    <phoneticPr fontId="3"/>
  </si>
  <si>
    <t>物性試験・比重測定</t>
  </si>
  <si>
    <t>物性試験・含水率測定</t>
  </si>
  <si>
    <t>物性試験・塗料一般試験</t>
  </si>
  <si>
    <t>製品試験・家具強度試験</t>
  </si>
  <si>
    <t>製品試験・家具耐久性試験</t>
  </si>
  <si>
    <t>沖縄国際物流拠点産業集積地域内施設の設置及び管理に関する条例</t>
    <rPh sb="0" eb="2">
      <t>オキナワ</t>
    </rPh>
    <rPh sb="2" eb="4">
      <t>コクサイ</t>
    </rPh>
    <rPh sb="4" eb="6">
      <t>ブツリュウ</t>
    </rPh>
    <rPh sb="6" eb="8">
      <t>キョテン</t>
    </rPh>
    <rPh sb="8" eb="10">
      <t>サンギョウ</t>
    </rPh>
    <rPh sb="10" eb="12">
      <t>シュウセキ</t>
    </rPh>
    <rPh sb="12" eb="14">
      <t>チイキ</t>
    </rPh>
    <rPh sb="14" eb="15">
      <t>ナイ</t>
    </rPh>
    <rPh sb="15" eb="17">
      <t>シセツ</t>
    </rPh>
    <rPh sb="18" eb="20">
      <t>セッチ</t>
    </rPh>
    <rPh sb="20" eb="21">
      <t>オヨ</t>
    </rPh>
    <rPh sb="22" eb="24">
      <t>カンリ</t>
    </rPh>
    <rPh sb="25" eb="26">
      <t>カン</t>
    </rPh>
    <rPh sb="28" eb="30">
      <t>ジョウレイ</t>
    </rPh>
    <phoneticPr fontId="3"/>
  </si>
  <si>
    <t>沖縄国際物流拠点産業集積地域那覇地区</t>
    <rPh sb="0" eb="2">
      <t>オキナワ</t>
    </rPh>
    <rPh sb="2" eb="4">
      <t>コクサイ</t>
    </rPh>
    <rPh sb="4" eb="6">
      <t>ブツリュウ</t>
    </rPh>
    <rPh sb="6" eb="8">
      <t>キョテン</t>
    </rPh>
    <rPh sb="8" eb="10">
      <t>サンギョウ</t>
    </rPh>
    <rPh sb="10" eb="12">
      <t>シュウセキ</t>
    </rPh>
    <rPh sb="12" eb="14">
      <t>チイキ</t>
    </rPh>
    <rPh sb="14" eb="16">
      <t>ナハ</t>
    </rPh>
    <rPh sb="16" eb="18">
      <t>チク</t>
    </rPh>
    <phoneticPr fontId="3"/>
  </si>
  <si>
    <t>倉庫用（1～3号棟）･加工用施設</t>
    <rPh sb="0" eb="3">
      <t>ソウコヨウ</t>
    </rPh>
    <rPh sb="7" eb="9">
      <t>ゴウトウ</t>
    </rPh>
    <rPh sb="11" eb="14">
      <t>カコウヨウ</t>
    </rPh>
    <rPh sb="14" eb="16">
      <t>シセツ</t>
    </rPh>
    <phoneticPr fontId="3"/>
  </si>
  <si>
    <t>企業立地推進課</t>
    <rPh sb="0" eb="2">
      <t>キギョウ</t>
    </rPh>
    <rPh sb="2" eb="4">
      <t>リッチ</t>
    </rPh>
    <rPh sb="4" eb="7">
      <t>スイシンカ</t>
    </rPh>
    <phoneticPr fontId="3"/>
  </si>
  <si>
    <t>倉庫用施設（4号棟Ａタイプ）</t>
    <rPh sb="0" eb="3">
      <t>ソウコヨウ</t>
    </rPh>
    <rPh sb="3" eb="5">
      <t>シセツ</t>
    </rPh>
    <rPh sb="7" eb="9">
      <t>ゴウトウ</t>
    </rPh>
    <phoneticPr fontId="3"/>
  </si>
  <si>
    <t>倉庫用施設（4号棟Ｂタイプ）</t>
    <rPh sb="0" eb="3">
      <t>ソウコヨウ</t>
    </rPh>
    <rPh sb="3" eb="5">
      <t>シセツ</t>
    </rPh>
    <rPh sb="7" eb="9">
      <t>ゴウトウ</t>
    </rPh>
    <phoneticPr fontId="3"/>
  </si>
  <si>
    <t>事務所使用料</t>
    <rPh sb="0" eb="3">
      <t>ジムショ</t>
    </rPh>
    <rPh sb="3" eb="6">
      <t>シヨウリョウ</t>
    </rPh>
    <phoneticPr fontId="3"/>
  </si>
  <si>
    <t>野積場使用料</t>
    <rPh sb="0" eb="2">
      <t>ノズ</t>
    </rPh>
    <rPh sb="2" eb="3">
      <t>バ</t>
    </rPh>
    <rPh sb="3" eb="6">
      <t>シヨウリョウ</t>
    </rPh>
    <phoneticPr fontId="3"/>
  </si>
  <si>
    <t>駐車場使用料</t>
    <rPh sb="0" eb="3">
      <t>チュウシャジョウ</t>
    </rPh>
    <rPh sb="3" eb="6">
      <t>シヨウリョウ</t>
    </rPh>
    <phoneticPr fontId="3"/>
  </si>
  <si>
    <t>航空機整備施設使用料</t>
    <rPh sb="3" eb="5">
      <t>セイビ</t>
    </rPh>
    <phoneticPr fontId="3"/>
  </si>
  <si>
    <t>H30.11</t>
  </si>
  <si>
    <t>沖縄空手会館の設置及び管理に関する条例</t>
    <rPh sb="0" eb="2">
      <t>オキナワ</t>
    </rPh>
    <rPh sb="2" eb="4">
      <t>カラテ</t>
    </rPh>
    <rPh sb="4" eb="6">
      <t>カイカン</t>
    </rPh>
    <rPh sb="7" eb="9">
      <t>セッチ</t>
    </rPh>
    <rPh sb="9" eb="10">
      <t>オヨ</t>
    </rPh>
    <rPh sb="11" eb="13">
      <t>カンリ</t>
    </rPh>
    <rPh sb="14" eb="15">
      <t>カン</t>
    </rPh>
    <rPh sb="17" eb="19">
      <t>ジョウレイ</t>
    </rPh>
    <phoneticPr fontId="2"/>
  </si>
  <si>
    <t>道場：専用利用：空手：入場料徴収しない</t>
    <rPh sb="14" eb="16">
      <t>チョウシュウ</t>
    </rPh>
    <phoneticPr fontId="2"/>
  </si>
  <si>
    <t>児童・生徒（９時～13時）</t>
    <rPh sb="0" eb="2">
      <t>ジドウ</t>
    </rPh>
    <rPh sb="3" eb="5">
      <t>セイト</t>
    </rPh>
    <rPh sb="7" eb="8">
      <t>ジ</t>
    </rPh>
    <rPh sb="11" eb="12">
      <t>ジ</t>
    </rPh>
    <phoneticPr fontId="2"/>
  </si>
  <si>
    <t>児童・生徒（13時～17時）</t>
    <rPh sb="0" eb="2">
      <t>ジドウ</t>
    </rPh>
    <rPh sb="3" eb="5">
      <t>セイト</t>
    </rPh>
    <rPh sb="8" eb="9">
      <t>ジ</t>
    </rPh>
    <rPh sb="12" eb="13">
      <t>ジ</t>
    </rPh>
    <phoneticPr fontId="2"/>
  </si>
  <si>
    <t>児童・生徒（９時～17時）</t>
    <rPh sb="0" eb="2">
      <t>ジドウ</t>
    </rPh>
    <rPh sb="3" eb="5">
      <t>セイト</t>
    </rPh>
    <phoneticPr fontId="2"/>
  </si>
  <si>
    <t>児童・生徒（時間外（１時間））</t>
    <rPh sb="0" eb="2">
      <t>ジドウ</t>
    </rPh>
    <rPh sb="3" eb="5">
      <t>セイト</t>
    </rPh>
    <phoneticPr fontId="2"/>
  </si>
  <si>
    <t>一般・学生（９時～13時）</t>
    <rPh sb="7" eb="8">
      <t>ジ</t>
    </rPh>
    <rPh sb="11" eb="12">
      <t>ジ</t>
    </rPh>
    <phoneticPr fontId="2"/>
  </si>
  <si>
    <t>一般・学生（13時～17時）</t>
    <rPh sb="8" eb="9">
      <t>ジ</t>
    </rPh>
    <rPh sb="12" eb="13">
      <t>ジ</t>
    </rPh>
    <phoneticPr fontId="2"/>
  </si>
  <si>
    <t>一般・学生（９時～17時）</t>
  </si>
  <si>
    <t>一般・学生（時間外（１時間））</t>
  </si>
  <si>
    <t>高齢者（９時～13時）</t>
    <rPh sb="5" eb="6">
      <t>ジ</t>
    </rPh>
    <rPh sb="9" eb="10">
      <t>ジ</t>
    </rPh>
    <phoneticPr fontId="2"/>
  </si>
  <si>
    <t>高齢者（13時～17時）</t>
    <rPh sb="6" eb="7">
      <t>ジ</t>
    </rPh>
    <rPh sb="10" eb="11">
      <t>ジ</t>
    </rPh>
    <phoneticPr fontId="2"/>
  </si>
  <si>
    <t>高齢者（９時～17時）</t>
  </si>
  <si>
    <t>高齢者（時間外（１時間））</t>
  </si>
  <si>
    <t>道場：専用利用：空手：入場料徴収する</t>
    <rPh sb="14" eb="16">
      <t>チョウシュウ</t>
    </rPh>
    <phoneticPr fontId="2"/>
  </si>
  <si>
    <t>道場：専用利用：その他：入場料徴収しない</t>
    <rPh sb="0" eb="2">
      <t>ドウジョウ</t>
    </rPh>
    <rPh sb="3" eb="5">
      <t>センヨウ</t>
    </rPh>
    <rPh sb="5" eb="7">
      <t>リヨウ</t>
    </rPh>
    <rPh sb="12" eb="15">
      <t>ニュウジョウリョウ</t>
    </rPh>
    <rPh sb="15" eb="17">
      <t>チョウシュウ</t>
    </rPh>
    <phoneticPr fontId="2"/>
  </si>
  <si>
    <t>営利（９時～13時）</t>
    <rPh sb="4" eb="5">
      <t>ジ</t>
    </rPh>
    <rPh sb="8" eb="9">
      <t>ジ</t>
    </rPh>
    <phoneticPr fontId="2"/>
  </si>
  <si>
    <t>営利（13時～17時）</t>
    <rPh sb="5" eb="6">
      <t>ジ</t>
    </rPh>
    <rPh sb="9" eb="10">
      <t>ジ</t>
    </rPh>
    <phoneticPr fontId="2"/>
  </si>
  <si>
    <t>営利（９時～17時）</t>
  </si>
  <si>
    <t>営利（時間外（１時間））</t>
  </si>
  <si>
    <t>非営利（９時～13時）</t>
    <rPh sb="5" eb="6">
      <t>ジ</t>
    </rPh>
    <rPh sb="9" eb="10">
      <t>ジ</t>
    </rPh>
    <phoneticPr fontId="2"/>
  </si>
  <si>
    <t>非営利（13時～17時）</t>
    <rPh sb="6" eb="7">
      <t>ジ</t>
    </rPh>
    <rPh sb="10" eb="11">
      <t>ジ</t>
    </rPh>
    <phoneticPr fontId="2"/>
  </si>
  <si>
    <t>非営利（９時～17時）</t>
  </si>
  <si>
    <t>非営利（時間外（１時間））</t>
  </si>
  <si>
    <t>道場：専用利用：その他：入場料徴収する</t>
    <rPh sb="0" eb="2">
      <t>ドウジョウ</t>
    </rPh>
    <rPh sb="3" eb="5">
      <t>センヨウ</t>
    </rPh>
    <rPh sb="5" eb="7">
      <t>リヨウ</t>
    </rPh>
    <rPh sb="12" eb="15">
      <t>ニュウジョウリョウ</t>
    </rPh>
    <rPh sb="15" eb="17">
      <t>チョウシュウ</t>
    </rPh>
    <phoneticPr fontId="2"/>
  </si>
  <si>
    <t>道場：専用利用：空手：入場料徴収しない：半面</t>
    <rPh sb="14" eb="16">
      <t>チョウシュウ</t>
    </rPh>
    <rPh sb="20" eb="22">
      <t>ハンメン</t>
    </rPh>
    <phoneticPr fontId="2"/>
  </si>
  <si>
    <t>道場：専用利用：空手：入場料徴収する：半面</t>
    <rPh sb="14" eb="16">
      <t>チョウシュウ</t>
    </rPh>
    <rPh sb="19" eb="21">
      <t>ハンメン</t>
    </rPh>
    <phoneticPr fontId="2"/>
  </si>
  <si>
    <t>道場：専用利用：その他：入場料徴収しない：半面</t>
    <rPh sb="0" eb="2">
      <t>ドウジョウ</t>
    </rPh>
    <rPh sb="3" eb="5">
      <t>センヨウ</t>
    </rPh>
    <rPh sb="5" eb="7">
      <t>リヨウ</t>
    </rPh>
    <rPh sb="12" eb="15">
      <t>ニュウジョウリョウ</t>
    </rPh>
    <rPh sb="15" eb="17">
      <t>チョウシュウ</t>
    </rPh>
    <rPh sb="21" eb="23">
      <t>ハンメン</t>
    </rPh>
    <phoneticPr fontId="2"/>
  </si>
  <si>
    <t>道場：専用利用：その他：入場料徴収する：半面</t>
    <rPh sb="0" eb="2">
      <t>ドウジョウ</t>
    </rPh>
    <rPh sb="3" eb="5">
      <t>センヨウ</t>
    </rPh>
    <rPh sb="5" eb="7">
      <t>リヨウ</t>
    </rPh>
    <rPh sb="12" eb="15">
      <t>ニュウジョウリョウ</t>
    </rPh>
    <rPh sb="15" eb="17">
      <t>チョウシュウ</t>
    </rPh>
    <rPh sb="20" eb="22">
      <t>ハンメン</t>
    </rPh>
    <phoneticPr fontId="2"/>
  </si>
  <si>
    <t>道場：供用利用</t>
  </si>
  <si>
    <t>一般・学生：１回</t>
    <rPh sb="0" eb="2">
      <t>イッパン</t>
    </rPh>
    <rPh sb="3" eb="5">
      <t>ガクセイ</t>
    </rPh>
    <rPh sb="7" eb="8">
      <t>カイ</t>
    </rPh>
    <phoneticPr fontId="2"/>
  </si>
  <si>
    <t>児童・生徒：回数券</t>
    <rPh sb="0" eb="2">
      <t>ジドウ</t>
    </rPh>
    <rPh sb="3" eb="5">
      <t>セイト</t>
    </rPh>
    <phoneticPr fontId="2"/>
  </si>
  <si>
    <t>一般・学生：回数券</t>
    <rPh sb="0" eb="2">
      <t>イッパン</t>
    </rPh>
    <rPh sb="3" eb="5">
      <t>ガクセイ</t>
    </rPh>
    <phoneticPr fontId="2"/>
  </si>
  <si>
    <t>高齢者：回数券</t>
    <rPh sb="0" eb="3">
      <t>コウレイシャ</t>
    </rPh>
    <phoneticPr fontId="2"/>
  </si>
  <si>
    <t>鍛錬室：専用利用</t>
  </si>
  <si>
    <t>１時間</t>
    <rPh sb="1" eb="3">
      <t>ジカン</t>
    </rPh>
    <phoneticPr fontId="2"/>
  </si>
  <si>
    <t>鍛錬室：供用利用</t>
  </si>
  <si>
    <t>研修室：専用利用：</t>
  </si>
  <si>
    <t>研修室：供用利用</t>
  </si>
  <si>
    <t>会議室</t>
  </si>
  <si>
    <t>シャワールーム</t>
  </si>
  <si>
    <t>１回</t>
    <rPh sb="1" eb="2">
      <t>カイ</t>
    </rPh>
    <phoneticPr fontId="2"/>
  </si>
  <si>
    <t>屋外鍛錬場：専用利用</t>
  </si>
  <si>
    <t>（９時～13時）</t>
    <rPh sb="2" eb="3">
      <t>ジ</t>
    </rPh>
    <rPh sb="6" eb="7">
      <t>ジ</t>
    </rPh>
    <phoneticPr fontId="2"/>
  </si>
  <si>
    <t>（13時～17時）</t>
    <rPh sb="3" eb="4">
      <t>ジ</t>
    </rPh>
    <rPh sb="7" eb="8">
      <t>ジ</t>
    </rPh>
    <phoneticPr fontId="2"/>
  </si>
  <si>
    <t>（９時～17時）</t>
  </si>
  <si>
    <t>（時間外（１時間））</t>
  </si>
  <si>
    <t>特別道場前庭：専用利用</t>
  </si>
  <si>
    <t>特別道場：専用利用：空手</t>
  </si>
  <si>
    <t>１日</t>
    <rPh sb="1" eb="2">
      <t>ヒ</t>
    </rPh>
    <phoneticPr fontId="2"/>
  </si>
  <si>
    <t>特別道場：専用利用：その他</t>
  </si>
  <si>
    <t>１日</t>
  </si>
  <si>
    <t>写真撮影</t>
    <rPh sb="0" eb="2">
      <t>シャシン</t>
    </rPh>
    <rPh sb="2" eb="4">
      <t>サツエイ</t>
    </rPh>
    <phoneticPr fontId="2"/>
  </si>
  <si>
    <t>映画撮影</t>
    <rPh sb="0" eb="2">
      <t>エイガ</t>
    </rPh>
    <rPh sb="2" eb="4">
      <t>サツエイ</t>
    </rPh>
    <phoneticPr fontId="2"/>
  </si>
  <si>
    <t>観覧料</t>
    <rPh sb="0" eb="3">
      <t>カンランリョウ</t>
    </rPh>
    <phoneticPr fontId="2"/>
  </si>
  <si>
    <t>小学生・中学生：個人</t>
    <rPh sb="0" eb="3">
      <t>ショウガクセイ</t>
    </rPh>
    <rPh sb="4" eb="7">
      <t>チュウガクセイ</t>
    </rPh>
    <rPh sb="8" eb="10">
      <t>コジン</t>
    </rPh>
    <phoneticPr fontId="2"/>
  </si>
  <si>
    <t>高校生・大学生：個人</t>
    <rPh sb="8" eb="10">
      <t>コジン</t>
    </rPh>
    <phoneticPr fontId="2"/>
  </si>
  <si>
    <t>高校生・大学生：団体</t>
    <rPh sb="8" eb="10">
      <t>ダンタイ</t>
    </rPh>
    <phoneticPr fontId="2"/>
  </si>
  <si>
    <t>一般：個人</t>
    <rPh sb="3" eb="5">
      <t>コジン</t>
    </rPh>
    <phoneticPr fontId="2"/>
  </si>
  <si>
    <t>一般：団体</t>
    <rPh sb="3" eb="5">
      <t>ダンタイ</t>
    </rPh>
    <phoneticPr fontId="2"/>
  </si>
  <si>
    <t>冷房：道場</t>
    <rPh sb="0" eb="2">
      <t>レイボウ</t>
    </rPh>
    <rPh sb="3" eb="5">
      <t>ドウジョウ</t>
    </rPh>
    <phoneticPr fontId="2"/>
  </si>
  <si>
    <t>冷房：鍛錬室</t>
    <rPh sb="0" eb="2">
      <t>レイボウ</t>
    </rPh>
    <rPh sb="3" eb="6">
      <t>タンレンシツ</t>
    </rPh>
    <phoneticPr fontId="2"/>
  </si>
  <si>
    <t>冷房：研修室</t>
    <rPh sb="0" eb="2">
      <t>レイボウ</t>
    </rPh>
    <rPh sb="3" eb="6">
      <t>ケンシュウシツ</t>
    </rPh>
    <phoneticPr fontId="2"/>
  </si>
  <si>
    <t>冷房：控室</t>
    <rPh sb="0" eb="2">
      <t>レイボウ</t>
    </rPh>
    <rPh sb="3" eb="5">
      <t>ヒカエシツ</t>
    </rPh>
    <phoneticPr fontId="2"/>
  </si>
  <si>
    <t>冷房：会議室</t>
    <rPh sb="0" eb="2">
      <t>レイボウ</t>
    </rPh>
    <rPh sb="3" eb="6">
      <t>カイギシツ</t>
    </rPh>
    <phoneticPr fontId="2"/>
  </si>
  <si>
    <t>体育施設の利用料金（アマチュアスポーツ等の催物に専用する場合）陸上競技場</t>
    <rPh sb="0" eb="2">
      <t>タイイク</t>
    </rPh>
    <rPh sb="2" eb="4">
      <t>シセツ</t>
    </rPh>
    <rPh sb="5" eb="7">
      <t>リヨウ</t>
    </rPh>
    <rPh sb="7" eb="9">
      <t>リョウキン</t>
    </rPh>
    <rPh sb="19" eb="20">
      <t>トウ</t>
    </rPh>
    <rPh sb="21" eb="23">
      <t>モヨオシモノ</t>
    </rPh>
    <rPh sb="24" eb="26">
      <t>センヨウ</t>
    </rPh>
    <rPh sb="28" eb="30">
      <t>バアイ</t>
    </rPh>
    <rPh sb="31" eb="33">
      <t>リクジョウ</t>
    </rPh>
    <rPh sb="33" eb="36">
      <t>キョウギジョウ</t>
    </rPh>
    <phoneticPr fontId="2"/>
  </si>
  <si>
    <t>【児童・生徒】9時～13時</t>
    <rPh sb="1" eb="3">
      <t>ジドウ</t>
    </rPh>
    <rPh sb="4" eb="6">
      <t>セイト</t>
    </rPh>
    <rPh sb="8" eb="9">
      <t>ジ</t>
    </rPh>
    <rPh sb="12" eb="13">
      <t>ジ</t>
    </rPh>
    <phoneticPr fontId="2"/>
  </si>
  <si>
    <t>【児童・生徒】13時～17時</t>
    <rPh sb="1" eb="3">
      <t>ジドウ</t>
    </rPh>
    <rPh sb="4" eb="6">
      <t>セイト</t>
    </rPh>
    <rPh sb="9" eb="10">
      <t>ジ</t>
    </rPh>
    <rPh sb="13" eb="14">
      <t>ジ</t>
    </rPh>
    <phoneticPr fontId="2"/>
  </si>
  <si>
    <t>【児童・生徒】9時～17時</t>
    <rPh sb="1" eb="3">
      <t>ジドウ</t>
    </rPh>
    <rPh sb="4" eb="6">
      <t>セイト</t>
    </rPh>
    <rPh sb="8" eb="9">
      <t>ジ</t>
    </rPh>
    <rPh sb="12" eb="13">
      <t>ジ</t>
    </rPh>
    <phoneticPr fontId="2"/>
  </si>
  <si>
    <t>【児童・生徒】時間外</t>
    <rPh sb="1" eb="3">
      <t>ジドウ</t>
    </rPh>
    <rPh sb="4" eb="6">
      <t>セイト</t>
    </rPh>
    <rPh sb="7" eb="10">
      <t>ジカンガイ</t>
    </rPh>
    <phoneticPr fontId="2"/>
  </si>
  <si>
    <t>【一般・学生】9時～13時</t>
    <rPh sb="1" eb="3">
      <t>イッパン</t>
    </rPh>
    <rPh sb="4" eb="6">
      <t>ガクセイ</t>
    </rPh>
    <rPh sb="8" eb="9">
      <t>ジ</t>
    </rPh>
    <rPh sb="12" eb="13">
      <t>ジ</t>
    </rPh>
    <phoneticPr fontId="2"/>
  </si>
  <si>
    <t>【一般・学生】13時～17時</t>
    <rPh sb="1" eb="3">
      <t>イッパン</t>
    </rPh>
    <rPh sb="4" eb="6">
      <t>ガクセイ</t>
    </rPh>
    <rPh sb="9" eb="10">
      <t>ジ</t>
    </rPh>
    <rPh sb="13" eb="14">
      <t>ジ</t>
    </rPh>
    <phoneticPr fontId="2"/>
  </si>
  <si>
    <t>【一般・学生】9時～17時</t>
    <rPh sb="1" eb="3">
      <t>イッパン</t>
    </rPh>
    <rPh sb="4" eb="6">
      <t>ガクセイ</t>
    </rPh>
    <rPh sb="8" eb="9">
      <t>ジ</t>
    </rPh>
    <rPh sb="12" eb="13">
      <t>ジ</t>
    </rPh>
    <phoneticPr fontId="2"/>
  </si>
  <si>
    <t>【一般・学生】時間外</t>
    <rPh sb="1" eb="3">
      <t>イッパン</t>
    </rPh>
    <rPh sb="4" eb="6">
      <t>ガクセイ</t>
    </rPh>
    <rPh sb="7" eb="10">
      <t>ジカンガイ</t>
    </rPh>
    <phoneticPr fontId="2"/>
  </si>
  <si>
    <t>【高齢者】9時～13時</t>
    <rPh sb="1" eb="4">
      <t>コウレイシャ</t>
    </rPh>
    <rPh sb="6" eb="7">
      <t>ジ</t>
    </rPh>
    <rPh sb="10" eb="11">
      <t>ジ</t>
    </rPh>
    <phoneticPr fontId="2"/>
  </si>
  <si>
    <t>【高齢者】13時～17時</t>
    <rPh sb="7" eb="8">
      <t>ジ</t>
    </rPh>
    <rPh sb="11" eb="12">
      <t>ジ</t>
    </rPh>
    <phoneticPr fontId="2"/>
  </si>
  <si>
    <t>【高齢者】】9時～17時</t>
    <rPh sb="1" eb="4">
      <t>コウレイシャ</t>
    </rPh>
    <rPh sb="7" eb="8">
      <t>ジ</t>
    </rPh>
    <rPh sb="11" eb="12">
      <t>ジ</t>
    </rPh>
    <phoneticPr fontId="2"/>
  </si>
  <si>
    <t>【高齢者】時間外</t>
    <rPh sb="5" eb="8">
      <t>ジカンガイ</t>
    </rPh>
    <phoneticPr fontId="2"/>
  </si>
  <si>
    <t>体育施設の利用料金
（その他の催物に専用する場合）陸上競技場</t>
    <rPh sb="0" eb="2">
      <t>タイイク</t>
    </rPh>
    <rPh sb="2" eb="4">
      <t>シセツ</t>
    </rPh>
    <rPh sb="5" eb="7">
      <t>リヨウ</t>
    </rPh>
    <rPh sb="7" eb="9">
      <t>リョウキン</t>
    </rPh>
    <rPh sb="13" eb="14">
      <t>タ</t>
    </rPh>
    <rPh sb="15" eb="16">
      <t>モヨオ</t>
    </rPh>
    <rPh sb="16" eb="17">
      <t>モノ</t>
    </rPh>
    <rPh sb="18" eb="20">
      <t>センヨウ</t>
    </rPh>
    <rPh sb="22" eb="24">
      <t>バアイ</t>
    </rPh>
    <rPh sb="25" eb="27">
      <t>リクジョウ</t>
    </rPh>
    <rPh sb="27" eb="30">
      <t>キョウギジョウ</t>
    </rPh>
    <phoneticPr fontId="2"/>
  </si>
  <si>
    <t>9時～13時</t>
    <rPh sb="1" eb="2">
      <t>ジ</t>
    </rPh>
    <rPh sb="5" eb="6">
      <t>ジ</t>
    </rPh>
    <phoneticPr fontId="2"/>
  </si>
  <si>
    <t>13時～17時</t>
    <rPh sb="2" eb="3">
      <t>ジ</t>
    </rPh>
    <rPh sb="6" eb="7">
      <t>ジ</t>
    </rPh>
    <phoneticPr fontId="2"/>
  </si>
  <si>
    <t>9時～17時</t>
    <rPh sb="1" eb="2">
      <t>ジ</t>
    </rPh>
    <rPh sb="5" eb="6">
      <t>ジ</t>
    </rPh>
    <phoneticPr fontId="2"/>
  </si>
  <si>
    <t>時間外</t>
    <rPh sb="0" eb="3">
      <t>ジカンガイ</t>
    </rPh>
    <phoneticPr fontId="2"/>
  </si>
  <si>
    <t>体育施設の利用料金（個人利用）陸上競技場</t>
    <rPh sb="0" eb="2">
      <t>タイイク</t>
    </rPh>
    <rPh sb="2" eb="4">
      <t>シセツ</t>
    </rPh>
    <rPh sb="5" eb="7">
      <t>リヨウ</t>
    </rPh>
    <rPh sb="7" eb="9">
      <t>リョウキン</t>
    </rPh>
    <rPh sb="10" eb="12">
      <t>コジン</t>
    </rPh>
    <rPh sb="12" eb="14">
      <t>リヨウ</t>
    </rPh>
    <rPh sb="15" eb="17">
      <t>リクジョウ</t>
    </rPh>
    <rPh sb="17" eb="20">
      <t>キョウギジョウ</t>
    </rPh>
    <phoneticPr fontId="2"/>
  </si>
  <si>
    <t>【児童・生徒】17時～21時</t>
    <rPh sb="1" eb="3">
      <t>ジドウ</t>
    </rPh>
    <rPh sb="4" eb="6">
      <t>セイト</t>
    </rPh>
    <rPh sb="9" eb="10">
      <t>ジ</t>
    </rPh>
    <rPh sb="13" eb="14">
      <t>ジ</t>
    </rPh>
    <phoneticPr fontId="2"/>
  </si>
  <si>
    <t>【児童・生徒】回数券11枚</t>
    <rPh sb="1" eb="3">
      <t>ジドウ</t>
    </rPh>
    <rPh sb="4" eb="6">
      <t>セイト</t>
    </rPh>
    <rPh sb="7" eb="10">
      <t>カイスウケン</t>
    </rPh>
    <rPh sb="12" eb="13">
      <t>マイ</t>
    </rPh>
    <phoneticPr fontId="2"/>
  </si>
  <si>
    <t>【一般・学生】17時～21時</t>
    <rPh sb="1" eb="3">
      <t>イッパン</t>
    </rPh>
    <rPh sb="4" eb="6">
      <t>ガクセイ</t>
    </rPh>
    <rPh sb="9" eb="10">
      <t>ジ</t>
    </rPh>
    <rPh sb="13" eb="14">
      <t>ジ</t>
    </rPh>
    <phoneticPr fontId="2"/>
  </si>
  <si>
    <t>【一般・学生】回数券11枚</t>
    <rPh sb="1" eb="3">
      <t>イッパン</t>
    </rPh>
    <rPh sb="4" eb="6">
      <t>ガクセイ</t>
    </rPh>
    <rPh sb="7" eb="10">
      <t>カイスウケン</t>
    </rPh>
    <rPh sb="12" eb="13">
      <t>マイ</t>
    </rPh>
    <phoneticPr fontId="2"/>
  </si>
  <si>
    <t>【高齢者】】17時～21時</t>
    <rPh sb="1" eb="4">
      <t>コウレイシャ</t>
    </rPh>
    <rPh sb="8" eb="9">
      <t>ジ</t>
    </rPh>
    <rPh sb="12" eb="13">
      <t>ジ</t>
    </rPh>
    <phoneticPr fontId="2"/>
  </si>
  <si>
    <t>【高齢者】回数券11枚</t>
    <rPh sb="5" eb="8">
      <t>カイスウケン</t>
    </rPh>
    <rPh sb="10" eb="11">
      <t>マイ</t>
    </rPh>
    <phoneticPr fontId="2"/>
  </si>
  <si>
    <t>施設設備の利用料金
場内放送装置</t>
    <rPh sb="0" eb="2">
      <t>シセツ</t>
    </rPh>
    <rPh sb="2" eb="4">
      <t>セツビ</t>
    </rPh>
    <rPh sb="5" eb="7">
      <t>リヨウ</t>
    </rPh>
    <rPh sb="7" eb="9">
      <t>リョウキン</t>
    </rPh>
    <rPh sb="10" eb="12">
      <t>ジョウナイ</t>
    </rPh>
    <rPh sb="12" eb="14">
      <t>ホウソウ</t>
    </rPh>
    <rPh sb="14" eb="16">
      <t>ソウチ</t>
    </rPh>
    <phoneticPr fontId="2"/>
  </si>
  <si>
    <t>施設設備の利用料金
場内放送装置</t>
  </si>
  <si>
    <t>屋外照明（専用利用の場合）</t>
    <rPh sb="0" eb="2">
      <t>オクガイ</t>
    </rPh>
    <rPh sb="2" eb="4">
      <t>ショウメイ</t>
    </rPh>
    <rPh sb="5" eb="7">
      <t>センヨウ</t>
    </rPh>
    <rPh sb="7" eb="9">
      <t>リヨウ</t>
    </rPh>
    <rPh sb="10" eb="12">
      <t>バアイ</t>
    </rPh>
    <phoneticPr fontId="2"/>
  </si>
  <si>
    <t>用具の利用料金　棒高跳用1式</t>
    <rPh sb="0" eb="2">
      <t>ヨウグ</t>
    </rPh>
    <rPh sb="3" eb="5">
      <t>リヨウ</t>
    </rPh>
    <rPh sb="5" eb="7">
      <t>リョウキン</t>
    </rPh>
    <rPh sb="8" eb="11">
      <t>ボウタカト</t>
    </rPh>
    <rPh sb="11" eb="12">
      <t>ヨウ</t>
    </rPh>
    <rPh sb="13" eb="14">
      <t>シキ</t>
    </rPh>
    <phoneticPr fontId="2"/>
  </si>
  <si>
    <t>1回につき</t>
    <rPh sb="1" eb="2">
      <t>カイ</t>
    </rPh>
    <phoneticPr fontId="2"/>
  </si>
  <si>
    <t>用具の利用料金　走高跳用1式</t>
    <rPh sb="0" eb="2">
      <t>ヨウグ</t>
    </rPh>
    <rPh sb="3" eb="5">
      <t>リヨウ</t>
    </rPh>
    <rPh sb="5" eb="7">
      <t>リョウキン</t>
    </rPh>
    <rPh sb="8" eb="9">
      <t>ソウ</t>
    </rPh>
    <rPh sb="9" eb="11">
      <t>タカトビ</t>
    </rPh>
    <rPh sb="11" eb="12">
      <t>ヨウ</t>
    </rPh>
    <rPh sb="13" eb="14">
      <t>シキ</t>
    </rPh>
    <phoneticPr fontId="2"/>
  </si>
  <si>
    <t>用具の利用料金　決勝審判台</t>
    <rPh sb="0" eb="2">
      <t>ヨウグ</t>
    </rPh>
    <rPh sb="3" eb="5">
      <t>リヨウ</t>
    </rPh>
    <rPh sb="5" eb="7">
      <t>リョウキン</t>
    </rPh>
    <rPh sb="8" eb="10">
      <t>ケッショウ</t>
    </rPh>
    <rPh sb="10" eb="12">
      <t>シンパン</t>
    </rPh>
    <rPh sb="12" eb="13">
      <t>ダイ</t>
    </rPh>
    <phoneticPr fontId="2"/>
  </si>
  <si>
    <t>用具の利用料金　着地測定器</t>
    <rPh sb="0" eb="2">
      <t>ヨウグ</t>
    </rPh>
    <rPh sb="3" eb="5">
      <t>リヨウ</t>
    </rPh>
    <rPh sb="5" eb="7">
      <t>リョウキン</t>
    </rPh>
    <rPh sb="8" eb="10">
      <t>チャクチ</t>
    </rPh>
    <rPh sb="10" eb="12">
      <t>ソクテイ</t>
    </rPh>
    <rPh sb="12" eb="13">
      <t>キ</t>
    </rPh>
    <phoneticPr fontId="2"/>
  </si>
  <si>
    <t>用具の利用料金　移動障害物一式</t>
    <rPh sb="0" eb="2">
      <t>ヨウグ</t>
    </rPh>
    <rPh sb="3" eb="5">
      <t>リヨウ</t>
    </rPh>
    <rPh sb="5" eb="7">
      <t>リョウキン</t>
    </rPh>
    <rPh sb="8" eb="10">
      <t>イドウ</t>
    </rPh>
    <rPh sb="10" eb="13">
      <t>ショウガイブツ</t>
    </rPh>
    <rPh sb="13" eb="15">
      <t>イッシキ</t>
    </rPh>
    <phoneticPr fontId="2"/>
  </si>
  <si>
    <t>用具の利用料金　上記以外のもの1点につき</t>
    <rPh sb="0" eb="2">
      <t>ヨウグ</t>
    </rPh>
    <rPh sb="3" eb="5">
      <t>リヨウ</t>
    </rPh>
    <rPh sb="5" eb="7">
      <t>リョウキン</t>
    </rPh>
    <rPh sb="8" eb="10">
      <t>ジョウキ</t>
    </rPh>
    <rPh sb="10" eb="12">
      <t>イガイ</t>
    </rPh>
    <rPh sb="16" eb="17">
      <t>テン</t>
    </rPh>
    <phoneticPr fontId="2"/>
  </si>
  <si>
    <t>体育施設の利用料金（アマチュアスポーツ等の催物に専用する場合）</t>
    <rPh sb="0" eb="2">
      <t>タイイク</t>
    </rPh>
    <rPh sb="2" eb="4">
      <t>シセツ</t>
    </rPh>
    <rPh sb="5" eb="7">
      <t>リヨウ</t>
    </rPh>
    <rPh sb="7" eb="9">
      <t>リョウキン</t>
    </rPh>
    <rPh sb="19" eb="20">
      <t>トウ</t>
    </rPh>
    <rPh sb="21" eb="23">
      <t>モヨオシモノ</t>
    </rPh>
    <rPh sb="24" eb="26">
      <t>センヨウ</t>
    </rPh>
    <rPh sb="28" eb="30">
      <t>バアイ</t>
    </rPh>
    <phoneticPr fontId="2"/>
  </si>
  <si>
    <t>補助競技場【児童・生徒】9時～13時</t>
    <rPh sb="0" eb="2">
      <t>ホジョ</t>
    </rPh>
    <rPh sb="2" eb="5">
      <t>キョウギジョウ</t>
    </rPh>
    <rPh sb="13" eb="14">
      <t>ジ</t>
    </rPh>
    <rPh sb="17" eb="18">
      <t>ジ</t>
    </rPh>
    <phoneticPr fontId="2"/>
  </si>
  <si>
    <t>補助競技場【児童・生徒】13時～17時</t>
    <rPh sb="14" eb="15">
      <t>ジ</t>
    </rPh>
    <rPh sb="18" eb="19">
      <t>ジ</t>
    </rPh>
    <phoneticPr fontId="2"/>
  </si>
  <si>
    <t>補助競技場【児童・生徒】9時～17時</t>
    <rPh sb="13" eb="14">
      <t>ジ</t>
    </rPh>
    <rPh sb="17" eb="18">
      <t>ジ</t>
    </rPh>
    <phoneticPr fontId="2"/>
  </si>
  <si>
    <t>補助競技場【児童・生徒】時間外</t>
    <rPh sb="12" eb="15">
      <t>ジカンガイ</t>
    </rPh>
    <phoneticPr fontId="2"/>
  </si>
  <si>
    <t>補助競技場【一般・学生】9時～13時</t>
    <rPh sb="13" eb="14">
      <t>ジ</t>
    </rPh>
    <rPh sb="17" eb="18">
      <t>ジ</t>
    </rPh>
    <phoneticPr fontId="2"/>
  </si>
  <si>
    <t>補助競技場【一般・学生】13時～17時</t>
    <rPh sb="14" eb="15">
      <t>ジ</t>
    </rPh>
    <rPh sb="18" eb="19">
      <t>ジ</t>
    </rPh>
    <phoneticPr fontId="2"/>
  </si>
  <si>
    <t>補助競技場【一般・学生】9時～17時</t>
    <rPh sb="13" eb="14">
      <t>ジ</t>
    </rPh>
    <rPh sb="17" eb="18">
      <t>ジ</t>
    </rPh>
    <phoneticPr fontId="2"/>
  </si>
  <si>
    <t>補助競技場【一般・学生】時間外</t>
    <rPh sb="12" eb="15">
      <t>ジカンガイ</t>
    </rPh>
    <phoneticPr fontId="2"/>
  </si>
  <si>
    <t>補助競技場【高齢者】9時～13時</t>
    <rPh sb="11" eb="12">
      <t>ジ</t>
    </rPh>
    <rPh sb="15" eb="16">
      <t>ジ</t>
    </rPh>
    <phoneticPr fontId="2"/>
  </si>
  <si>
    <t>補助競技場【高齢者】13時～17時</t>
    <rPh sb="12" eb="13">
      <t>ジ</t>
    </rPh>
    <rPh sb="16" eb="17">
      <t>ジ</t>
    </rPh>
    <phoneticPr fontId="2"/>
  </si>
  <si>
    <t>補助競技場【高齢者】9時～17時</t>
    <rPh sb="11" eb="12">
      <t>ジ</t>
    </rPh>
    <rPh sb="15" eb="16">
      <t>ジ</t>
    </rPh>
    <phoneticPr fontId="2"/>
  </si>
  <si>
    <t>補助競技場【高齢者】時間外</t>
    <rPh sb="10" eb="13">
      <t>ジカンガイ</t>
    </rPh>
    <phoneticPr fontId="2"/>
  </si>
  <si>
    <t>体育施設の利用料金
（その他の催物に専用する場合）</t>
    <rPh sb="0" eb="2">
      <t>タイイク</t>
    </rPh>
    <rPh sb="2" eb="4">
      <t>シセツ</t>
    </rPh>
    <rPh sb="5" eb="7">
      <t>リヨウ</t>
    </rPh>
    <rPh sb="7" eb="9">
      <t>リョウキン</t>
    </rPh>
    <rPh sb="13" eb="14">
      <t>タ</t>
    </rPh>
    <rPh sb="15" eb="16">
      <t>モヨオ</t>
    </rPh>
    <rPh sb="16" eb="17">
      <t>モノ</t>
    </rPh>
    <rPh sb="18" eb="20">
      <t>センヨウ</t>
    </rPh>
    <rPh sb="22" eb="24">
      <t>バアイ</t>
    </rPh>
    <phoneticPr fontId="2"/>
  </si>
  <si>
    <t>体育施設の利用料金
（その他の催物に専用する場合）庭球場</t>
    <rPh sb="0" eb="2">
      <t>タイイク</t>
    </rPh>
    <rPh sb="2" eb="4">
      <t>シセツ</t>
    </rPh>
    <rPh sb="5" eb="7">
      <t>リヨウ</t>
    </rPh>
    <rPh sb="7" eb="9">
      <t>リョウキン</t>
    </rPh>
    <rPh sb="13" eb="14">
      <t>タ</t>
    </rPh>
    <rPh sb="15" eb="16">
      <t>モヨオ</t>
    </rPh>
    <rPh sb="16" eb="17">
      <t>モノ</t>
    </rPh>
    <rPh sb="18" eb="20">
      <t>センヨウ</t>
    </rPh>
    <rPh sb="22" eb="24">
      <t>バアイ</t>
    </rPh>
    <rPh sb="25" eb="27">
      <t>テイキュウ</t>
    </rPh>
    <rPh sb="27" eb="28">
      <t>ジョウ</t>
    </rPh>
    <phoneticPr fontId="2"/>
  </si>
  <si>
    <t>体育施設の利用料金
（その他の催物に専用する場合）庭球場</t>
    <rPh sb="0" eb="2">
      <t>タイイク</t>
    </rPh>
    <rPh sb="2" eb="4">
      <t>シセツ</t>
    </rPh>
    <rPh sb="5" eb="7">
      <t>リヨウ</t>
    </rPh>
    <rPh sb="7" eb="9">
      <t>リョウキン</t>
    </rPh>
    <rPh sb="13" eb="14">
      <t>タ</t>
    </rPh>
    <rPh sb="15" eb="16">
      <t>モヨオ</t>
    </rPh>
    <rPh sb="16" eb="17">
      <t>モノ</t>
    </rPh>
    <rPh sb="18" eb="20">
      <t>センヨウ</t>
    </rPh>
    <rPh sb="22" eb="24">
      <t>バアイ</t>
    </rPh>
    <phoneticPr fontId="2"/>
  </si>
  <si>
    <t>【児童・生徒】時間外</t>
    <rPh sb="7" eb="10">
      <t>ジカンガイ</t>
    </rPh>
    <phoneticPr fontId="2"/>
  </si>
  <si>
    <t>【高齢者】9時～13時</t>
    <rPh sb="6" eb="7">
      <t>ジ</t>
    </rPh>
    <rPh sb="10" eb="11">
      <t>ジ</t>
    </rPh>
    <phoneticPr fontId="2"/>
  </si>
  <si>
    <t>【高齢者】9時～17時</t>
    <rPh sb="6" eb="7">
      <t>ジ</t>
    </rPh>
    <rPh sb="10" eb="11">
      <t>ジ</t>
    </rPh>
    <phoneticPr fontId="2"/>
  </si>
  <si>
    <t>体育施設の利用料金（個人利用）庭球場</t>
    <rPh sb="0" eb="2">
      <t>タイイク</t>
    </rPh>
    <rPh sb="2" eb="4">
      <t>シセツ</t>
    </rPh>
    <rPh sb="5" eb="7">
      <t>リヨウ</t>
    </rPh>
    <rPh sb="7" eb="9">
      <t>リョウキン</t>
    </rPh>
    <rPh sb="10" eb="12">
      <t>コジン</t>
    </rPh>
    <rPh sb="12" eb="14">
      <t>リヨウ</t>
    </rPh>
    <rPh sb="15" eb="18">
      <t>テイキュウジョウ</t>
    </rPh>
    <phoneticPr fontId="2"/>
  </si>
  <si>
    <t>【児童・生徒】1時間につき</t>
    <rPh sb="1" eb="3">
      <t>ジドウ</t>
    </rPh>
    <rPh sb="4" eb="6">
      <t>セイト</t>
    </rPh>
    <rPh sb="8" eb="10">
      <t>ジカン</t>
    </rPh>
    <phoneticPr fontId="2"/>
  </si>
  <si>
    <t>【一般・学生】1時間につき</t>
    <rPh sb="1" eb="3">
      <t>イッパン</t>
    </rPh>
    <rPh sb="4" eb="6">
      <t>ガクセイ</t>
    </rPh>
    <rPh sb="8" eb="10">
      <t>ジカン</t>
    </rPh>
    <phoneticPr fontId="2"/>
  </si>
  <si>
    <t>【高齢者】1時間につき</t>
    <rPh sb="1" eb="4">
      <t>コウレイシャ</t>
    </rPh>
    <rPh sb="6" eb="8">
      <t>ジカン</t>
    </rPh>
    <phoneticPr fontId="2"/>
  </si>
  <si>
    <t>【高齢者】時間外</t>
    <rPh sb="1" eb="4">
      <t>コウレイシャ</t>
    </rPh>
    <rPh sb="5" eb="8">
      <t>ジカンガイ</t>
    </rPh>
    <phoneticPr fontId="2"/>
  </si>
  <si>
    <t>施設設備の利用料金
会議室</t>
    <rPh sb="0" eb="2">
      <t>シセツ</t>
    </rPh>
    <rPh sb="2" eb="4">
      <t>セツビ</t>
    </rPh>
    <rPh sb="5" eb="7">
      <t>リヨウ</t>
    </rPh>
    <rPh sb="7" eb="9">
      <t>リョウキン</t>
    </rPh>
    <rPh sb="10" eb="13">
      <t>カイギシツ</t>
    </rPh>
    <phoneticPr fontId="2"/>
  </si>
  <si>
    <t>施設設備の利用料金
シャワー</t>
    <rPh sb="0" eb="2">
      <t>シセツ</t>
    </rPh>
    <rPh sb="2" eb="4">
      <t>セツビ</t>
    </rPh>
    <rPh sb="5" eb="7">
      <t>リヨウ</t>
    </rPh>
    <rPh sb="7" eb="9">
      <t>リョウキン</t>
    </rPh>
    <phoneticPr fontId="2"/>
  </si>
  <si>
    <t>施設設備の利用料金
器具</t>
    <rPh sb="0" eb="2">
      <t>シセツ</t>
    </rPh>
    <rPh sb="2" eb="4">
      <t>セツビ</t>
    </rPh>
    <rPh sb="5" eb="7">
      <t>リヨウ</t>
    </rPh>
    <rPh sb="7" eb="9">
      <t>リョウキン</t>
    </rPh>
    <rPh sb="10" eb="12">
      <t>キグ</t>
    </rPh>
    <phoneticPr fontId="2"/>
  </si>
  <si>
    <t>1点につき</t>
    <rPh sb="1" eb="2">
      <t>テン</t>
    </rPh>
    <phoneticPr fontId="2"/>
  </si>
  <si>
    <t>施設設備の利用料金屋外照明</t>
    <rPh sb="0" eb="2">
      <t>シセツ</t>
    </rPh>
    <rPh sb="2" eb="4">
      <t>セツビ</t>
    </rPh>
    <rPh sb="5" eb="7">
      <t>リヨウ</t>
    </rPh>
    <rPh sb="7" eb="9">
      <t>リョウキン</t>
    </rPh>
    <rPh sb="9" eb="11">
      <t>オクガイ</t>
    </rPh>
    <rPh sb="11" eb="13">
      <t>ショウメイ</t>
    </rPh>
    <phoneticPr fontId="2"/>
  </si>
  <si>
    <t>1面・1h</t>
  </si>
  <si>
    <t>奥武山水泳プール
専用利用　飛込みプール</t>
    <rPh sb="0" eb="3">
      <t>オウノヤマ</t>
    </rPh>
    <rPh sb="3" eb="5">
      <t>スイエイ</t>
    </rPh>
    <rPh sb="9" eb="11">
      <t>センヨウ</t>
    </rPh>
    <rPh sb="11" eb="13">
      <t>リヨウ</t>
    </rPh>
    <rPh sb="14" eb="16">
      <t>トビコミ</t>
    </rPh>
    <phoneticPr fontId="2"/>
  </si>
  <si>
    <t>【児童・生徒】1時間</t>
    <rPh sb="8" eb="10">
      <t>ジカン</t>
    </rPh>
    <phoneticPr fontId="2"/>
  </si>
  <si>
    <t>【一般・学生】1時間</t>
    <rPh sb="8" eb="10">
      <t>ジカン</t>
    </rPh>
    <phoneticPr fontId="2"/>
  </si>
  <si>
    <t>【高齢者】1時間</t>
    <rPh sb="1" eb="4">
      <t>コウレイシャ</t>
    </rPh>
    <rPh sb="6" eb="8">
      <t>ジカン</t>
    </rPh>
    <phoneticPr fontId="2"/>
  </si>
  <si>
    <t>奥武山水泳プール
個人利用　</t>
    <rPh sb="0" eb="3">
      <t>オウノヤマ</t>
    </rPh>
    <rPh sb="3" eb="5">
      <t>スイエイ</t>
    </rPh>
    <rPh sb="9" eb="11">
      <t>コジン</t>
    </rPh>
    <rPh sb="11" eb="13">
      <t>リヨウ</t>
    </rPh>
    <phoneticPr fontId="2"/>
  </si>
  <si>
    <t>【児童・生徒】2時間</t>
    <rPh sb="8" eb="10">
      <t>ジカン</t>
    </rPh>
    <phoneticPr fontId="2"/>
  </si>
  <si>
    <t>【児童・生徒】回数券11枚</t>
    <rPh sb="7" eb="10">
      <t>カイスウケン</t>
    </rPh>
    <rPh sb="12" eb="13">
      <t>マイ</t>
    </rPh>
    <phoneticPr fontId="2"/>
  </si>
  <si>
    <t>【一般・学生】2時間</t>
    <rPh sb="1" eb="3">
      <t>イッパン</t>
    </rPh>
    <rPh sb="4" eb="6">
      <t>ガクセイ</t>
    </rPh>
    <rPh sb="8" eb="10">
      <t>ジカン</t>
    </rPh>
    <phoneticPr fontId="2"/>
  </si>
  <si>
    <t>【高齢者】2時間</t>
    <rPh sb="1" eb="4">
      <t>コウレイシャ</t>
    </rPh>
    <rPh sb="6" eb="8">
      <t>ジカン</t>
    </rPh>
    <phoneticPr fontId="2"/>
  </si>
  <si>
    <t>【高齢者】回数券11枚</t>
    <rPh sb="1" eb="4">
      <t>コウレイシャ</t>
    </rPh>
    <rPh sb="5" eb="8">
      <t>カイスウケン</t>
    </rPh>
    <rPh sb="10" eb="11">
      <t>マイ</t>
    </rPh>
    <phoneticPr fontId="2"/>
  </si>
  <si>
    <t>体育施設の利用料金（アマチュアスポーツ等の催物に専用する場合）アリーナ</t>
    <rPh sb="0" eb="2">
      <t>タイイク</t>
    </rPh>
    <rPh sb="2" eb="4">
      <t>シセツ</t>
    </rPh>
    <rPh sb="5" eb="7">
      <t>リヨウ</t>
    </rPh>
    <rPh sb="7" eb="9">
      <t>リョウキン</t>
    </rPh>
    <rPh sb="19" eb="20">
      <t>トウ</t>
    </rPh>
    <rPh sb="21" eb="23">
      <t>モヨオシモノ</t>
    </rPh>
    <rPh sb="24" eb="26">
      <t>センヨウ</t>
    </rPh>
    <rPh sb="28" eb="30">
      <t>バアイ</t>
    </rPh>
    <phoneticPr fontId="2"/>
  </si>
  <si>
    <t>体育施設の利用料金（その他の催物に専用する場合・営利目的なし）アリーナ</t>
    <rPh sb="0" eb="2">
      <t>タイイク</t>
    </rPh>
    <rPh sb="2" eb="4">
      <t>シセツ</t>
    </rPh>
    <rPh sb="5" eb="7">
      <t>リヨウ</t>
    </rPh>
    <rPh sb="7" eb="9">
      <t>リョウキン</t>
    </rPh>
    <rPh sb="12" eb="13">
      <t>タ</t>
    </rPh>
    <rPh sb="14" eb="15">
      <t>モヨオ</t>
    </rPh>
    <rPh sb="15" eb="16">
      <t>モノ</t>
    </rPh>
    <rPh sb="17" eb="19">
      <t>センヨウ</t>
    </rPh>
    <rPh sb="21" eb="23">
      <t>バアイ</t>
    </rPh>
    <rPh sb="24" eb="26">
      <t>エイリ</t>
    </rPh>
    <rPh sb="26" eb="28">
      <t>モクテキ</t>
    </rPh>
    <phoneticPr fontId="2"/>
  </si>
  <si>
    <t>体育施設の利用料金（その他の催物に専用する場合・営利目的）アリーナ</t>
    <rPh sb="0" eb="2">
      <t>タイイク</t>
    </rPh>
    <rPh sb="2" eb="4">
      <t>シセツ</t>
    </rPh>
    <rPh sb="5" eb="7">
      <t>リヨウ</t>
    </rPh>
    <rPh sb="7" eb="9">
      <t>リョウキン</t>
    </rPh>
    <rPh sb="12" eb="13">
      <t>タ</t>
    </rPh>
    <rPh sb="14" eb="15">
      <t>モヨオ</t>
    </rPh>
    <rPh sb="15" eb="16">
      <t>モノ</t>
    </rPh>
    <rPh sb="17" eb="19">
      <t>センヨウ</t>
    </rPh>
    <rPh sb="21" eb="23">
      <t>バアイ</t>
    </rPh>
    <rPh sb="24" eb="26">
      <t>エイリ</t>
    </rPh>
    <rPh sb="26" eb="28">
      <t>モクテキ</t>
    </rPh>
    <phoneticPr fontId="2"/>
  </si>
  <si>
    <t>体育施設の利用料金（アマチュアスポーツ等の催物に専用する場合）錬成道場</t>
    <rPh sb="0" eb="2">
      <t>タイイク</t>
    </rPh>
    <rPh sb="2" eb="4">
      <t>シセツ</t>
    </rPh>
    <rPh sb="5" eb="7">
      <t>リヨウ</t>
    </rPh>
    <rPh sb="7" eb="9">
      <t>リョウキン</t>
    </rPh>
    <rPh sb="19" eb="20">
      <t>トウ</t>
    </rPh>
    <rPh sb="21" eb="23">
      <t>モヨオシモノ</t>
    </rPh>
    <rPh sb="24" eb="26">
      <t>センヨウ</t>
    </rPh>
    <rPh sb="28" eb="30">
      <t>バアイ</t>
    </rPh>
    <rPh sb="31" eb="33">
      <t>レンセイ</t>
    </rPh>
    <rPh sb="33" eb="35">
      <t>ドウジョウ</t>
    </rPh>
    <phoneticPr fontId="2"/>
  </si>
  <si>
    <t>体育施設の利用料金（アマチュアスポーツ等の催物に専用する場合）錬成道場</t>
    <rPh sb="0" eb="2">
      <t>タイイク</t>
    </rPh>
    <rPh sb="2" eb="4">
      <t>シセツ</t>
    </rPh>
    <rPh sb="5" eb="7">
      <t>リヨウ</t>
    </rPh>
    <rPh sb="7" eb="9">
      <t>リョウキン</t>
    </rPh>
    <rPh sb="19" eb="20">
      <t>トウ</t>
    </rPh>
    <rPh sb="21" eb="23">
      <t>モヨオシモノ</t>
    </rPh>
    <rPh sb="24" eb="26">
      <t>センヨウ</t>
    </rPh>
    <rPh sb="28" eb="30">
      <t>バアイ</t>
    </rPh>
    <phoneticPr fontId="2"/>
  </si>
  <si>
    <t>体育施設の利用料金（アマチュアスポーツ等の催物に専用する場合）トレーニングルーム</t>
    <rPh sb="0" eb="2">
      <t>タイイク</t>
    </rPh>
    <rPh sb="2" eb="4">
      <t>シセツ</t>
    </rPh>
    <rPh sb="5" eb="7">
      <t>リヨウ</t>
    </rPh>
    <rPh sb="7" eb="9">
      <t>リョウキン</t>
    </rPh>
    <rPh sb="19" eb="20">
      <t>トウ</t>
    </rPh>
    <rPh sb="21" eb="23">
      <t>モヨオシモノ</t>
    </rPh>
    <rPh sb="24" eb="26">
      <t>センヨウ</t>
    </rPh>
    <rPh sb="28" eb="30">
      <t>バアイ</t>
    </rPh>
    <phoneticPr fontId="2"/>
  </si>
  <si>
    <t>体育施設の利用料金（アマチュアスポーツ等の催物に専用する場合）相撲場</t>
    <rPh sb="0" eb="2">
      <t>タイイク</t>
    </rPh>
    <rPh sb="2" eb="4">
      <t>シセツ</t>
    </rPh>
    <rPh sb="5" eb="7">
      <t>リヨウ</t>
    </rPh>
    <rPh sb="7" eb="9">
      <t>リョウキン</t>
    </rPh>
    <rPh sb="19" eb="20">
      <t>トウ</t>
    </rPh>
    <rPh sb="21" eb="23">
      <t>モヨオシモノ</t>
    </rPh>
    <rPh sb="24" eb="26">
      <t>センヨウ</t>
    </rPh>
    <rPh sb="28" eb="30">
      <t>バアイ</t>
    </rPh>
    <rPh sb="31" eb="33">
      <t>スモウ</t>
    </rPh>
    <rPh sb="33" eb="34">
      <t>ジョウ</t>
    </rPh>
    <phoneticPr fontId="2"/>
  </si>
  <si>
    <t>体育施設の利用料金（アマチュアスポーツ等の催物に専用する場合）相撲場</t>
    <rPh sb="0" eb="2">
      <t>タイイク</t>
    </rPh>
    <rPh sb="2" eb="4">
      <t>シセツ</t>
    </rPh>
    <rPh sb="5" eb="7">
      <t>リヨウ</t>
    </rPh>
    <rPh sb="7" eb="9">
      <t>リョウキン</t>
    </rPh>
    <rPh sb="19" eb="20">
      <t>トウ</t>
    </rPh>
    <rPh sb="21" eb="23">
      <t>モヨオシモノ</t>
    </rPh>
    <rPh sb="24" eb="26">
      <t>センヨウ</t>
    </rPh>
    <rPh sb="28" eb="30">
      <t>バアイ</t>
    </rPh>
    <phoneticPr fontId="2"/>
  </si>
  <si>
    <t>体育施設の利用料金（アマチュアスポーツ等の催物に専用する場合）ｸﾗｲﾐﾝｸﾞｳｫｰﾙ</t>
    <rPh sb="0" eb="2">
      <t>タイイク</t>
    </rPh>
    <rPh sb="2" eb="4">
      <t>シセツ</t>
    </rPh>
    <rPh sb="5" eb="7">
      <t>リヨウ</t>
    </rPh>
    <rPh sb="7" eb="9">
      <t>リョウキン</t>
    </rPh>
    <rPh sb="19" eb="20">
      <t>トウ</t>
    </rPh>
    <rPh sb="21" eb="23">
      <t>モヨオシモノ</t>
    </rPh>
    <rPh sb="24" eb="26">
      <t>センヨウ</t>
    </rPh>
    <rPh sb="28" eb="30">
      <t>バアイ</t>
    </rPh>
    <phoneticPr fontId="2"/>
  </si>
  <si>
    <t>【一般・学生】時間外</t>
    <rPh sb="7" eb="10">
      <t>ジカンガイ</t>
    </rPh>
    <phoneticPr fontId="2"/>
  </si>
  <si>
    <t>体育施設の利用料金（その他の催物に専用する場合・営利目的なし）錬成道場</t>
    <rPh sb="0" eb="2">
      <t>タイイク</t>
    </rPh>
    <rPh sb="2" eb="4">
      <t>シセツ</t>
    </rPh>
    <rPh sb="5" eb="7">
      <t>リヨウ</t>
    </rPh>
    <rPh sb="7" eb="9">
      <t>リョウキン</t>
    </rPh>
    <rPh sb="12" eb="13">
      <t>タ</t>
    </rPh>
    <rPh sb="14" eb="15">
      <t>モヨオ</t>
    </rPh>
    <rPh sb="15" eb="16">
      <t>モノ</t>
    </rPh>
    <rPh sb="17" eb="19">
      <t>センヨウ</t>
    </rPh>
    <rPh sb="21" eb="23">
      <t>バアイ</t>
    </rPh>
    <rPh sb="24" eb="26">
      <t>エイリ</t>
    </rPh>
    <rPh sb="26" eb="28">
      <t>モクテキ</t>
    </rPh>
    <rPh sb="31" eb="33">
      <t>レンセイ</t>
    </rPh>
    <rPh sb="33" eb="35">
      <t>ドウジョウ</t>
    </rPh>
    <phoneticPr fontId="2"/>
  </si>
  <si>
    <t>体育施設の利用料金（その他の催物に専用する場合・営利目的）錬成道場</t>
    <rPh sb="0" eb="2">
      <t>タイイク</t>
    </rPh>
    <rPh sb="2" eb="4">
      <t>シセツ</t>
    </rPh>
    <rPh sb="5" eb="7">
      <t>リヨウ</t>
    </rPh>
    <rPh sb="7" eb="9">
      <t>リョウキン</t>
    </rPh>
    <rPh sb="12" eb="13">
      <t>タ</t>
    </rPh>
    <rPh sb="14" eb="15">
      <t>モヨオ</t>
    </rPh>
    <rPh sb="15" eb="16">
      <t>モノ</t>
    </rPh>
    <rPh sb="17" eb="19">
      <t>センヨウ</t>
    </rPh>
    <rPh sb="21" eb="23">
      <t>バアイ</t>
    </rPh>
    <rPh sb="24" eb="26">
      <t>エイリ</t>
    </rPh>
    <rPh sb="26" eb="28">
      <t>モクテキ</t>
    </rPh>
    <rPh sb="29" eb="31">
      <t>レンセイ</t>
    </rPh>
    <rPh sb="31" eb="33">
      <t>ドウジョウ</t>
    </rPh>
    <phoneticPr fontId="2"/>
  </si>
  <si>
    <t>練成道場
個人利用　</t>
    <rPh sb="0" eb="2">
      <t>レンセイ</t>
    </rPh>
    <rPh sb="2" eb="4">
      <t>ドウジョウ</t>
    </rPh>
    <rPh sb="5" eb="7">
      <t>コジン</t>
    </rPh>
    <rPh sb="7" eb="9">
      <t>リヨウ</t>
    </rPh>
    <phoneticPr fontId="2"/>
  </si>
  <si>
    <t>【児童・生徒】2時間につき</t>
    <rPh sb="8" eb="10">
      <t>ジカン</t>
    </rPh>
    <phoneticPr fontId="2"/>
  </si>
  <si>
    <t>【一般・学生】2時間につき</t>
    <rPh sb="1" eb="3">
      <t>イッパン</t>
    </rPh>
    <rPh sb="4" eb="6">
      <t>ガクセイ</t>
    </rPh>
    <rPh sb="8" eb="10">
      <t>ジカン</t>
    </rPh>
    <phoneticPr fontId="2"/>
  </si>
  <si>
    <t>【高齢者】2時間につき</t>
    <rPh sb="1" eb="4">
      <t>コウレイシャ</t>
    </rPh>
    <rPh sb="6" eb="8">
      <t>ジカン</t>
    </rPh>
    <phoneticPr fontId="2"/>
  </si>
  <si>
    <t>施設設備の利用料金
大型映像装置</t>
    <rPh sb="0" eb="2">
      <t>シセツ</t>
    </rPh>
    <rPh sb="2" eb="4">
      <t>セツビ</t>
    </rPh>
    <rPh sb="5" eb="7">
      <t>リヨウ</t>
    </rPh>
    <rPh sb="7" eb="9">
      <t>リョウキン</t>
    </rPh>
    <rPh sb="10" eb="12">
      <t>オオガタ</t>
    </rPh>
    <rPh sb="12" eb="14">
      <t>エイゾウ</t>
    </rPh>
    <rPh sb="14" eb="16">
      <t>ソウチ</t>
    </rPh>
    <phoneticPr fontId="2"/>
  </si>
  <si>
    <t>施設設備の利用料金
場内音響装置</t>
    <rPh sb="0" eb="2">
      <t>シセツ</t>
    </rPh>
    <rPh sb="2" eb="4">
      <t>セツビ</t>
    </rPh>
    <rPh sb="5" eb="7">
      <t>リヨウ</t>
    </rPh>
    <rPh sb="7" eb="9">
      <t>リョウキン</t>
    </rPh>
    <rPh sb="10" eb="12">
      <t>ジョウナイ</t>
    </rPh>
    <rPh sb="12" eb="14">
      <t>オンキョウ</t>
    </rPh>
    <rPh sb="14" eb="16">
      <t>ソウチ</t>
    </rPh>
    <phoneticPr fontId="2"/>
  </si>
  <si>
    <t>施設設備の利用料金
役員室</t>
    <rPh sb="0" eb="2">
      <t>シセツ</t>
    </rPh>
    <rPh sb="2" eb="4">
      <t>セツビ</t>
    </rPh>
    <rPh sb="5" eb="7">
      <t>リヨウ</t>
    </rPh>
    <rPh sb="7" eb="9">
      <t>リョウキン</t>
    </rPh>
    <rPh sb="10" eb="13">
      <t>ヤクインシツ</t>
    </rPh>
    <phoneticPr fontId="2"/>
  </si>
  <si>
    <t>９時～17時</t>
    <rPh sb="1" eb="2">
      <t>ジ</t>
    </rPh>
    <rPh sb="5" eb="6">
      <t>ジ</t>
    </rPh>
    <phoneticPr fontId="2"/>
  </si>
  <si>
    <t>施設設備の利用料金
控室</t>
    <rPh sb="0" eb="2">
      <t>シセツ</t>
    </rPh>
    <rPh sb="2" eb="4">
      <t>セツビ</t>
    </rPh>
    <rPh sb="5" eb="7">
      <t>リヨウ</t>
    </rPh>
    <rPh sb="7" eb="9">
      <t>リョウキン</t>
    </rPh>
    <rPh sb="10" eb="12">
      <t>ヒカエシツ</t>
    </rPh>
    <phoneticPr fontId="2"/>
  </si>
  <si>
    <t>施設設備の利用料金場内放送装置 錬成道場</t>
    <rPh sb="0" eb="2">
      <t>シセツ</t>
    </rPh>
    <rPh sb="2" eb="4">
      <t>セツビ</t>
    </rPh>
    <rPh sb="5" eb="7">
      <t>リヨウ</t>
    </rPh>
    <rPh sb="7" eb="9">
      <t>リョウキン</t>
    </rPh>
    <rPh sb="9" eb="11">
      <t>ジョウナイ</t>
    </rPh>
    <rPh sb="11" eb="13">
      <t>ホウソウ</t>
    </rPh>
    <rPh sb="13" eb="15">
      <t>ソウチ</t>
    </rPh>
    <rPh sb="16" eb="18">
      <t>レンセイ</t>
    </rPh>
    <rPh sb="18" eb="20">
      <t>ドウジョウ</t>
    </rPh>
    <phoneticPr fontId="2"/>
  </si>
  <si>
    <t>施設設備の利用料金 会議室</t>
    <rPh sb="0" eb="2">
      <t>シセツ</t>
    </rPh>
    <rPh sb="2" eb="4">
      <t>セツビ</t>
    </rPh>
    <rPh sb="5" eb="7">
      <t>リヨウ</t>
    </rPh>
    <rPh sb="7" eb="9">
      <t>リョウキン</t>
    </rPh>
    <rPh sb="10" eb="13">
      <t>カイギシツ</t>
    </rPh>
    <phoneticPr fontId="2"/>
  </si>
  <si>
    <t>施設設備の利用料金研修室</t>
    <rPh sb="0" eb="2">
      <t>シセツ</t>
    </rPh>
    <rPh sb="2" eb="4">
      <t>セツビ</t>
    </rPh>
    <rPh sb="5" eb="7">
      <t>リヨウ</t>
    </rPh>
    <rPh sb="7" eb="9">
      <t>リョウキン</t>
    </rPh>
    <rPh sb="9" eb="12">
      <t>ケンシュウシツ</t>
    </rPh>
    <phoneticPr fontId="2"/>
  </si>
  <si>
    <t>施設設備の利用料金修養室</t>
    <rPh sb="0" eb="2">
      <t>シセツ</t>
    </rPh>
    <rPh sb="2" eb="4">
      <t>セツビ</t>
    </rPh>
    <rPh sb="5" eb="7">
      <t>リヨウ</t>
    </rPh>
    <rPh sb="7" eb="9">
      <t>リョウキン</t>
    </rPh>
    <rPh sb="9" eb="12">
      <t>シュウヨウシツ</t>
    </rPh>
    <phoneticPr fontId="2"/>
  </si>
  <si>
    <t>施設設備の利用料金役員室（相撲場）</t>
    <rPh sb="0" eb="2">
      <t>シセツ</t>
    </rPh>
    <rPh sb="2" eb="4">
      <t>セツビ</t>
    </rPh>
    <rPh sb="5" eb="7">
      <t>リヨウ</t>
    </rPh>
    <rPh sb="7" eb="9">
      <t>リョウキン</t>
    </rPh>
    <rPh sb="9" eb="12">
      <t>ヤクインシツ</t>
    </rPh>
    <rPh sb="13" eb="15">
      <t>スモウ</t>
    </rPh>
    <rPh sb="15" eb="16">
      <t>バ</t>
    </rPh>
    <phoneticPr fontId="2"/>
  </si>
  <si>
    <t>用具の利用料金
電光表示装置一式</t>
    <rPh sb="0" eb="2">
      <t>ヨウグ</t>
    </rPh>
    <rPh sb="3" eb="5">
      <t>リヨウ</t>
    </rPh>
    <rPh sb="5" eb="7">
      <t>リョウキン</t>
    </rPh>
    <rPh sb="8" eb="10">
      <t>デンコウ</t>
    </rPh>
    <rPh sb="10" eb="12">
      <t>ヒョウジ</t>
    </rPh>
    <rPh sb="12" eb="14">
      <t>ソウチ</t>
    </rPh>
    <rPh sb="14" eb="16">
      <t>イッシキ</t>
    </rPh>
    <phoneticPr fontId="2"/>
  </si>
  <si>
    <t>1回</t>
    <rPh sb="1" eb="2">
      <t>カイ</t>
    </rPh>
    <phoneticPr fontId="2"/>
  </si>
  <si>
    <t>用具の利用料金
ハンドボールゴール一式</t>
    <rPh sb="0" eb="2">
      <t>ヨウグ</t>
    </rPh>
    <rPh sb="3" eb="5">
      <t>リヨウ</t>
    </rPh>
    <rPh sb="5" eb="7">
      <t>リョウキン</t>
    </rPh>
    <rPh sb="17" eb="19">
      <t>イッシキ</t>
    </rPh>
    <phoneticPr fontId="2"/>
  </si>
  <si>
    <t>用具の利用料金
移動式バスケット台一式</t>
    <rPh sb="0" eb="2">
      <t>ヨウグ</t>
    </rPh>
    <rPh sb="3" eb="5">
      <t>リヨウ</t>
    </rPh>
    <rPh sb="5" eb="7">
      <t>リョウキン</t>
    </rPh>
    <rPh sb="8" eb="11">
      <t>イドウシキ</t>
    </rPh>
    <rPh sb="16" eb="17">
      <t>ダイ</t>
    </rPh>
    <rPh sb="17" eb="19">
      <t>イッシキ</t>
    </rPh>
    <phoneticPr fontId="2"/>
  </si>
  <si>
    <t>用具の利用料金
バドミントン用支柱一式</t>
    <rPh sb="0" eb="2">
      <t>ヨウグ</t>
    </rPh>
    <rPh sb="3" eb="5">
      <t>リヨウ</t>
    </rPh>
    <rPh sb="5" eb="7">
      <t>リョウキン</t>
    </rPh>
    <rPh sb="14" eb="15">
      <t>ヨウ</t>
    </rPh>
    <rPh sb="15" eb="17">
      <t>シチュウ</t>
    </rPh>
    <rPh sb="17" eb="19">
      <t>イッシキ</t>
    </rPh>
    <phoneticPr fontId="2"/>
  </si>
  <si>
    <t>用具の利用料金
卓球台一式</t>
    <rPh sb="0" eb="2">
      <t>ヨウグ</t>
    </rPh>
    <rPh sb="3" eb="5">
      <t>リヨウ</t>
    </rPh>
    <rPh sb="5" eb="7">
      <t>リョウキン</t>
    </rPh>
    <rPh sb="8" eb="11">
      <t>タッキュウダイ</t>
    </rPh>
    <rPh sb="11" eb="13">
      <t>イッシキ</t>
    </rPh>
    <phoneticPr fontId="2"/>
  </si>
  <si>
    <t>用具の利用料金
バレーボール用支柱一式</t>
    <rPh sb="0" eb="2">
      <t>ヨウグ</t>
    </rPh>
    <rPh sb="3" eb="5">
      <t>リヨウ</t>
    </rPh>
    <rPh sb="5" eb="7">
      <t>リョウキン</t>
    </rPh>
    <rPh sb="14" eb="15">
      <t>ヨウ</t>
    </rPh>
    <rPh sb="15" eb="17">
      <t>シチュウ</t>
    </rPh>
    <rPh sb="17" eb="19">
      <t>イッシキ</t>
    </rPh>
    <phoneticPr fontId="2"/>
  </si>
  <si>
    <t>用具の利用料金
長机1台</t>
    <rPh sb="0" eb="2">
      <t>ヨウグ</t>
    </rPh>
    <rPh sb="3" eb="5">
      <t>リヨウ</t>
    </rPh>
    <rPh sb="5" eb="7">
      <t>リョウキン</t>
    </rPh>
    <rPh sb="8" eb="9">
      <t>チョウ</t>
    </rPh>
    <rPh sb="9" eb="10">
      <t>ツクエ</t>
    </rPh>
    <rPh sb="11" eb="12">
      <t>ダイ</t>
    </rPh>
    <phoneticPr fontId="2"/>
  </si>
  <si>
    <t>用具の利用料金
椅子1脚</t>
    <rPh sb="0" eb="2">
      <t>ヨウグ</t>
    </rPh>
    <rPh sb="3" eb="5">
      <t>リヨウ</t>
    </rPh>
    <rPh sb="5" eb="7">
      <t>リョウキン</t>
    </rPh>
    <rPh sb="8" eb="10">
      <t>イス</t>
    </rPh>
    <rPh sb="11" eb="12">
      <t>キャク</t>
    </rPh>
    <phoneticPr fontId="2"/>
  </si>
  <si>
    <t>冷房利用料金（専用利用）アリーナ</t>
    <rPh sb="0" eb="2">
      <t>レイボウ</t>
    </rPh>
    <rPh sb="2" eb="4">
      <t>リヨウ</t>
    </rPh>
    <rPh sb="4" eb="6">
      <t>リョウキン</t>
    </rPh>
    <rPh sb="7" eb="9">
      <t>センヨウ</t>
    </rPh>
    <rPh sb="9" eb="11">
      <t>リヨウ</t>
    </rPh>
    <phoneticPr fontId="2"/>
  </si>
  <si>
    <t>冷房利用料金（専用利用）役員室</t>
    <rPh sb="0" eb="2">
      <t>レイボウ</t>
    </rPh>
    <rPh sb="2" eb="4">
      <t>リヨウ</t>
    </rPh>
    <rPh sb="4" eb="6">
      <t>リョウキン</t>
    </rPh>
    <rPh sb="7" eb="9">
      <t>センヨウ</t>
    </rPh>
    <rPh sb="9" eb="11">
      <t>リヨウ</t>
    </rPh>
    <rPh sb="12" eb="15">
      <t>ヤクインシツ</t>
    </rPh>
    <phoneticPr fontId="2"/>
  </si>
  <si>
    <t>冷房利用料金（専用利用）控え室</t>
    <rPh sb="0" eb="2">
      <t>レイボウ</t>
    </rPh>
    <rPh sb="2" eb="4">
      <t>リヨウ</t>
    </rPh>
    <rPh sb="4" eb="6">
      <t>リョウキン</t>
    </rPh>
    <rPh sb="7" eb="9">
      <t>センヨウ</t>
    </rPh>
    <rPh sb="9" eb="11">
      <t>リヨウ</t>
    </rPh>
    <rPh sb="12" eb="13">
      <t>ヒカ</t>
    </rPh>
    <rPh sb="14" eb="15">
      <t>シツ</t>
    </rPh>
    <phoneticPr fontId="2"/>
  </si>
  <si>
    <t>冷房利用料金（専用利用）錬成道場</t>
    <rPh sb="0" eb="2">
      <t>レイボウ</t>
    </rPh>
    <rPh sb="2" eb="4">
      <t>リヨウ</t>
    </rPh>
    <rPh sb="4" eb="6">
      <t>リョウキン</t>
    </rPh>
    <rPh sb="7" eb="9">
      <t>センヨウ</t>
    </rPh>
    <rPh sb="9" eb="11">
      <t>リヨウ</t>
    </rPh>
    <rPh sb="12" eb="14">
      <t>レンセイ</t>
    </rPh>
    <rPh sb="14" eb="16">
      <t>ドウジョウ</t>
    </rPh>
    <phoneticPr fontId="2"/>
  </si>
  <si>
    <t>冷房利用料金（専用利用）ﾄﾚｰﾆﾝｸﾞﾙｰﾑ</t>
    <rPh sb="0" eb="2">
      <t>レイボウ</t>
    </rPh>
    <rPh sb="2" eb="4">
      <t>リヨウ</t>
    </rPh>
    <rPh sb="4" eb="6">
      <t>リョウキン</t>
    </rPh>
    <rPh sb="7" eb="9">
      <t>センヨウ</t>
    </rPh>
    <rPh sb="9" eb="11">
      <t>リヨウ</t>
    </rPh>
    <phoneticPr fontId="2"/>
  </si>
  <si>
    <t>冷房利用料金（専用利用）会議室</t>
    <rPh sb="0" eb="2">
      <t>レイボウ</t>
    </rPh>
    <rPh sb="2" eb="4">
      <t>リヨウ</t>
    </rPh>
    <rPh sb="4" eb="6">
      <t>リョウキン</t>
    </rPh>
    <rPh sb="7" eb="9">
      <t>センヨウ</t>
    </rPh>
    <rPh sb="9" eb="11">
      <t>リヨウ</t>
    </rPh>
    <rPh sb="12" eb="15">
      <t>カイギシツ</t>
    </rPh>
    <phoneticPr fontId="2"/>
  </si>
  <si>
    <t>冷房利用料金（専用利用）研修室</t>
    <rPh sb="0" eb="2">
      <t>レイボウ</t>
    </rPh>
    <rPh sb="2" eb="4">
      <t>リヨウ</t>
    </rPh>
    <rPh sb="4" eb="6">
      <t>リョウキン</t>
    </rPh>
    <rPh sb="7" eb="9">
      <t>センヨウ</t>
    </rPh>
    <rPh sb="9" eb="11">
      <t>リヨウ</t>
    </rPh>
    <rPh sb="12" eb="15">
      <t>ケンシュウシツ</t>
    </rPh>
    <phoneticPr fontId="2"/>
  </si>
  <si>
    <t>冷房利用料金（専用利用）修養室</t>
    <rPh sb="0" eb="2">
      <t>レイボウ</t>
    </rPh>
    <rPh sb="2" eb="4">
      <t>リヨウ</t>
    </rPh>
    <rPh sb="4" eb="6">
      <t>リョウキン</t>
    </rPh>
    <rPh sb="7" eb="9">
      <t>センヨウ</t>
    </rPh>
    <rPh sb="9" eb="11">
      <t>リヨウ</t>
    </rPh>
    <rPh sb="12" eb="14">
      <t>シュウヨウ</t>
    </rPh>
    <rPh sb="14" eb="15">
      <t>シツ</t>
    </rPh>
    <phoneticPr fontId="2"/>
  </si>
  <si>
    <t>冷房利用料金（専用利用）役員室（相撲場）</t>
    <rPh sb="0" eb="2">
      <t>レイボウ</t>
    </rPh>
    <rPh sb="2" eb="4">
      <t>リヨウ</t>
    </rPh>
    <rPh sb="4" eb="6">
      <t>リョウキン</t>
    </rPh>
    <rPh sb="7" eb="9">
      <t>センヨウ</t>
    </rPh>
    <rPh sb="9" eb="11">
      <t>リヨウ</t>
    </rPh>
    <rPh sb="12" eb="15">
      <t>ヤクインシツ</t>
    </rPh>
    <rPh sb="16" eb="18">
      <t>スモウ</t>
    </rPh>
    <rPh sb="18" eb="19">
      <t>バ</t>
    </rPh>
    <phoneticPr fontId="2"/>
  </si>
  <si>
    <t>奥武山弓道場 専用利用</t>
    <rPh sb="0" eb="3">
      <t>オウノヤマ</t>
    </rPh>
    <rPh sb="3" eb="5">
      <t>キュウドウ</t>
    </rPh>
    <rPh sb="5" eb="6">
      <t>ジョウ</t>
    </rPh>
    <rPh sb="7" eb="9">
      <t>センヨウ</t>
    </rPh>
    <rPh sb="9" eb="11">
      <t>リヨウ</t>
    </rPh>
    <phoneticPr fontId="2"/>
  </si>
  <si>
    <t>奥武山弓道場 専用利用</t>
  </si>
  <si>
    <t>【高齢者】13時～17時</t>
    <rPh sb="1" eb="4">
      <t>コウレイシャ</t>
    </rPh>
    <rPh sb="7" eb="8">
      <t>ジ</t>
    </rPh>
    <rPh sb="11" eb="12">
      <t>ジ</t>
    </rPh>
    <phoneticPr fontId="2"/>
  </si>
  <si>
    <t>【高齢者】9時～17時</t>
    <rPh sb="1" eb="4">
      <t>コウレイシャ</t>
    </rPh>
    <rPh sb="6" eb="7">
      <t>ジ</t>
    </rPh>
    <rPh sb="10" eb="11">
      <t>ジ</t>
    </rPh>
    <phoneticPr fontId="2"/>
  </si>
  <si>
    <t>奥武山弓道場 個人利用</t>
    <rPh sb="0" eb="3">
      <t>オウノヤマ</t>
    </rPh>
    <rPh sb="3" eb="5">
      <t>キュウドウ</t>
    </rPh>
    <rPh sb="5" eb="6">
      <t>ジョウ</t>
    </rPh>
    <rPh sb="7" eb="9">
      <t>コジン</t>
    </rPh>
    <rPh sb="9" eb="11">
      <t>リヨウ</t>
    </rPh>
    <phoneticPr fontId="2"/>
  </si>
  <si>
    <t>【高齢者】17時～21時</t>
    <rPh sb="1" eb="4">
      <t>コウレイシャ</t>
    </rPh>
    <rPh sb="7" eb="8">
      <t>ジ</t>
    </rPh>
    <rPh sb="11" eb="12">
      <t>ジ</t>
    </rPh>
    <phoneticPr fontId="2"/>
  </si>
  <si>
    <t>体育施設の利用料金（アマチュアスポーツ等の催物に専用する場合）糸満球技場</t>
    <rPh sb="0" eb="2">
      <t>タイイク</t>
    </rPh>
    <rPh sb="2" eb="4">
      <t>シセツ</t>
    </rPh>
    <rPh sb="5" eb="7">
      <t>リヨウ</t>
    </rPh>
    <rPh sb="7" eb="9">
      <t>リョウキン</t>
    </rPh>
    <rPh sb="19" eb="20">
      <t>トウ</t>
    </rPh>
    <rPh sb="21" eb="23">
      <t>モヨオシモノ</t>
    </rPh>
    <rPh sb="24" eb="26">
      <t>センヨウ</t>
    </rPh>
    <rPh sb="28" eb="30">
      <t>バアイ</t>
    </rPh>
    <rPh sb="31" eb="33">
      <t>イトマン</t>
    </rPh>
    <rPh sb="33" eb="36">
      <t>キュウギジョウ</t>
    </rPh>
    <phoneticPr fontId="2"/>
  </si>
  <si>
    <t>【児童・生徒】9時～13時</t>
    <rPh sb="8" eb="9">
      <t>ジ</t>
    </rPh>
    <rPh sb="12" eb="13">
      <t>ジ</t>
    </rPh>
    <phoneticPr fontId="2"/>
  </si>
  <si>
    <t>【児童・生徒】13時～17時</t>
    <rPh sb="9" eb="10">
      <t>ジ</t>
    </rPh>
    <rPh sb="13" eb="14">
      <t>ジ</t>
    </rPh>
    <phoneticPr fontId="2"/>
  </si>
  <si>
    <t>【児童・生徒】9時～17時</t>
    <rPh sb="8" eb="9">
      <t>ジ</t>
    </rPh>
    <rPh sb="12" eb="13">
      <t>ジ</t>
    </rPh>
    <phoneticPr fontId="2"/>
  </si>
  <si>
    <t>体育施設の利用料金（その他の催物に専用する場合）糸満球技場</t>
    <rPh sb="0" eb="2">
      <t>タイイク</t>
    </rPh>
    <rPh sb="2" eb="4">
      <t>シセツ</t>
    </rPh>
    <rPh sb="5" eb="7">
      <t>リヨウ</t>
    </rPh>
    <rPh sb="7" eb="9">
      <t>リョウキン</t>
    </rPh>
    <rPh sb="12" eb="13">
      <t>タ</t>
    </rPh>
    <rPh sb="14" eb="15">
      <t>モヨオ</t>
    </rPh>
    <rPh sb="15" eb="16">
      <t>モノ</t>
    </rPh>
    <rPh sb="17" eb="19">
      <t>センヨウ</t>
    </rPh>
    <rPh sb="21" eb="23">
      <t>バアイ</t>
    </rPh>
    <rPh sb="24" eb="26">
      <t>イトマン</t>
    </rPh>
    <rPh sb="26" eb="29">
      <t>キュウギジョウ</t>
    </rPh>
    <phoneticPr fontId="2"/>
  </si>
  <si>
    <t>施設設備の利用料金
会議室 糸満球技場</t>
    <rPh sb="0" eb="2">
      <t>シセツ</t>
    </rPh>
    <rPh sb="2" eb="4">
      <t>セツビ</t>
    </rPh>
    <rPh sb="5" eb="7">
      <t>リヨウ</t>
    </rPh>
    <rPh sb="7" eb="9">
      <t>リョウキン</t>
    </rPh>
    <rPh sb="10" eb="13">
      <t>カイギシツ</t>
    </rPh>
    <rPh sb="14" eb="16">
      <t>イトマン</t>
    </rPh>
    <rPh sb="16" eb="19">
      <t>キュウギジョウ</t>
    </rPh>
    <phoneticPr fontId="2"/>
  </si>
  <si>
    <t>ライフル射撃場専用利用</t>
    <rPh sb="4" eb="7">
      <t>シャゲキジョウ</t>
    </rPh>
    <rPh sb="7" eb="9">
      <t>センヨウ</t>
    </rPh>
    <rPh sb="9" eb="11">
      <t>リヨウ</t>
    </rPh>
    <phoneticPr fontId="2"/>
  </si>
  <si>
    <t>児童・生徒
4時間</t>
    <rPh sb="0" eb="2">
      <t>ジドウ</t>
    </rPh>
    <rPh sb="3" eb="5">
      <t>セイト</t>
    </rPh>
    <rPh sb="7" eb="9">
      <t>ジカン</t>
    </rPh>
    <phoneticPr fontId="2"/>
  </si>
  <si>
    <t>一般・学生
4時間</t>
    <rPh sb="0" eb="2">
      <t>イッパン</t>
    </rPh>
    <rPh sb="3" eb="5">
      <t>ガクセイ</t>
    </rPh>
    <rPh sb="7" eb="9">
      <t>ジカン</t>
    </rPh>
    <phoneticPr fontId="2"/>
  </si>
  <si>
    <t>高齢者4時間</t>
    <rPh sb="0" eb="3">
      <t>コウレイシャ</t>
    </rPh>
    <rPh sb="4" eb="6">
      <t>ジカン</t>
    </rPh>
    <phoneticPr fontId="2"/>
  </si>
  <si>
    <t>ライフル射撃場個人利用</t>
    <rPh sb="4" eb="7">
      <t>シャゲキジョウ</t>
    </rPh>
    <rPh sb="7" eb="9">
      <t>コジン</t>
    </rPh>
    <rPh sb="9" eb="11">
      <t>リヨウ</t>
    </rPh>
    <phoneticPr fontId="2"/>
  </si>
  <si>
    <t>児童・生徒
2時間</t>
    <rPh sb="0" eb="2">
      <t>ジドウ</t>
    </rPh>
    <rPh sb="3" eb="5">
      <t>セイト</t>
    </rPh>
    <rPh sb="7" eb="9">
      <t>ジカン</t>
    </rPh>
    <phoneticPr fontId="2"/>
  </si>
  <si>
    <t>児童・生徒
回数券11枚</t>
    <rPh sb="0" eb="2">
      <t>ジドウ</t>
    </rPh>
    <rPh sb="3" eb="5">
      <t>セイト</t>
    </rPh>
    <rPh sb="6" eb="9">
      <t>カイスウケン</t>
    </rPh>
    <rPh sb="11" eb="12">
      <t>マイ</t>
    </rPh>
    <phoneticPr fontId="2"/>
  </si>
  <si>
    <t>児童・生徒
定期券年間</t>
    <rPh sb="0" eb="2">
      <t>ジドウ</t>
    </rPh>
    <rPh sb="3" eb="5">
      <t>セイト</t>
    </rPh>
    <rPh sb="6" eb="9">
      <t>テイキケン</t>
    </rPh>
    <rPh sb="9" eb="11">
      <t>ネンカン</t>
    </rPh>
    <phoneticPr fontId="2"/>
  </si>
  <si>
    <t>一般・学生
2時間</t>
    <rPh sb="0" eb="2">
      <t>イッパン</t>
    </rPh>
    <rPh sb="3" eb="5">
      <t>ガクセイ</t>
    </rPh>
    <rPh sb="7" eb="9">
      <t>ジカン</t>
    </rPh>
    <phoneticPr fontId="2"/>
  </si>
  <si>
    <t>個人大人回数券11枚</t>
    <rPh sb="0" eb="2">
      <t>コジン</t>
    </rPh>
    <rPh sb="2" eb="4">
      <t>オトナ</t>
    </rPh>
    <rPh sb="4" eb="7">
      <t>カイスウケン</t>
    </rPh>
    <rPh sb="9" eb="10">
      <t>マイ</t>
    </rPh>
    <phoneticPr fontId="2"/>
  </si>
  <si>
    <t>個人大人定期券年間</t>
    <rPh sb="0" eb="2">
      <t>コジン</t>
    </rPh>
    <rPh sb="2" eb="4">
      <t>オトナ</t>
    </rPh>
    <rPh sb="4" eb="7">
      <t>テイキケン</t>
    </rPh>
    <rPh sb="7" eb="9">
      <t>ネンカン</t>
    </rPh>
    <phoneticPr fontId="2"/>
  </si>
  <si>
    <t>高齢者
2時間</t>
    <rPh sb="0" eb="3">
      <t>コウレイシャ</t>
    </rPh>
    <rPh sb="5" eb="7">
      <t>ジカン</t>
    </rPh>
    <phoneticPr fontId="2"/>
  </si>
  <si>
    <t>高齢者
回数券11枚</t>
    <rPh sb="0" eb="3">
      <t>コウレイシャ</t>
    </rPh>
    <rPh sb="4" eb="7">
      <t>カイスウケン</t>
    </rPh>
    <rPh sb="9" eb="10">
      <t>マイ</t>
    </rPh>
    <phoneticPr fontId="2"/>
  </si>
  <si>
    <t>高齢者
定期券年間</t>
    <rPh sb="0" eb="3">
      <t>コウレイシャ</t>
    </rPh>
    <rPh sb="4" eb="7">
      <t>テイキケン</t>
    </rPh>
    <rPh sb="7" eb="9">
      <t>ネンカン</t>
    </rPh>
    <phoneticPr fontId="2"/>
  </si>
  <si>
    <t>空手振興課</t>
    <rPh sb="0" eb="2">
      <t>カラテ</t>
    </rPh>
    <rPh sb="2" eb="5">
      <t>シンコウカ</t>
    </rPh>
    <phoneticPr fontId="2"/>
  </si>
  <si>
    <t>児童・生徒：１回</t>
    <rPh sb="0" eb="2">
      <t>ジドウ</t>
    </rPh>
    <rPh sb="3" eb="5">
      <t>セイト</t>
    </rPh>
    <rPh sb="7" eb="8">
      <t>カイ</t>
    </rPh>
    <phoneticPr fontId="2"/>
  </si>
  <si>
    <t>高齢者：１回</t>
    <rPh sb="0" eb="3">
      <t>コウレイシャ</t>
    </rPh>
    <rPh sb="5" eb="6">
      <t>カイ</t>
    </rPh>
    <phoneticPr fontId="2"/>
  </si>
  <si>
    <t>児童・生徒：１回</t>
    <rPh sb="7" eb="8">
      <t>カイ</t>
    </rPh>
    <phoneticPr fontId="2"/>
  </si>
  <si>
    <t>控室</t>
    <rPh sb="0" eb="2">
      <t>ヒカエシツ</t>
    </rPh>
    <phoneticPr fontId="2"/>
  </si>
  <si>
    <t>小学生・中学生：団体</t>
    <rPh sb="0" eb="3">
      <t>ショウガクセイ</t>
    </rPh>
    <rPh sb="4" eb="7">
      <t>チュウガクセイ</t>
    </rPh>
    <rPh sb="8" eb="10">
      <t>ダンタイ</t>
    </rPh>
    <phoneticPr fontId="2"/>
  </si>
  <si>
    <t>司会台</t>
  </si>
  <si>
    <t>スピーカー</t>
  </si>
  <si>
    <t>コンデンサーマイク</t>
  </si>
  <si>
    <t>ワイヤレスピンマイク</t>
  </si>
  <si>
    <t>ビデオテープレコーダー</t>
  </si>
  <si>
    <t>ＤＶＤプレーヤー</t>
  </si>
  <si>
    <t>ＣＤ、ＭＤプレーヤー</t>
  </si>
  <si>
    <t>ボーダーライト</t>
  </si>
  <si>
    <t>サスペンションライト</t>
  </si>
  <si>
    <t>ライトバトン</t>
  </si>
  <si>
    <t>センターライトバトン</t>
  </si>
  <si>
    <t>液晶プロジェクター</t>
  </si>
  <si>
    <t>オーバーヘッドカメラ</t>
  </si>
  <si>
    <t>スクリーン</t>
  </si>
  <si>
    <t>空手マット</t>
  </si>
  <si>
    <t>電光得点表示器</t>
  </si>
  <si>
    <t>空手武具</t>
  </si>
  <si>
    <t>展示用パネル</t>
  </si>
  <si>
    <t>長机</t>
  </si>
  <si>
    <t>椅子</t>
  </si>
  <si>
    <t>附属設備</t>
    <rPh sb="0" eb="4">
      <t>フゾクセツビ</t>
    </rPh>
    <phoneticPr fontId="2"/>
  </si>
  <si>
    <t>体育施設の利用料金（個人利用）陸上競技場　屋外照明加算</t>
    <rPh sb="0" eb="2">
      <t>タイイク</t>
    </rPh>
    <rPh sb="2" eb="4">
      <t>シセツ</t>
    </rPh>
    <rPh sb="5" eb="7">
      <t>リヨウ</t>
    </rPh>
    <rPh sb="7" eb="9">
      <t>リョウキン</t>
    </rPh>
    <rPh sb="10" eb="12">
      <t>コジン</t>
    </rPh>
    <rPh sb="12" eb="14">
      <t>リヨウ</t>
    </rPh>
    <rPh sb="15" eb="17">
      <t>リクジョウ</t>
    </rPh>
    <rPh sb="17" eb="20">
      <t>キョウギジョウ</t>
    </rPh>
    <rPh sb="21" eb="25">
      <t>オクガイショウメイ</t>
    </rPh>
    <rPh sb="25" eb="27">
      <t>カサン</t>
    </rPh>
    <phoneticPr fontId="3"/>
  </si>
  <si>
    <t>【児童・生徒】1人1回</t>
    <rPh sb="1" eb="3">
      <t>ジドウ</t>
    </rPh>
    <rPh sb="4" eb="6">
      <t>セイト</t>
    </rPh>
    <rPh sb="8" eb="9">
      <t>ニン</t>
    </rPh>
    <rPh sb="10" eb="11">
      <t>カイ</t>
    </rPh>
    <phoneticPr fontId="3"/>
  </si>
  <si>
    <t>【一般・学生】1人1回</t>
    <rPh sb="1" eb="3">
      <t>イッパン</t>
    </rPh>
    <rPh sb="4" eb="6">
      <t>ガクセイ</t>
    </rPh>
    <phoneticPr fontId="3"/>
  </si>
  <si>
    <t>【高齢者】1人1回</t>
    <rPh sb="1" eb="4">
      <t>コウレイシャ</t>
    </rPh>
    <phoneticPr fontId="3"/>
  </si>
  <si>
    <t>奥武山水泳プール
専用利用　25メートルプール</t>
    <rPh sb="0" eb="3">
      <t>オウノヤマ</t>
    </rPh>
    <rPh sb="3" eb="5">
      <t>スイエイ</t>
    </rPh>
    <rPh sb="9" eb="11">
      <t>センヨウ</t>
    </rPh>
    <rPh sb="11" eb="13">
      <t>リヨウ</t>
    </rPh>
    <phoneticPr fontId="3"/>
  </si>
  <si>
    <t>【児童・生徒】1時間</t>
    <rPh sb="8" eb="10">
      <t>ジカン</t>
    </rPh>
    <phoneticPr fontId="3"/>
  </si>
  <si>
    <t>【一般・学生】1時間</t>
    <rPh sb="8" eb="10">
      <t>ジカン</t>
    </rPh>
    <phoneticPr fontId="3"/>
  </si>
  <si>
    <t>【高齢者】1時間</t>
    <rPh sb="1" eb="4">
      <t>コウレイシャ</t>
    </rPh>
    <rPh sb="6" eb="8">
      <t>ジカン</t>
    </rPh>
    <phoneticPr fontId="3"/>
  </si>
  <si>
    <t>奥武山水泳プール
専用利用　50メートルプール</t>
    <rPh sb="0" eb="3">
      <t>オウノヤマ</t>
    </rPh>
    <rPh sb="3" eb="5">
      <t>スイエイ</t>
    </rPh>
    <rPh sb="9" eb="11">
      <t>センヨウ</t>
    </rPh>
    <rPh sb="11" eb="13">
      <t>リヨウ</t>
    </rPh>
    <phoneticPr fontId="3"/>
  </si>
  <si>
    <t>【児童・生徒】17時～21時</t>
    <rPh sb="1" eb="3">
      <t>ジドウ</t>
    </rPh>
    <rPh sb="4" eb="6">
      <t>セイト</t>
    </rPh>
    <rPh sb="9" eb="10">
      <t>ジ</t>
    </rPh>
    <rPh sb="13" eb="14">
      <t>ジ</t>
    </rPh>
    <phoneticPr fontId="3"/>
  </si>
  <si>
    <t>【一般・学生】17時～21時</t>
    <rPh sb="1" eb="3">
      <t>イッパン</t>
    </rPh>
    <rPh sb="4" eb="6">
      <t>ガクセイ</t>
    </rPh>
    <rPh sb="9" eb="10">
      <t>ジ</t>
    </rPh>
    <rPh sb="13" eb="14">
      <t>ジ</t>
    </rPh>
    <phoneticPr fontId="3"/>
  </si>
  <si>
    <t>【高齢者】17時～21時</t>
    <rPh sb="7" eb="8">
      <t>ジ</t>
    </rPh>
    <rPh sb="11" eb="12">
      <t>ジ</t>
    </rPh>
    <phoneticPr fontId="3"/>
  </si>
  <si>
    <t>陸上競技場（屋外照明）児童・生徒、全点灯</t>
    <rPh sb="0" eb="2">
      <t>リクジョウ</t>
    </rPh>
    <rPh sb="2" eb="4">
      <t>キョウギ</t>
    </rPh>
    <rPh sb="4" eb="5">
      <t>ジョウ</t>
    </rPh>
    <rPh sb="6" eb="8">
      <t>オクガイ</t>
    </rPh>
    <rPh sb="8" eb="10">
      <t>ショウメイ</t>
    </rPh>
    <rPh sb="11" eb="13">
      <t>ジドウ</t>
    </rPh>
    <rPh sb="14" eb="16">
      <t>セイト</t>
    </rPh>
    <rPh sb="17" eb="18">
      <t>ゼン</t>
    </rPh>
    <rPh sb="18" eb="20">
      <t>テントウ</t>
    </rPh>
    <phoneticPr fontId="2"/>
  </si>
  <si>
    <t>陸上競技場（屋外照明）児童・生徒、2分の１点灯</t>
    <rPh sb="0" eb="2">
      <t>リクジョウ</t>
    </rPh>
    <rPh sb="2" eb="4">
      <t>キョウギ</t>
    </rPh>
    <rPh sb="4" eb="5">
      <t>ジョウ</t>
    </rPh>
    <rPh sb="6" eb="8">
      <t>オクガイ</t>
    </rPh>
    <rPh sb="8" eb="10">
      <t>ショウメイ</t>
    </rPh>
    <rPh sb="11" eb="13">
      <t>ジドウ</t>
    </rPh>
    <rPh sb="14" eb="16">
      <t>セイト</t>
    </rPh>
    <rPh sb="18" eb="19">
      <t>ブン</t>
    </rPh>
    <rPh sb="21" eb="23">
      <t>テントウ</t>
    </rPh>
    <phoneticPr fontId="2"/>
  </si>
  <si>
    <t>陸上競技場（屋外照明）一般・学生、全点灯</t>
    <rPh sb="0" eb="2">
      <t>リクジョウ</t>
    </rPh>
    <rPh sb="2" eb="4">
      <t>キョウギ</t>
    </rPh>
    <rPh sb="4" eb="5">
      <t>ジョウ</t>
    </rPh>
    <rPh sb="6" eb="8">
      <t>オクガイ</t>
    </rPh>
    <rPh sb="8" eb="10">
      <t>ショウメイ</t>
    </rPh>
    <rPh sb="11" eb="13">
      <t>イッパン</t>
    </rPh>
    <rPh sb="14" eb="16">
      <t>ガクセイ</t>
    </rPh>
    <rPh sb="17" eb="18">
      <t>ゼン</t>
    </rPh>
    <rPh sb="18" eb="20">
      <t>テントウ</t>
    </rPh>
    <phoneticPr fontId="2"/>
  </si>
  <si>
    <t>陸上競技場（屋外照明）一般・学生、2分の１点灯</t>
    <rPh sb="0" eb="2">
      <t>リクジョウ</t>
    </rPh>
    <rPh sb="2" eb="4">
      <t>キョウギ</t>
    </rPh>
    <rPh sb="4" eb="5">
      <t>ジョウ</t>
    </rPh>
    <rPh sb="6" eb="8">
      <t>オクガイ</t>
    </rPh>
    <rPh sb="8" eb="10">
      <t>ショウメイ</t>
    </rPh>
    <rPh sb="11" eb="13">
      <t>イッパン</t>
    </rPh>
    <rPh sb="14" eb="16">
      <t>ガクセイ</t>
    </rPh>
    <rPh sb="18" eb="19">
      <t>ブン</t>
    </rPh>
    <rPh sb="21" eb="23">
      <t>テントウ</t>
    </rPh>
    <phoneticPr fontId="2"/>
  </si>
  <si>
    <t>陸上競技場（屋外照明）高齢者、全点灯</t>
    <rPh sb="0" eb="2">
      <t>リクジョウ</t>
    </rPh>
    <rPh sb="2" eb="4">
      <t>キョウギ</t>
    </rPh>
    <rPh sb="4" eb="5">
      <t>ジョウ</t>
    </rPh>
    <rPh sb="6" eb="8">
      <t>オクガイ</t>
    </rPh>
    <rPh sb="8" eb="10">
      <t>ショウメイ</t>
    </rPh>
    <rPh sb="11" eb="14">
      <t>コウレイシャ</t>
    </rPh>
    <rPh sb="15" eb="16">
      <t>ゼン</t>
    </rPh>
    <rPh sb="16" eb="18">
      <t>テントウ</t>
    </rPh>
    <phoneticPr fontId="2"/>
  </si>
  <si>
    <t>陸上競技場（屋外照明）高齢者、2分の１点灯</t>
    <rPh sb="0" eb="2">
      <t>リクジョウ</t>
    </rPh>
    <rPh sb="2" eb="4">
      <t>キョウギ</t>
    </rPh>
    <rPh sb="4" eb="5">
      <t>ジョウ</t>
    </rPh>
    <rPh sb="6" eb="8">
      <t>オクガイ</t>
    </rPh>
    <rPh sb="8" eb="10">
      <t>ショウメイ</t>
    </rPh>
    <rPh sb="11" eb="14">
      <t>コウレイシャ</t>
    </rPh>
    <rPh sb="16" eb="17">
      <t>ブン</t>
    </rPh>
    <rPh sb="19" eb="21">
      <t>テントウ</t>
    </rPh>
    <phoneticPr fontId="2"/>
  </si>
  <si>
    <t>スポーツ振興課</t>
    <rPh sb="4" eb="6">
      <t>シンコウ</t>
    </rPh>
    <rPh sb="6" eb="7">
      <t>カ</t>
    </rPh>
    <phoneticPr fontId="2"/>
  </si>
  <si>
    <t>沖縄県立博物館・美術館の設置及び管理に関する条例</t>
  </si>
  <si>
    <t>メインスピーカー</t>
  </si>
  <si>
    <t>ＨＤ／ＤＶＤレコーダー</t>
  </si>
  <si>
    <t>アッパーホリゾンライト</t>
  </si>
  <si>
    <t>シーリングライト</t>
  </si>
  <si>
    <t>センターピンスポットライト</t>
  </si>
  <si>
    <t>書画カメラ</t>
  </si>
  <si>
    <t>電動スクリーン</t>
  </si>
  <si>
    <t>35ミリフィルム映写機</t>
  </si>
  <si>
    <t>講堂</t>
  </si>
  <si>
    <t>施設使用料</t>
    <rPh sb="0" eb="2">
      <t>シセツ</t>
    </rPh>
    <rPh sb="2" eb="5">
      <t>シヨウリョウ</t>
    </rPh>
    <phoneticPr fontId="2"/>
  </si>
  <si>
    <t>博物館企画展示室（入場料徴収なし）</t>
    <rPh sb="0" eb="3">
      <t>ハクブツカン</t>
    </rPh>
    <rPh sb="3" eb="5">
      <t>キカク</t>
    </rPh>
    <rPh sb="5" eb="8">
      <t>テンジシツ</t>
    </rPh>
    <rPh sb="9" eb="12">
      <t>ニュウジョウリョウ</t>
    </rPh>
    <rPh sb="12" eb="14">
      <t>チョウシュウ</t>
    </rPh>
    <phoneticPr fontId="2"/>
  </si>
  <si>
    <t>文化振興課</t>
    <rPh sb="0" eb="5">
      <t>ブンカシンコウカ</t>
    </rPh>
    <phoneticPr fontId="2"/>
  </si>
  <si>
    <t>博物館企画展示室（入場料徴収あり）</t>
    <rPh sb="0" eb="3">
      <t>ハクブツカン</t>
    </rPh>
    <rPh sb="3" eb="5">
      <t>キカク</t>
    </rPh>
    <rPh sb="5" eb="8">
      <t>テンジシツ</t>
    </rPh>
    <rPh sb="9" eb="12">
      <t>ニュウジョウリョウ</t>
    </rPh>
    <rPh sb="12" eb="14">
      <t>チョウシュウ</t>
    </rPh>
    <phoneticPr fontId="2"/>
  </si>
  <si>
    <t>博物館特別展示室（入場料徴収なし）</t>
    <rPh sb="0" eb="3">
      <t>ハクブツカン</t>
    </rPh>
    <rPh sb="3" eb="5">
      <t>トクベツ</t>
    </rPh>
    <rPh sb="5" eb="8">
      <t>テンジシツ</t>
    </rPh>
    <rPh sb="9" eb="12">
      <t>ニュウジョウリョウ</t>
    </rPh>
    <rPh sb="12" eb="14">
      <t>チョウシュウ</t>
    </rPh>
    <phoneticPr fontId="2"/>
  </si>
  <si>
    <t>博物館特別展示室（入場料徴収あり）</t>
    <rPh sb="0" eb="3">
      <t>ハクブツカン</t>
    </rPh>
    <rPh sb="3" eb="5">
      <t>トクベツ</t>
    </rPh>
    <rPh sb="5" eb="8">
      <t>テンジシツ</t>
    </rPh>
    <rPh sb="9" eb="12">
      <t>ニュウジョウリョウ</t>
    </rPh>
    <rPh sb="12" eb="14">
      <t>チョウシュウ</t>
    </rPh>
    <phoneticPr fontId="2"/>
  </si>
  <si>
    <t>博物館実習室（入場料徴収なし）</t>
    <rPh sb="0" eb="3">
      <t>ハクブツカン</t>
    </rPh>
    <rPh sb="3" eb="6">
      <t>ジッシュウシツ</t>
    </rPh>
    <rPh sb="7" eb="10">
      <t>ニュウジョウリョウ</t>
    </rPh>
    <rPh sb="10" eb="12">
      <t>チョウシュウ</t>
    </rPh>
    <phoneticPr fontId="2"/>
  </si>
  <si>
    <t>博物館実習室（入場料徴収あり）</t>
    <rPh sb="0" eb="3">
      <t>ハクブツカン</t>
    </rPh>
    <rPh sb="3" eb="6">
      <t>ジッシュウシツ</t>
    </rPh>
    <rPh sb="7" eb="10">
      <t>ニュウジョウリョウ</t>
    </rPh>
    <rPh sb="10" eb="12">
      <t>チョウシュウ</t>
    </rPh>
    <phoneticPr fontId="2"/>
  </si>
  <si>
    <t>博物館講座室（入場料徴収なし）</t>
    <rPh sb="0" eb="3">
      <t>ハクブツカン</t>
    </rPh>
    <rPh sb="3" eb="5">
      <t>コウザ</t>
    </rPh>
    <rPh sb="5" eb="6">
      <t>シツ</t>
    </rPh>
    <rPh sb="7" eb="10">
      <t>ニュウジョウリョウ</t>
    </rPh>
    <rPh sb="10" eb="12">
      <t>チョウシュウ</t>
    </rPh>
    <phoneticPr fontId="2"/>
  </si>
  <si>
    <t>博物館講座室（入場料徴収あり）</t>
    <rPh sb="0" eb="3">
      <t>ハクブツカン</t>
    </rPh>
    <rPh sb="3" eb="5">
      <t>コウザ</t>
    </rPh>
    <rPh sb="5" eb="6">
      <t>シツ</t>
    </rPh>
    <rPh sb="7" eb="10">
      <t>ニュウジョウリョウ</t>
    </rPh>
    <rPh sb="10" eb="12">
      <t>チョウシュウ</t>
    </rPh>
    <phoneticPr fontId="2"/>
  </si>
  <si>
    <t>美術館県民ギャラリー１</t>
    <rPh sb="0" eb="3">
      <t>ビジュツカン</t>
    </rPh>
    <rPh sb="3" eb="5">
      <t>ケンミン</t>
    </rPh>
    <phoneticPr fontId="2"/>
  </si>
  <si>
    <t>美術館県民ギャラリー２</t>
    <rPh sb="0" eb="3">
      <t>ビジュツカン</t>
    </rPh>
    <rPh sb="3" eb="5">
      <t>ケンミン</t>
    </rPh>
    <phoneticPr fontId="2"/>
  </si>
  <si>
    <t>美術館県民ギャラリー３</t>
    <rPh sb="0" eb="3">
      <t>ビジュツカン</t>
    </rPh>
    <rPh sb="3" eb="5">
      <t>ケンミン</t>
    </rPh>
    <phoneticPr fontId="2"/>
  </si>
  <si>
    <t>美術館県民ギャラリースタジオ</t>
    <rPh sb="0" eb="3">
      <t>ビジュツカン</t>
    </rPh>
    <rPh sb="3" eb="5">
      <t>ケンミン</t>
    </rPh>
    <phoneticPr fontId="2"/>
  </si>
  <si>
    <t>美術館県民アトリ(入場料なし）</t>
    <rPh sb="0" eb="3">
      <t>ビジュツカン</t>
    </rPh>
    <rPh sb="3" eb="5">
      <t>ケンミン</t>
    </rPh>
    <rPh sb="9" eb="12">
      <t>ニュウジョウリョウ</t>
    </rPh>
    <phoneticPr fontId="2"/>
  </si>
  <si>
    <t>美術館県民アトリエ（入場料あり）</t>
    <rPh sb="0" eb="3">
      <t>ビジュツカン</t>
    </rPh>
    <rPh sb="3" eb="5">
      <t>ケンミン</t>
    </rPh>
    <rPh sb="10" eb="13">
      <t>ニュウジョウリョウ</t>
    </rPh>
    <phoneticPr fontId="2"/>
  </si>
  <si>
    <t>美術館子供アトリエ(入場料なし）</t>
    <rPh sb="0" eb="3">
      <t>ビジュツカン</t>
    </rPh>
    <rPh sb="3" eb="5">
      <t>コドモ</t>
    </rPh>
    <rPh sb="10" eb="13">
      <t>ニュウジョウリョウ</t>
    </rPh>
    <phoneticPr fontId="2"/>
  </si>
  <si>
    <t>美術館子供アトリエ(入場料あり）</t>
    <rPh sb="0" eb="3">
      <t>ビジュツカン</t>
    </rPh>
    <rPh sb="3" eb="5">
      <t>コドモ</t>
    </rPh>
    <rPh sb="10" eb="13">
      <t>ニュウジョウリョウ</t>
    </rPh>
    <phoneticPr fontId="2"/>
  </si>
  <si>
    <t>美術館企画展示室１（入場料徴収なし）</t>
    <rPh sb="0" eb="3">
      <t>ビジュツカン</t>
    </rPh>
    <rPh sb="3" eb="5">
      <t>キカク</t>
    </rPh>
    <rPh sb="5" eb="8">
      <t>テンジシツ</t>
    </rPh>
    <rPh sb="10" eb="13">
      <t>ニュウジョウリョウ</t>
    </rPh>
    <rPh sb="13" eb="15">
      <t>チョウシュウ</t>
    </rPh>
    <phoneticPr fontId="2"/>
  </si>
  <si>
    <t>美術館企画展示室１（入場料徴収あり）</t>
    <rPh sb="0" eb="3">
      <t>ビジュツカン</t>
    </rPh>
    <rPh sb="3" eb="5">
      <t>キカク</t>
    </rPh>
    <rPh sb="5" eb="8">
      <t>テンジシツ</t>
    </rPh>
    <rPh sb="10" eb="13">
      <t>ニュウジョウリョウ</t>
    </rPh>
    <rPh sb="13" eb="15">
      <t>チョウシュウ</t>
    </rPh>
    <phoneticPr fontId="2"/>
  </si>
  <si>
    <t>美術館企画展示室２（入場料徴収なし）</t>
    <rPh sb="0" eb="3">
      <t>ビジュツカン</t>
    </rPh>
    <rPh sb="3" eb="5">
      <t>キカク</t>
    </rPh>
    <rPh sb="5" eb="8">
      <t>テンジシツ</t>
    </rPh>
    <rPh sb="10" eb="13">
      <t>ニュウジョウリョウ</t>
    </rPh>
    <rPh sb="13" eb="15">
      <t>チョウシュウ</t>
    </rPh>
    <phoneticPr fontId="2"/>
  </si>
  <si>
    <t>美術館企画展示室２（入場料徴収あり）</t>
    <rPh sb="0" eb="3">
      <t>ビジュツカン</t>
    </rPh>
    <rPh sb="3" eb="5">
      <t>キカク</t>
    </rPh>
    <rPh sb="5" eb="8">
      <t>テンジシツ</t>
    </rPh>
    <rPh sb="10" eb="13">
      <t>ニュウジョウリョウ</t>
    </rPh>
    <rPh sb="13" eb="15">
      <t>チョウシュウ</t>
    </rPh>
    <phoneticPr fontId="2"/>
  </si>
  <si>
    <t>美術館講座室（入場料徴収なし）</t>
    <rPh sb="0" eb="3">
      <t>ビジュツカン</t>
    </rPh>
    <rPh sb="3" eb="5">
      <t>コウザ</t>
    </rPh>
    <rPh sb="5" eb="6">
      <t>シツ</t>
    </rPh>
    <rPh sb="7" eb="10">
      <t>ニュウジョウリョウ</t>
    </rPh>
    <rPh sb="10" eb="12">
      <t>チョウシュウ</t>
    </rPh>
    <phoneticPr fontId="2"/>
  </si>
  <si>
    <t>美術館講座室（入場料徴収あり）</t>
    <rPh sb="0" eb="3">
      <t>ビジュツカン</t>
    </rPh>
    <rPh sb="3" eb="5">
      <t>コウザ</t>
    </rPh>
    <rPh sb="5" eb="6">
      <t>シツ</t>
    </rPh>
    <rPh sb="7" eb="10">
      <t>ニュウジョウリョウ</t>
    </rPh>
    <rPh sb="10" eb="12">
      <t>チョウシュウ</t>
    </rPh>
    <phoneticPr fontId="2"/>
  </si>
  <si>
    <t>講堂（入場料徴収なし）</t>
    <rPh sb="0" eb="2">
      <t>コウドウ</t>
    </rPh>
    <rPh sb="3" eb="6">
      <t>ニュウジョウリョウ</t>
    </rPh>
    <rPh sb="6" eb="8">
      <t>チョウシュウ</t>
    </rPh>
    <phoneticPr fontId="2"/>
  </si>
  <si>
    <t>講堂（入場料徴収あり）</t>
    <rPh sb="0" eb="2">
      <t>コウドウ</t>
    </rPh>
    <rPh sb="3" eb="6">
      <t>ニュウジョウリョウ</t>
    </rPh>
    <rPh sb="6" eb="8">
      <t>チョウシュウ</t>
    </rPh>
    <phoneticPr fontId="2"/>
  </si>
  <si>
    <t>企画展・特別展</t>
    <rPh sb="0" eb="3">
      <t>キカクテン</t>
    </rPh>
    <rPh sb="4" eb="7">
      <t>トクベツテン</t>
    </rPh>
    <phoneticPr fontId="2"/>
  </si>
  <si>
    <t>博物館常設展（一般）</t>
    <rPh sb="0" eb="3">
      <t>ハクブツカン</t>
    </rPh>
    <rPh sb="3" eb="6">
      <t>ジョウセツテン</t>
    </rPh>
    <rPh sb="7" eb="9">
      <t>イッパン</t>
    </rPh>
    <phoneticPr fontId="9"/>
  </si>
  <si>
    <t>博物館常設展（一般・団体）</t>
    <rPh sb="0" eb="3">
      <t>ハクブツカン</t>
    </rPh>
    <rPh sb="3" eb="6">
      <t>ジョウセツテン</t>
    </rPh>
    <rPh sb="7" eb="9">
      <t>イッパン</t>
    </rPh>
    <rPh sb="10" eb="12">
      <t>ダンタイ</t>
    </rPh>
    <phoneticPr fontId="9"/>
  </si>
  <si>
    <t>博物館常設展（大学・高校）</t>
    <rPh sb="0" eb="3">
      <t>ハクブツカン</t>
    </rPh>
    <rPh sb="3" eb="6">
      <t>ジョウセツテン</t>
    </rPh>
    <rPh sb="7" eb="9">
      <t>ダイガク</t>
    </rPh>
    <rPh sb="10" eb="12">
      <t>コウコウ</t>
    </rPh>
    <phoneticPr fontId="9"/>
  </si>
  <si>
    <t>博物館常設展（大学・高校・団体）</t>
    <rPh sb="0" eb="3">
      <t>ハクブツカン</t>
    </rPh>
    <rPh sb="3" eb="6">
      <t>ジョウセツテン</t>
    </rPh>
    <rPh sb="7" eb="9">
      <t>ダイガク</t>
    </rPh>
    <rPh sb="10" eb="12">
      <t>コウコウ</t>
    </rPh>
    <rPh sb="13" eb="15">
      <t>ダンタイ</t>
    </rPh>
    <phoneticPr fontId="9"/>
  </si>
  <si>
    <t>博物館常設展（小学・中学）</t>
    <rPh sb="0" eb="3">
      <t>ハクブツカン</t>
    </rPh>
    <rPh sb="3" eb="6">
      <t>ジョウセツテン</t>
    </rPh>
    <rPh sb="7" eb="9">
      <t>ショウガク</t>
    </rPh>
    <rPh sb="10" eb="12">
      <t>チュウガク</t>
    </rPh>
    <phoneticPr fontId="9"/>
  </si>
  <si>
    <t>博物館常設展（小学・中学・団体）</t>
    <rPh sb="0" eb="3">
      <t>ハクブツカン</t>
    </rPh>
    <rPh sb="3" eb="6">
      <t>ジョウセツテン</t>
    </rPh>
    <rPh sb="7" eb="9">
      <t>ショウガク</t>
    </rPh>
    <rPh sb="10" eb="12">
      <t>チュウガク</t>
    </rPh>
    <rPh sb="13" eb="15">
      <t>ダンタイ</t>
    </rPh>
    <phoneticPr fontId="9"/>
  </si>
  <si>
    <t>美術館ｺﾚｸｼｮﾝ展（一般）</t>
    <rPh sb="0" eb="3">
      <t>ビジュツカン</t>
    </rPh>
    <rPh sb="9" eb="10">
      <t>テン</t>
    </rPh>
    <rPh sb="11" eb="13">
      <t>イッパン</t>
    </rPh>
    <phoneticPr fontId="9"/>
  </si>
  <si>
    <t>美術館ｺﾚｸｼｮﾝ展（一般・団体）</t>
    <rPh sb="0" eb="3">
      <t>ビジュツカン</t>
    </rPh>
    <rPh sb="9" eb="10">
      <t>テン</t>
    </rPh>
    <rPh sb="11" eb="13">
      <t>イッパン</t>
    </rPh>
    <rPh sb="14" eb="16">
      <t>ダンタイ</t>
    </rPh>
    <phoneticPr fontId="9"/>
  </si>
  <si>
    <t>美術館ｺﾚｸｼｮﾝ展（大学・高校）</t>
    <rPh sb="0" eb="3">
      <t>ビジュツカン</t>
    </rPh>
    <rPh sb="9" eb="10">
      <t>テン</t>
    </rPh>
    <rPh sb="11" eb="13">
      <t>ダイガク</t>
    </rPh>
    <rPh sb="14" eb="16">
      <t>コウコウ</t>
    </rPh>
    <phoneticPr fontId="9"/>
  </si>
  <si>
    <t>美術館ｺﾚｸｼｮﾝ展（大学・高校・団体）</t>
    <rPh sb="0" eb="3">
      <t>ビジュツカン</t>
    </rPh>
    <rPh sb="9" eb="10">
      <t>テン</t>
    </rPh>
    <rPh sb="11" eb="13">
      <t>ダイガク</t>
    </rPh>
    <rPh sb="14" eb="16">
      <t>コウコウ</t>
    </rPh>
    <rPh sb="17" eb="19">
      <t>ダンタイ</t>
    </rPh>
    <phoneticPr fontId="9"/>
  </si>
  <si>
    <t>美術館ｺﾚｸｼｮﾝ展（小学・中学）</t>
    <rPh sb="0" eb="3">
      <t>ビジュツカン</t>
    </rPh>
    <rPh sb="9" eb="10">
      <t>テン</t>
    </rPh>
    <rPh sb="11" eb="13">
      <t>ショウガク</t>
    </rPh>
    <rPh sb="14" eb="16">
      <t>チュウガク</t>
    </rPh>
    <phoneticPr fontId="9"/>
  </si>
  <si>
    <t>美術館ｺﾚｸｼｮﾝ展（小学・中学・団体）</t>
    <rPh sb="0" eb="3">
      <t>ビジュツカン</t>
    </rPh>
    <rPh sb="9" eb="10">
      <t>テン</t>
    </rPh>
    <rPh sb="11" eb="13">
      <t>ショウガク</t>
    </rPh>
    <rPh sb="14" eb="16">
      <t>チュウガク</t>
    </rPh>
    <rPh sb="17" eb="19">
      <t>ダンタイ</t>
    </rPh>
    <phoneticPr fontId="9"/>
  </si>
  <si>
    <t>博物館常設展（一般）※年間</t>
    <rPh sb="0" eb="3">
      <t>ハクブツカン</t>
    </rPh>
    <rPh sb="3" eb="6">
      <t>ジョウセツテン</t>
    </rPh>
    <rPh sb="7" eb="9">
      <t>イッパン</t>
    </rPh>
    <rPh sb="11" eb="13">
      <t>ネンカン</t>
    </rPh>
    <phoneticPr fontId="9"/>
  </si>
  <si>
    <t>博物館常設展（大学・高校）※年間</t>
    <rPh sb="0" eb="3">
      <t>ハクブツカン</t>
    </rPh>
    <rPh sb="3" eb="6">
      <t>ジョウセツテン</t>
    </rPh>
    <rPh sb="7" eb="9">
      <t>ダイガク</t>
    </rPh>
    <rPh sb="10" eb="12">
      <t>コウコウ</t>
    </rPh>
    <rPh sb="14" eb="16">
      <t>ネンカン</t>
    </rPh>
    <phoneticPr fontId="9"/>
  </si>
  <si>
    <t>博物館常設展（中学・小学－県外）※年間</t>
    <rPh sb="0" eb="3">
      <t>ハクブツカン</t>
    </rPh>
    <rPh sb="3" eb="6">
      <t>ジョウセツテン</t>
    </rPh>
    <rPh sb="7" eb="9">
      <t>チュウガク</t>
    </rPh>
    <rPh sb="10" eb="12">
      <t>ショウガク</t>
    </rPh>
    <rPh sb="13" eb="15">
      <t>ケンガイ</t>
    </rPh>
    <rPh sb="17" eb="19">
      <t>ネンカン</t>
    </rPh>
    <phoneticPr fontId="9"/>
  </si>
  <si>
    <t>博物館常設・企画・特別展（一般）※年間</t>
    <rPh sb="0" eb="3">
      <t>ハクブツカン</t>
    </rPh>
    <rPh sb="3" eb="5">
      <t>ジョウセツ</t>
    </rPh>
    <rPh sb="6" eb="8">
      <t>キカク</t>
    </rPh>
    <rPh sb="9" eb="12">
      <t>トクベツテン</t>
    </rPh>
    <rPh sb="13" eb="15">
      <t>イッパン</t>
    </rPh>
    <rPh sb="17" eb="19">
      <t>ネンカン</t>
    </rPh>
    <phoneticPr fontId="9"/>
  </si>
  <si>
    <t>博物館常設・企画・特別展（大学・高校）※年間</t>
    <rPh sb="0" eb="3">
      <t>ハクブツカン</t>
    </rPh>
    <rPh sb="3" eb="5">
      <t>ジョウセツ</t>
    </rPh>
    <rPh sb="6" eb="8">
      <t>キカク</t>
    </rPh>
    <rPh sb="9" eb="12">
      <t>トクベツテン</t>
    </rPh>
    <rPh sb="13" eb="15">
      <t>ダイガク</t>
    </rPh>
    <rPh sb="16" eb="18">
      <t>コウコウ</t>
    </rPh>
    <rPh sb="20" eb="22">
      <t>ネンカン</t>
    </rPh>
    <phoneticPr fontId="9"/>
  </si>
  <si>
    <t>博物館常設・企画・特別展（中学・小学－県外）※年間</t>
    <rPh sb="0" eb="3">
      <t>ハクブツカン</t>
    </rPh>
    <rPh sb="3" eb="5">
      <t>ジョウセツ</t>
    </rPh>
    <rPh sb="6" eb="8">
      <t>キカク</t>
    </rPh>
    <rPh sb="9" eb="12">
      <t>トクベツテン</t>
    </rPh>
    <rPh sb="13" eb="15">
      <t>チュウガク</t>
    </rPh>
    <rPh sb="16" eb="18">
      <t>ショウガク</t>
    </rPh>
    <rPh sb="19" eb="21">
      <t>ケンガイ</t>
    </rPh>
    <rPh sb="23" eb="25">
      <t>ネンカン</t>
    </rPh>
    <phoneticPr fontId="9"/>
  </si>
  <si>
    <t>博物館常設・企画・特別展（中学・小学－県内）※年間</t>
    <rPh sb="0" eb="3">
      <t>ハクブツカン</t>
    </rPh>
    <rPh sb="3" eb="5">
      <t>ジョウセツ</t>
    </rPh>
    <rPh sb="6" eb="8">
      <t>キカク</t>
    </rPh>
    <rPh sb="9" eb="12">
      <t>トクベツテン</t>
    </rPh>
    <rPh sb="13" eb="15">
      <t>チュウガク</t>
    </rPh>
    <rPh sb="16" eb="18">
      <t>ショウガク</t>
    </rPh>
    <rPh sb="19" eb="21">
      <t>ケンナイ</t>
    </rPh>
    <rPh sb="23" eb="25">
      <t>ネンカン</t>
    </rPh>
    <phoneticPr fontId="9"/>
  </si>
  <si>
    <t>美術館常設展（一般）※年間</t>
    <rPh sb="0" eb="3">
      <t>ビジュツカン</t>
    </rPh>
    <rPh sb="3" eb="5">
      <t>ジョウセツ</t>
    </rPh>
    <rPh sb="5" eb="6">
      <t>テン</t>
    </rPh>
    <rPh sb="7" eb="9">
      <t>イッパン</t>
    </rPh>
    <rPh sb="11" eb="13">
      <t>ネンカン</t>
    </rPh>
    <phoneticPr fontId="9"/>
  </si>
  <si>
    <t>美術館常設展（大学・高校）※年間</t>
    <rPh sb="0" eb="3">
      <t>ビジュツカン</t>
    </rPh>
    <rPh sb="3" eb="5">
      <t>ジョウセツ</t>
    </rPh>
    <rPh sb="5" eb="6">
      <t>テン</t>
    </rPh>
    <rPh sb="7" eb="9">
      <t>ダイガク</t>
    </rPh>
    <rPh sb="10" eb="12">
      <t>コウコウ</t>
    </rPh>
    <rPh sb="14" eb="16">
      <t>ネンカン</t>
    </rPh>
    <phoneticPr fontId="9"/>
  </si>
  <si>
    <t>美術館常設展（中学・小学－県外）※年間</t>
    <rPh sb="0" eb="3">
      <t>ビジュツカン</t>
    </rPh>
    <rPh sb="3" eb="5">
      <t>ジョウセツ</t>
    </rPh>
    <rPh sb="5" eb="6">
      <t>テン</t>
    </rPh>
    <rPh sb="7" eb="9">
      <t>チュウガク</t>
    </rPh>
    <rPh sb="10" eb="12">
      <t>ショウガク</t>
    </rPh>
    <rPh sb="13" eb="15">
      <t>ケンガイ</t>
    </rPh>
    <rPh sb="17" eb="19">
      <t>ネンカン</t>
    </rPh>
    <phoneticPr fontId="9"/>
  </si>
  <si>
    <t>美術館常設・企画展（一般）※年間</t>
    <rPh sb="0" eb="3">
      <t>ビジュツカン</t>
    </rPh>
    <rPh sb="3" eb="5">
      <t>ジョウセツ</t>
    </rPh>
    <rPh sb="6" eb="9">
      <t>キカクテン</t>
    </rPh>
    <rPh sb="10" eb="12">
      <t>イッパン</t>
    </rPh>
    <rPh sb="14" eb="16">
      <t>ネンカン</t>
    </rPh>
    <phoneticPr fontId="9"/>
  </si>
  <si>
    <t>美術館常設・企画展（大学・高校）※年間</t>
    <rPh sb="0" eb="3">
      <t>ビジュツカン</t>
    </rPh>
    <rPh sb="3" eb="5">
      <t>ジョウセツ</t>
    </rPh>
    <rPh sb="6" eb="9">
      <t>キカクテン</t>
    </rPh>
    <rPh sb="10" eb="12">
      <t>ダイガク</t>
    </rPh>
    <rPh sb="13" eb="15">
      <t>コウコウ</t>
    </rPh>
    <rPh sb="17" eb="19">
      <t>ネンカン</t>
    </rPh>
    <phoneticPr fontId="9"/>
  </si>
  <si>
    <t>美術館常設・企画展（中学・小学－県外）※年間</t>
    <rPh sb="0" eb="3">
      <t>ビジュツカン</t>
    </rPh>
    <rPh sb="3" eb="5">
      <t>ジョウセツ</t>
    </rPh>
    <rPh sb="6" eb="9">
      <t>キカクテン</t>
    </rPh>
    <rPh sb="10" eb="12">
      <t>チュウガク</t>
    </rPh>
    <rPh sb="13" eb="15">
      <t>ショウガク</t>
    </rPh>
    <rPh sb="16" eb="18">
      <t>ケンガイ</t>
    </rPh>
    <rPh sb="20" eb="22">
      <t>ネンカン</t>
    </rPh>
    <phoneticPr fontId="9"/>
  </si>
  <si>
    <t>美術館常設・企画展（中学・小学－県内）※年間</t>
    <rPh sb="0" eb="3">
      <t>ビジュツカン</t>
    </rPh>
    <rPh sb="3" eb="5">
      <t>ジョウセツ</t>
    </rPh>
    <rPh sb="6" eb="9">
      <t>キカクテン</t>
    </rPh>
    <rPh sb="10" eb="12">
      <t>チュウガク</t>
    </rPh>
    <rPh sb="13" eb="15">
      <t>ショウガク</t>
    </rPh>
    <rPh sb="16" eb="18">
      <t>ケンナイ</t>
    </rPh>
    <rPh sb="20" eb="22">
      <t>ネンカン</t>
    </rPh>
    <phoneticPr fontId="9"/>
  </si>
  <si>
    <t>沖縄県立博物館・美術館の設置及び管理に関する条例・管理規則</t>
    <rPh sb="25" eb="27">
      <t>カンリ</t>
    </rPh>
    <rPh sb="27" eb="29">
      <t>キソク</t>
    </rPh>
    <phoneticPr fontId="2"/>
  </si>
  <si>
    <t>付属設備利用料金</t>
    <rPh sb="0" eb="2">
      <t>フゾク</t>
    </rPh>
    <rPh sb="2" eb="4">
      <t>セツビ</t>
    </rPh>
    <rPh sb="4" eb="6">
      <t>リヨウ</t>
    </rPh>
    <rPh sb="6" eb="8">
      <t>リョウキン</t>
    </rPh>
    <phoneticPr fontId="2"/>
  </si>
  <si>
    <t>冷房設備利用料金</t>
    <rPh sb="0" eb="2">
      <t>レイボウ</t>
    </rPh>
    <rPh sb="2" eb="4">
      <t>セツビ</t>
    </rPh>
    <rPh sb="4" eb="6">
      <t>リヨウ</t>
    </rPh>
    <rPh sb="6" eb="8">
      <t>リョウキン</t>
    </rPh>
    <phoneticPr fontId="2"/>
  </si>
  <si>
    <t>博物館企画展示室</t>
    <rPh sb="0" eb="3">
      <t>ハクブツカン</t>
    </rPh>
    <phoneticPr fontId="2"/>
  </si>
  <si>
    <t>博物館特別展示室</t>
    <rPh sb="0" eb="3">
      <t>ハクブツカン</t>
    </rPh>
    <phoneticPr fontId="2"/>
  </si>
  <si>
    <t>博物館実習室</t>
    <rPh sb="0" eb="3">
      <t>ハクブツカン</t>
    </rPh>
    <phoneticPr fontId="2"/>
  </si>
  <si>
    <t>博物館講座室</t>
    <rPh sb="0" eb="3">
      <t>ハクブツカン</t>
    </rPh>
    <phoneticPr fontId="2"/>
  </si>
  <si>
    <t>美術館県民ギャラリー１</t>
    <rPh sb="0" eb="3">
      <t>ビジュツカン</t>
    </rPh>
    <phoneticPr fontId="2"/>
  </si>
  <si>
    <t>美術館県民ギャラリー２</t>
    <rPh sb="0" eb="3">
      <t>ビジュツカン</t>
    </rPh>
    <phoneticPr fontId="2"/>
  </si>
  <si>
    <t>美術館県民ギャラリー３</t>
    <rPh sb="0" eb="3">
      <t>ビジュツカン</t>
    </rPh>
    <phoneticPr fontId="2"/>
  </si>
  <si>
    <t>美術館県民ギャラリースタジオ</t>
    <rPh sb="0" eb="3">
      <t>ビジュツカン</t>
    </rPh>
    <phoneticPr fontId="2"/>
  </si>
  <si>
    <t>美術館県民アトリエ</t>
    <rPh sb="0" eb="3">
      <t>ビジュツカン</t>
    </rPh>
    <phoneticPr fontId="2"/>
  </si>
  <si>
    <t>美術館子供アトリエ</t>
    <rPh sb="0" eb="3">
      <t>ビジュツカン</t>
    </rPh>
    <phoneticPr fontId="2"/>
  </si>
  <si>
    <t>美術館企画展示室１</t>
    <rPh sb="0" eb="3">
      <t>ビジュツカン</t>
    </rPh>
    <phoneticPr fontId="2"/>
  </si>
  <si>
    <t>美術館企画展示室２</t>
    <rPh sb="0" eb="3">
      <t>ビジュツカン</t>
    </rPh>
    <phoneticPr fontId="2"/>
  </si>
  <si>
    <t>美術館講座室</t>
    <rPh sb="0" eb="3">
      <t>ビジュツカン</t>
    </rPh>
    <phoneticPr fontId="2"/>
  </si>
  <si>
    <t>459～543</t>
    <phoneticPr fontId="2"/>
  </si>
  <si>
    <t>151～458</t>
    <phoneticPr fontId="2"/>
  </si>
  <si>
    <t>1～150</t>
    <phoneticPr fontId="2"/>
  </si>
  <si>
    <t>沖縄空手会館の施設等使用料</t>
    <rPh sb="0" eb="6">
      <t>オキナワカラテカイカン</t>
    </rPh>
    <phoneticPr fontId="2"/>
  </si>
  <si>
    <t>空手振興課</t>
    <rPh sb="0" eb="5">
      <t>カラテシンコウカ</t>
    </rPh>
    <phoneticPr fontId="2"/>
  </si>
  <si>
    <t>098-866-2232</t>
  </si>
  <si>
    <t>奥武山総合運動場内スポーツ振興課所管施設等使用にかかる料金</t>
    <rPh sb="0" eb="3">
      <t>オウノヤマ</t>
    </rPh>
    <rPh sb="3" eb="8">
      <t>ソウゴウウンドウジョウ</t>
    </rPh>
    <rPh sb="8" eb="9">
      <t>ナイ</t>
    </rPh>
    <rPh sb="13" eb="16">
      <t>シンコウカ</t>
    </rPh>
    <rPh sb="16" eb="18">
      <t>ショカン</t>
    </rPh>
    <rPh sb="18" eb="20">
      <t>シセツ</t>
    </rPh>
    <rPh sb="20" eb="21">
      <t>トウ</t>
    </rPh>
    <rPh sb="21" eb="22">
      <t>ツカ</t>
    </rPh>
    <rPh sb="22" eb="23">
      <t>ヨウ</t>
    </rPh>
    <rPh sb="27" eb="29">
      <t>リョウキン</t>
    </rPh>
    <phoneticPr fontId="2"/>
  </si>
  <si>
    <t>スポーツ振興課</t>
    <rPh sb="4" eb="7">
      <t>シンコウカ</t>
    </rPh>
    <phoneticPr fontId="2"/>
  </si>
  <si>
    <t>沖縄県立博物館・美術館の観覧料及び施設利用料金</t>
    <rPh sb="0" eb="4">
      <t>オキナワケンリツ</t>
    </rPh>
    <rPh sb="4" eb="7">
      <t>ハクブツカン</t>
    </rPh>
    <rPh sb="8" eb="11">
      <t>ビジュツカン</t>
    </rPh>
    <rPh sb="12" eb="15">
      <t>カンランリョウ</t>
    </rPh>
    <rPh sb="15" eb="16">
      <t>オヨ</t>
    </rPh>
    <rPh sb="17" eb="19">
      <t>シセツ</t>
    </rPh>
    <rPh sb="19" eb="23">
      <t>リヨウリョウキン</t>
    </rPh>
    <phoneticPr fontId="2"/>
  </si>
  <si>
    <t>文化振興課</t>
    <rPh sb="0" eb="2">
      <t>ブンカ</t>
    </rPh>
    <rPh sb="2" eb="5">
      <t>シンコウカ</t>
    </rPh>
    <phoneticPr fontId="2"/>
  </si>
  <si>
    <t>098-866-2768</t>
    <phoneticPr fontId="2"/>
  </si>
  <si>
    <t>沖縄県空港の設置及び管理に関する条例</t>
    <rPh sb="0" eb="3">
      <t>オキナワケン</t>
    </rPh>
    <rPh sb="3" eb="5">
      <t>クウコウ</t>
    </rPh>
    <rPh sb="6" eb="8">
      <t>セッチ</t>
    </rPh>
    <rPh sb="8" eb="9">
      <t>オヨ</t>
    </rPh>
    <rPh sb="10" eb="12">
      <t>カンリ</t>
    </rPh>
    <rPh sb="13" eb="14">
      <t>カン</t>
    </rPh>
    <rPh sb="16" eb="18">
      <t>ジョウレイ</t>
    </rPh>
    <phoneticPr fontId="3"/>
  </si>
  <si>
    <t>空港使用料</t>
    <rPh sb="0" eb="2">
      <t>クウコウ</t>
    </rPh>
    <rPh sb="2" eb="5">
      <t>シヨウリョウ</t>
    </rPh>
    <phoneticPr fontId="3"/>
  </si>
  <si>
    <t>空港課</t>
    <rPh sb="0" eb="3">
      <t>クウコウカ</t>
    </rPh>
    <phoneticPr fontId="3"/>
  </si>
  <si>
    <t>特別着陸料</t>
    <rPh sb="0" eb="2">
      <t>トクベツ</t>
    </rPh>
    <rPh sb="2" eb="5">
      <t>チャクリクリョウ</t>
    </rPh>
    <phoneticPr fontId="3"/>
  </si>
  <si>
    <t>停留料</t>
    <rPh sb="0" eb="3">
      <t>テイリュウリョウ</t>
    </rPh>
    <phoneticPr fontId="3"/>
  </si>
  <si>
    <t>夜間照明料</t>
    <rPh sb="0" eb="2">
      <t>ヤカン</t>
    </rPh>
    <rPh sb="2" eb="4">
      <t>ショウメイ</t>
    </rPh>
    <rPh sb="4" eb="5">
      <t>リョウ</t>
    </rPh>
    <phoneticPr fontId="3"/>
  </si>
  <si>
    <t>空港駐車場使用料</t>
    <rPh sb="0" eb="2">
      <t>クウコウ</t>
    </rPh>
    <rPh sb="2" eb="5">
      <t>チュウシャジョウ</t>
    </rPh>
    <rPh sb="5" eb="8">
      <t>シヨウリョウ</t>
    </rPh>
    <phoneticPr fontId="3"/>
  </si>
  <si>
    <t>空港駐車場使用料（定期駐車）</t>
    <rPh sb="0" eb="2">
      <t>クウコウ</t>
    </rPh>
    <rPh sb="2" eb="5">
      <t>チュウシャジョウ</t>
    </rPh>
    <rPh sb="5" eb="8">
      <t>シヨウリョウ</t>
    </rPh>
    <rPh sb="9" eb="11">
      <t>テイキ</t>
    </rPh>
    <rPh sb="11" eb="13">
      <t>チュウシャ</t>
    </rPh>
    <phoneticPr fontId="3"/>
  </si>
  <si>
    <t>建物使用料</t>
    <rPh sb="0" eb="2">
      <t>タテモノ</t>
    </rPh>
    <rPh sb="2" eb="5">
      <t>シヨウリョウ</t>
    </rPh>
    <phoneticPr fontId="3"/>
  </si>
  <si>
    <t>土地使用料</t>
    <rPh sb="0" eb="2">
      <t>トチ</t>
    </rPh>
    <rPh sb="2" eb="5">
      <t>シヨウリョウ</t>
    </rPh>
    <phoneticPr fontId="3"/>
  </si>
  <si>
    <t>電柱・支柱</t>
    <rPh sb="0" eb="2">
      <t>デンチュウ</t>
    </rPh>
    <rPh sb="3" eb="5">
      <t>シチュウ</t>
    </rPh>
    <phoneticPr fontId="3"/>
  </si>
  <si>
    <t>埋蔵管</t>
    <rPh sb="0" eb="2">
      <t>マイゾウ</t>
    </rPh>
    <rPh sb="2" eb="3">
      <t>カン</t>
    </rPh>
    <phoneticPr fontId="3"/>
  </si>
  <si>
    <t>着陸料</t>
    <rPh sb="0" eb="3">
      <t>チャクリクリョウ</t>
    </rPh>
    <phoneticPr fontId="3"/>
  </si>
  <si>
    <t>１トン以下</t>
    <rPh sb="3" eb="5">
      <t>イカ</t>
    </rPh>
    <phoneticPr fontId="3"/>
  </si>
  <si>
    <t>１トンを超え６トン以下</t>
    <rPh sb="4" eb="5">
      <t>コ</t>
    </rPh>
    <rPh sb="9" eb="11">
      <t>イカ</t>
    </rPh>
    <phoneticPr fontId="3"/>
  </si>
  <si>
    <t>６トンを超え25トン以下（１トンにつき）</t>
    <rPh sb="4" eb="5">
      <t>コ</t>
    </rPh>
    <rPh sb="10" eb="12">
      <t>イカ</t>
    </rPh>
    <phoneticPr fontId="3"/>
  </si>
  <si>
    <t>２トンを超え100トン以下（１トンにつき）</t>
    <rPh sb="4" eb="5">
      <t>コ</t>
    </rPh>
    <rPh sb="11" eb="13">
      <t>イカ</t>
    </rPh>
    <phoneticPr fontId="3"/>
  </si>
  <si>
    <t>100トン超え（１トンにつき）</t>
    <rPh sb="5" eb="6">
      <t>コ</t>
    </rPh>
    <phoneticPr fontId="3"/>
  </si>
  <si>
    <t>１トンあたり</t>
  </si>
  <si>
    <t>航空機の騒音値（相加平均）から83を減じた値</t>
  </si>
  <si>
    <t>３トン以下</t>
    <rPh sb="3" eb="5">
      <t>イカ</t>
    </rPh>
    <phoneticPr fontId="3"/>
  </si>
  <si>
    <t>３トンを超え６トン以下</t>
    <rPh sb="4" eb="5">
      <t>コ</t>
    </rPh>
    <rPh sb="9" eb="11">
      <t>イカ</t>
    </rPh>
    <phoneticPr fontId="3"/>
  </si>
  <si>
    <t>６トンを超え23トン以下（１トンにつき）</t>
    <rPh sb="4" eb="5">
      <t>コ</t>
    </rPh>
    <rPh sb="10" eb="12">
      <t>イカ</t>
    </rPh>
    <phoneticPr fontId="3"/>
  </si>
  <si>
    <t>25トン以下（１トンにつき）</t>
    <rPh sb="4" eb="6">
      <t>イカ</t>
    </rPh>
    <phoneticPr fontId="3"/>
  </si>
  <si>
    <t>25トンを超え100トン以下（１トンにつき）</t>
    <rPh sb="5" eb="6">
      <t>コ</t>
    </rPh>
    <rPh sb="12" eb="14">
      <t>イカ</t>
    </rPh>
    <phoneticPr fontId="3"/>
  </si>
  <si>
    <t>１時間まで</t>
    <rPh sb="1" eb="3">
      <t>ジカン</t>
    </rPh>
    <phoneticPr fontId="3"/>
  </si>
  <si>
    <t>１時間超え（１時間につき）</t>
    <rPh sb="1" eb="3">
      <t>ジカン</t>
    </rPh>
    <rPh sb="3" eb="4">
      <t>コ</t>
    </rPh>
    <rPh sb="7" eb="9">
      <t>ジカン</t>
    </rPh>
    <phoneticPr fontId="3"/>
  </si>
  <si>
    <t>９時間を超えて24時間まで</t>
    <rPh sb="1" eb="3">
      <t>ジカン</t>
    </rPh>
    <rPh sb="4" eb="5">
      <t>コ</t>
    </rPh>
    <rPh sb="9" eb="11">
      <t>ジカン</t>
    </rPh>
    <phoneticPr fontId="3"/>
  </si>
  <si>
    <t>１月あたり</t>
    <rPh sb="1" eb="2">
      <t>ツキ</t>
    </rPh>
    <phoneticPr fontId="3"/>
  </si>
  <si>
    <t>×1,630円</t>
    <rPh sb="6" eb="7">
      <t>エン</t>
    </rPh>
    <phoneticPr fontId="3"/>
  </si>
  <si>
    <t>普通着陸料の5%</t>
    <rPh sb="0" eb="2">
      <t>フツウ</t>
    </rPh>
    <rPh sb="2" eb="5">
      <t>チャクリクリョウ</t>
    </rPh>
    <phoneticPr fontId="3"/>
  </si>
  <si>
    <t>建築指導課</t>
    <rPh sb="0" eb="2">
      <t>ケンチク</t>
    </rPh>
    <rPh sb="2" eb="5">
      <t>シドウカ</t>
    </rPh>
    <phoneticPr fontId="3"/>
  </si>
  <si>
    <t>沖縄県二級建築士免許等手数料条例</t>
  </si>
  <si>
    <t>二級建築士免許手数料(書換え)</t>
    <rPh sb="11" eb="12">
      <t>カ</t>
    </rPh>
    <rPh sb="12" eb="13">
      <t>カ</t>
    </rPh>
    <phoneticPr fontId="3"/>
  </si>
  <si>
    <t>二級建築士免許手数料(再交付）</t>
  </si>
  <si>
    <t>木造建築士免許手数料（書換え）</t>
    <rPh sb="11" eb="13">
      <t>カキカエ</t>
    </rPh>
    <phoneticPr fontId="3"/>
  </si>
  <si>
    <t>木造建築士免許手数料（再交付）</t>
  </si>
  <si>
    <t>一級建築士事務所登録手数料</t>
  </si>
  <si>
    <t>H21.4</t>
  </si>
  <si>
    <t>H12.3</t>
  </si>
  <si>
    <t>二級建築士事務所登録手数料
木造建築士事務所登録手数料</t>
    <phoneticPr fontId="2"/>
  </si>
  <si>
    <t>沖縄県樋川立体駐車場の設置及び管理に関する条例</t>
    <rPh sb="0" eb="3">
      <t>オキナワケン</t>
    </rPh>
    <rPh sb="3" eb="5">
      <t>ヒガワ</t>
    </rPh>
    <rPh sb="5" eb="7">
      <t>リッタイ</t>
    </rPh>
    <rPh sb="7" eb="10">
      <t>チュウシャジョウ</t>
    </rPh>
    <rPh sb="11" eb="13">
      <t>セッチ</t>
    </rPh>
    <rPh sb="13" eb="14">
      <t>オヨ</t>
    </rPh>
    <rPh sb="15" eb="17">
      <t>カンリ</t>
    </rPh>
    <rPh sb="18" eb="19">
      <t>カン</t>
    </rPh>
    <rPh sb="21" eb="23">
      <t>ジョウレイ</t>
    </rPh>
    <phoneticPr fontId="3"/>
  </si>
  <si>
    <t>駐車料</t>
    <rPh sb="0" eb="3">
      <t>チュウシャリョウ</t>
    </rPh>
    <phoneticPr fontId="3"/>
  </si>
  <si>
    <t>普通駐車（時間）</t>
    <rPh sb="0" eb="2">
      <t>フツウ</t>
    </rPh>
    <rPh sb="2" eb="4">
      <t>チュウシャ</t>
    </rPh>
    <rPh sb="5" eb="7">
      <t>ジカン</t>
    </rPh>
    <phoneticPr fontId="3"/>
  </si>
  <si>
    <t>都市計画・モノレール課</t>
    <rPh sb="0" eb="2">
      <t>トシ</t>
    </rPh>
    <rPh sb="2" eb="4">
      <t>ケイカク</t>
    </rPh>
    <rPh sb="10" eb="11">
      <t>カ</t>
    </rPh>
    <phoneticPr fontId="3"/>
  </si>
  <si>
    <t>定期駐車券（月）</t>
    <rPh sb="0" eb="2">
      <t>テイキ</t>
    </rPh>
    <rPh sb="2" eb="5">
      <t>チュウシャケン</t>
    </rPh>
    <rPh sb="6" eb="7">
      <t>ツキ</t>
    </rPh>
    <phoneticPr fontId="3"/>
  </si>
  <si>
    <t>沖縄県国営沖縄記念公園内施設の設置及び管理に関する条例</t>
    <rPh sb="0" eb="14">
      <t>オキナワケンコクエイオキナワキネンコウエンナイシセツ</t>
    </rPh>
    <rPh sb="15" eb="17">
      <t>セッチ</t>
    </rPh>
    <rPh sb="17" eb="18">
      <t>オヨ</t>
    </rPh>
    <rPh sb="19" eb="21">
      <t>カンリ</t>
    </rPh>
    <rPh sb="22" eb="23">
      <t>カン</t>
    </rPh>
    <rPh sb="25" eb="27">
      <t>ジョウレイ</t>
    </rPh>
    <phoneticPr fontId="3"/>
  </si>
  <si>
    <t>首里城地区内施設入場料</t>
    <rPh sb="0" eb="3">
      <t>シュリジョウ</t>
    </rPh>
    <rPh sb="3" eb="6">
      <t>チクナイ</t>
    </rPh>
    <rPh sb="6" eb="8">
      <t>シセツ</t>
    </rPh>
    <rPh sb="8" eb="11">
      <t>ニュウジョウリョウ</t>
    </rPh>
    <phoneticPr fontId="3"/>
  </si>
  <si>
    <t>一般（個人）</t>
    <rPh sb="0" eb="2">
      <t>イッパン</t>
    </rPh>
    <rPh sb="3" eb="5">
      <t>コジン</t>
    </rPh>
    <phoneticPr fontId="3"/>
  </si>
  <si>
    <t>都市公園課</t>
    <rPh sb="0" eb="2">
      <t>トシ</t>
    </rPh>
    <rPh sb="2" eb="5">
      <t>コウエンカ</t>
    </rPh>
    <phoneticPr fontId="3"/>
  </si>
  <si>
    <t>高校生（個人）</t>
    <rPh sb="0" eb="3">
      <t>コウコウセイ</t>
    </rPh>
    <rPh sb="4" eb="6">
      <t>コジン</t>
    </rPh>
    <phoneticPr fontId="3"/>
  </si>
  <si>
    <t>中学生及び小学生（個人）</t>
    <rPh sb="0" eb="3">
      <t>チュウガクセイ</t>
    </rPh>
    <rPh sb="3" eb="4">
      <t>オヨ</t>
    </rPh>
    <rPh sb="5" eb="8">
      <t>ショウガクセイ</t>
    </rPh>
    <rPh sb="9" eb="11">
      <t>コジン</t>
    </rPh>
    <phoneticPr fontId="3"/>
  </si>
  <si>
    <t>一般（団体）</t>
    <rPh sb="0" eb="2">
      <t>イッパン</t>
    </rPh>
    <rPh sb="3" eb="5">
      <t>ダンタイ</t>
    </rPh>
    <phoneticPr fontId="3"/>
  </si>
  <si>
    <t>高校生（団体）</t>
    <rPh sb="0" eb="3">
      <t>コウコウセイ</t>
    </rPh>
    <rPh sb="4" eb="6">
      <t>ダンタイ</t>
    </rPh>
    <phoneticPr fontId="3"/>
  </si>
  <si>
    <t>中学生及び小学生（団体）</t>
    <rPh sb="0" eb="3">
      <t>チュウガクセイ</t>
    </rPh>
    <rPh sb="3" eb="4">
      <t>オヨ</t>
    </rPh>
    <rPh sb="5" eb="8">
      <t>ショウガクセイ</t>
    </rPh>
    <rPh sb="9" eb="11">
      <t>ダンタイ</t>
    </rPh>
    <phoneticPr fontId="3"/>
  </si>
  <si>
    <t>一般（年間）</t>
    <rPh sb="0" eb="2">
      <t>イッパン</t>
    </rPh>
    <rPh sb="3" eb="5">
      <t>ネンカン</t>
    </rPh>
    <phoneticPr fontId="3"/>
  </si>
  <si>
    <t>高校生（年間）</t>
    <rPh sb="0" eb="3">
      <t>コウコウセイ</t>
    </rPh>
    <rPh sb="4" eb="6">
      <t>ネンカン</t>
    </rPh>
    <phoneticPr fontId="3"/>
  </si>
  <si>
    <t>中学生及び小学生（年間）</t>
    <rPh sb="0" eb="4">
      <t>チュウガクセイオヨ</t>
    </rPh>
    <rPh sb="5" eb="8">
      <t>ショウガクセイ</t>
    </rPh>
    <rPh sb="9" eb="11">
      <t>ネンカン</t>
    </rPh>
    <phoneticPr fontId="3"/>
  </si>
  <si>
    <t>沖縄県都市公園条例</t>
    <rPh sb="0" eb="3">
      <t>オキナワケン</t>
    </rPh>
    <rPh sb="3" eb="5">
      <t>トシ</t>
    </rPh>
    <rPh sb="5" eb="7">
      <t>コウエン</t>
    </rPh>
    <rPh sb="7" eb="9">
      <t>ジョウレイ</t>
    </rPh>
    <phoneticPr fontId="2"/>
  </si>
  <si>
    <t>首里城公園駐車場</t>
    <rPh sb="0" eb="3">
      <t>シュリジョウ</t>
    </rPh>
    <rPh sb="3" eb="5">
      <t>コウエン</t>
    </rPh>
    <rPh sb="5" eb="8">
      <t>チュウシャジョウ</t>
    </rPh>
    <phoneticPr fontId="2"/>
  </si>
  <si>
    <t>都市公園課</t>
    <rPh sb="0" eb="2">
      <t>トシ</t>
    </rPh>
    <rPh sb="2" eb="5">
      <t>コウエンカ</t>
    </rPh>
    <phoneticPr fontId="2"/>
  </si>
  <si>
    <t>（大型車）２時間以上</t>
    <rPh sb="1" eb="3">
      <t>オオガタ</t>
    </rPh>
    <rPh sb="3" eb="4">
      <t>クルマ</t>
    </rPh>
    <rPh sb="6" eb="8">
      <t>ジカン</t>
    </rPh>
    <rPh sb="8" eb="10">
      <t>イジョウ</t>
    </rPh>
    <phoneticPr fontId="11"/>
  </si>
  <si>
    <t>（大型車）２時間以内　30分</t>
    <rPh sb="1" eb="3">
      <t>オオガタ</t>
    </rPh>
    <rPh sb="3" eb="4">
      <t>クルマ</t>
    </rPh>
    <rPh sb="6" eb="8">
      <t>ジカン</t>
    </rPh>
    <rPh sb="8" eb="10">
      <t>イナイ</t>
    </rPh>
    <rPh sb="13" eb="14">
      <t>フン</t>
    </rPh>
    <phoneticPr fontId="11"/>
  </si>
  <si>
    <t>（小型車）１時間以内</t>
    <rPh sb="1" eb="3">
      <t>コガタ</t>
    </rPh>
    <rPh sb="3" eb="4">
      <t>シャ</t>
    </rPh>
    <rPh sb="6" eb="8">
      <t>ジカン</t>
    </rPh>
    <rPh sb="8" eb="10">
      <t>イナイ</t>
    </rPh>
    <phoneticPr fontId="2"/>
  </si>
  <si>
    <t>（小型車）１時間以上２時間以内　30分</t>
    <rPh sb="1" eb="3">
      <t>コガタ</t>
    </rPh>
    <rPh sb="3" eb="4">
      <t>シャ</t>
    </rPh>
    <rPh sb="6" eb="8">
      <t>ジカン</t>
    </rPh>
    <rPh sb="8" eb="10">
      <t>イジョウ</t>
    </rPh>
    <rPh sb="11" eb="13">
      <t>ジカン</t>
    </rPh>
    <rPh sb="13" eb="15">
      <t>イナイ</t>
    </rPh>
    <rPh sb="18" eb="19">
      <t>フン</t>
    </rPh>
    <phoneticPr fontId="2"/>
  </si>
  <si>
    <t>（小型車）２時間以上</t>
    <rPh sb="1" eb="3">
      <t>コガタ</t>
    </rPh>
    <rPh sb="3" eb="4">
      <t>クルマ</t>
    </rPh>
    <rPh sb="6" eb="8">
      <t>ジカン</t>
    </rPh>
    <rPh sb="8" eb="10">
      <t>イジョウ</t>
    </rPh>
    <phoneticPr fontId="11"/>
  </si>
  <si>
    <t>建築基準法施行条例</t>
  </si>
  <si>
    <t>建築物に関する確認申請手数料</t>
  </si>
  <si>
    <t>床面積の合計が30平方メートル以内</t>
  </si>
  <si>
    <t>30平方メートルを超え100平方メートル以内</t>
  </si>
  <si>
    <t>100平方メートルを超え200平方メートル以内</t>
  </si>
  <si>
    <t>200平方メートルを超え500平方メートル以内</t>
  </si>
  <si>
    <t>500平方メートルを超え1，000平方メートル以内</t>
  </si>
  <si>
    <t>1，000平方メートルを超え2，000平方メートル以内</t>
  </si>
  <si>
    <t>2，000平方メートルを超え10，000平方メートル以内</t>
  </si>
  <si>
    <t>10，000平方メートルを超え50，000平方メートル以内</t>
  </si>
  <si>
    <t>50，000平方メートルを超えるもの</t>
  </si>
  <si>
    <t>建築設備に関する確認申請手数料</t>
  </si>
  <si>
    <t>建築設備設置（計画の変更を除く）</t>
  </si>
  <si>
    <t>建築設備設置（小荷物専用昇降機）</t>
  </si>
  <si>
    <t>建築設備の計画変更設置</t>
  </si>
  <si>
    <t>建築設備の計画変更設置（小荷物専用昇降機）</t>
  </si>
  <si>
    <t>工作物に関する確認申請手数料</t>
  </si>
  <si>
    <t>工作物の築造</t>
  </si>
  <si>
    <t>工作物の計画変更築造</t>
  </si>
  <si>
    <t>H22.6</t>
  </si>
  <si>
    <t>構造計算適合性判定手数料認定ﾌﾟﾛｸﾞﾗﾑ</t>
  </si>
  <si>
    <t>床面積の合計が200平方メートル以内</t>
  </si>
  <si>
    <t>構造計算適合性判定手数料認定ﾌﾟﾛｸﾞﾗﾑ以外</t>
  </si>
  <si>
    <t>〃</t>
  </si>
  <si>
    <t>500平方メートルを超え1,000平方メートル以内</t>
  </si>
  <si>
    <t>1,000平方メートルを超え2,000平方メートル以内</t>
  </si>
  <si>
    <t>2,000平方メートルを超え10,000平方メートル以内</t>
  </si>
  <si>
    <t>10,000平方メートルを超え50,000平方メートル以内</t>
  </si>
  <si>
    <t>50,000平方メートルを超えるもの</t>
  </si>
  <si>
    <t>建築物に関する完了検査申請手数料</t>
  </si>
  <si>
    <t>加算額　昇降機に係る部分が含まれる場合1基につき</t>
  </si>
  <si>
    <t>加算額　小荷物専用昇降機に係る部分が含まれる場合1基につき</t>
  </si>
  <si>
    <t>建築物に関する完了検査申請手数料（中間検査を受けた場合）</t>
  </si>
  <si>
    <t>建築設備に関する完了検査申請手数料</t>
  </si>
  <si>
    <t>建築設備設置</t>
  </si>
  <si>
    <t>工作物に関する完了検査申請手数料</t>
  </si>
  <si>
    <t>H19.6</t>
  </si>
  <si>
    <t>建築物に関する中間検査申請手数料</t>
  </si>
  <si>
    <t>床面積の合計が 30平方メートル以内</t>
  </si>
  <si>
    <t>建築設備に関する中間検査申請手数料</t>
  </si>
  <si>
    <t>工作物に関する中間検査申請手数料</t>
  </si>
  <si>
    <t>検査済証の交付を受ける前における建築物等の仮使用認定申請手数料</t>
    <rPh sb="24" eb="26">
      <t>ニンテイ</t>
    </rPh>
    <phoneticPr fontId="3"/>
  </si>
  <si>
    <t>道路の位置の指定にかかる申請手数料</t>
    <rPh sb="0" eb="2">
      <t>ドウロ</t>
    </rPh>
    <rPh sb="3" eb="5">
      <t>イチ</t>
    </rPh>
    <rPh sb="6" eb="8">
      <t>シテイ</t>
    </rPh>
    <rPh sb="12" eb="14">
      <t>シンセイ</t>
    </rPh>
    <rPh sb="14" eb="17">
      <t>テスウリョウ</t>
    </rPh>
    <phoneticPr fontId="3"/>
  </si>
  <si>
    <t>建築指導課</t>
  </si>
  <si>
    <t>建築物の敷地と道路との関係に関する制限の適用除外に係る認定申請手数料</t>
    <rPh sb="0" eb="3">
      <t>ケンチクブツ</t>
    </rPh>
    <rPh sb="4" eb="6">
      <t>シキチ</t>
    </rPh>
    <rPh sb="7" eb="9">
      <t>ドウロ</t>
    </rPh>
    <rPh sb="11" eb="13">
      <t>カンケイ</t>
    </rPh>
    <rPh sb="14" eb="15">
      <t>カン</t>
    </rPh>
    <rPh sb="17" eb="19">
      <t>セイゲン</t>
    </rPh>
    <rPh sb="20" eb="22">
      <t>テキヨウ</t>
    </rPh>
    <rPh sb="22" eb="24">
      <t>ジョガイ</t>
    </rPh>
    <rPh sb="25" eb="26">
      <t>カカワ</t>
    </rPh>
    <rPh sb="27" eb="29">
      <t>ニンテイ</t>
    </rPh>
    <rPh sb="29" eb="31">
      <t>シンセイ</t>
    </rPh>
    <rPh sb="31" eb="34">
      <t>テスウリョウ</t>
    </rPh>
    <phoneticPr fontId="3"/>
  </si>
  <si>
    <t>建築物の敷地と道路との関係に関する制限の適用除外に係る許可申請手数料</t>
    <rPh sb="0" eb="3">
      <t>ケンチクブツ</t>
    </rPh>
    <rPh sb="4" eb="6">
      <t>シキチ</t>
    </rPh>
    <rPh sb="7" eb="9">
      <t>ドウロ</t>
    </rPh>
    <rPh sb="11" eb="13">
      <t>カンケイ</t>
    </rPh>
    <rPh sb="14" eb="15">
      <t>カン</t>
    </rPh>
    <rPh sb="17" eb="19">
      <t>セイゲン</t>
    </rPh>
    <rPh sb="20" eb="22">
      <t>テキヨウ</t>
    </rPh>
    <rPh sb="22" eb="24">
      <t>ジョガイ</t>
    </rPh>
    <rPh sb="25" eb="26">
      <t>カカ</t>
    </rPh>
    <rPh sb="27" eb="29">
      <t>キョカ</t>
    </rPh>
    <rPh sb="29" eb="31">
      <t>シンセイ</t>
    </rPh>
    <rPh sb="31" eb="34">
      <t>テスウリョウ</t>
    </rPh>
    <phoneticPr fontId="3"/>
  </si>
  <si>
    <t>公衆便所等の道路内における建築許可申請手数料</t>
  </si>
  <si>
    <t>道路内における建築認定申請手数料</t>
  </si>
  <si>
    <t>公共用歩廊等の道路内にける建築許可申請手数料</t>
  </si>
  <si>
    <t>壁面線外における建築許可申請手数料</t>
  </si>
  <si>
    <t>用途地域等における建築等の特例許可申請手数料</t>
    <rPh sb="0" eb="2">
      <t>ヨウト</t>
    </rPh>
    <rPh sb="2" eb="4">
      <t>チイキ</t>
    </rPh>
    <rPh sb="4" eb="5">
      <t>トウ</t>
    </rPh>
    <rPh sb="9" eb="11">
      <t>ケンチク</t>
    </rPh>
    <rPh sb="11" eb="12">
      <t>トウ</t>
    </rPh>
    <rPh sb="13" eb="15">
      <t>トクレイ</t>
    </rPh>
    <rPh sb="15" eb="17">
      <t>キョカ</t>
    </rPh>
    <rPh sb="17" eb="19">
      <t>シンセイ</t>
    </rPh>
    <rPh sb="19" eb="22">
      <t>テスウリョウ</t>
    </rPh>
    <phoneticPr fontId="3"/>
  </si>
  <si>
    <t>用途地域等における特例許可建築物の増築等の特例許可申請手数料</t>
    <rPh sb="0" eb="2">
      <t>ヨウト</t>
    </rPh>
    <rPh sb="2" eb="4">
      <t>チイキ</t>
    </rPh>
    <rPh sb="4" eb="5">
      <t>トウ</t>
    </rPh>
    <rPh sb="9" eb="11">
      <t>トクレイ</t>
    </rPh>
    <rPh sb="11" eb="13">
      <t>キョカ</t>
    </rPh>
    <rPh sb="13" eb="16">
      <t>ケンチクブツ</t>
    </rPh>
    <rPh sb="17" eb="19">
      <t>ゾウチク</t>
    </rPh>
    <rPh sb="19" eb="20">
      <t>トウ</t>
    </rPh>
    <rPh sb="21" eb="23">
      <t>トクレイ</t>
    </rPh>
    <rPh sb="23" eb="25">
      <t>キョカ</t>
    </rPh>
    <rPh sb="25" eb="27">
      <t>シンセイ</t>
    </rPh>
    <rPh sb="27" eb="30">
      <t>テスウリョウ</t>
    </rPh>
    <phoneticPr fontId="3"/>
  </si>
  <si>
    <t>用途地域における騒音等の事象による住居の環境の悪化を防止するために必要な措置が講じられている建築物の建築等の特例許可手数料</t>
    <rPh sb="0" eb="2">
      <t>ヨウト</t>
    </rPh>
    <rPh sb="2" eb="4">
      <t>チイキ</t>
    </rPh>
    <rPh sb="8" eb="10">
      <t>ソウオン</t>
    </rPh>
    <rPh sb="10" eb="11">
      <t>トウ</t>
    </rPh>
    <rPh sb="12" eb="14">
      <t>ジショウ</t>
    </rPh>
    <rPh sb="17" eb="19">
      <t>ジュウキョ</t>
    </rPh>
    <rPh sb="20" eb="22">
      <t>カンキョウ</t>
    </rPh>
    <rPh sb="23" eb="25">
      <t>アッカ</t>
    </rPh>
    <rPh sb="26" eb="28">
      <t>ボウシ</t>
    </rPh>
    <rPh sb="33" eb="35">
      <t>ヒツヨウ</t>
    </rPh>
    <rPh sb="36" eb="38">
      <t>ソチ</t>
    </rPh>
    <rPh sb="39" eb="40">
      <t>コウ</t>
    </rPh>
    <rPh sb="46" eb="49">
      <t>ケンチクブツ</t>
    </rPh>
    <rPh sb="50" eb="52">
      <t>ケンチク</t>
    </rPh>
    <rPh sb="52" eb="53">
      <t>トウ</t>
    </rPh>
    <rPh sb="54" eb="56">
      <t>トクレイ</t>
    </rPh>
    <rPh sb="56" eb="58">
      <t>キョカ</t>
    </rPh>
    <rPh sb="58" eb="61">
      <t>テスウリョウ</t>
    </rPh>
    <phoneticPr fontId="3"/>
  </si>
  <si>
    <t>特殊建築物等敷地許可申請手数料</t>
  </si>
  <si>
    <t>建築物の容積率の特例認定申請手数料</t>
    <rPh sb="0" eb="3">
      <t>ケンチクブツ</t>
    </rPh>
    <rPh sb="4" eb="7">
      <t>ヨウセキリツ</t>
    </rPh>
    <rPh sb="8" eb="10">
      <t>トクレイ</t>
    </rPh>
    <rPh sb="10" eb="12">
      <t>ニンテイ</t>
    </rPh>
    <rPh sb="12" eb="14">
      <t>シンセイ</t>
    </rPh>
    <rPh sb="14" eb="17">
      <t>テスウリョウ</t>
    </rPh>
    <phoneticPr fontId="3"/>
  </si>
  <si>
    <t>建築物の容積率の特例許可申請手数料</t>
  </si>
  <si>
    <t>壁面線の指定又は壁面の位置の制限がある場合の建築物の建蔽率の特例許可申請手数料</t>
    <rPh sb="26" eb="29">
      <t>ケンペイリツ</t>
    </rPh>
    <rPh sb="30" eb="32">
      <t>トクレイ</t>
    </rPh>
    <phoneticPr fontId="3"/>
  </si>
  <si>
    <t>建築物の建蔽率に関する制限の適用除外に係る許可申請手数料</t>
  </si>
  <si>
    <t>建築物の敷地面積に関する許可申請手数料</t>
    <rPh sb="9" eb="10">
      <t>カン</t>
    </rPh>
    <phoneticPr fontId="3"/>
  </si>
  <si>
    <t>建築物の高さの特例認定申請手数料</t>
  </si>
  <si>
    <t>建築物の高さの特例許可申請手数料</t>
    <rPh sb="9" eb="11">
      <t>キョカ</t>
    </rPh>
    <phoneticPr fontId="3"/>
  </si>
  <si>
    <t>建築物の高さに関する制限の適用除外に係る許可申請手数料</t>
    <rPh sb="7" eb="8">
      <t>カン</t>
    </rPh>
    <rPh sb="10" eb="12">
      <t>セイゲン</t>
    </rPh>
    <rPh sb="13" eb="15">
      <t>テキヨウ</t>
    </rPh>
    <rPh sb="15" eb="17">
      <t>ジョガイ</t>
    </rPh>
    <rPh sb="18" eb="19">
      <t>カカ</t>
    </rPh>
    <rPh sb="22" eb="24">
      <t>シンセイ</t>
    </rPh>
    <phoneticPr fontId="3"/>
  </si>
  <si>
    <t>日影による建築物の高さの特例許可請手数料</t>
  </si>
  <si>
    <t>高架の工作物内に設ける建築物の高さに関する制限の適用除外に係る認定申請手数料</t>
  </si>
  <si>
    <t>特例容積率適用地区内における特例容積率の限度の指定の取消し申請手数料</t>
  </si>
  <si>
    <t>特例容積率適用地区内における建築物の高さの特例許可申請手数料</t>
  </si>
  <si>
    <t>高度地区内における建築物の高さの特例許可申請手数料</t>
    <rPh sb="0" eb="2">
      <t>コウド</t>
    </rPh>
    <rPh sb="2" eb="5">
      <t>チクナイ</t>
    </rPh>
    <rPh sb="9" eb="12">
      <t>ケンチクブツ</t>
    </rPh>
    <rPh sb="13" eb="14">
      <t>タカ</t>
    </rPh>
    <rPh sb="16" eb="25">
      <t>トクレイキョカシンセイテスウリョウ</t>
    </rPh>
    <phoneticPr fontId="3"/>
  </si>
  <si>
    <t>高度利用地区における建築物の容積率、建蔽率、建築面積又は壁面の位置の特例許可申請手数料</t>
    <rPh sb="18" eb="21">
      <t>ケンペイリツ</t>
    </rPh>
    <phoneticPr fontId="3"/>
  </si>
  <si>
    <t>高度利用地区における建築物の各部分の高さに関する制限の適用除外に係る許可申請手数料</t>
    <rPh sb="21" eb="22">
      <t>カン</t>
    </rPh>
    <rPh sb="24" eb="26">
      <t>セイゲン</t>
    </rPh>
    <rPh sb="27" eb="29">
      <t>テキヨウ</t>
    </rPh>
    <rPh sb="29" eb="31">
      <t>ジョガイ</t>
    </rPh>
    <rPh sb="32" eb="33">
      <t>カカ</t>
    </rPh>
    <phoneticPr fontId="3"/>
  </si>
  <si>
    <t>敷地内に広い空地を有する建築物の容積率又は各部分の高さの特例許可申請手数料</t>
  </si>
  <si>
    <t>都市再生特別地区内における建築物の容積率、建蔽率、建築面積、高さ又は壁面の位置の特例許可申請手数料</t>
    <rPh sb="0" eb="2">
      <t>トシ</t>
    </rPh>
    <rPh sb="2" eb="4">
      <t>サイセイ</t>
    </rPh>
    <rPh sb="4" eb="6">
      <t>トクベツ</t>
    </rPh>
    <rPh sb="6" eb="9">
      <t>チクナイ</t>
    </rPh>
    <rPh sb="13" eb="16">
      <t>ケンチクブツ</t>
    </rPh>
    <rPh sb="17" eb="20">
      <t>ヨウセキリツ</t>
    </rPh>
    <rPh sb="21" eb="24">
      <t>ケンペイリツ</t>
    </rPh>
    <rPh sb="25" eb="27">
      <t>ケンチク</t>
    </rPh>
    <rPh sb="27" eb="29">
      <t>メンセキ</t>
    </rPh>
    <rPh sb="30" eb="31">
      <t>タカ</t>
    </rPh>
    <rPh sb="32" eb="33">
      <t>マタ</t>
    </rPh>
    <rPh sb="34" eb="36">
      <t>ヘキメン</t>
    </rPh>
    <rPh sb="37" eb="39">
      <t>イチ</t>
    </rPh>
    <rPh sb="40" eb="42">
      <t>トクレイ</t>
    </rPh>
    <rPh sb="42" eb="44">
      <t>キョカ</t>
    </rPh>
    <rPh sb="44" eb="46">
      <t>シンセイ</t>
    </rPh>
    <rPh sb="46" eb="49">
      <t>テスウリョウ</t>
    </rPh>
    <phoneticPr fontId="3"/>
  </si>
  <si>
    <t>居住環境向上用途誘導地区内における建築物の建蔽率、壁面の位置又は高さの特例許可申請手数料</t>
    <rPh sb="0" eb="2">
      <t>キョジュウ</t>
    </rPh>
    <rPh sb="2" eb="4">
      <t>カンキョウ</t>
    </rPh>
    <rPh sb="4" eb="6">
      <t>コウジョウ</t>
    </rPh>
    <rPh sb="6" eb="8">
      <t>ヨウト</t>
    </rPh>
    <rPh sb="8" eb="10">
      <t>ユウドウ</t>
    </rPh>
    <rPh sb="10" eb="13">
      <t>チクナイ</t>
    </rPh>
    <rPh sb="17" eb="20">
      <t>ケンチクブツ</t>
    </rPh>
    <rPh sb="21" eb="24">
      <t>ケンペイリツ</t>
    </rPh>
    <rPh sb="25" eb="27">
      <t>ヘキメン</t>
    </rPh>
    <rPh sb="28" eb="30">
      <t>イチ</t>
    </rPh>
    <rPh sb="30" eb="31">
      <t>マタ</t>
    </rPh>
    <rPh sb="32" eb="33">
      <t>タカ</t>
    </rPh>
    <rPh sb="35" eb="37">
      <t>トクレイ</t>
    </rPh>
    <rPh sb="37" eb="39">
      <t>キョカ</t>
    </rPh>
    <rPh sb="39" eb="41">
      <t>シンセイ</t>
    </rPh>
    <rPh sb="41" eb="44">
      <t>テスウリョウ</t>
    </rPh>
    <phoneticPr fontId="3"/>
  </si>
  <si>
    <t>特定用途誘導地区内における建築物の容積率、建築面積又は高さの特例許可申請手数料</t>
    <rPh sb="0" eb="2">
      <t>トクテイ</t>
    </rPh>
    <rPh sb="2" eb="4">
      <t>ヨウト</t>
    </rPh>
    <rPh sb="4" eb="6">
      <t>ユウドウ</t>
    </rPh>
    <rPh sb="6" eb="9">
      <t>チクナイ</t>
    </rPh>
    <rPh sb="13" eb="16">
      <t>ケンチクブツ</t>
    </rPh>
    <rPh sb="17" eb="20">
      <t>ヨウセキリツ</t>
    </rPh>
    <rPh sb="21" eb="23">
      <t>ケンチク</t>
    </rPh>
    <rPh sb="23" eb="25">
      <t>メンセキ</t>
    </rPh>
    <rPh sb="25" eb="26">
      <t>マタ</t>
    </rPh>
    <rPh sb="27" eb="28">
      <t>タカ</t>
    </rPh>
    <rPh sb="30" eb="32">
      <t>トクレイ</t>
    </rPh>
    <rPh sb="32" eb="34">
      <t>キョカ</t>
    </rPh>
    <rPh sb="34" eb="36">
      <t>シンセイ</t>
    </rPh>
    <rPh sb="36" eb="39">
      <t>テスウリョウ</t>
    </rPh>
    <phoneticPr fontId="3"/>
  </si>
  <si>
    <t>特定防災街区整備地区内における建築物の敷地面積又は壁面の位置の特例許可申請手数料</t>
  </si>
  <si>
    <t>特定防災街区整備地区内における建築物の間口率等の適用除外に係る許可申請手数料</t>
  </si>
  <si>
    <t>景観地区内における建築物の高さ、壁面の位置又は敷地面積の特例許可申請手数料</t>
  </si>
  <si>
    <t>景観地区内における建築物の各部分の高さの適用除外に係る認定申請手数料</t>
  </si>
  <si>
    <t>再開発等促進地区等における建築物の容積率、建蔽率、高さ又は用途に関する制限の適用除外に係る認定申請手数料</t>
    <rPh sb="6" eb="8">
      <t>チク</t>
    </rPh>
    <rPh sb="21" eb="24">
      <t>ケンペイリツ</t>
    </rPh>
    <rPh sb="27" eb="28">
      <t>マタ</t>
    </rPh>
    <rPh sb="29" eb="31">
      <t>ヨウト</t>
    </rPh>
    <phoneticPr fontId="3"/>
  </si>
  <si>
    <t>再開発促進地区等における建築物の各部分の高さに関する制限の適用除外に係る許可申請手数料</t>
  </si>
  <si>
    <t>地区計画等の区域内における公共施設の整備の状況に応じた建築物の容積率に関する制限の適用除外に係る認定申請手数料</t>
    <rPh sb="8" eb="9">
      <t>ナイ</t>
    </rPh>
    <phoneticPr fontId="3"/>
  </si>
  <si>
    <t>防災街区整備地区計画の区域内における建築物の容積率の特例認定申請手数料</t>
  </si>
  <si>
    <t>地区計画等の区域内における建築物の各部分の高さの許可申請手数料</t>
    <rPh sb="8" eb="9">
      <t>ナイ</t>
    </rPh>
    <phoneticPr fontId="3"/>
  </si>
  <si>
    <t>地区計画等の区域内における前面道路の幅員に応じた建築物の容積率又は各部分の高さに関する制限の適用除外に係る認定申請手数料</t>
  </si>
  <si>
    <t>地区計画等の区域内における建築物の建蔽率の特例認定申請手数料</t>
    <rPh sb="8" eb="9">
      <t>ナイ</t>
    </rPh>
    <phoneticPr fontId="3"/>
  </si>
  <si>
    <t>予定道路に係る建築物の容積率の特例許可申請手数料</t>
    <rPh sb="11" eb="14">
      <t>ヨウセキリツ</t>
    </rPh>
    <phoneticPr fontId="3"/>
  </si>
  <si>
    <t>仮設興行場等又は仮設建築物の建築許可申請手数料</t>
    <rPh sb="0" eb="2">
      <t>カセツ</t>
    </rPh>
    <rPh sb="2" eb="4">
      <t>コウギョウ</t>
    </rPh>
    <rPh sb="4" eb="6">
      <t>ジョウトウ</t>
    </rPh>
    <rPh sb="6" eb="7">
      <t>マタ</t>
    </rPh>
    <rPh sb="8" eb="10">
      <t>カセツ</t>
    </rPh>
    <rPh sb="10" eb="13">
      <t>ケンチクブツ</t>
    </rPh>
    <rPh sb="14" eb="16">
      <t>ケンチク</t>
    </rPh>
    <rPh sb="16" eb="18">
      <t>キョカ</t>
    </rPh>
    <rPh sb="18" eb="20">
      <t>シンセイ</t>
    </rPh>
    <rPh sb="20" eb="23">
      <t>テスウリョウ</t>
    </rPh>
    <phoneticPr fontId="3"/>
  </si>
  <si>
    <t>1年を超えて使用する特別の必要がある仮設興行場等の建築許可申請手数料</t>
    <rPh sb="1" eb="2">
      <t>ネン</t>
    </rPh>
    <rPh sb="3" eb="4">
      <t>コ</t>
    </rPh>
    <rPh sb="6" eb="8">
      <t>シヨウ</t>
    </rPh>
    <rPh sb="10" eb="12">
      <t>トクベツ</t>
    </rPh>
    <rPh sb="13" eb="15">
      <t>ヒツヨウ</t>
    </rPh>
    <rPh sb="18" eb="20">
      <t>カセツ</t>
    </rPh>
    <rPh sb="20" eb="22">
      <t>コウギョウ</t>
    </rPh>
    <rPh sb="22" eb="23">
      <t>ジョウ</t>
    </rPh>
    <rPh sb="23" eb="24">
      <t>トウ</t>
    </rPh>
    <rPh sb="25" eb="27">
      <t>ケンチク</t>
    </rPh>
    <rPh sb="27" eb="29">
      <t>キョカ</t>
    </rPh>
    <rPh sb="29" eb="31">
      <t>シンセイ</t>
    </rPh>
    <rPh sb="31" eb="34">
      <t>テスウリョウ</t>
    </rPh>
    <phoneticPr fontId="3"/>
  </si>
  <si>
    <t>一の敷地とみなされる一団地内の建築物の特例認定申請手数料</t>
    <rPh sb="0" eb="1">
      <t>イチ</t>
    </rPh>
    <rPh sb="2" eb="4">
      <t>シキチ</t>
    </rPh>
    <rPh sb="13" eb="14">
      <t>ナイ</t>
    </rPh>
    <phoneticPr fontId="3"/>
  </si>
  <si>
    <t>建築物の数が1又は2である場合</t>
    <rPh sb="1" eb="2">
      <t>チク</t>
    </rPh>
    <rPh sb="7" eb="8">
      <t>マタ</t>
    </rPh>
    <phoneticPr fontId="3"/>
  </si>
  <si>
    <t>建築物の数が3以上である場合（加算額）</t>
    <rPh sb="1" eb="2">
      <t>チク</t>
    </rPh>
    <rPh sb="15" eb="18">
      <t>カサンガク</t>
    </rPh>
    <phoneticPr fontId="3"/>
  </si>
  <si>
    <t>一の敷地とみなされる一定の一団の土地の区域内の既存建築物を前提とした建築物の特例認定申請手数料</t>
    <rPh sb="0" eb="1">
      <t>イチ</t>
    </rPh>
    <rPh sb="2" eb="4">
      <t>シキチ</t>
    </rPh>
    <rPh sb="10" eb="12">
      <t>イッテイ</t>
    </rPh>
    <rPh sb="13" eb="15">
      <t>イチダン</t>
    </rPh>
    <rPh sb="16" eb="18">
      <t>トチ</t>
    </rPh>
    <rPh sb="19" eb="22">
      <t>クイキナイ</t>
    </rPh>
    <phoneticPr fontId="3"/>
  </si>
  <si>
    <t>建築物の数が1である場合</t>
    <rPh sb="1" eb="2">
      <t>チク</t>
    </rPh>
    <phoneticPr fontId="3"/>
  </si>
  <si>
    <t>建築物の数が2以上である場合（加算額）</t>
    <rPh sb="1" eb="2">
      <t>チク</t>
    </rPh>
    <rPh sb="15" eb="18">
      <t>カサンガク</t>
    </rPh>
    <phoneticPr fontId="3"/>
  </si>
  <si>
    <t>広い空地を有する一の敷地とみなされる一団地内の建築物の特例許可申請手数料</t>
    <rPh sb="0" eb="1">
      <t>ヒロ</t>
    </rPh>
    <rPh sb="2" eb="4">
      <t>クウチ</t>
    </rPh>
    <rPh sb="5" eb="6">
      <t>ユウ</t>
    </rPh>
    <rPh sb="8" eb="9">
      <t>イチ</t>
    </rPh>
    <rPh sb="10" eb="12">
      <t>シキチ</t>
    </rPh>
    <rPh sb="18" eb="19">
      <t>イチ</t>
    </rPh>
    <rPh sb="19" eb="21">
      <t>ダンチ</t>
    </rPh>
    <rPh sb="21" eb="22">
      <t>ナイ</t>
    </rPh>
    <rPh sb="23" eb="26">
      <t>ケンチクブツ</t>
    </rPh>
    <rPh sb="27" eb="29">
      <t>トクレイ</t>
    </rPh>
    <rPh sb="29" eb="31">
      <t>キョカ</t>
    </rPh>
    <rPh sb="31" eb="33">
      <t>シンセイ</t>
    </rPh>
    <rPh sb="33" eb="36">
      <t>テスウリョウ</t>
    </rPh>
    <phoneticPr fontId="3"/>
  </si>
  <si>
    <t>建築物の数が3以上である場合（加算額）</t>
  </si>
  <si>
    <t>広い空地を有する一の敷地とみなされる一定の一団の土地の区域内の既存建築物を前提とした建築物の特例許可申請手数料</t>
    <rPh sb="0" eb="1">
      <t>ヒロ</t>
    </rPh>
    <rPh sb="2" eb="4">
      <t>クウチ</t>
    </rPh>
    <rPh sb="5" eb="6">
      <t>ユウ</t>
    </rPh>
    <rPh sb="8" eb="9">
      <t>イチ</t>
    </rPh>
    <rPh sb="10" eb="12">
      <t>シキチ</t>
    </rPh>
    <rPh sb="18" eb="20">
      <t>イッテイ</t>
    </rPh>
    <rPh sb="21" eb="22">
      <t>イチ</t>
    </rPh>
    <rPh sb="24" eb="26">
      <t>トチ</t>
    </rPh>
    <rPh sb="27" eb="29">
      <t>クイキ</t>
    </rPh>
    <rPh sb="29" eb="30">
      <t>ナイ</t>
    </rPh>
    <rPh sb="31" eb="33">
      <t>キソン</t>
    </rPh>
    <rPh sb="33" eb="36">
      <t>ケンチクブツ</t>
    </rPh>
    <rPh sb="37" eb="39">
      <t>ゼンテイ</t>
    </rPh>
    <rPh sb="42" eb="45">
      <t>ケンチクブツ</t>
    </rPh>
    <rPh sb="46" eb="48">
      <t>トクレイ</t>
    </rPh>
    <rPh sb="48" eb="50">
      <t>キョカ</t>
    </rPh>
    <rPh sb="50" eb="52">
      <t>シンセイ</t>
    </rPh>
    <rPh sb="52" eb="55">
      <t>テスウリョウ</t>
    </rPh>
    <phoneticPr fontId="3"/>
  </si>
  <si>
    <t>公告認定対象区域内における建築物の新築又は増築等の認定申請手数料</t>
    <rPh sb="0" eb="2">
      <t>コウコク</t>
    </rPh>
    <rPh sb="2" eb="4">
      <t>ニンテイ</t>
    </rPh>
    <rPh sb="4" eb="6">
      <t>タイショウ</t>
    </rPh>
    <rPh sb="6" eb="9">
      <t>クイキナイ</t>
    </rPh>
    <rPh sb="13" eb="16">
      <t>ケンチクブツ</t>
    </rPh>
    <rPh sb="17" eb="19">
      <t>シンチク</t>
    </rPh>
    <rPh sb="19" eb="20">
      <t>マタ</t>
    </rPh>
    <rPh sb="21" eb="23">
      <t>ゾウチク</t>
    </rPh>
    <rPh sb="23" eb="24">
      <t>トウ</t>
    </rPh>
    <rPh sb="25" eb="27">
      <t>ニンテイ</t>
    </rPh>
    <rPh sb="27" eb="29">
      <t>シンセイ</t>
    </rPh>
    <rPh sb="29" eb="32">
      <t>テスウリョウ</t>
    </rPh>
    <phoneticPr fontId="3"/>
  </si>
  <si>
    <t>公告認定対象区域内における建築物の新築又は増築等の特例許可申請手数料</t>
    <rPh sb="0" eb="2">
      <t>コウコク</t>
    </rPh>
    <rPh sb="2" eb="4">
      <t>ニンテイ</t>
    </rPh>
    <rPh sb="4" eb="6">
      <t>タイショウ</t>
    </rPh>
    <rPh sb="6" eb="8">
      <t>クイキ</t>
    </rPh>
    <rPh sb="8" eb="9">
      <t>ナイ</t>
    </rPh>
    <rPh sb="13" eb="16">
      <t>ケンチクブツ</t>
    </rPh>
    <rPh sb="17" eb="19">
      <t>シンチク</t>
    </rPh>
    <rPh sb="19" eb="20">
      <t>マタ</t>
    </rPh>
    <rPh sb="21" eb="23">
      <t>ゾウチク</t>
    </rPh>
    <rPh sb="23" eb="24">
      <t>トウ</t>
    </rPh>
    <rPh sb="25" eb="27">
      <t>トクレイ</t>
    </rPh>
    <rPh sb="27" eb="29">
      <t>キョカ</t>
    </rPh>
    <rPh sb="29" eb="31">
      <t>シンセイ</t>
    </rPh>
    <rPh sb="31" eb="34">
      <t>テスウリョウ</t>
    </rPh>
    <phoneticPr fontId="3"/>
  </si>
  <si>
    <t>公告認定対象区域内における建築物の新築又は増築等の許可申請手数料</t>
  </si>
  <si>
    <t>一の敷地内にあるとみなされる建築物の認定又は許可の取消し申請手数料</t>
  </si>
  <si>
    <t>現に存する建築物の数を乗じた額（加算額）</t>
    <rPh sb="0" eb="1">
      <t>ゲン</t>
    </rPh>
    <rPh sb="2" eb="3">
      <t>ゾン</t>
    </rPh>
    <rPh sb="5" eb="8">
      <t>ケンチクブツ</t>
    </rPh>
    <rPh sb="9" eb="10">
      <t>カズ</t>
    </rPh>
    <rPh sb="11" eb="12">
      <t>ジョウ</t>
    </rPh>
    <rPh sb="14" eb="15">
      <t>ガク</t>
    </rPh>
    <rPh sb="16" eb="19">
      <t>カサンガク</t>
    </rPh>
    <phoneticPr fontId="3"/>
  </si>
  <si>
    <t>一団地の住宅施設に関する都市計画に基づく建築物の容積率、建蔽率、外壁の後退距離又は高さに関する制限の適用除外に係る認定申請手数料</t>
    <rPh sb="28" eb="31">
      <t>ケンペイリツ</t>
    </rPh>
    <phoneticPr fontId="3"/>
  </si>
  <si>
    <t>既存の一の建築物に係る2以上の増築等を含む工事の全体計画の認定申請手数料</t>
    <rPh sb="15" eb="17">
      <t>ゾウチク</t>
    </rPh>
    <rPh sb="17" eb="18">
      <t>トウ</t>
    </rPh>
    <rPh sb="19" eb="20">
      <t>フク</t>
    </rPh>
    <phoneticPr fontId="3"/>
  </si>
  <si>
    <t>既存の一の建築物に係る2以上の増築等を含む工事の全体計画の変更認定申請手数料</t>
    <rPh sb="15" eb="17">
      <t>ゾウチク</t>
    </rPh>
    <rPh sb="17" eb="18">
      <t>トウ</t>
    </rPh>
    <rPh sb="19" eb="20">
      <t>フク</t>
    </rPh>
    <rPh sb="29" eb="31">
      <t>ヘンコウ</t>
    </rPh>
    <phoneticPr fontId="3"/>
  </si>
  <si>
    <t>既存の一の建築物に係る2以上の用途変更に伴う工事の全体計画の認定申請手数料</t>
    <rPh sb="15" eb="17">
      <t>ヨウト</t>
    </rPh>
    <rPh sb="17" eb="19">
      <t>ヘンコウ</t>
    </rPh>
    <rPh sb="20" eb="21">
      <t>トモナ</t>
    </rPh>
    <rPh sb="22" eb="24">
      <t>コウジ</t>
    </rPh>
    <rPh sb="25" eb="27">
      <t>ゼンタイ</t>
    </rPh>
    <rPh sb="27" eb="29">
      <t>ケイカク</t>
    </rPh>
    <rPh sb="30" eb="32">
      <t>ニンテイ</t>
    </rPh>
    <rPh sb="32" eb="34">
      <t>シンセイ</t>
    </rPh>
    <rPh sb="34" eb="37">
      <t>テスウリョウ</t>
    </rPh>
    <phoneticPr fontId="3"/>
  </si>
  <si>
    <t>既存の一の建築物に係る2以上の用途変更に伴う工事の全体計画の変更認定申請手数料</t>
    <rPh sb="15" eb="17">
      <t>ヨウト</t>
    </rPh>
    <rPh sb="17" eb="19">
      <t>ヘンコウ</t>
    </rPh>
    <rPh sb="20" eb="21">
      <t>トモナ</t>
    </rPh>
    <rPh sb="22" eb="24">
      <t>コウジ</t>
    </rPh>
    <rPh sb="25" eb="27">
      <t>ゼンタイ</t>
    </rPh>
    <rPh sb="27" eb="29">
      <t>ケイカク</t>
    </rPh>
    <rPh sb="30" eb="32">
      <t>ヘンコウ</t>
    </rPh>
    <rPh sb="32" eb="34">
      <t>ニンテイ</t>
    </rPh>
    <rPh sb="34" eb="36">
      <t>シンセイ</t>
    </rPh>
    <rPh sb="36" eb="39">
      <t>テスウリョウ</t>
    </rPh>
    <phoneticPr fontId="3"/>
  </si>
  <si>
    <t>建築物の用途変更による興行場等としての使用許可申請手数料</t>
    <rPh sb="0" eb="3">
      <t>ケンチクブツ</t>
    </rPh>
    <rPh sb="4" eb="6">
      <t>ヨウト</t>
    </rPh>
    <rPh sb="6" eb="8">
      <t>ヘンコウ</t>
    </rPh>
    <rPh sb="11" eb="13">
      <t>コウギョウ</t>
    </rPh>
    <rPh sb="13" eb="14">
      <t>ジョウ</t>
    </rPh>
    <rPh sb="14" eb="15">
      <t>トウ</t>
    </rPh>
    <rPh sb="19" eb="21">
      <t>シヨウ</t>
    </rPh>
    <rPh sb="21" eb="23">
      <t>キョカ</t>
    </rPh>
    <rPh sb="23" eb="25">
      <t>シンセイ</t>
    </rPh>
    <rPh sb="25" eb="28">
      <t>テスウリョウ</t>
    </rPh>
    <phoneticPr fontId="3"/>
  </si>
  <si>
    <t>建築物の用途変更による特別興行場等としての使用許可申請手数料</t>
    <rPh sb="0" eb="3">
      <t>ケンチクブツ</t>
    </rPh>
    <rPh sb="4" eb="6">
      <t>ヨウト</t>
    </rPh>
    <rPh sb="6" eb="8">
      <t>ヘンコウ</t>
    </rPh>
    <rPh sb="11" eb="13">
      <t>トクベツ</t>
    </rPh>
    <rPh sb="13" eb="15">
      <t>コウギョウ</t>
    </rPh>
    <rPh sb="15" eb="16">
      <t>ジョウ</t>
    </rPh>
    <rPh sb="16" eb="17">
      <t>トウ</t>
    </rPh>
    <rPh sb="21" eb="23">
      <t>シヨウ</t>
    </rPh>
    <rPh sb="23" eb="25">
      <t>キョカ</t>
    </rPh>
    <rPh sb="25" eb="27">
      <t>シンセイ</t>
    </rPh>
    <rPh sb="27" eb="30">
      <t>テスウリョウ</t>
    </rPh>
    <phoneticPr fontId="3"/>
  </si>
  <si>
    <t>既存建築物の用途の変更を伴わない大規模の修繕又は大規模の模様替に関する制限の適用除外に係る認定申請手数料</t>
  </si>
  <si>
    <t>既存建築物の形態の変更を伴わない大規模の修繕又は大規模の模様替に関する制限の適用除外に係る認定申請手数料</t>
  </si>
  <si>
    <t>R6.1</t>
  </si>
  <si>
    <t>H30.9</t>
  </si>
  <si>
    <t>R01.6</t>
  </si>
  <si>
    <t>R5.7</t>
  </si>
  <si>
    <t>H13.3</t>
  </si>
  <si>
    <t>H17.6</t>
  </si>
  <si>
    <t>H15.12</t>
  </si>
  <si>
    <t>H15.4</t>
  </si>
  <si>
    <t>R06.4</t>
  </si>
  <si>
    <t>R06.1</t>
  </si>
  <si>
    <t>特例容積率適用地区内における特例容積率の限度の指定申請手数料（敷地の数が2である場合）</t>
    <phoneticPr fontId="2"/>
  </si>
  <si>
    <t>特例容積率適用地区内における特例容積率の限度の指定申請手数料（敷地の数が3以上である場合（加算額））</t>
    <phoneticPr fontId="2"/>
  </si>
  <si>
    <t>低炭素建築物新築等計画認定申請手数料</t>
  </si>
  <si>
    <t>（誘導性能基準）（住戸）1戸</t>
    <rPh sb="13" eb="14">
      <t>コ</t>
    </rPh>
    <phoneticPr fontId="2"/>
  </si>
  <si>
    <t>（誘導性能基準）（住戸）2戸～5戸</t>
  </si>
  <si>
    <t>（誘導性能基準）（住戸）6戸～10戸</t>
  </si>
  <si>
    <t>（誘導性能基準）（住戸）11戸～25戸</t>
  </si>
  <si>
    <t>（誘導性能基準）（住戸）26戸～50戸</t>
  </si>
  <si>
    <t>（誘導性能基準）（住戸）51戸～100戸</t>
  </si>
  <si>
    <t>（誘導性能基準）（住戸）101戸～200戸</t>
  </si>
  <si>
    <t>（誘導性能基準）（住戸）201戸～300戸</t>
  </si>
  <si>
    <t>（誘導性能基準）（住戸）301戸～</t>
  </si>
  <si>
    <t>（誘導仕様基準）（住戸）1戸</t>
    <rPh sb="13" eb="14">
      <t>コ</t>
    </rPh>
    <phoneticPr fontId="2"/>
  </si>
  <si>
    <t>（誘導仕様基準）（住戸）2戸～5戸</t>
  </si>
  <si>
    <t>（誘導仕様基準）（住戸）6戸～10戸</t>
  </si>
  <si>
    <t>（誘導仕様基準）（住戸）11戸～25戸</t>
  </si>
  <si>
    <t>（誘導仕様基準）（住戸）26戸～50戸</t>
  </si>
  <si>
    <t>（誘導仕様基準）（住戸）51戸～100戸</t>
  </si>
  <si>
    <t>（誘導仕様基準）（住戸）101戸～200戸</t>
  </si>
  <si>
    <t>（誘導仕様基準）（住戸）201戸～300戸</t>
  </si>
  <si>
    <t>（誘導仕様基準）（住戸）301戸～</t>
  </si>
  <si>
    <t>（共用部分）～300㎡</t>
  </si>
  <si>
    <t>（共用部分）301㎡～2000㎡</t>
  </si>
  <si>
    <t>（共用部分）2001㎡～5000㎡</t>
  </si>
  <si>
    <t>（共用部分）5001㎡～10000㎡</t>
  </si>
  <si>
    <t>（共用部分）10001㎡～25000㎡</t>
  </si>
  <si>
    <t>（共用部分）25001㎡～</t>
  </si>
  <si>
    <t>（非住宅）～300㎡</t>
  </si>
  <si>
    <t>（非住宅）301㎡～2000㎡</t>
  </si>
  <si>
    <t>（非住宅）2001㎡～5000㎡</t>
  </si>
  <si>
    <t>（非住宅）5001㎡～10000㎡</t>
  </si>
  <si>
    <t>（非住宅）10001㎡～25000㎡</t>
  </si>
  <si>
    <t>（非住宅）25001㎡～</t>
  </si>
  <si>
    <t>(事前審査あり）（住戸）1戸</t>
  </si>
  <si>
    <t>(事前審査あり）（住戸）2戸～5戸</t>
  </si>
  <si>
    <t>(事前審査あり）（住戸）6戸～10戸</t>
  </si>
  <si>
    <t>(事前審査あり）（住戸）11戸～25戸</t>
  </si>
  <si>
    <t>(事前審査あり）（住戸）26戸～50戸</t>
  </si>
  <si>
    <t>(事前審査あり）（住戸）51戸～100戸</t>
  </si>
  <si>
    <t>(事前審査あり）（住戸）101戸～200戸</t>
  </si>
  <si>
    <t>(事前審査あり）（住戸）201戸～300戸</t>
  </si>
  <si>
    <t>(事前審査あり）（住戸）301戸～</t>
  </si>
  <si>
    <t>(事前審査あり）（共用部分）～300㎡</t>
  </si>
  <si>
    <t>(事前審査あり）（共用部分）301㎡～2000㎡</t>
  </si>
  <si>
    <t>(事前審査あり）（共用部分）2001㎡～5000㎡</t>
  </si>
  <si>
    <t>(事前審査あり）（共用部分）5001㎡～10000㎡</t>
  </si>
  <si>
    <t>(事前審査あり）（共用部分）10001㎡～25000㎡</t>
  </si>
  <si>
    <t>(事前審査あり）（共用部分）25001㎡～</t>
  </si>
  <si>
    <t>(事前審査あり）（非住宅）～300㎡</t>
  </si>
  <si>
    <t>(事前審査あり）（非住宅）301㎡～2000㎡</t>
  </si>
  <si>
    <t>(事前審査あり）（非住宅）2001㎡～5000㎡</t>
  </si>
  <si>
    <t>(事前審査あり）（非住宅）5001㎡～10000㎡</t>
  </si>
  <si>
    <t>(事前審査あり）（非住宅）10001㎡～25000㎡</t>
  </si>
  <si>
    <t>(事前審査あり）（非住宅）25001㎡～</t>
  </si>
  <si>
    <t>低炭素建築物新築等計画変更認定申請手数料</t>
  </si>
  <si>
    <t>建築物エネルギー消費性能認定手数料</t>
    <rPh sb="0" eb="3">
      <t>ケンチクブツ</t>
    </rPh>
    <rPh sb="8" eb="12">
      <t>ショウヒセイノウ</t>
    </rPh>
    <rPh sb="12" eb="14">
      <t>ニンテイ</t>
    </rPh>
    <rPh sb="14" eb="17">
      <t>テスウリョウ</t>
    </rPh>
    <phoneticPr fontId="2"/>
  </si>
  <si>
    <t>（事前審査なし、非住宅・標準入力法・主要室入力法）～300㎡</t>
  </si>
  <si>
    <t>（事前審査なし、非住宅・標準入力法・主要室入力法）301㎡～1000㎡</t>
  </si>
  <si>
    <t>（事前審査なし、非住宅・標準入力法・主要室入力法）1001㎡～2000㎡</t>
  </si>
  <si>
    <t>（事前審査なし、非住宅・標準入力法・主要室入力法）2001㎡～5000㎡</t>
  </si>
  <si>
    <t>（事前審査なし、非住宅・標準入力法・主要室入力法）5001㎡～10000㎡</t>
  </si>
  <si>
    <t>（事前審査なし、非住宅・標準入力法・主要室入力法）10001㎡～25000㎡</t>
  </si>
  <si>
    <t>（事前審査なし、非住宅・標準入力法・主要室入力法）25001㎡～</t>
  </si>
  <si>
    <t>（事前審査なし、非住宅・モデル法）～300㎡</t>
  </si>
  <si>
    <t>（事前審査なし、非住宅・モデル法）301㎡～1000㎡</t>
  </si>
  <si>
    <t>（事前審査なし、非住宅・モデル法）1001㎡～2000㎡</t>
  </si>
  <si>
    <t>（事前審査なし、非住宅・モデル法）2001㎡～5000㎡</t>
  </si>
  <si>
    <t>（事前審査なし、非住宅・モデル法）5001㎡～10000㎡</t>
  </si>
  <si>
    <t>（事前審査なし、非住宅・モデル法）10001㎡～25000㎡</t>
  </si>
  <si>
    <t>（事前審査なし、非住宅・モデル法）25001㎡～</t>
  </si>
  <si>
    <t>（事前審査なし、戸建・性能基準）～200㎡</t>
  </si>
  <si>
    <t>（事前審査なし、戸建・性能基準）201㎡～</t>
  </si>
  <si>
    <t>（事前審査なし、戸建・モデル法）～200㎡</t>
  </si>
  <si>
    <t>（事前審査なし、戸建・モデル法）201㎡～</t>
  </si>
  <si>
    <t>（事前審査なし、戸建・仕様基準）～200㎡</t>
  </si>
  <si>
    <t>（事前審査なし、戸建・仕様基準）201㎡～</t>
  </si>
  <si>
    <t>（事前審査なし、共同・性能基準）～300㎡</t>
  </si>
  <si>
    <t>（事前審査なし、共同・性能基準）301㎡～2000㎡</t>
  </si>
  <si>
    <t>（事前審査なし、共同・性能基準）2001㎡～5000㎡</t>
  </si>
  <si>
    <t>（事前審査なし、共同・性能基準）5001㎡～</t>
  </si>
  <si>
    <t>（事前審査なし、共同・フロア入力法）～300㎡</t>
  </si>
  <si>
    <t>（事前審査なし、共同・フロア入力法）301㎡～2000㎡</t>
  </si>
  <si>
    <t>（事前審査なし、共同・フロア入力法）2001㎡～5000㎡</t>
  </si>
  <si>
    <t>（事前審査なし、共同・フロア入力法）5001㎡～</t>
  </si>
  <si>
    <t>（事前審査なし、共同・仕様基準）～300㎡</t>
  </si>
  <si>
    <t>（事前審査なし、共同・仕様基準）301㎡～2000㎡</t>
  </si>
  <si>
    <t>（事前審査なし、共同・仕様基準）2001㎡～5000㎡</t>
  </si>
  <si>
    <t>（事前審査なし、共同・仕様基準）5001㎡～</t>
  </si>
  <si>
    <t>（事前審査あり、非住宅・標準入力法・主要室入力法）～300㎡</t>
  </si>
  <si>
    <t>（事前審査あり、非住宅・標準入力法・主要室入力法）301㎡～1000㎡</t>
  </si>
  <si>
    <t>（事前審査あり、非住宅・標準入力法・主要室入力法）1001㎡～2000㎡</t>
  </si>
  <si>
    <t>（事前審査あり、非住宅・標準入力法・主要室入力法）2001㎡～5000㎡</t>
  </si>
  <si>
    <t>（事前審査あり、非住宅・標準入力法・主要室入力法）5001㎡～10000㎡</t>
  </si>
  <si>
    <t>（事前審査あり、非住宅・標準入力法・主要室入力法）10001㎡～25000㎡</t>
  </si>
  <si>
    <t>（事前審査あり、非住宅・標準入力法・主要室入力法）25001㎡～</t>
  </si>
  <si>
    <t>（事前審査あり、非住宅・モデル法）～300㎡</t>
  </si>
  <si>
    <t>（事前審査あり、非住宅・モデル法）301㎡～1000㎡</t>
  </si>
  <si>
    <t>（事前審査あり、非住宅・モデル法）1001㎡～2000㎡</t>
  </si>
  <si>
    <t>（事前審査あり、非住宅・モデル法）2001㎡～5000㎡</t>
  </si>
  <si>
    <t>（事前審査あり、非住宅・モデル法）5001㎡～10000㎡</t>
  </si>
  <si>
    <t>（事前審査あり、非住宅・モデル法）10001㎡～25000㎡</t>
  </si>
  <si>
    <t>（事前審査あり、非住宅・モデル法）25001㎡～</t>
  </si>
  <si>
    <t>（事前審査あり、戸建・性能基準）～200㎡</t>
  </si>
  <si>
    <t>（事前審査あり、戸建・性能基準）201㎡～</t>
  </si>
  <si>
    <t>（事前審査あり、戸建・モデル法）～200㎡</t>
  </si>
  <si>
    <t>（事前審査あり、戸建・モデル法）201㎡～</t>
  </si>
  <si>
    <t>（事前審査あり、戸建・仕様基準）～200㎡</t>
  </si>
  <si>
    <t>（事前審査あり、戸建・仕様基準）201㎡～</t>
  </si>
  <si>
    <t>（事前審査あり、共同・性能基準）～300㎡</t>
  </si>
  <si>
    <t>（事前審査あり、共同・性能基準）301㎡～2000㎡</t>
  </si>
  <si>
    <t>（事前審査あり、共同・性能基準）2001㎡～5000㎡</t>
  </si>
  <si>
    <t>（事前審査あり、共同・性能基準）5001㎡～</t>
  </si>
  <si>
    <t>（事前審査あり、共同・フロア入力法）～300㎡</t>
  </si>
  <si>
    <t>（事前審査あり、共同・フロア入力法）301㎡～2000㎡</t>
  </si>
  <si>
    <t>（事前審査あり、共同・フロア入力法）2001㎡～5000㎡</t>
  </si>
  <si>
    <t>（事前審査あり、共同・フロア入力法）5001㎡～</t>
  </si>
  <si>
    <t>（事前審査あり、共同・仕様基準）～300㎡</t>
  </si>
  <si>
    <t>（事前審査あり、共同・仕様基準）301㎡～2000㎡</t>
  </si>
  <si>
    <t>（事前審査あり、共同・仕様基準）2001㎡～5000㎡</t>
  </si>
  <si>
    <t>（事前審査あり、共同・仕様基準）5001㎡～</t>
  </si>
  <si>
    <t>改定</t>
    <rPh sb="0" eb="2">
      <t>カイテイ</t>
    </rPh>
    <phoneticPr fontId="2"/>
  </si>
  <si>
    <t>H25.3</t>
  </si>
  <si>
    <t>R5.10</t>
  </si>
  <si>
    <t>R2.4</t>
  </si>
  <si>
    <t>H28.4</t>
  </si>
  <si>
    <t>公園施設設置使用料</t>
    <rPh sb="0" eb="2">
      <t>コウエン</t>
    </rPh>
    <rPh sb="2" eb="4">
      <t>シセツ</t>
    </rPh>
    <rPh sb="4" eb="6">
      <t>セッチ</t>
    </rPh>
    <rPh sb="6" eb="9">
      <t>シヨウリョウ</t>
    </rPh>
    <phoneticPr fontId="2"/>
  </si>
  <si>
    <t>売店、軽飲食店その他の施設</t>
    <rPh sb="0" eb="2">
      <t>バイテン</t>
    </rPh>
    <rPh sb="3" eb="4">
      <t>ケイ</t>
    </rPh>
    <rPh sb="4" eb="6">
      <t>インショク</t>
    </rPh>
    <rPh sb="6" eb="7">
      <t>テン</t>
    </rPh>
    <rPh sb="9" eb="10">
      <t>タ</t>
    </rPh>
    <rPh sb="11" eb="13">
      <t>シセツ</t>
    </rPh>
    <phoneticPr fontId="2"/>
  </si>
  <si>
    <t>公園施設管理使用料</t>
    <rPh sb="0" eb="2">
      <t>コウエン</t>
    </rPh>
    <rPh sb="2" eb="4">
      <t>シセツ</t>
    </rPh>
    <rPh sb="4" eb="6">
      <t>カンリ</t>
    </rPh>
    <rPh sb="6" eb="9">
      <t>シヨウリョウ</t>
    </rPh>
    <phoneticPr fontId="2"/>
  </si>
  <si>
    <t>売店及び軽飲食店</t>
    <rPh sb="0" eb="2">
      <t>バイテン</t>
    </rPh>
    <rPh sb="2" eb="3">
      <t>オヨ</t>
    </rPh>
    <rPh sb="4" eb="5">
      <t>ケイ</t>
    </rPh>
    <rPh sb="5" eb="8">
      <t>インショクテン</t>
    </rPh>
    <phoneticPr fontId="2"/>
  </si>
  <si>
    <t>その他の施設</t>
    <rPh sb="2" eb="3">
      <t>タ</t>
    </rPh>
    <rPh sb="4" eb="6">
      <t>シセツ</t>
    </rPh>
    <phoneticPr fontId="2"/>
  </si>
  <si>
    <t>都市公園占用使用料</t>
    <rPh sb="0" eb="2">
      <t>トシ</t>
    </rPh>
    <rPh sb="2" eb="4">
      <t>コウエン</t>
    </rPh>
    <rPh sb="4" eb="6">
      <t>センヨウ</t>
    </rPh>
    <rPh sb="6" eb="9">
      <t>シヨウリョウ</t>
    </rPh>
    <phoneticPr fontId="2"/>
  </si>
  <si>
    <t>電柱その他これに類するもの</t>
    <rPh sb="0" eb="2">
      <t>デンチュウ</t>
    </rPh>
    <rPh sb="4" eb="5">
      <t>タ</t>
    </rPh>
    <rPh sb="8" eb="9">
      <t>ルイ</t>
    </rPh>
    <phoneticPr fontId="2"/>
  </si>
  <si>
    <t>電線、電らんその他これらに類するもの</t>
    <rPh sb="0" eb="2">
      <t>デンセン</t>
    </rPh>
    <rPh sb="3" eb="4">
      <t>デン</t>
    </rPh>
    <rPh sb="8" eb="9">
      <t>タ</t>
    </rPh>
    <rPh sb="13" eb="14">
      <t>ルイ</t>
    </rPh>
    <phoneticPr fontId="2"/>
  </si>
  <si>
    <t>変圧塔</t>
    <rPh sb="0" eb="2">
      <t>ヘンアツ</t>
    </rPh>
    <rPh sb="2" eb="3">
      <t>トウ</t>
    </rPh>
    <phoneticPr fontId="2"/>
  </si>
  <si>
    <t>水道管、下水道管、ガス管、その他これらに類する物（口径0.4メートル未満のもの）</t>
    <rPh sb="0" eb="3">
      <t>スイドウカン</t>
    </rPh>
    <rPh sb="4" eb="7">
      <t>ゲスイドウ</t>
    </rPh>
    <rPh sb="7" eb="8">
      <t>カン</t>
    </rPh>
    <rPh sb="11" eb="12">
      <t>カン</t>
    </rPh>
    <rPh sb="15" eb="16">
      <t>タ</t>
    </rPh>
    <rPh sb="20" eb="21">
      <t>ルイ</t>
    </rPh>
    <rPh sb="23" eb="24">
      <t>モノ</t>
    </rPh>
    <rPh sb="25" eb="27">
      <t>コウケイ</t>
    </rPh>
    <rPh sb="34" eb="36">
      <t>ミマン</t>
    </rPh>
    <phoneticPr fontId="2"/>
  </si>
  <si>
    <t>水道管、下水道管、ガス管、その他これらに類する物（口径0.4メートル以上１メートル未満のもの）</t>
    <rPh sb="0" eb="3">
      <t>スイドウカン</t>
    </rPh>
    <rPh sb="4" eb="7">
      <t>ゲスイドウ</t>
    </rPh>
    <rPh sb="7" eb="8">
      <t>カン</t>
    </rPh>
    <rPh sb="11" eb="12">
      <t>カン</t>
    </rPh>
    <rPh sb="15" eb="16">
      <t>タ</t>
    </rPh>
    <rPh sb="20" eb="21">
      <t>ルイ</t>
    </rPh>
    <rPh sb="23" eb="24">
      <t>モノ</t>
    </rPh>
    <rPh sb="25" eb="27">
      <t>コウケイ</t>
    </rPh>
    <rPh sb="34" eb="36">
      <t>イジョウ</t>
    </rPh>
    <rPh sb="41" eb="43">
      <t>ミマン</t>
    </rPh>
    <phoneticPr fontId="2"/>
  </si>
  <si>
    <t>水道管、下水道管、ガス管、その他これらに類する物（口径1メートル以上のもの）</t>
    <rPh sb="0" eb="3">
      <t>スイドウカン</t>
    </rPh>
    <rPh sb="4" eb="7">
      <t>ゲスイドウ</t>
    </rPh>
    <rPh sb="7" eb="8">
      <t>カン</t>
    </rPh>
    <rPh sb="11" eb="12">
      <t>カン</t>
    </rPh>
    <rPh sb="15" eb="16">
      <t>タ</t>
    </rPh>
    <rPh sb="20" eb="21">
      <t>ルイ</t>
    </rPh>
    <rPh sb="23" eb="24">
      <t>モノ</t>
    </rPh>
    <rPh sb="25" eb="27">
      <t>コウケイ</t>
    </rPh>
    <rPh sb="32" eb="34">
      <t>イジョウ</t>
    </rPh>
    <phoneticPr fontId="2"/>
  </si>
  <si>
    <t>通路、橋、軌道、公共駐車場その他これらに類する施設</t>
    <rPh sb="0" eb="2">
      <t>ツウロ</t>
    </rPh>
    <rPh sb="3" eb="4">
      <t>ハシ</t>
    </rPh>
    <rPh sb="5" eb="7">
      <t>キドウ</t>
    </rPh>
    <rPh sb="8" eb="10">
      <t>コウキョウ</t>
    </rPh>
    <rPh sb="10" eb="13">
      <t>チュウシャジョウ</t>
    </rPh>
    <rPh sb="15" eb="16">
      <t>タ</t>
    </rPh>
    <rPh sb="20" eb="21">
      <t>ルイ</t>
    </rPh>
    <rPh sb="23" eb="25">
      <t>シセツ</t>
    </rPh>
    <phoneticPr fontId="2"/>
  </si>
  <si>
    <t>防水用貯水槽</t>
    <rPh sb="0" eb="3">
      <t>ボウスイヨウ</t>
    </rPh>
    <rPh sb="3" eb="6">
      <t>チョスイソウ</t>
    </rPh>
    <phoneticPr fontId="2"/>
  </si>
  <si>
    <t>郵便差出箱、公衆電話所、警察署の派出所、天体観測施設、気象観測施設及び土地観測施設</t>
    <rPh sb="0" eb="2">
      <t>ユウビン</t>
    </rPh>
    <rPh sb="2" eb="3">
      <t>サ</t>
    </rPh>
    <rPh sb="4" eb="5">
      <t>バコ</t>
    </rPh>
    <rPh sb="6" eb="8">
      <t>コウシュウ</t>
    </rPh>
    <rPh sb="8" eb="10">
      <t>デンワ</t>
    </rPh>
    <rPh sb="10" eb="11">
      <t>ジョ</t>
    </rPh>
    <rPh sb="12" eb="15">
      <t>ケイサツショ</t>
    </rPh>
    <rPh sb="16" eb="18">
      <t>ハシュツ</t>
    </rPh>
    <rPh sb="18" eb="19">
      <t>ジョ</t>
    </rPh>
    <rPh sb="20" eb="22">
      <t>テンタイ</t>
    </rPh>
    <rPh sb="22" eb="24">
      <t>カンソク</t>
    </rPh>
    <rPh sb="24" eb="26">
      <t>シセツ</t>
    </rPh>
    <rPh sb="27" eb="29">
      <t>キショウ</t>
    </rPh>
    <rPh sb="29" eb="31">
      <t>カンソク</t>
    </rPh>
    <rPh sb="31" eb="33">
      <t>シセツ</t>
    </rPh>
    <rPh sb="33" eb="34">
      <t>オヨ</t>
    </rPh>
    <rPh sb="35" eb="37">
      <t>トチ</t>
    </rPh>
    <rPh sb="37" eb="39">
      <t>カンソク</t>
    </rPh>
    <rPh sb="39" eb="41">
      <t>シセツ</t>
    </rPh>
    <phoneticPr fontId="2"/>
  </si>
  <si>
    <t>標識</t>
    <rPh sb="0" eb="2">
      <t>ヒョウシキ</t>
    </rPh>
    <phoneticPr fontId="2"/>
  </si>
  <si>
    <t>索道及び網索鉄道</t>
    <rPh sb="0" eb="2">
      <t>サクドウ</t>
    </rPh>
    <rPh sb="2" eb="3">
      <t>オヨ</t>
    </rPh>
    <rPh sb="4" eb="5">
      <t>モウ</t>
    </rPh>
    <rPh sb="5" eb="6">
      <t>サク</t>
    </rPh>
    <rPh sb="6" eb="8">
      <t>テツドウ</t>
    </rPh>
    <phoneticPr fontId="2"/>
  </si>
  <si>
    <t>工事用施設及び工事用材料置場</t>
    <rPh sb="0" eb="3">
      <t>コウジヨウ</t>
    </rPh>
    <rPh sb="3" eb="5">
      <t>シセツ</t>
    </rPh>
    <rPh sb="5" eb="6">
      <t>オヨ</t>
    </rPh>
    <rPh sb="7" eb="10">
      <t>コウジヨウ</t>
    </rPh>
    <rPh sb="10" eb="12">
      <t>ザイリョウ</t>
    </rPh>
    <rPh sb="12" eb="13">
      <t>オ</t>
    </rPh>
    <rPh sb="13" eb="14">
      <t>バ</t>
    </rPh>
    <phoneticPr fontId="2"/>
  </si>
  <si>
    <t>物品の販売その他これに類する行為を行なう場合</t>
    <rPh sb="0" eb="2">
      <t>ブッピン</t>
    </rPh>
    <rPh sb="3" eb="5">
      <t>ハンバイ</t>
    </rPh>
    <rPh sb="7" eb="8">
      <t>タ</t>
    </rPh>
    <rPh sb="11" eb="12">
      <t>ルイ</t>
    </rPh>
    <rPh sb="14" eb="16">
      <t>コウイ</t>
    </rPh>
    <rPh sb="17" eb="18">
      <t>オコ</t>
    </rPh>
    <rPh sb="20" eb="22">
      <t>バアイ</t>
    </rPh>
    <phoneticPr fontId="2"/>
  </si>
  <si>
    <t>業として写真を撮影する場合</t>
    <rPh sb="0" eb="1">
      <t>ゴウ</t>
    </rPh>
    <rPh sb="4" eb="6">
      <t>シャシン</t>
    </rPh>
    <rPh sb="7" eb="9">
      <t>サツエイ</t>
    </rPh>
    <rPh sb="11" eb="13">
      <t>バアイ</t>
    </rPh>
    <phoneticPr fontId="2"/>
  </si>
  <si>
    <t>業として映画を撮影する場合</t>
    <rPh sb="0" eb="1">
      <t>ゴウ</t>
    </rPh>
    <rPh sb="4" eb="6">
      <t>エイガ</t>
    </rPh>
    <rPh sb="7" eb="9">
      <t>サツエイ</t>
    </rPh>
    <rPh sb="11" eb="13">
      <t>バアイ</t>
    </rPh>
    <phoneticPr fontId="2"/>
  </si>
  <si>
    <t>興行を行なう場合</t>
    <rPh sb="0" eb="2">
      <t>コウギョウ</t>
    </rPh>
    <rPh sb="3" eb="4">
      <t>オコ</t>
    </rPh>
    <rPh sb="6" eb="8">
      <t>バアイ</t>
    </rPh>
    <phoneticPr fontId="2"/>
  </si>
  <si>
    <t>競技会、展示会、博覧会、集会その他これらに類する催しを行う場合</t>
    <rPh sb="0" eb="3">
      <t>キョウギカイ</t>
    </rPh>
    <rPh sb="4" eb="7">
      <t>テンジカイ</t>
    </rPh>
    <rPh sb="8" eb="11">
      <t>ハクランカイ</t>
    </rPh>
    <rPh sb="12" eb="14">
      <t>シュウカイ</t>
    </rPh>
    <rPh sb="16" eb="17">
      <t>タ</t>
    </rPh>
    <rPh sb="21" eb="22">
      <t>ルイ</t>
    </rPh>
    <rPh sb="24" eb="25">
      <t>モヨオ</t>
    </rPh>
    <rPh sb="27" eb="28">
      <t>オコ</t>
    </rPh>
    <rPh sb="29" eb="31">
      <t>バアイ</t>
    </rPh>
    <phoneticPr fontId="2"/>
  </si>
  <si>
    <t>陸上競技場</t>
    <rPh sb="0" eb="2">
      <t>リクジョウ</t>
    </rPh>
    <rPh sb="2" eb="5">
      <t>キョウギジョウ</t>
    </rPh>
    <phoneticPr fontId="2"/>
  </si>
  <si>
    <t>（専用・スポーツ等催物・一般、学生）９時～13時</t>
  </si>
  <si>
    <t>（専用・スポーツ等催物・一般、学生）13時～17時</t>
  </si>
  <si>
    <t>（専用・スポーツ等催物・一般、学生）９時～17時</t>
  </si>
  <si>
    <t>（専用・スポーツ等催物・一般、学生）時間外</t>
  </si>
  <si>
    <t>（専用・スポーツ等催物・高齢者）９時～13時</t>
  </si>
  <si>
    <t>（専用・スポーツ等催物・高齢者）13時～17時</t>
  </si>
  <si>
    <t>（専用・スポーツ等催物・高齢者）９時～17時</t>
  </si>
  <si>
    <t>（専用・スポーツ等催物・高齢者）時間外</t>
  </si>
  <si>
    <t>（専用・スポーツ等催物・児童・生徒）９時～13時</t>
  </si>
  <si>
    <t>（専用・スポーツ等催物・児童・生徒）13時～17時</t>
  </si>
  <si>
    <t>（専用・スポーツ等催物・児童・生徒）９時～17時</t>
  </si>
  <si>
    <t>（専用・スポーツ等催物・児童・生徒）時間外</t>
  </si>
  <si>
    <t>（専用・その他の催物）９時～13時</t>
  </si>
  <si>
    <t>（専用・その他の催物）13時～17時</t>
  </si>
  <si>
    <t>（専用・その他の催物）９時～17時</t>
  </si>
  <si>
    <t>（専用・その他の催物・時間外）</t>
  </si>
  <si>
    <t>（共用・一般、学生）</t>
  </si>
  <si>
    <t>（共用・一般、学生）11回分</t>
  </si>
  <si>
    <t>（共用・高齢者）</t>
  </si>
  <si>
    <t>（共用・高齢者）11回分</t>
  </si>
  <si>
    <t>（共用・児童、生徒）</t>
  </si>
  <si>
    <t>（共用・児童、生徒）11回分</t>
  </si>
  <si>
    <t>陸上競技場トレーニング室</t>
    <rPh sb="0" eb="2">
      <t>リクジョウ</t>
    </rPh>
    <rPh sb="2" eb="5">
      <t>キョウギジョウ</t>
    </rPh>
    <rPh sb="11" eb="12">
      <t>シツ</t>
    </rPh>
    <phoneticPr fontId="2"/>
  </si>
  <si>
    <t>（専用・一般、学生）９時～13時</t>
  </si>
  <si>
    <t>（専用・一般、学生）13時～17時</t>
  </si>
  <si>
    <t>（専用・一般、学生）９時～17時</t>
  </si>
  <si>
    <t>（専用・一般、学生・時間外）</t>
  </si>
  <si>
    <t>（専用・高齢者）９時～13時</t>
  </si>
  <si>
    <t>（専用・高齢者）13時～17時</t>
  </si>
  <si>
    <t>（専用・高齢者）９時～17時</t>
  </si>
  <si>
    <t>（専用・高齢者・時間外）</t>
  </si>
  <si>
    <t>（専用・児童、生徒）９時～13時</t>
  </si>
  <si>
    <t>（専用・児童・生徒）13時～17時</t>
  </si>
  <si>
    <t>（専用・児童・生徒）９時～17時</t>
  </si>
  <si>
    <t>（専用・児童、生徒・時間外）</t>
  </si>
  <si>
    <t>（共用・児童・生徒）11回分</t>
  </si>
  <si>
    <t>陸上競技場記者室</t>
    <rPh sb="5" eb="8">
      <t>キシャシツ</t>
    </rPh>
    <phoneticPr fontId="2"/>
  </si>
  <si>
    <t>陸上競技場運営本部室</t>
    <rPh sb="5" eb="7">
      <t>ウンエイ</t>
    </rPh>
    <rPh sb="7" eb="10">
      <t>ホンブシツ</t>
    </rPh>
    <phoneticPr fontId="2"/>
  </si>
  <si>
    <t>陸上競技場会議室</t>
    <rPh sb="0" eb="2">
      <t>リクジョウ</t>
    </rPh>
    <rPh sb="2" eb="5">
      <t>キョウギジョウ</t>
    </rPh>
    <rPh sb="5" eb="8">
      <t>カイギシツ</t>
    </rPh>
    <phoneticPr fontId="2"/>
  </si>
  <si>
    <t>（９時～13時）</t>
  </si>
  <si>
    <t>（13時～17時）</t>
  </si>
  <si>
    <t>（時間外）</t>
  </si>
  <si>
    <t>陸上競技場中継スタッフ控室</t>
    <rPh sb="5" eb="7">
      <t>チュウケイ</t>
    </rPh>
    <rPh sb="11" eb="12">
      <t>ヒカ</t>
    </rPh>
    <rPh sb="12" eb="13">
      <t>シツ</t>
    </rPh>
    <phoneticPr fontId="2"/>
  </si>
  <si>
    <t>陸上競技場特別室</t>
    <rPh sb="5" eb="8">
      <t>トクベツシツ</t>
    </rPh>
    <phoneticPr fontId="2"/>
  </si>
  <si>
    <t>陸上競技場放送室</t>
    <rPh sb="5" eb="7">
      <t>ホウソウ</t>
    </rPh>
    <rPh sb="7" eb="8">
      <t>シツ</t>
    </rPh>
    <phoneticPr fontId="2"/>
  </si>
  <si>
    <t>陸上競技場カメラマン室</t>
    <rPh sb="10" eb="11">
      <t>シツ</t>
    </rPh>
    <phoneticPr fontId="2"/>
  </si>
  <si>
    <t>陸上競技場ドーピングコントロール室</t>
    <rPh sb="16" eb="17">
      <t>シツ</t>
    </rPh>
    <phoneticPr fontId="2"/>
  </si>
  <si>
    <t>陸上競技場審判室</t>
    <rPh sb="5" eb="7">
      <t>シンパン</t>
    </rPh>
    <rPh sb="7" eb="8">
      <t>シツ</t>
    </rPh>
    <phoneticPr fontId="2"/>
  </si>
  <si>
    <t>陸上競技場記録室</t>
    <rPh sb="5" eb="8">
      <t>キロクシツ</t>
    </rPh>
    <phoneticPr fontId="2"/>
  </si>
  <si>
    <t>陸上競技場照明設備</t>
  </si>
  <si>
    <t>(全点灯)</t>
    <rPh sb="1" eb="2">
      <t>ゼン</t>
    </rPh>
    <rPh sb="2" eb="4">
      <t>テントウ</t>
    </rPh>
    <phoneticPr fontId="2"/>
  </si>
  <si>
    <t>(2分の1点灯)</t>
    <rPh sb="2" eb="3">
      <t>ブン</t>
    </rPh>
    <rPh sb="5" eb="7">
      <t>テントウ</t>
    </rPh>
    <phoneticPr fontId="2"/>
  </si>
  <si>
    <t>(4分の1点灯)</t>
    <rPh sb="2" eb="3">
      <t>ブン</t>
    </rPh>
    <rPh sb="5" eb="7">
      <t>テントウ</t>
    </rPh>
    <phoneticPr fontId="2"/>
  </si>
  <si>
    <t>(8分の1点灯)</t>
    <rPh sb="2" eb="3">
      <t>ブン</t>
    </rPh>
    <rPh sb="5" eb="7">
      <t>テントウ</t>
    </rPh>
    <phoneticPr fontId="2"/>
  </si>
  <si>
    <t>陸上競技場大型映像装置</t>
    <rPh sb="5" eb="7">
      <t>オオガタ</t>
    </rPh>
    <rPh sb="7" eb="9">
      <t>エイゾウ</t>
    </rPh>
    <rPh sb="9" eb="11">
      <t>ソウチ</t>
    </rPh>
    <phoneticPr fontId="2"/>
  </si>
  <si>
    <t>陸上競技場シャワー</t>
    <rPh sb="0" eb="2">
      <t>リクジョウ</t>
    </rPh>
    <rPh sb="2" eb="5">
      <t>キョウギジョウ</t>
    </rPh>
    <phoneticPr fontId="2"/>
  </si>
  <si>
    <t>補助競技場</t>
    <rPh sb="0" eb="2">
      <t>ホジョ</t>
    </rPh>
    <rPh sb="2" eb="5">
      <t>キョウギジョウ</t>
    </rPh>
    <phoneticPr fontId="2"/>
  </si>
  <si>
    <t>（専用・スポーツ催物・一般、学生）９時～13時</t>
  </si>
  <si>
    <t>（専用・スポーツ催物・一般、学生）13時～17時</t>
  </si>
  <si>
    <t>（専用・スポーツ催物・一般、学生）９時～17時</t>
  </si>
  <si>
    <t>（専用・スポーツ催物・一般、学生・時間外）</t>
  </si>
  <si>
    <t>（専用・スポーツ催物・高齢者）９時～13時</t>
  </si>
  <si>
    <t>（専用・スポーツ催物・高齢者）13時～17時</t>
  </si>
  <si>
    <t>（専用・スポーツ催物・高齢者）９時～17時</t>
  </si>
  <si>
    <t>（専用・スポーツ催物・高齢者・時間外）</t>
  </si>
  <si>
    <t>（専用・スポーツ催物・児童、生徒）９時～13時</t>
  </si>
  <si>
    <t>（専用・スポーツ催物・児童、生徒）13時～17時</t>
  </si>
  <si>
    <t>（専用・スポーツ催物・児童、生徒）９時～17時</t>
  </si>
  <si>
    <t>（専用・スポーツ催物・児童、生徒・時間外）</t>
  </si>
  <si>
    <t>（専用・その他の催物）9時～17時</t>
  </si>
  <si>
    <t>蹴球場</t>
    <rPh sb="0" eb="2">
      <t>シュウキュウ</t>
    </rPh>
    <rPh sb="2" eb="3">
      <t>ジョウ</t>
    </rPh>
    <phoneticPr fontId="2"/>
  </si>
  <si>
    <t>（全面利用・スポーツ催物・一般、学生）</t>
  </si>
  <si>
    <t>（全面利用・スポーツ催物・一般・学生、時間外）</t>
  </si>
  <si>
    <t>（全面利用・スポーツ催物・高齢者）</t>
  </si>
  <si>
    <t>（全面利用・スポーツ催物・高齢者・時間外）</t>
  </si>
  <si>
    <t>（全面利用・スポーツ催物・児童、生徒）</t>
  </si>
  <si>
    <t>（全面利用・スポーツ催物・児童、生徒・時間外）</t>
  </si>
  <si>
    <t>（１/２面利用・スポーツ催物・一般、学生）</t>
  </si>
  <si>
    <t>（１/２面利用・スポーツ催物・一般・学生、時間外）</t>
  </si>
  <si>
    <t>（１/２面利用・スポーツ催物・高齢者）</t>
  </si>
  <si>
    <t>（１/２面利用・スポーツ催物・高齢者・時間外）</t>
  </si>
  <si>
    <t>（１/２面利用・スポーツ催物・児童、生徒）</t>
  </si>
  <si>
    <t>（１/２面利用・スポーツ催物・児童、生徒・時間外）</t>
  </si>
  <si>
    <t>（１/５面利用・スポーツ催物・一般、学生）</t>
  </si>
  <si>
    <t>（１/５面利用・スポーツ催物・一般・学生、時間外）</t>
  </si>
  <si>
    <t>（１/５面利用・スポーツ催物・高齢者）</t>
  </si>
  <si>
    <t>（１/５面利用・スポーツ催物・高齢者・時間外）</t>
  </si>
  <si>
    <t>（１/５面利用・スポーツ催物・児童、生徒）</t>
  </si>
  <si>
    <t>（１/５面利用・スポーツ催物・児童、生徒・時間外）</t>
  </si>
  <si>
    <t>（全面利用・その他の催物）</t>
  </si>
  <si>
    <t>（全面利用・その他の催物・時間外）</t>
  </si>
  <si>
    <t>（１/２面利用・その他の催物）</t>
  </si>
  <si>
    <t>（１/２面利用・その他の催物・時間外）</t>
  </si>
  <si>
    <t>（１/５面利用・その他の催物）</t>
  </si>
  <si>
    <t>（１/５面利用・その他の催物・時間外）</t>
  </si>
  <si>
    <t>蹴球場</t>
    <rPh sb="0" eb="3">
      <t>シュウキュウジョウ</t>
    </rPh>
    <phoneticPr fontId="2"/>
  </si>
  <si>
    <t>（第１会議室）</t>
  </si>
  <si>
    <t>（第１会議室、時間外）</t>
  </si>
  <si>
    <t>（第２会議室）</t>
  </si>
  <si>
    <t>（第２会議室、時間外）</t>
  </si>
  <si>
    <t>蹴球場照明設備</t>
    <rPh sb="0" eb="2">
      <t>シュウキュウ</t>
    </rPh>
    <rPh sb="2" eb="3">
      <t>ジョウ</t>
    </rPh>
    <rPh sb="3" eb="5">
      <t>ショウメイ</t>
    </rPh>
    <rPh sb="5" eb="7">
      <t>セツビ</t>
    </rPh>
    <phoneticPr fontId="2"/>
  </si>
  <si>
    <t>（全点灯）</t>
  </si>
  <si>
    <t>（2分の1点灯）</t>
  </si>
  <si>
    <t>蹴球場シャワー</t>
    <rPh sb="0" eb="3">
      <t>シュウキュウジョウ</t>
    </rPh>
    <phoneticPr fontId="2"/>
  </si>
  <si>
    <t>庭球場</t>
    <rPh sb="0" eb="3">
      <t>テイキュウジョウ</t>
    </rPh>
    <phoneticPr fontId="2"/>
  </si>
  <si>
    <t>（センターコート・一般、学生）</t>
  </si>
  <si>
    <t>（センターコート・一般、学生・時間外）</t>
  </si>
  <si>
    <t>（センターコート・高齢者）</t>
  </si>
  <si>
    <t>（センターコート・高齢者・時間外）</t>
  </si>
  <si>
    <t>（センターコート・児童、生徒）</t>
  </si>
  <si>
    <t>（センターコート・児童、生徒・時間外）</t>
  </si>
  <si>
    <t>（サブコート・一般、学生）</t>
  </si>
  <si>
    <t>（サブコート・一般、学生・時間外）</t>
  </si>
  <si>
    <t>（サブコート・高齢者）</t>
  </si>
  <si>
    <t>（サブコート・高齢者・時間外）</t>
  </si>
  <si>
    <t>（サブコート・児童、生徒）</t>
  </si>
  <si>
    <t>（サブコート・児童、生徒・時間外）</t>
  </si>
  <si>
    <t>庭球場会議室</t>
  </si>
  <si>
    <t>（時間外）</t>
    <rPh sb="1" eb="4">
      <t>ジカンガイ</t>
    </rPh>
    <phoneticPr fontId="2"/>
  </si>
  <si>
    <t>庭球場</t>
  </si>
  <si>
    <t>（照明設備）</t>
    <rPh sb="1" eb="3">
      <t>ショウメイ</t>
    </rPh>
    <rPh sb="3" eb="5">
      <t>セツビ</t>
    </rPh>
    <phoneticPr fontId="2"/>
  </si>
  <si>
    <t>体育館</t>
    <rPh sb="0" eb="3">
      <t>タイイクカン</t>
    </rPh>
    <phoneticPr fontId="2"/>
  </si>
  <si>
    <t>（メイン・専用・スポーツ催物・一般、学生）９時～13時</t>
  </si>
  <si>
    <t>（メイン・専用・スポーツ催物・一般、学生）13時～17時</t>
  </si>
  <si>
    <t>（メイン・専用・スポーツ催物・一般、学生）９時～17時</t>
  </si>
  <si>
    <t>（メイン・専用・スポーツ催物・一般、学生・時間外）</t>
  </si>
  <si>
    <t>（メイン・専用・スポーツ催物・高齢者）９時～13時</t>
  </si>
  <si>
    <t>（メイン・専用・スポーツ催物・高齢者）13時～17時</t>
  </si>
  <si>
    <t>（メイン・専用・スポーツ催物・高齢者）９時～17時</t>
  </si>
  <si>
    <t>（メイン・専用・スポーツ催物・高齢者・時間外）</t>
  </si>
  <si>
    <t>（メイン・専用・スポーツ催物・児童、生徒）９時～13時</t>
  </si>
  <si>
    <t>（メイン・専用・スポーツ催物・児童、生徒）13時～17時</t>
  </si>
  <si>
    <t>（メイン・専用・スポーツ催物・児童、生徒）９時～17時</t>
  </si>
  <si>
    <t>（メイン・専用・スポーツ催物・児童、学生・時間外）</t>
  </si>
  <si>
    <t>（メイン・専用・その他の催物）９時～13時</t>
  </si>
  <si>
    <t>（メイン・専用・その他の催物）13時～17時</t>
  </si>
  <si>
    <t>（メイン・専用・その他の催物）9時～17時</t>
  </si>
  <si>
    <t>（メイン・専用・その他の催物・時間外）</t>
  </si>
  <si>
    <t>（メイン・共用・一般、学生）</t>
  </si>
  <si>
    <t>（メイン・共用・一般、学生）11回分</t>
  </si>
  <si>
    <t>（メイン・共用・高齢者）</t>
  </si>
  <si>
    <t>（メイン・共用・高齢者）11回分</t>
  </si>
  <si>
    <t>（メイン・共用・児童、生徒）</t>
  </si>
  <si>
    <t>（メイン・共用・児童、生徒）11回分</t>
  </si>
  <si>
    <t>（サブ・専用・スポーツ催物・一般、学生）９時～13時</t>
  </si>
  <si>
    <t>（サブ・専用・スポーツ催物・一般、学生）13時～17時</t>
  </si>
  <si>
    <t>（サブ・専用・スポーツ催物・一般、学生）９時～17時</t>
  </si>
  <si>
    <t>（サブ・専用・スポーツ催物・一般、学生・時間外）</t>
  </si>
  <si>
    <t>（サブ・専用・スポーツ催物・高齢者）９時～13時</t>
  </si>
  <si>
    <t>（サブ・専用・スポーツ催物・高齢者）13時～17時</t>
  </si>
  <si>
    <t>（サブ・専用・スポーツ催物・高齢者）９時～17時</t>
  </si>
  <si>
    <t>（サブ・専用・スポーツ催物・高齢者・時間外）</t>
  </si>
  <si>
    <t>（サブ・専用・スポーツ催物・児童、生徒）９時～13時</t>
  </si>
  <si>
    <t>（サブ・専用・スポーツ催物・児童、生徒）13時～17時</t>
  </si>
  <si>
    <t>（サブ・専用・スポーツ催物・児童、生徒）９時～17時</t>
  </si>
  <si>
    <t>（サブ・専用・スポーツ催物・児童、生徒・時間外）</t>
  </si>
  <si>
    <t>（サブ・専用・その他の催物）９時～13時</t>
  </si>
  <si>
    <t>（サブ・専用・その他の催物）13時～17時</t>
  </si>
  <si>
    <t>（サブ・専用・その他の催物）9時～17時</t>
  </si>
  <si>
    <t>（サブ・専用・その他の催物・時間外）</t>
  </si>
  <si>
    <t>（サブ・共用・一般、学生）</t>
  </si>
  <si>
    <t>（サブ・共用・一般、学生）11回分</t>
  </si>
  <si>
    <t>（サブ・共用・高齢者）</t>
  </si>
  <si>
    <t>（サブ・共用・高齢者）11回分</t>
  </si>
  <si>
    <t>（サブ・共用・児童、生徒）</t>
  </si>
  <si>
    <t>（サブ・共用・児童、生徒）11回分</t>
  </si>
  <si>
    <t>体育館トレーニング室</t>
    <rPh sb="0" eb="3">
      <t>タイイクカン</t>
    </rPh>
    <rPh sb="9" eb="10">
      <t>シツ</t>
    </rPh>
    <phoneticPr fontId="2"/>
  </si>
  <si>
    <t>（専用・一般、学生）9時～17時</t>
  </si>
  <si>
    <t>（専用・高齢者）9時～17時</t>
  </si>
  <si>
    <t>（専用・児童、生徒）13時～17時</t>
  </si>
  <si>
    <t>（専用・児童、生徒）9時～17時</t>
  </si>
  <si>
    <t>体育館放送室</t>
    <rPh sb="0" eb="3">
      <t>タイイクカン</t>
    </rPh>
    <rPh sb="3" eb="6">
      <t>ホウソウシツ</t>
    </rPh>
    <phoneticPr fontId="2"/>
  </si>
  <si>
    <t>体育館照明設備（メイン）</t>
    <rPh sb="0" eb="3">
      <t>タイイクカン</t>
    </rPh>
    <rPh sb="3" eb="5">
      <t>ショウメイ</t>
    </rPh>
    <rPh sb="5" eb="7">
      <t>セツビ</t>
    </rPh>
    <phoneticPr fontId="2"/>
  </si>
  <si>
    <t>体育館照明設備（サブ）</t>
    <rPh sb="0" eb="3">
      <t>タイイクカン</t>
    </rPh>
    <rPh sb="3" eb="5">
      <t>ショウメイ</t>
    </rPh>
    <rPh sb="5" eb="7">
      <t>セツビ</t>
    </rPh>
    <phoneticPr fontId="2"/>
  </si>
  <si>
    <t>体育館シャワー</t>
    <rPh sb="0" eb="3">
      <t>タイイクカン</t>
    </rPh>
    <phoneticPr fontId="2"/>
  </si>
  <si>
    <t>水泳プール</t>
    <rPh sb="0" eb="2">
      <t>スイエイ</t>
    </rPh>
    <phoneticPr fontId="2"/>
  </si>
  <si>
    <t>（専用・50メートル・一般、学生）９時～13時</t>
    <rPh sb="1" eb="3">
      <t>センヨウ</t>
    </rPh>
    <rPh sb="11" eb="13">
      <t>イッパン</t>
    </rPh>
    <rPh sb="14" eb="16">
      <t>ガクセイ</t>
    </rPh>
    <rPh sb="18" eb="23">
      <t>ジカラ13ジ</t>
    </rPh>
    <phoneticPr fontId="2"/>
  </si>
  <si>
    <t>（専用・50メートル・一般、学生）13時～17時</t>
    <rPh sb="1" eb="3">
      <t>センヨウ</t>
    </rPh>
    <rPh sb="11" eb="13">
      <t>イッパン</t>
    </rPh>
    <rPh sb="14" eb="16">
      <t>ガクセイ</t>
    </rPh>
    <rPh sb="19" eb="24">
      <t>ジカラ17ジ</t>
    </rPh>
    <phoneticPr fontId="2"/>
  </si>
  <si>
    <t>（専用・50メートル・一般、学生）9時～17時</t>
    <rPh sb="1" eb="3">
      <t>センヨウ</t>
    </rPh>
    <rPh sb="11" eb="13">
      <t>イッパン</t>
    </rPh>
    <rPh sb="14" eb="16">
      <t>ガクセイ</t>
    </rPh>
    <rPh sb="18" eb="23">
      <t>ジカラ17ジ</t>
    </rPh>
    <phoneticPr fontId="2"/>
  </si>
  <si>
    <t>（専用・50メートル・一般、学生・時間外）</t>
    <rPh sb="1" eb="3">
      <t>センヨウ</t>
    </rPh>
    <rPh sb="11" eb="13">
      <t>イッパン</t>
    </rPh>
    <rPh sb="14" eb="16">
      <t>ガクセイ</t>
    </rPh>
    <rPh sb="17" eb="20">
      <t>ジカンガイ</t>
    </rPh>
    <phoneticPr fontId="2"/>
  </si>
  <si>
    <t>（専用・50メートル・高齢者）９時～13時</t>
    <rPh sb="1" eb="3">
      <t>センヨウ</t>
    </rPh>
    <rPh sb="11" eb="14">
      <t>コウレイシャ</t>
    </rPh>
    <rPh sb="16" eb="21">
      <t>ジカラ13ジ</t>
    </rPh>
    <phoneticPr fontId="2"/>
  </si>
  <si>
    <t>（専用・50メートル・高齢者）13時～17時</t>
    <rPh sb="1" eb="3">
      <t>センヨウ</t>
    </rPh>
    <rPh sb="11" eb="14">
      <t>コウレイシャ</t>
    </rPh>
    <rPh sb="17" eb="22">
      <t>ジカラ17ジ</t>
    </rPh>
    <phoneticPr fontId="2"/>
  </si>
  <si>
    <t>（専用・50メートル・高齢者）9時～17時</t>
    <rPh sb="1" eb="3">
      <t>センヨウ</t>
    </rPh>
    <rPh sb="11" eb="14">
      <t>コウレイシャ</t>
    </rPh>
    <rPh sb="16" eb="21">
      <t>ジカラ17ジ</t>
    </rPh>
    <phoneticPr fontId="2"/>
  </si>
  <si>
    <t>（専用・50メートル・高齢者・時間外）</t>
    <rPh sb="1" eb="3">
      <t>センヨウ</t>
    </rPh>
    <rPh sb="11" eb="14">
      <t>コウレイシャ</t>
    </rPh>
    <rPh sb="15" eb="18">
      <t>ジカンガイ</t>
    </rPh>
    <phoneticPr fontId="2"/>
  </si>
  <si>
    <t>（専用・50メートル・児童、生徒）９時～13時</t>
    <rPh sb="1" eb="3">
      <t>センヨウ</t>
    </rPh>
    <rPh sb="11" eb="13">
      <t>ジドウ</t>
    </rPh>
    <rPh sb="14" eb="16">
      <t>セイト</t>
    </rPh>
    <rPh sb="18" eb="23">
      <t>ジカラ13ジ</t>
    </rPh>
    <phoneticPr fontId="2"/>
  </si>
  <si>
    <t>（専用・50メートル・児童、生徒）13時～17時</t>
    <rPh sb="1" eb="3">
      <t>センヨウ</t>
    </rPh>
    <rPh sb="11" eb="13">
      <t>ジドウ</t>
    </rPh>
    <rPh sb="14" eb="16">
      <t>セイト</t>
    </rPh>
    <rPh sb="19" eb="24">
      <t>ジカラ17ジ</t>
    </rPh>
    <phoneticPr fontId="2"/>
  </si>
  <si>
    <t>（専用・50メートル・児童、生徒）9時～17時</t>
    <rPh sb="1" eb="3">
      <t>センヨウ</t>
    </rPh>
    <rPh sb="11" eb="13">
      <t>ジドウ</t>
    </rPh>
    <rPh sb="14" eb="16">
      <t>セイト</t>
    </rPh>
    <rPh sb="18" eb="23">
      <t>ジカラ17ジ</t>
    </rPh>
    <phoneticPr fontId="2"/>
  </si>
  <si>
    <t>（専用・50メートル・児童、生徒・時間外）</t>
    <rPh sb="1" eb="3">
      <t>センヨウ</t>
    </rPh>
    <rPh sb="11" eb="13">
      <t>ジドウ</t>
    </rPh>
    <rPh sb="14" eb="16">
      <t>セイト</t>
    </rPh>
    <rPh sb="17" eb="20">
      <t>ジカンガイ</t>
    </rPh>
    <phoneticPr fontId="2"/>
  </si>
  <si>
    <t>（専用・25メートル・冷水・一般、学生）９時～13時</t>
    <rPh sb="1" eb="3">
      <t>センヨウ</t>
    </rPh>
    <rPh sb="11" eb="13">
      <t>レイスイ</t>
    </rPh>
    <rPh sb="14" eb="16">
      <t>イッパン</t>
    </rPh>
    <rPh sb="17" eb="19">
      <t>ガクセイ</t>
    </rPh>
    <rPh sb="21" eb="26">
      <t>ジカラ13ジ</t>
    </rPh>
    <phoneticPr fontId="2"/>
  </si>
  <si>
    <t>（専用・25メートル・冷水・一般、学生）13時～17時</t>
    <rPh sb="1" eb="3">
      <t>センヨウ</t>
    </rPh>
    <rPh sb="11" eb="13">
      <t>レイスイ</t>
    </rPh>
    <rPh sb="14" eb="16">
      <t>イッパン</t>
    </rPh>
    <rPh sb="17" eb="19">
      <t>ガクセイ</t>
    </rPh>
    <rPh sb="22" eb="27">
      <t>ジカラ17ジ</t>
    </rPh>
    <phoneticPr fontId="2"/>
  </si>
  <si>
    <t>（専用・25メートル・冷水・一般、学生）9時～17時</t>
    <rPh sb="1" eb="3">
      <t>センヨウ</t>
    </rPh>
    <rPh sb="11" eb="13">
      <t>レイスイ</t>
    </rPh>
    <rPh sb="14" eb="16">
      <t>イッパン</t>
    </rPh>
    <rPh sb="17" eb="19">
      <t>ガクセイ</t>
    </rPh>
    <rPh sb="21" eb="26">
      <t>ジカラ17ジ</t>
    </rPh>
    <phoneticPr fontId="2"/>
  </si>
  <si>
    <t>（専用・25メートル・冷水・一般、学生・時間外）</t>
    <rPh sb="1" eb="3">
      <t>センヨウ</t>
    </rPh>
    <rPh sb="11" eb="13">
      <t>レイスイ</t>
    </rPh>
    <rPh sb="14" eb="16">
      <t>イッパン</t>
    </rPh>
    <rPh sb="17" eb="19">
      <t>ガクセイ</t>
    </rPh>
    <rPh sb="20" eb="23">
      <t>ジカンガイ</t>
    </rPh>
    <phoneticPr fontId="2"/>
  </si>
  <si>
    <t>（専用・25メートル・冷水・高齢者）９時～13時</t>
    <rPh sb="1" eb="3">
      <t>センヨウ</t>
    </rPh>
    <rPh sb="11" eb="13">
      <t>レイスイ</t>
    </rPh>
    <rPh sb="14" eb="17">
      <t>コウレイシャ</t>
    </rPh>
    <rPh sb="19" eb="24">
      <t>ジカラ13ジ</t>
    </rPh>
    <phoneticPr fontId="2"/>
  </si>
  <si>
    <t>（専用・25メートル・冷水・高齢者）13時～17時</t>
    <rPh sb="1" eb="3">
      <t>センヨウ</t>
    </rPh>
    <rPh sb="11" eb="13">
      <t>レイスイ</t>
    </rPh>
    <rPh sb="14" eb="17">
      <t>コウレイシャ</t>
    </rPh>
    <rPh sb="20" eb="25">
      <t>ジカラ17ジ</t>
    </rPh>
    <phoneticPr fontId="2"/>
  </si>
  <si>
    <t>（専用・25メートル・冷水・高齢者）9時～17時</t>
    <rPh sb="1" eb="3">
      <t>センヨウ</t>
    </rPh>
    <rPh sb="11" eb="13">
      <t>レイスイ</t>
    </rPh>
    <rPh sb="14" eb="17">
      <t>コウレイシャ</t>
    </rPh>
    <rPh sb="19" eb="24">
      <t>ジカラ17ジ</t>
    </rPh>
    <phoneticPr fontId="2"/>
  </si>
  <si>
    <t>（専用・25メートル・冷水・高齢者・時間外）</t>
    <rPh sb="1" eb="3">
      <t>センヨウ</t>
    </rPh>
    <rPh sb="11" eb="13">
      <t>レイスイ</t>
    </rPh>
    <rPh sb="14" eb="17">
      <t>コウレイシャ</t>
    </rPh>
    <rPh sb="18" eb="21">
      <t>ジカンガイ</t>
    </rPh>
    <phoneticPr fontId="2"/>
  </si>
  <si>
    <t>（専用・25メートル・冷水・児童、生徒）９時～13時</t>
    <rPh sb="1" eb="3">
      <t>センヨウ</t>
    </rPh>
    <rPh sb="11" eb="13">
      <t>レイスイ</t>
    </rPh>
    <rPh sb="14" eb="16">
      <t>ジドウ</t>
    </rPh>
    <rPh sb="17" eb="19">
      <t>セイト</t>
    </rPh>
    <rPh sb="21" eb="26">
      <t>ジカラ13ジ</t>
    </rPh>
    <phoneticPr fontId="2"/>
  </si>
  <si>
    <t>（専用・25メートル・冷水・児童、生徒）13時～17時</t>
    <rPh sb="1" eb="3">
      <t>センヨウ</t>
    </rPh>
    <rPh sb="11" eb="13">
      <t>レイスイ</t>
    </rPh>
    <rPh sb="14" eb="16">
      <t>ジドウ</t>
    </rPh>
    <rPh sb="17" eb="19">
      <t>セイト</t>
    </rPh>
    <rPh sb="22" eb="27">
      <t>ジカラ17ジ</t>
    </rPh>
    <phoneticPr fontId="2"/>
  </si>
  <si>
    <t>（専用・25メートル・冷水・児童、生徒）9時～17時</t>
    <rPh sb="1" eb="3">
      <t>センヨウ</t>
    </rPh>
    <rPh sb="11" eb="13">
      <t>レイスイ</t>
    </rPh>
    <rPh sb="14" eb="16">
      <t>ジドウ</t>
    </rPh>
    <rPh sb="17" eb="19">
      <t>セイト</t>
    </rPh>
    <rPh sb="21" eb="26">
      <t>ジカラ17ジ</t>
    </rPh>
    <phoneticPr fontId="2"/>
  </si>
  <si>
    <t>（専用・25メートル・冷水・児童、生徒・時間外）</t>
    <rPh sb="1" eb="3">
      <t>センヨウ</t>
    </rPh>
    <rPh sb="11" eb="13">
      <t>レイスイ</t>
    </rPh>
    <rPh sb="14" eb="16">
      <t>ジドウ</t>
    </rPh>
    <rPh sb="17" eb="19">
      <t>セイト</t>
    </rPh>
    <rPh sb="20" eb="23">
      <t>ジカンガイ</t>
    </rPh>
    <phoneticPr fontId="2"/>
  </si>
  <si>
    <t>（専用・25メートル・温水・一般、学生）９時～13時</t>
    <rPh sb="1" eb="3">
      <t>センヨウ</t>
    </rPh>
    <rPh sb="11" eb="13">
      <t>オンスイ</t>
    </rPh>
    <rPh sb="14" eb="16">
      <t>イッパン</t>
    </rPh>
    <rPh sb="17" eb="19">
      <t>ガクセイ</t>
    </rPh>
    <rPh sb="21" eb="26">
      <t>ジカラ13ジ</t>
    </rPh>
    <phoneticPr fontId="2"/>
  </si>
  <si>
    <t>（専用・25メートル・温水・一般、学生）13時～17時</t>
    <rPh sb="1" eb="3">
      <t>センヨウ</t>
    </rPh>
    <rPh sb="11" eb="13">
      <t>オンスイ</t>
    </rPh>
    <rPh sb="14" eb="16">
      <t>イッパン</t>
    </rPh>
    <rPh sb="17" eb="19">
      <t>ガクセイ</t>
    </rPh>
    <rPh sb="22" eb="27">
      <t>ジカラ17ジ</t>
    </rPh>
    <phoneticPr fontId="2"/>
  </si>
  <si>
    <t>（専用・25メートル・温水・一般、学生）9時～17時</t>
    <rPh sb="1" eb="3">
      <t>センヨウ</t>
    </rPh>
    <rPh sb="11" eb="13">
      <t>オンスイ</t>
    </rPh>
    <rPh sb="14" eb="16">
      <t>イッパン</t>
    </rPh>
    <rPh sb="17" eb="19">
      <t>ガクセイ</t>
    </rPh>
    <rPh sb="21" eb="26">
      <t>ジカラ17ジ</t>
    </rPh>
    <phoneticPr fontId="2"/>
  </si>
  <si>
    <t>（専用・25メートル・温水・一般、学生・時間外）</t>
    <rPh sb="1" eb="3">
      <t>センヨウ</t>
    </rPh>
    <rPh sb="11" eb="13">
      <t>オンスイ</t>
    </rPh>
    <rPh sb="14" eb="16">
      <t>イッパン</t>
    </rPh>
    <rPh sb="17" eb="19">
      <t>ガクセイ</t>
    </rPh>
    <rPh sb="20" eb="23">
      <t>ジカンガイ</t>
    </rPh>
    <phoneticPr fontId="2"/>
  </si>
  <si>
    <t>（専用・25メートル・温水・高齢者）９時～13時</t>
    <rPh sb="1" eb="3">
      <t>センヨウ</t>
    </rPh>
    <rPh sb="11" eb="13">
      <t>オンスイ</t>
    </rPh>
    <rPh sb="14" eb="17">
      <t>コウレイシャ</t>
    </rPh>
    <rPh sb="19" eb="24">
      <t>ジカラ13ジ</t>
    </rPh>
    <phoneticPr fontId="2"/>
  </si>
  <si>
    <t>（専用・25メートル・温水・高齢者）13時～17時</t>
    <rPh sb="1" eb="3">
      <t>センヨウ</t>
    </rPh>
    <rPh sb="11" eb="13">
      <t>オンスイ</t>
    </rPh>
    <rPh sb="14" eb="17">
      <t>コウレイシャ</t>
    </rPh>
    <rPh sb="20" eb="25">
      <t>ジカラ17ジ</t>
    </rPh>
    <phoneticPr fontId="2"/>
  </si>
  <si>
    <t>（専用・25メートル・温水・高齢者）9時～17時</t>
    <rPh sb="1" eb="3">
      <t>センヨウ</t>
    </rPh>
    <rPh sb="11" eb="13">
      <t>オンスイ</t>
    </rPh>
    <rPh sb="14" eb="17">
      <t>コウレイシャ</t>
    </rPh>
    <rPh sb="19" eb="24">
      <t>ジカラ17ジ</t>
    </rPh>
    <phoneticPr fontId="2"/>
  </si>
  <si>
    <t>（専用・25メートル・温水・高齢者・時間外）</t>
    <rPh sb="1" eb="3">
      <t>センヨウ</t>
    </rPh>
    <rPh sb="11" eb="13">
      <t>オンスイ</t>
    </rPh>
    <rPh sb="14" eb="17">
      <t>コウレイシャ</t>
    </rPh>
    <rPh sb="18" eb="21">
      <t>ジカンガイ</t>
    </rPh>
    <phoneticPr fontId="2"/>
  </si>
  <si>
    <t>（専用・25メートル・温水・児童、生徒）９時～13時</t>
    <rPh sb="1" eb="3">
      <t>センヨウ</t>
    </rPh>
    <rPh sb="11" eb="13">
      <t>オンスイ</t>
    </rPh>
    <rPh sb="14" eb="16">
      <t>ジドウ</t>
    </rPh>
    <rPh sb="17" eb="19">
      <t>セイト</t>
    </rPh>
    <rPh sb="21" eb="26">
      <t>ジカラ13ジ</t>
    </rPh>
    <phoneticPr fontId="2"/>
  </si>
  <si>
    <t>（専用・25メートル・温水・児童、生徒）13時～17時</t>
    <rPh sb="1" eb="3">
      <t>センヨウ</t>
    </rPh>
    <rPh sb="11" eb="13">
      <t>オンスイ</t>
    </rPh>
    <rPh sb="14" eb="16">
      <t>ジドウ</t>
    </rPh>
    <rPh sb="17" eb="19">
      <t>セイト</t>
    </rPh>
    <rPh sb="22" eb="27">
      <t>ジカラ17ジ</t>
    </rPh>
    <phoneticPr fontId="2"/>
  </si>
  <si>
    <t>（専用・25メートル・温水・児童、生徒）9時～17時</t>
    <rPh sb="1" eb="3">
      <t>センヨウ</t>
    </rPh>
    <rPh sb="11" eb="13">
      <t>オンスイ</t>
    </rPh>
    <rPh sb="14" eb="16">
      <t>ジドウ</t>
    </rPh>
    <rPh sb="17" eb="19">
      <t>セイト</t>
    </rPh>
    <rPh sb="21" eb="26">
      <t>ジカラ17ジ</t>
    </rPh>
    <phoneticPr fontId="2"/>
  </si>
  <si>
    <t>（専用・25メートル・温水・児童、生徒・時間外）</t>
    <rPh sb="1" eb="3">
      <t>センヨウ</t>
    </rPh>
    <rPh sb="11" eb="13">
      <t>オンスイ</t>
    </rPh>
    <rPh sb="14" eb="16">
      <t>ジドウ</t>
    </rPh>
    <rPh sb="17" eb="19">
      <t>セイト</t>
    </rPh>
    <rPh sb="20" eb="23">
      <t>ジカンガイ</t>
    </rPh>
    <phoneticPr fontId="2"/>
  </si>
  <si>
    <t>（共用・50メートル・一般、学生）</t>
    <rPh sb="1" eb="3">
      <t>キョウヨウ</t>
    </rPh>
    <rPh sb="11" eb="13">
      <t>イッパン</t>
    </rPh>
    <rPh sb="14" eb="16">
      <t>ガクセイ</t>
    </rPh>
    <phoneticPr fontId="2"/>
  </si>
  <si>
    <t>（共用・50メートル・一般、学生）11回分</t>
    <rPh sb="1" eb="3">
      <t>キョウヨウ</t>
    </rPh>
    <rPh sb="11" eb="13">
      <t>イッパン</t>
    </rPh>
    <rPh sb="14" eb="16">
      <t>ガクセイ</t>
    </rPh>
    <rPh sb="19" eb="21">
      <t>カイブン</t>
    </rPh>
    <phoneticPr fontId="2"/>
  </si>
  <si>
    <t>（共用・50メートル・高齢者）</t>
    <rPh sb="1" eb="3">
      <t>キョウヨウ</t>
    </rPh>
    <rPh sb="11" eb="14">
      <t>コウレイシャ</t>
    </rPh>
    <phoneticPr fontId="2"/>
  </si>
  <si>
    <t>（共用・50メートル・高齢者）11回分</t>
    <rPh sb="1" eb="3">
      <t>キョウヨウ</t>
    </rPh>
    <rPh sb="11" eb="14">
      <t>コウレイシャ</t>
    </rPh>
    <rPh sb="17" eb="19">
      <t>カイブン</t>
    </rPh>
    <phoneticPr fontId="2"/>
  </si>
  <si>
    <t>（共用・50メートル・児童、生徒）</t>
    <rPh sb="1" eb="3">
      <t>キョウヨウ</t>
    </rPh>
    <rPh sb="11" eb="13">
      <t>ジドウ</t>
    </rPh>
    <rPh sb="14" eb="16">
      <t>セイト</t>
    </rPh>
    <phoneticPr fontId="2"/>
  </si>
  <si>
    <t>（共用・50メートル・児童、生徒）11回分</t>
    <rPh sb="1" eb="3">
      <t>キョウヨウ</t>
    </rPh>
    <rPh sb="11" eb="13">
      <t>ジドウ</t>
    </rPh>
    <rPh sb="14" eb="16">
      <t>セイト</t>
    </rPh>
    <rPh sb="19" eb="21">
      <t>カイブン</t>
    </rPh>
    <phoneticPr fontId="2"/>
  </si>
  <si>
    <t>（共用・25メートル・冷水・一般、学生）</t>
    <rPh sb="1" eb="3">
      <t>キョウヨウ</t>
    </rPh>
    <rPh sb="11" eb="13">
      <t>レイスイ</t>
    </rPh>
    <rPh sb="14" eb="16">
      <t>イッパン</t>
    </rPh>
    <rPh sb="17" eb="19">
      <t>ガクセイ</t>
    </rPh>
    <phoneticPr fontId="2"/>
  </si>
  <si>
    <t>（共用・25メートル・冷水・一般、学生）11回分</t>
    <rPh sb="1" eb="3">
      <t>キョウヨウ</t>
    </rPh>
    <rPh sb="11" eb="13">
      <t>レイスイ</t>
    </rPh>
    <rPh sb="14" eb="16">
      <t>イッパン</t>
    </rPh>
    <rPh sb="17" eb="19">
      <t>ガクセイ</t>
    </rPh>
    <rPh sb="22" eb="24">
      <t>カイブン</t>
    </rPh>
    <phoneticPr fontId="2"/>
  </si>
  <si>
    <t>（共用・25メートル・冷水・高齢者）</t>
    <rPh sb="1" eb="3">
      <t>キョウヨウ</t>
    </rPh>
    <rPh sb="11" eb="13">
      <t>レイスイ</t>
    </rPh>
    <rPh sb="14" eb="17">
      <t>コウレイシャ</t>
    </rPh>
    <phoneticPr fontId="2"/>
  </si>
  <si>
    <t>（共用・25メートル・冷水・高齢者）11回分</t>
    <rPh sb="1" eb="3">
      <t>キョウヨウ</t>
    </rPh>
    <rPh sb="11" eb="13">
      <t>レイスイ</t>
    </rPh>
    <rPh sb="14" eb="17">
      <t>コウレイシャ</t>
    </rPh>
    <rPh sb="20" eb="22">
      <t>カイブン</t>
    </rPh>
    <phoneticPr fontId="2"/>
  </si>
  <si>
    <t>（共用・25メートル・冷水・児童、生徒）</t>
    <rPh sb="1" eb="3">
      <t>キョウヨウ</t>
    </rPh>
    <rPh sb="11" eb="13">
      <t>レイスイ</t>
    </rPh>
    <rPh sb="14" eb="16">
      <t>ジドウ</t>
    </rPh>
    <rPh sb="17" eb="19">
      <t>セイト</t>
    </rPh>
    <phoneticPr fontId="2"/>
  </si>
  <si>
    <t>（共用・25メートル・冷水・児童、生徒）11回分</t>
    <rPh sb="1" eb="3">
      <t>キョウヨウ</t>
    </rPh>
    <rPh sb="11" eb="13">
      <t>レイスイ</t>
    </rPh>
    <rPh sb="14" eb="16">
      <t>ジドウ</t>
    </rPh>
    <rPh sb="17" eb="19">
      <t>セイト</t>
    </rPh>
    <rPh sb="22" eb="24">
      <t>カイブン</t>
    </rPh>
    <phoneticPr fontId="2"/>
  </si>
  <si>
    <t>（共用・25メートル・温水・一般、学生）</t>
    <rPh sb="1" eb="3">
      <t>キョウヨウ</t>
    </rPh>
    <rPh sb="11" eb="13">
      <t>オンスイ</t>
    </rPh>
    <rPh sb="14" eb="16">
      <t>イッパン</t>
    </rPh>
    <rPh sb="17" eb="19">
      <t>ガクセイ</t>
    </rPh>
    <phoneticPr fontId="2"/>
  </si>
  <si>
    <t>（共用・25メートル・温水・一般、学生）11回分</t>
    <rPh sb="1" eb="3">
      <t>キョウヨウ</t>
    </rPh>
    <rPh sb="11" eb="13">
      <t>オンスイ</t>
    </rPh>
    <rPh sb="14" eb="16">
      <t>イッパン</t>
    </rPh>
    <rPh sb="17" eb="19">
      <t>ガクセイ</t>
    </rPh>
    <rPh sb="22" eb="24">
      <t>カイブン</t>
    </rPh>
    <phoneticPr fontId="2"/>
  </si>
  <si>
    <t>（共用・25メートル・温水・高齢者）</t>
    <rPh sb="1" eb="3">
      <t>キョウヨウ</t>
    </rPh>
    <rPh sb="11" eb="13">
      <t>オンスイ</t>
    </rPh>
    <rPh sb="14" eb="17">
      <t>コウレイシャ</t>
    </rPh>
    <phoneticPr fontId="2"/>
  </si>
  <si>
    <t>（共用・25メートル・温水・高齢者）11回分</t>
    <rPh sb="1" eb="3">
      <t>キョウヨウ</t>
    </rPh>
    <rPh sb="11" eb="13">
      <t>オンスイ</t>
    </rPh>
    <rPh sb="14" eb="17">
      <t>コウレイシャ</t>
    </rPh>
    <rPh sb="20" eb="22">
      <t>カイブン</t>
    </rPh>
    <phoneticPr fontId="2"/>
  </si>
  <si>
    <t>（共用・25メートル・温水・児童、生徒）</t>
    <rPh sb="1" eb="3">
      <t>キョウヨウ</t>
    </rPh>
    <rPh sb="11" eb="13">
      <t>オンスイ</t>
    </rPh>
    <rPh sb="14" eb="16">
      <t>ジドウ</t>
    </rPh>
    <rPh sb="17" eb="19">
      <t>セイト</t>
    </rPh>
    <phoneticPr fontId="2"/>
  </si>
  <si>
    <t>（共用・25メートル・温水・児童、生徒）11回分</t>
    <rPh sb="1" eb="3">
      <t>キョウヨウ</t>
    </rPh>
    <rPh sb="11" eb="13">
      <t>オンスイ</t>
    </rPh>
    <rPh sb="14" eb="16">
      <t>ジドウ</t>
    </rPh>
    <rPh sb="17" eb="19">
      <t>セイト</t>
    </rPh>
    <rPh sb="22" eb="24">
      <t>カイブン</t>
    </rPh>
    <phoneticPr fontId="2"/>
  </si>
  <si>
    <t>（一般・学生）</t>
    <rPh sb="1" eb="3">
      <t>イッパン</t>
    </rPh>
    <rPh sb="4" eb="6">
      <t>ガクセイ</t>
    </rPh>
    <phoneticPr fontId="2"/>
  </si>
  <si>
    <t>（一般・学生）11回分</t>
    <rPh sb="1" eb="3">
      <t>イッパン</t>
    </rPh>
    <rPh sb="4" eb="6">
      <t>ガクセイ</t>
    </rPh>
    <rPh sb="9" eb="11">
      <t>カイブン</t>
    </rPh>
    <phoneticPr fontId="2"/>
  </si>
  <si>
    <t>（高齢者）</t>
    <rPh sb="1" eb="4">
      <t>コウレイシャ</t>
    </rPh>
    <phoneticPr fontId="2"/>
  </si>
  <si>
    <t>（高齢者）11回分</t>
    <rPh sb="1" eb="4">
      <t>コウレイシャ</t>
    </rPh>
    <rPh sb="7" eb="9">
      <t>カイブン</t>
    </rPh>
    <phoneticPr fontId="2"/>
  </si>
  <si>
    <t>（児童・生徒）</t>
    <rPh sb="1" eb="3">
      <t>ジドウ</t>
    </rPh>
    <rPh sb="4" eb="6">
      <t>セイト</t>
    </rPh>
    <phoneticPr fontId="2"/>
  </si>
  <si>
    <t>（児童・生徒）11回分</t>
    <rPh sb="1" eb="3">
      <t>ジドウ</t>
    </rPh>
    <rPh sb="4" eb="6">
      <t>セイト</t>
    </rPh>
    <rPh sb="9" eb="11">
      <t>カイブン</t>
    </rPh>
    <phoneticPr fontId="2"/>
  </si>
  <si>
    <t>（幼児）</t>
    <rPh sb="1" eb="3">
      <t>ヨウジ</t>
    </rPh>
    <phoneticPr fontId="2"/>
  </si>
  <si>
    <t>（幼児）11回分</t>
    <rPh sb="1" eb="3">
      <t>ヨウジ</t>
    </rPh>
    <rPh sb="6" eb="8">
      <t>カイブン</t>
    </rPh>
    <phoneticPr fontId="2"/>
  </si>
  <si>
    <t>屋内運動場</t>
    <rPh sb="0" eb="2">
      <t>オクナイ</t>
    </rPh>
    <rPh sb="2" eb="5">
      <t>ウンドウジョウ</t>
    </rPh>
    <phoneticPr fontId="2"/>
  </si>
  <si>
    <t>（全面利用・スポーツ催物・一般、学生）</t>
    <rPh sb="1" eb="3">
      <t>ゼンメン</t>
    </rPh>
    <rPh sb="3" eb="5">
      <t>リヨウ</t>
    </rPh>
    <rPh sb="10" eb="11">
      <t>サイ</t>
    </rPh>
    <rPh sb="11" eb="12">
      <t>モノ</t>
    </rPh>
    <rPh sb="13" eb="15">
      <t>イッパン</t>
    </rPh>
    <rPh sb="16" eb="18">
      <t>ガクセイ</t>
    </rPh>
    <phoneticPr fontId="2"/>
  </si>
  <si>
    <t>（全面利用・スポーツ催物・高齢者）</t>
    <rPh sb="1" eb="3">
      <t>ゼンメン</t>
    </rPh>
    <rPh sb="3" eb="5">
      <t>リヨウ</t>
    </rPh>
    <rPh sb="10" eb="11">
      <t>サイ</t>
    </rPh>
    <rPh sb="11" eb="12">
      <t>モノ</t>
    </rPh>
    <rPh sb="13" eb="16">
      <t>コウレイシャ</t>
    </rPh>
    <phoneticPr fontId="2"/>
  </si>
  <si>
    <t>（全面利用・スポーツ催物・児童・生徒）</t>
    <rPh sb="1" eb="3">
      <t>ゼンメン</t>
    </rPh>
    <rPh sb="3" eb="5">
      <t>リヨウ</t>
    </rPh>
    <rPh sb="10" eb="11">
      <t>サイ</t>
    </rPh>
    <rPh sb="11" eb="12">
      <t>モノ</t>
    </rPh>
    <rPh sb="13" eb="15">
      <t>ジドウ</t>
    </rPh>
    <rPh sb="16" eb="18">
      <t>セイト</t>
    </rPh>
    <phoneticPr fontId="2"/>
  </si>
  <si>
    <t>（2分の1面利用・スポーツ催物・一般、学生）</t>
    <rPh sb="2" eb="3">
      <t>ブン</t>
    </rPh>
    <rPh sb="5" eb="6">
      <t>メン</t>
    </rPh>
    <rPh sb="6" eb="8">
      <t>リヨウ</t>
    </rPh>
    <rPh sb="13" eb="14">
      <t>サイ</t>
    </rPh>
    <rPh sb="14" eb="15">
      <t>モノ</t>
    </rPh>
    <rPh sb="16" eb="18">
      <t>イッパン</t>
    </rPh>
    <rPh sb="19" eb="21">
      <t>ガクセイ</t>
    </rPh>
    <phoneticPr fontId="2"/>
  </si>
  <si>
    <t>（2分の1面利用・スポーツ催物・高齢者）</t>
    <rPh sb="2" eb="3">
      <t>ブン</t>
    </rPh>
    <rPh sb="5" eb="6">
      <t>メン</t>
    </rPh>
    <rPh sb="6" eb="8">
      <t>リヨウ</t>
    </rPh>
    <rPh sb="13" eb="14">
      <t>サイ</t>
    </rPh>
    <rPh sb="14" eb="15">
      <t>モノ</t>
    </rPh>
    <rPh sb="16" eb="19">
      <t>コウレイシャ</t>
    </rPh>
    <phoneticPr fontId="2"/>
  </si>
  <si>
    <t>（2分の1面利用・スポーツ催物・児童・生徒）</t>
    <rPh sb="2" eb="3">
      <t>ブン</t>
    </rPh>
    <rPh sb="5" eb="6">
      <t>メン</t>
    </rPh>
    <rPh sb="6" eb="8">
      <t>リヨウ</t>
    </rPh>
    <rPh sb="13" eb="14">
      <t>サイ</t>
    </rPh>
    <rPh sb="14" eb="15">
      <t>モノ</t>
    </rPh>
    <rPh sb="16" eb="18">
      <t>ジドウ</t>
    </rPh>
    <rPh sb="19" eb="21">
      <t>セイト</t>
    </rPh>
    <phoneticPr fontId="2"/>
  </si>
  <si>
    <t>（4分の1面利用・スポーツ催物・一般、学生）</t>
    <rPh sb="2" eb="3">
      <t>ブン</t>
    </rPh>
    <rPh sb="5" eb="6">
      <t>メン</t>
    </rPh>
    <rPh sb="6" eb="8">
      <t>リヨウ</t>
    </rPh>
    <rPh sb="13" eb="14">
      <t>サイ</t>
    </rPh>
    <rPh sb="14" eb="15">
      <t>モノ</t>
    </rPh>
    <rPh sb="16" eb="18">
      <t>イッパン</t>
    </rPh>
    <rPh sb="19" eb="21">
      <t>ガクセイ</t>
    </rPh>
    <phoneticPr fontId="2"/>
  </si>
  <si>
    <t>（4分の1面利用・スポーツ催物・高齢者）</t>
    <rPh sb="2" eb="3">
      <t>ブン</t>
    </rPh>
    <rPh sb="5" eb="6">
      <t>メン</t>
    </rPh>
    <rPh sb="6" eb="8">
      <t>リヨウ</t>
    </rPh>
    <rPh sb="13" eb="14">
      <t>サイ</t>
    </rPh>
    <rPh sb="14" eb="15">
      <t>モノ</t>
    </rPh>
    <rPh sb="16" eb="19">
      <t>コウレイシャ</t>
    </rPh>
    <phoneticPr fontId="2"/>
  </si>
  <si>
    <t>（4分の1面利用・スポーツ催物・児童・生徒）</t>
    <rPh sb="2" eb="3">
      <t>ブン</t>
    </rPh>
    <rPh sb="5" eb="6">
      <t>メン</t>
    </rPh>
    <rPh sb="6" eb="8">
      <t>リヨウ</t>
    </rPh>
    <rPh sb="13" eb="14">
      <t>サイ</t>
    </rPh>
    <rPh sb="14" eb="15">
      <t>モノ</t>
    </rPh>
    <rPh sb="16" eb="18">
      <t>ジドウ</t>
    </rPh>
    <rPh sb="19" eb="21">
      <t>セイト</t>
    </rPh>
    <phoneticPr fontId="2"/>
  </si>
  <si>
    <t>（全面利用・その他の催物）</t>
    <rPh sb="1" eb="3">
      <t>ゼンメン</t>
    </rPh>
    <rPh sb="3" eb="5">
      <t>リヨウ</t>
    </rPh>
    <rPh sb="8" eb="9">
      <t>タ</t>
    </rPh>
    <rPh sb="10" eb="11">
      <t>サイ</t>
    </rPh>
    <rPh sb="11" eb="12">
      <t>モノ</t>
    </rPh>
    <phoneticPr fontId="2"/>
  </si>
  <si>
    <t>屋内運動場照明設備</t>
    <rPh sb="0" eb="2">
      <t>オクナイ</t>
    </rPh>
    <rPh sb="2" eb="5">
      <t>ウンドウジョウ</t>
    </rPh>
    <rPh sb="5" eb="7">
      <t>ショウメイ</t>
    </rPh>
    <rPh sb="7" eb="9">
      <t>セツビ</t>
    </rPh>
    <phoneticPr fontId="2"/>
  </si>
  <si>
    <t>（4分の1点灯）</t>
  </si>
  <si>
    <t>屋内運動場シャワー</t>
    <rPh sb="0" eb="2">
      <t>オクナイ</t>
    </rPh>
    <rPh sb="2" eb="5">
      <t>ウンドウジョウ</t>
    </rPh>
    <phoneticPr fontId="2"/>
  </si>
  <si>
    <t>オートキャンプ場</t>
    <rPh sb="7" eb="8">
      <t>ジョウ</t>
    </rPh>
    <phoneticPr fontId="2"/>
  </si>
  <si>
    <t>（泊り）</t>
  </si>
  <si>
    <t>（日帰り）</t>
  </si>
  <si>
    <t>オートキャンプ場シャワー室</t>
    <rPh sb="7" eb="8">
      <t>ジョウ</t>
    </rPh>
    <rPh sb="12" eb="13">
      <t>シツ</t>
    </rPh>
    <phoneticPr fontId="2"/>
  </si>
  <si>
    <t>管理事務所会議室</t>
    <rPh sb="0" eb="2">
      <t>カンリ</t>
    </rPh>
    <rPh sb="2" eb="5">
      <t>ジムショ</t>
    </rPh>
    <rPh sb="5" eb="8">
      <t>カイギシツ</t>
    </rPh>
    <phoneticPr fontId="2"/>
  </si>
  <si>
    <t>キャンプ場（日帰り）</t>
    <rPh sb="4" eb="5">
      <t>ジョウ</t>
    </rPh>
    <rPh sb="6" eb="8">
      <t>ヒガエ</t>
    </rPh>
    <phoneticPr fontId="2"/>
  </si>
  <si>
    <t>キャンプ場（宿泊）</t>
    <rPh sb="4" eb="5">
      <t>ジョウ</t>
    </rPh>
    <rPh sb="6" eb="8">
      <t>シュクハク</t>
    </rPh>
    <phoneticPr fontId="2"/>
  </si>
  <si>
    <t>多目的広場</t>
    <rPh sb="0" eb="3">
      <t>タモクテキ</t>
    </rPh>
    <rPh sb="3" eb="5">
      <t>ヒロバ</t>
    </rPh>
    <phoneticPr fontId="2"/>
  </si>
  <si>
    <t>（一般、学生）</t>
  </si>
  <si>
    <t>（高齢者）</t>
  </si>
  <si>
    <t>（児童、生徒）</t>
  </si>
  <si>
    <t>コミュニティセンター（おおきなサロン・時間外）</t>
    <rPh sb="19" eb="22">
      <t>ジカンガイ</t>
    </rPh>
    <phoneticPr fontId="2"/>
  </si>
  <si>
    <t>コミュニティセンター（ちいさなサロン・時間外）</t>
    <rPh sb="19" eb="22">
      <t>ジカンガイ</t>
    </rPh>
    <phoneticPr fontId="2"/>
  </si>
  <si>
    <t>多目的お祭り広場</t>
    <rPh sb="0" eb="3">
      <t>タモクテキ</t>
    </rPh>
    <rPh sb="4" eb="5">
      <t>マツ</t>
    </rPh>
    <rPh sb="6" eb="8">
      <t>ヒロバ</t>
    </rPh>
    <phoneticPr fontId="2"/>
  </si>
  <si>
    <t>（一般・学生）９時～13時</t>
    <rPh sb="1" eb="3">
      <t>イッパン</t>
    </rPh>
    <rPh sb="4" eb="6">
      <t>ガクセイ</t>
    </rPh>
    <rPh sb="8" eb="13">
      <t>ジカラ13ジ</t>
    </rPh>
    <phoneticPr fontId="2"/>
  </si>
  <si>
    <t>（一般・学生）13時～17時</t>
    <rPh sb="1" eb="3">
      <t>イッパン</t>
    </rPh>
    <rPh sb="4" eb="6">
      <t>ガクセイ</t>
    </rPh>
    <rPh sb="9" eb="14">
      <t>ジカラ17ジ</t>
    </rPh>
    <phoneticPr fontId="2"/>
  </si>
  <si>
    <t>（一般・学生）9時～17時</t>
    <rPh sb="1" eb="3">
      <t>イッパン</t>
    </rPh>
    <rPh sb="4" eb="6">
      <t>ガクセイ</t>
    </rPh>
    <rPh sb="8" eb="13">
      <t>ジカラ17ジ</t>
    </rPh>
    <phoneticPr fontId="2"/>
  </si>
  <si>
    <t>（一般、学生・時間外）</t>
    <rPh sb="1" eb="3">
      <t>イッパン</t>
    </rPh>
    <rPh sb="4" eb="6">
      <t>ガクセイ</t>
    </rPh>
    <rPh sb="7" eb="10">
      <t>ジカンガイ</t>
    </rPh>
    <phoneticPr fontId="2"/>
  </si>
  <si>
    <t>（高齢者）９時～13時</t>
    <rPh sb="1" eb="4">
      <t>コウレイシャ</t>
    </rPh>
    <rPh sb="6" eb="11">
      <t>ジカラ13ジ</t>
    </rPh>
    <phoneticPr fontId="2"/>
  </si>
  <si>
    <t>（高齢者）13時～17時</t>
    <rPh sb="1" eb="4">
      <t>コウレイシャ</t>
    </rPh>
    <rPh sb="7" eb="12">
      <t>ジカラ17ジ</t>
    </rPh>
    <phoneticPr fontId="2"/>
  </si>
  <si>
    <t>（高齢者）9時～17時</t>
    <rPh sb="1" eb="4">
      <t>コウレイシャ</t>
    </rPh>
    <rPh sb="6" eb="11">
      <t>ジカラ17ジ</t>
    </rPh>
    <phoneticPr fontId="2"/>
  </si>
  <si>
    <t>（高齢者・時間外）</t>
    <rPh sb="1" eb="4">
      <t>コウレイシャ</t>
    </rPh>
    <rPh sb="5" eb="8">
      <t>ジカンガイ</t>
    </rPh>
    <phoneticPr fontId="2"/>
  </si>
  <si>
    <t>（児童・生徒）９時～13時</t>
    <rPh sb="1" eb="3">
      <t>ジドウ</t>
    </rPh>
    <rPh sb="4" eb="6">
      <t>セイト</t>
    </rPh>
    <rPh sb="8" eb="13">
      <t>ジカラ13ジ</t>
    </rPh>
    <phoneticPr fontId="2"/>
  </si>
  <si>
    <t>（児童、生徒）13時～17時</t>
    <rPh sb="1" eb="3">
      <t>ジドウ</t>
    </rPh>
    <rPh sb="4" eb="6">
      <t>セイト</t>
    </rPh>
    <rPh sb="9" eb="14">
      <t>ジカラ17ジ</t>
    </rPh>
    <phoneticPr fontId="2"/>
  </si>
  <si>
    <t>（児童、生徒）9時～17時</t>
    <rPh sb="1" eb="3">
      <t>ジドウ</t>
    </rPh>
    <rPh sb="4" eb="6">
      <t>セイト</t>
    </rPh>
    <rPh sb="8" eb="13">
      <t>ジカラ17ジ</t>
    </rPh>
    <phoneticPr fontId="2"/>
  </si>
  <si>
    <t>（児童・生徒・時間外）</t>
    <rPh sb="1" eb="3">
      <t>ジドウ</t>
    </rPh>
    <rPh sb="4" eb="6">
      <t>セイト</t>
    </rPh>
    <rPh sb="7" eb="10">
      <t>ジカンガイ</t>
    </rPh>
    <phoneticPr fontId="2"/>
  </si>
  <si>
    <t>照明設備（全点灯）</t>
    <rPh sb="0" eb="2">
      <t>ショウメイ</t>
    </rPh>
    <rPh sb="2" eb="4">
      <t>セツビ</t>
    </rPh>
    <rPh sb="5" eb="8">
      <t>ゼンテントウ</t>
    </rPh>
    <phoneticPr fontId="2"/>
  </si>
  <si>
    <t>照明設備（2分の1点灯）</t>
    <rPh sb="0" eb="2">
      <t>ショウメイ</t>
    </rPh>
    <rPh sb="2" eb="4">
      <t>セツビ</t>
    </rPh>
    <rPh sb="6" eb="7">
      <t>ブン</t>
    </rPh>
    <rPh sb="9" eb="11">
      <t>テントウ</t>
    </rPh>
    <phoneticPr fontId="2"/>
  </si>
  <si>
    <t>照明設備（4分の1点灯）</t>
    <rPh sb="0" eb="2">
      <t>ショウメイ</t>
    </rPh>
    <rPh sb="2" eb="4">
      <t>セツビ</t>
    </rPh>
    <rPh sb="6" eb="7">
      <t>ブン</t>
    </rPh>
    <rPh sb="9" eb="11">
      <t>テントウ</t>
    </rPh>
    <phoneticPr fontId="2"/>
  </si>
  <si>
    <t>レクリエーションプール</t>
    <phoneticPr fontId="2"/>
  </si>
  <si>
    <t>シャワー</t>
    <phoneticPr fontId="2"/>
  </si>
  <si>
    <t>コミュニティセンター（おおきなサロン）</t>
    <phoneticPr fontId="2"/>
  </si>
  <si>
    <t>コミュニティセンター（ちいさなサロン）</t>
    <phoneticPr fontId="2"/>
  </si>
  <si>
    <t>コミュニティセンター（シャワー）</t>
    <phoneticPr fontId="2"/>
  </si>
  <si>
    <t>建築設備に関する完了検査申請手数料（中間検査を受けた場合）</t>
    <rPh sb="18" eb="20">
      <t>チュウカン</t>
    </rPh>
    <rPh sb="20" eb="22">
      <t>ケンサ</t>
    </rPh>
    <rPh sb="23" eb="24">
      <t>ウ</t>
    </rPh>
    <rPh sb="26" eb="28">
      <t>バアイ</t>
    </rPh>
    <phoneticPr fontId="3"/>
  </si>
  <si>
    <t>沖縄県教育委員会関係手数料条例</t>
    <rPh sb="0" eb="3">
      <t>オキナワケン</t>
    </rPh>
    <rPh sb="3" eb="5">
      <t>キョウイク</t>
    </rPh>
    <rPh sb="5" eb="8">
      <t>イインカイ</t>
    </rPh>
    <rPh sb="8" eb="10">
      <t>カンケイ</t>
    </rPh>
    <rPh sb="10" eb="13">
      <t>テスウリョウ</t>
    </rPh>
    <rPh sb="13" eb="15">
      <t>ジョウレイ</t>
    </rPh>
    <phoneticPr fontId="3"/>
  </si>
  <si>
    <t>教育職員普通免許状授与手数料</t>
    <rPh sb="0" eb="2">
      <t>キョウイク</t>
    </rPh>
    <rPh sb="2" eb="4">
      <t>ショクイン</t>
    </rPh>
    <rPh sb="4" eb="6">
      <t>フツウ</t>
    </rPh>
    <rPh sb="6" eb="9">
      <t>メンキョジョウ</t>
    </rPh>
    <rPh sb="9" eb="11">
      <t>ジュヨ</t>
    </rPh>
    <rPh sb="11" eb="14">
      <t>テスウリョウ</t>
    </rPh>
    <phoneticPr fontId="3"/>
  </si>
  <si>
    <t>学校人事課</t>
    <rPh sb="0" eb="5">
      <t>ガッコウジンジカ</t>
    </rPh>
    <phoneticPr fontId="3"/>
  </si>
  <si>
    <t>教育職員特別免許状授与手数料</t>
    <rPh sb="0" eb="2">
      <t>キョウイク</t>
    </rPh>
    <rPh sb="2" eb="4">
      <t>ショクイン</t>
    </rPh>
    <rPh sb="4" eb="6">
      <t>トクベツ</t>
    </rPh>
    <rPh sb="6" eb="9">
      <t>メンキョジョウ</t>
    </rPh>
    <rPh sb="9" eb="11">
      <t>ジュヨ</t>
    </rPh>
    <rPh sb="11" eb="14">
      <t>テスウリョウ</t>
    </rPh>
    <phoneticPr fontId="3"/>
  </si>
  <si>
    <t>教育職員臨時免許状授与手数料</t>
    <rPh sb="0" eb="2">
      <t>キョウイク</t>
    </rPh>
    <rPh sb="2" eb="4">
      <t>ショクイン</t>
    </rPh>
    <rPh sb="4" eb="6">
      <t>リンジ</t>
    </rPh>
    <rPh sb="6" eb="9">
      <t>メンキョジョウ</t>
    </rPh>
    <rPh sb="9" eb="11">
      <t>ジュヨ</t>
    </rPh>
    <rPh sb="11" eb="14">
      <t>テスウリョウ</t>
    </rPh>
    <phoneticPr fontId="3"/>
  </si>
  <si>
    <t>教育職員免許状書換え手数料</t>
    <rPh sb="0" eb="2">
      <t>キョウイク</t>
    </rPh>
    <rPh sb="2" eb="4">
      <t>ショクイン</t>
    </rPh>
    <rPh sb="4" eb="7">
      <t>メンキョジョウ</t>
    </rPh>
    <rPh sb="7" eb="9">
      <t>カキカエ</t>
    </rPh>
    <rPh sb="10" eb="13">
      <t>テスウリョウ</t>
    </rPh>
    <phoneticPr fontId="3"/>
  </si>
  <si>
    <t>教育職員免許状再交付手数料</t>
    <rPh sb="0" eb="2">
      <t>キョウイク</t>
    </rPh>
    <rPh sb="2" eb="4">
      <t>ショクイン</t>
    </rPh>
    <rPh sb="4" eb="7">
      <t>メンキョジョウ</t>
    </rPh>
    <rPh sb="7" eb="10">
      <t>サイコウフ</t>
    </rPh>
    <rPh sb="10" eb="13">
      <t>テスウリョウ</t>
    </rPh>
    <phoneticPr fontId="3"/>
  </si>
  <si>
    <t>教育職員検定料</t>
    <rPh sb="0" eb="2">
      <t>キョウイク</t>
    </rPh>
    <rPh sb="2" eb="4">
      <t>ショクイン</t>
    </rPh>
    <rPh sb="4" eb="7">
      <t>ケンテイリョウ</t>
    </rPh>
    <phoneticPr fontId="3"/>
  </si>
  <si>
    <t>教育職員普通免許状新教育領域追加手数料</t>
    <rPh sb="0" eb="2">
      <t>キョウイク</t>
    </rPh>
    <rPh sb="2" eb="4">
      <t>ショクイン</t>
    </rPh>
    <rPh sb="4" eb="6">
      <t>フツウ</t>
    </rPh>
    <rPh sb="6" eb="9">
      <t>メンキョジョウ</t>
    </rPh>
    <rPh sb="9" eb="12">
      <t>シンキョウイク</t>
    </rPh>
    <rPh sb="12" eb="14">
      <t>リョウイキ</t>
    </rPh>
    <rPh sb="14" eb="16">
      <t>ツイカ</t>
    </rPh>
    <rPh sb="16" eb="19">
      <t>テスウリョウ</t>
    </rPh>
    <phoneticPr fontId="3"/>
  </si>
  <si>
    <t>教育職員臨時免許状新教育領域追加手数料</t>
    <rPh sb="0" eb="2">
      <t>キョウイク</t>
    </rPh>
    <rPh sb="2" eb="4">
      <t>ショクイン</t>
    </rPh>
    <rPh sb="4" eb="6">
      <t>リンジ</t>
    </rPh>
    <rPh sb="6" eb="9">
      <t>メンキョジョウ</t>
    </rPh>
    <rPh sb="9" eb="12">
      <t>シンキョウイク</t>
    </rPh>
    <rPh sb="12" eb="14">
      <t>リョウイキ</t>
    </rPh>
    <rPh sb="14" eb="16">
      <t>ツイカ</t>
    </rPh>
    <rPh sb="16" eb="19">
      <t>テスウリョウ</t>
    </rPh>
    <phoneticPr fontId="3"/>
  </si>
  <si>
    <t>沖縄県立高等学校等の授業料等の徴収に関する条例</t>
    <rPh sb="0" eb="2">
      <t>オキナワ</t>
    </rPh>
    <rPh sb="2" eb="4">
      <t>ケンリツ</t>
    </rPh>
    <rPh sb="4" eb="6">
      <t>コウトウ</t>
    </rPh>
    <rPh sb="6" eb="8">
      <t>ガッコウ</t>
    </rPh>
    <rPh sb="8" eb="9">
      <t>トウ</t>
    </rPh>
    <rPh sb="10" eb="13">
      <t>ジュギョウリョウ</t>
    </rPh>
    <rPh sb="13" eb="14">
      <t>トウ</t>
    </rPh>
    <rPh sb="15" eb="17">
      <t>チョウシュウ</t>
    </rPh>
    <rPh sb="18" eb="19">
      <t>カン</t>
    </rPh>
    <rPh sb="21" eb="23">
      <t>ジョウレイ</t>
    </rPh>
    <phoneticPr fontId="3"/>
  </si>
  <si>
    <t>全日制高等学校授業料</t>
    <rPh sb="0" eb="3">
      <t>ゼンニチセイ</t>
    </rPh>
    <rPh sb="3" eb="5">
      <t>コウトウ</t>
    </rPh>
    <rPh sb="5" eb="7">
      <t>ガッコウ</t>
    </rPh>
    <rPh sb="7" eb="10">
      <t>ジュギョウリョウ</t>
    </rPh>
    <phoneticPr fontId="3"/>
  </si>
  <si>
    <t>専攻科以外</t>
    <rPh sb="0" eb="3">
      <t>センコウカ</t>
    </rPh>
    <rPh sb="3" eb="5">
      <t>イガイ</t>
    </rPh>
    <phoneticPr fontId="3"/>
  </si>
  <si>
    <t>教育支援課</t>
    <rPh sb="0" eb="2">
      <t>キョウイク</t>
    </rPh>
    <rPh sb="2" eb="5">
      <t>シエンカ</t>
    </rPh>
    <phoneticPr fontId="3"/>
  </si>
  <si>
    <t>専攻科</t>
    <rPh sb="0" eb="3">
      <t>センコウカ</t>
    </rPh>
    <phoneticPr fontId="3"/>
  </si>
  <si>
    <t>定時制高等学校授業料</t>
    <rPh sb="0" eb="3">
      <t>テイジセイ</t>
    </rPh>
    <rPh sb="3" eb="5">
      <t>コウトウ</t>
    </rPh>
    <rPh sb="5" eb="7">
      <t>ガッコウ</t>
    </rPh>
    <rPh sb="7" eb="10">
      <t>ジュギョウリョウ</t>
    </rPh>
    <phoneticPr fontId="3"/>
  </si>
  <si>
    <t>通信制教育受講料</t>
    <rPh sb="0" eb="3">
      <t>ツウシンセイ</t>
    </rPh>
    <rPh sb="3" eb="5">
      <t>キョウイク</t>
    </rPh>
    <rPh sb="5" eb="8">
      <t>ジュコウリョウ</t>
    </rPh>
    <phoneticPr fontId="3"/>
  </si>
  <si>
    <t>県立高校聴講料</t>
    <rPh sb="0" eb="2">
      <t>ケンリツ</t>
    </rPh>
    <rPh sb="2" eb="4">
      <t>コウコウ</t>
    </rPh>
    <rPh sb="4" eb="7">
      <t>チョウコウリョウ</t>
    </rPh>
    <phoneticPr fontId="3"/>
  </si>
  <si>
    <t>高等学校入学考査料</t>
    <rPh sb="0" eb="2">
      <t>コウトウ</t>
    </rPh>
    <rPh sb="2" eb="4">
      <t>ガッコウ</t>
    </rPh>
    <rPh sb="4" eb="6">
      <t>ニュウガク</t>
    </rPh>
    <rPh sb="6" eb="8">
      <t>コウサ</t>
    </rPh>
    <rPh sb="8" eb="9">
      <t>リョウ</t>
    </rPh>
    <phoneticPr fontId="3"/>
  </si>
  <si>
    <t>全日制課程</t>
    <rPh sb="0" eb="3">
      <t>ゼンニチセイ</t>
    </rPh>
    <rPh sb="3" eb="5">
      <t>カテイ</t>
    </rPh>
    <phoneticPr fontId="3"/>
  </si>
  <si>
    <t>定時制課程</t>
    <rPh sb="0" eb="3">
      <t>テイジセイ</t>
    </rPh>
    <rPh sb="3" eb="5">
      <t>カテイ</t>
    </rPh>
    <phoneticPr fontId="3"/>
  </si>
  <si>
    <t>中学校入学考査料</t>
    <rPh sb="0" eb="3">
      <t>チュウガッコウ</t>
    </rPh>
    <rPh sb="3" eb="5">
      <t>ニュウガク</t>
    </rPh>
    <rPh sb="5" eb="7">
      <t>コウサ</t>
    </rPh>
    <rPh sb="7" eb="8">
      <t>リョウ</t>
    </rPh>
    <phoneticPr fontId="3"/>
  </si>
  <si>
    <t>高等学校入学料</t>
    <rPh sb="0" eb="2">
      <t>コウトウ</t>
    </rPh>
    <rPh sb="2" eb="4">
      <t>ガッコウ</t>
    </rPh>
    <rPh sb="4" eb="7">
      <t>ニュウガクリョウ</t>
    </rPh>
    <phoneticPr fontId="3"/>
  </si>
  <si>
    <t>通信制課程</t>
    <rPh sb="0" eb="3">
      <t>ツウシンセイ</t>
    </rPh>
    <rPh sb="3" eb="5">
      <t>カテイ</t>
    </rPh>
    <phoneticPr fontId="3"/>
  </si>
  <si>
    <t>高等学校証明手数料</t>
    <rPh sb="0" eb="2">
      <t>コウトウ</t>
    </rPh>
    <rPh sb="2" eb="4">
      <t>ガッコウ</t>
    </rPh>
    <rPh sb="4" eb="6">
      <t>ショウメイ</t>
    </rPh>
    <rPh sb="6" eb="9">
      <t>テスウリョウ</t>
    </rPh>
    <phoneticPr fontId="3"/>
  </si>
  <si>
    <t>中学校証明手数料</t>
    <rPh sb="0" eb="3">
      <t>チュウガッコウ</t>
    </rPh>
    <rPh sb="3" eb="5">
      <t>ショウメイ</t>
    </rPh>
    <rPh sb="5" eb="8">
      <t>テスウリョウ</t>
    </rPh>
    <phoneticPr fontId="3"/>
  </si>
  <si>
    <t>沖縄県立離島児童生徒支援センターの設置及び管理に関する条例</t>
  </si>
  <si>
    <t>離島児童生徒支援センター使用料</t>
    <rPh sb="0" eb="2">
      <t>リトウ</t>
    </rPh>
    <rPh sb="2" eb="4">
      <t>ジドウ</t>
    </rPh>
    <rPh sb="4" eb="6">
      <t>セイト</t>
    </rPh>
    <rPh sb="6" eb="8">
      <t>シエン</t>
    </rPh>
    <rPh sb="12" eb="15">
      <t>シヨウリョウ</t>
    </rPh>
    <phoneticPr fontId="4"/>
  </si>
  <si>
    <t>舎室</t>
    <rPh sb="0" eb="1">
      <t>シャ</t>
    </rPh>
    <rPh sb="1" eb="2">
      <t>シツ</t>
    </rPh>
    <phoneticPr fontId="4"/>
  </si>
  <si>
    <t>交流室</t>
    <rPh sb="0" eb="3">
      <t>コウリュウシツ</t>
    </rPh>
    <phoneticPr fontId="4"/>
  </si>
  <si>
    <t>6～18</t>
    <phoneticPr fontId="2"/>
  </si>
  <si>
    <t>1～4</t>
    <phoneticPr fontId="2"/>
  </si>
  <si>
    <t>19～51</t>
    <phoneticPr fontId="2"/>
  </si>
  <si>
    <t>52～129</t>
    <phoneticPr fontId="2"/>
  </si>
  <si>
    <t>130～157</t>
    <phoneticPr fontId="2"/>
  </si>
  <si>
    <t>1～19</t>
    <phoneticPr fontId="2"/>
  </si>
  <si>
    <t>20～44</t>
    <phoneticPr fontId="2"/>
  </si>
  <si>
    <t>45～50</t>
    <phoneticPr fontId="2"/>
  </si>
  <si>
    <t>企業立地推進課</t>
    <rPh sb="0" eb="6">
      <t>キギョウリッチスイシン</t>
    </rPh>
    <rPh sb="6" eb="7">
      <t>カ</t>
    </rPh>
    <phoneticPr fontId="2"/>
  </si>
  <si>
    <t>098-866-2700</t>
    <phoneticPr fontId="2"/>
  </si>
  <si>
    <t>航空機整備施設使用料</t>
    <rPh sb="0" eb="3">
      <t>コウクウキ</t>
    </rPh>
    <rPh sb="3" eb="5">
      <t>セイビ</t>
    </rPh>
    <rPh sb="5" eb="7">
      <t>シセツ</t>
    </rPh>
    <rPh sb="7" eb="9">
      <t>シヨウ</t>
    </rPh>
    <rPh sb="9" eb="10">
      <t>リョウ</t>
    </rPh>
    <phoneticPr fontId="2"/>
  </si>
  <si>
    <t>沖縄国際物流拠点産業集積地域那覇地区施設等使用料</t>
    <rPh sb="18" eb="20">
      <t>シセツ</t>
    </rPh>
    <rPh sb="20" eb="21">
      <t>トウ</t>
    </rPh>
    <rPh sb="21" eb="24">
      <t>シヨウリョウ</t>
    </rPh>
    <phoneticPr fontId="2"/>
  </si>
  <si>
    <t>ものづくり振興課（工芸振興センター）</t>
    <rPh sb="5" eb="8">
      <t>シンコウカ</t>
    </rPh>
    <rPh sb="9" eb="11">
      <t>コウゲイ</t>
    </rPh>
    <rPh sb="11" eb="13">
      <t>シンコウ</t>
    </rPh>
    <phoneticPr fontId="2"/>
  </si>
  <si>
    <t>098-987-0380</t>
    <phoneticPr fontId="2"/>
  </si>
  <si>
    <t>工芸振興センター使用料及び手数料</t>
    <rPh sb="0" eb="2">
      <t>コウゲイ</t>
    </rPh>
    <rPh sb="2" eb="4">
      <t>シンコウ</t>
    </rPh>
    <rPh sb="8" eb="11">
      <t>シヨウリョウ</t>
    </rPh>
    <rPh sb="11" eb="12">
      <t>オヨ</t>
    </rPh>
    <rPh sb="13" eb="16">
      <t>テスウリョウ</t>
    </rPh>
    <phoneticPr fontId="2"/>
  </si>
  <si>
    <t>ＩＴイノベーション推進課</t>
    <rPh sb="9" eb="12">
      <t>スイシンカ</t>
    </rPh>
    <phoneticPr fontId="2"/>
  </si>
  <si>
    <t>098-866-2503</t>
  </si>
  <si>
    <t>（令和５年度からの継続検討分）</t>
    <rPh sb="1" eb="3">
      <t>レイワ</t>
    </rPh>
    <rPh sb="4" eb="6">
      <t>ネンド</t>
    </rPh>
    <rPh sb="9" eb="11">
      <t>ケイゾク</t>
    </rPh>
    <rPh sb="11" eb="13">
      <t>ケントウ</t>
    </rPh>
    <rPh sb="13" eb="14">
      <t>ブン</t>
    </rPh>
    <phoneticPr fontId="2"/>
  </si>
  <si>
    <t>1～22</t>
  </si>
  <si>
    <t>1～22</t>
    <phoneticPr fontId="2"/>
  </si>
  <si>
    <t>23～24</t>
  </si>
  <si>
    <t>23～24</t>
    <phoneticPr fontId="2"/>
  </si>
  <si>
    <t>25～33</t>
    <phoneticPr fontId="2"/>
  </si>
  <si>
    <t>34～38</t>
  </si>
  <si>
    <t>34～38</t>
    <phoneticPr fontId="2"/>
  </si>
  <si>
    <t>39～44</t>
    <phoneticPr fontId="2"/>
  </si>
  <si>
    <t>45～186</t>
    <phoneticPr fontId="2"/>
  </si>
  <si>
    <t>改定件数</t>
    <rPh sb="0" eb="2">
      <t>カイテイ</t>
    </rPh>
    <rPh sb="2" eb="4">
      <t>ケンスウ</t>
    </rPh>
    <phoneticPr fontId="2"/>
  </si>
  <si>
    <t>沖縄県樋川立体駐車場の駐車料金（時間貸し、定期利用）</t>
    <rPh sb="0" eb="3">
      <t>オキナワケン</t>
    </rPh>
    <rPh sb="3" eb="10">
      <t>ヒガワリッタイチュウシャジョウ</t>
    </rPh>
    <rPh sb="11" eb="15">
      <t>チュウシャリョウキン</t>
    </rPh>
    <rPh sb="16" eb="18">
      <t>ジカン</t>
    </rPh>
    <rPh sb="18" eb="19">
      <t>カ</t>
    </rPh>
    <rPh sb="21" eb="23">
      <t>テイキ</t>
    </rPh>
    <rPh sb="23" eb="25">
      <t>リヨウ</t>
    </rPh>
    <phoneticPr fontId="2"/>
  </si>
  <si>
    <t>098－866-2408</t>
  </si>
  <si>
    <t>県管理空港における着陸料等、土地建物使用料、駐車場使用料など</t>
  </si>
  <si>
    <t>空港課</t>
  </si>
  <si>
    <t>098-866-2400</t>
  </si>
  <si>
    <t>建築物に関する確認申請手数料等</t>
    <rPh sb="14" eb="15">
      <t>トウ</t>
    </rPh>
    <phoneticPr fontId="2"/>
  </si>
  <si>
    <t>建築指導課</t>
    <rPh sb="4" eb="5">
      <t>カ</t>
    </rPh>
    <phoneticPr fontId="2"/>
  </si>
  <si>
    <t>098-866-2413</t>
  </si>
  <si>
    <t>二級建築士免許手数料等</t>
  </si>
  <si>
    <t>低炭素建築物新築等計画認定申請手数料、建築物エネルギー消費性能適合判定手数料等</t>
  </si>
  <si>
    <t>都市公園における有料施設の利用料金等</t>
    <rPh sb="0" eb="2">
      <t>トシ</t>
    </rPh>
    <rPh sb="2" eb="4">
      <t>コウエン</t>
    </rPh>
    <rPh sb="8" eb="10">
      <t>ユウリョウ</t>
    </rPh>
    <rPh sb="10" eb="12">
      <t>シセツ</t>
    </rPh>
    <rPh sb="13" eb="15">
      <t>リヨウ</t>
    </rPh>
    <rPh sb="15" eb="17">
      <t>リョウキン</t>
    </rPh>
    <rPh sb="17" eb="18">
      <t>トウ</t>
    </rPh>
    <phoneticPr fontId="2"/>
  </si>
  <si>
    <t>098-866-2035</t>
  </si>
  <si>
    <t>首里城公園駐車場利用料</t>
    <rPh sb="0" eb="3">
      <t>シュリジョウ</t>
    </rPh>
    <rPh sb="3" eb="5">
      <t>コウエン</t>
    </rPh>
    <rPh sb="5" eb="8">
      <t>チュウシャジョウ</t>
    </rPh>
    <rPh sb="8" eb="11">
      <t>リヨウリョウ</t>
    </rPh>
    <phoneticPr fontId="2"/>
  </si>
  <si>
    <t>土木建築部（令和５年度からの継続検討分）</t>
    <rPh sb="0" eb="2">
      <t>ドボク</t>
    </rPh>
    <rPh sb="2" eb="5">
      <t>ケンチクブ</t>
    </rPh>
    <phoneticPr fontId="2"/>
  </si>
  <si>
    <t>22～23</t>
    <phoneticPr fontId="2"/>
  </si>
  <si>
    <t>9～21</t>
    <phoneticPr fontId="2"/>
  </si>
  <si>
    <t>こども未来部</t>
    <rPh sb="3" eb="5">
      <t>ミライ</t>
    </rPh>
    <rPh sb="5" eb="6">
      <t>ブ</t>
    </rPh>
    <phoneticPr fontId="2"/>
  </si>
  <si>
    <t>教育職員免許状の授与、書換え、再交付、新領域追加等に係る手数料</t>
    <rPh sb="0" eb="2">
      <t>キョウイク</t>
    </rPh>
    <rPh sb="2" eb="4">
      <t>ショクイン</t>
    </rPh>
    <rPh sb="4" eb="7">
      <t>メンキョジョウ</t>
    </rPh>
    <rPh sb="8" eb="10">
      <t>ジュヨ</t>
    </rPh>
    <rPh sb="11" eb="13">
      <t>カキカ</t>
    </rPh>
    <rPh sb="15" eb="18">
      <t>サイコウフ</t>
    </rPh>
    <rPh sb="19" eb="22">
      <t>シンリョウイキ</t>
    </rPh>
    <rPh sb="22" eb="24">
      <t>ツイカ</t>
    </rPh>
    <rPh sb="24" eb="25">
      <t>トウ</t>
    </rPh>
    <rPh sb="26" eb="27">
      <t>カカ</t>
    </rPh>
    <rPh sb="28" eb="31">
      <t>テスウリョウ</t>
    </rPh>
    <phoneticPr fontId="2"/>
  </si>
  <si>
    <t>教育庁学校人事課</t>
    <rPh sb="0" eb="3">
      <t>キョウイクチョウ</t>
    </rPh>
    <rPh sb="3" eb="5">
      <t>ガッコウ</t>
    </rPh>
    <rPh sb="5" eb="8">
      <t>ジンジカ</t>
    </rPh>
    <phoneticPr fontId="2"/>
  </si>
  <si>
    <t>098-866-2730</t>
  </si>
  <si>
    <t>県立高等学校の授業料、入学料など</t>
    <rPh sb="0" eb="2">
      <t>ケンリツ</t>
    </rPh>
    <rPh sb="2" eb="4">
      <t>コウトウ</t>
    </rPh>
    <rPh sb="4" eb="6">
      <t>ガッコウ</t>
    </rPh>
    <rPh sb="7" eb="10">
      <t>ジュギョウリョウ</t>
    </rPh>
    <rPh sb="11" eb="14">
      <t>ニュウガクリョウ</t>
    </rPh>
    <phoneticPr fontId="2"/>
  </si>
  <si>
    <t>教育庁教育支援課</t>
    <rPh sb="0" eb="3">
      <t>キョウイクチョウ</t>
    </rPh>
    <rPh sb="3" eb="5">
      <t>キョウイク</t>
    </rPh>
    <rPh sb="5" eb="8">
      <t>シエンカ</t>
    </rPh>
    <phoneticPr fontId="2"/>
  </si>
  <si>
    <t>098-866-2711</t>
  </si>
  <si>
    <t>沖縄県立離島児童生徒支援センターの舎室や交流室の使用料</t>
    <rPh sb="8" eb="10">
      <t>セイト</t>
    </rPh>
    <rPh sb="17" eb="18">
      <t>シャ</t>
    </rPh>
    <rPh sb="18" eb="19">
      <t>シツ</t>
    </rPh>
    <rPh sb="20" eb="23">
      <t>コウリュウシツ</t>
    </rPh>
    <rPh sb="24" eb="27">
      <t>シヨウリョウ</t>
    </rPh>
    <phoneticPr fontId="2"/>
  </si>
  <si>
    <t>パーキング・メーターの作動手数料</t>
    <rPh sb="11" eb="13">
      <t>サドウ</t>
    </rPh>
    <rPh sb="13" eb="16">
      <t>テスウリョウ</t>
    </rPh>
    <phoneticPr fontId="3"/>
  </si>
  <si>
    <t>交通規制課</t>
    <rPh sb="0" eb="2">
      <t>コウツウ</t>
    </rPh>
    <rPh sb="2" eb="5">
      <t>キセイカ</t>
    </rPh>
    <phoneticPr fontId="3"/>
  </si>
  <si>
    <t>パーキング・チケットの発給手数料</t>
    <rPh sb="11" eb="16">
      <t>ハッキュウテスウリョウ</t>
    </rPh>
    <phoneticPr fontId="3"/>
  </si>
  <si>
    <t>二輪車専用</t>
    <rPh sb="0" eb="3">
      <t>ニリンシャ</t>
    </rPh>
    <rPh sb="3" eb="5">
      <t>センヨウ</t>
    </rPh>
    <phoneticPr fontId="3"/>
  </si>
  <si>
    <t>沖縄県警察関係手数料条例</t>
    <rPh sb="0" eb="3">
      <t>オキナワケン</t>
    </rPh>
    <rPh sb="3" eb="5">
      <t>ケイサツ</t>
    </rPh>
    <rPh sb="5" eb="7">
      <t>カンケイ</t>
    </rPh>
    <rPh sb="7" eb="10">
      <t>テスウリョウ</t>
    </rPh>
    <rPh sb="10" eb="12">
      <t>ジョウレイ</t>
    </rPh>
    <phoneticPr fontId="2"/>
  </si>
  <si>
    <t>講習手数料</t>
    <rPh sb="0" eb="5">
      <t>コウシュウテスウリョウ</t>
    </rPh>
    <phoneticPr fontId="2"/>
  </si>
  <si>
    <t>特定任意（２Ｈ）</t>
    <rPh sb="0" eb="2">
      <t>トクテイ</t>
    </rPh>
    <rPh sb="2" eb="4">
      <t>ニンイ</t>
    </rPh>
    <phoneticPr fontId="2"/>
  </si>
  <si>
    <t>運転免許管理課</t>
    <rPh sb="0" eb="4">
      <t>ウンテンメンキョ</t>
    </rPh>
    <rPh sb="4" eb="7">
      <t>カンリカ</t>
    </rPh>
    <phoneticPr fontId="2"/>
  </si>
  <si>
    <t>パーキング・メーター手数料</t>
    <rPh sb="10" eb="13">
      <t>テスウリョウ</t>
    </rPh>
    <phoneticPr fontId="3"/>
  </si>
  <si>
    <t>公安委員会</t>
    <rPh sb="0" eb="2">
      <t>コウアン</t>
    </rPh>
    <rPh sb="2" eb="5">
      <t>イインカイ</t>
    </rPh>
    <phoneticPr fontId="2"/>
  </si>
  <si>
    <t>保健医療介護部（令和５年度からの継続検討分）</t>
    <rPh sb="0" eb="2">
      <t>ホケン</t>
    </rPh>
    <rPh sb="2" eb="4">
      <t>イリョウ</t>
    </rPh>
    <rPh sb="4" eb="6">
      <t>カイゴ</t>
    </rPh>
    <rPh sb="6" eb="7">
      <t>ブ</t>
    </rPh>
    <phoneticPr fontId="2"/>
  </si>
  <si>
    <t>保健医療介護部</t>
    <rPh sb="0" eb="1">
      <t>タモツ</t>
    </rPh>
    <rPh sb="1" eb="2">
      <t>ケン</t>
    </rPh>
    <rPh sb="2" eb="3">
      <t>イ</t>
    </rPh>
    <rPh sb="3" eb="4">
      <t>イヤス</t>
    </rPh>
    <rPh sb="4" eb="6">
      <t>カイゴ</t>
    </rPh>
    <rPh sb="6" eb="7">
      <t>ブ</t>
    </rPh>
    <phoneticPr fontId="2"/>
  </si>
  <si>
    <t>生　活　福　祉　部</t>
    <rPh sb="0" eb="1">
      <t>セイ</t>
    </rPh>
    <rPh sb="2" eb="3">
      <t>カツ</t>
    </rPh>
    <rPh sb="4" eb="5">
      <t>フク</t>
    </rPh>
    <rPh sb="6" eb="7">
      <t>シ</t>
    </rPh>
    <rPh sb="8" eb="9">
      <t>ブ</t>
    </rPh>
    <phoneticPr fontId="2"/>
  </si>
  <si>
    <t>こ ど も 未 来 部</t>
    <rPh sb="6" eb="7">
      <t>ミ</t>
    </rPh>
    <rPh sb="8" eb="9">
      <t>コ</t>
    </rPh>
    <rPh sb="10" eb="11">
      <t>ブ</t>
    </rPh>
    <phoneticPr fontId="2"/>
  </si>
  <si>
    <t>H24.4</t>
  </si>
  <si>
    <t>H26.4</t>
  </si>
  <si>
    <t>H23.4</t>
  </si>
  <si>
    <t>H19.4</t>
  </si>
  <si>
    <t>H12.4</t>
  </si>
  <si>
    <t>競技会、展示会、博覧会、集会その他これらに類する催しのため設けられる仮設工作物</t>
    <phoneticPr fontId="2"/>
  </si>
  <si>
    <t>（共用・高齢者）11回分</t>
    <phoneticPr fontId="2"/>
  </si>
  <si>
    <t>（共用・高齢者）</t>
    <phoneticPr fontId="2"/>
  </si>
  <si>
    <t>（シャワー）</t>
    <phoneticPr fontId="2"/>
  </si>
  <si>
    <t>多目的室</t>
    <rPh sb="0" eb="4">
      <t>タモクテキシツ</t>
    </rPh>
    <phoneticPr fontId="4"/>
  </si>
  <si>
    <t>9時～17時1h</t>
    <rPh sb="1" eb="2">
      <t>ジ</t>
    </rPh>
    <rPh sb="5" eb="6">
      <t>ジ</t>
    </rPh>
    <phoneticPr fontId="19"/>
  </si>
  <si>
    <t>沖縄県都市公園条例（バンナ公園）</t>
    <rPh sb="0" eb="3">
      <t>オキナワケン</t>
    </rPh>
    <rPh sb="3" eb="5">
      <t>トシ</t>
    </rPh>
    <rPh sb="5" eb="7">
      <t>コウエン</t>
    </rPh>
    <rPh sb="7" eb="9">
      <t>ジョウレイ</t>
    </rPh>
    <rPh sb="13" eb="15">
      <t>コウエン</t>
    </rPh>
    <phoneticPr fontId="2"/>
  </si>
  <si>
    <t>沖縄県都市公園条例（奥武山公園）</t>
    <rPh sb="0" eb="3">
      <t>オキナワケン</t>
    </rPh>
    <rPh sb="3" eb="5">
      <t>トシ</t>
    </rPh>
    <rPh sb="5" eb="7">
      <t>コウエン</t>
    </rPh>
    <rPh sb="7" eb="9">
      <t>ジョウレイ</t>
    </rPh>
    <rPh sb="10" eb="13">
      <t>オオノヤマ</t>
    </rPh>
    <rPh sb="13" eb="15">
      <t>コウエン</t>
    </rPh>
    <phoneticPr fontId="2"/>
  </si>
  <si>
    <t>沖縄県都市公園条例（浦添大公園）</t>
    <rPh sb="0" eb="3">
      <t>オキナワケン</t>
    </rPh>
    <rPh sb="3" eb="5">
      <t>トシ</t>
    </rPh>
    <rPh sb="5" eb="7">
      <t>コウエン</t>
    </rPh>
    <rPh sb="7" eb="9">
      <t>ジョウレイ</t>
    </rPh>
    <rPh sb="10" eb="12">
      <t>ウラソエ</t>
    </rPh>
    <rPh sb="12" eb="13">
      <t>ダイ</t>
    </rPh>
    <rPh sb="13" eb="15">
      <t>コウエン</t>
    </rPh>
    <phoneticPr fontId="2"/>
  </si>
  <si>
    <t>沖縄県都市公園条例（中城公園）</t>
    <rPh sb="0" eb="3">
      <t>オキナワケン</t>
    </rPh>
    <rPh sb="3" eb="5">
      <t>トシ</t>
    </rPh>
    <rPh sb="5" eb="7">
      <t>コウエン</t>
    </rPh>
    <rPh sb="7" eb="9">
      <t>ジョウレイ</t>
    </rPh>
    <rPh sb="10" eb="12">
      <t>ナカグスク</t>
    </rPh>
    <rPh sb="12" eb="14">
      <t>コウエン</t>
    </rPh>
    <phoneticPr fontId="2"/>
  </si>
  <si>
    <t>改定
件数</t>
    <rPh sb="0" eb="2">
      <t>カイテイ</t>
    </rPh>
    <rPh sb="3" eb="5">
      <t>ケンスウ</t>
    </rPh>
    <phoneticPr fontId="2"/>
  </si>
  <si>
    <t>※ 改定件数・・・法令等の改正により、料金形態や区分等に変更が生じたもの</t>
    <rPh sb="2" eb="6">
      <t>カイテイケンスウ</t>
    </rPh>
    <rPh sb="9" eb="12">
      <t>ホウレイトウ</t>
    </rPh>
    <rPh sb="13" eb="15">
      <t>カイセイ</t>
    </rPh>
    <rPh sb="19" eb="23">
      <t>リョウキンケイタイ</t>
    </rPh>
    <rPh sb="24" eb="27">
      <t>クブントウ</t>
    </rPh>
    <rPh sb="28" eb="30">
      <t>ヘンコウ</t>
    </rPh>
    <rPh sb="31" eb="32">
      <t>ショウ</t>
    </rPh>
    <phoneticPr fontId="2"/>
  </si>
  <si>
    <t>※ 前回の見直し作業を行った年度が「令和元年度以前」のもの及び当該行政サービスに係る状況の変化等により、見直しを行う必要があった件数を
　　記入。</t>
    <rPh sb="18" eb="20">
      <t>レイワ</t>
    </rPh>
    <rPh sb="20" eb="21">
      <t>ガン</t>
    </rPh>
    <rPh sb="21" eb="22">
      <t>ネン</t>
    </rPh>
    <rPh sb="29" eb="30">
      <t>オヨ</t>
    </rPh>
    <phoneticPr fontId="2"/>
  </si>
  <si>
    <t>R8.4.1</t>
  </si>
  <si>
    <t>R8.4.1</t>
    <phoneticPr fontId="2"/>
  </si>
  <si>
    <t>　現行料金が行政サービスの提供経費（コスト）を賄えていること、県内の類似施設と比較すると同等の料金設定であることより現状料金を維持する。</t>
    <phoneticPr fontId="2"/>
  </si>
  <si>
    <t>フロン排出抑制法及び土壌汚染対策法に基づく登録、許可等に係る手数料</t>
    <rPh sb="3" eb="5">
      <t>ハイシュツ</t>
    </rPh>
    <rPh sb="5" eb="7">
      <t>ヨクセイ</t>
    </rPh>
    <rPh sb="7" eb="8">
      <t>ホウ</t>
    </rPh>
    <rPh sb="8" eb="9">
      <t>オヨ</t>
    </rPh>
    <rPh sb="10" eb="12">
      <t>ドジョウ</t>
    </rPh>
    <rPh sb="12" eb="14">
      <t>オセン</t>
    </rPh>
    <rPh sb="14" eb="16">
      <t>タイサク</t>
    </rPh>
    <rPh sb="16" eb="17">
      <t>ホウ</t>
    </rPh>
    <rPh sb="18" eb="19">
      <t>モト</t>
    </rPh>
    <rPh sb="21" eb="23">
      <t>トウロク</t>
    </rPh>
    <rPh sb="24" eb="26">
      <t>キョカ</t>
    </rPh>
    <rPh sb="26" eb="27">
      <t>トウ</t>
    </rPh>
    <rPh sb="28" eb="29">
      <t>カカ</t>
    </rPh>
    <rPh sb="30" eb="33">
      <t>テスウリョウ</t>
    </rPh>
    <phoneticPr fontId="2"/>
  </si>
  <si>
    <t>廃棄物処理法に基づく処理施設等の許可申請及び自動車リサイクル法に基づく登録許可申請に係る手数料</t>
    <rPh sb="0" eb="6">
      <t>ハイキブツショリホウ</t>
    </rPh>
    <rPh sb="7" eb="8">
      <t>モト</t>
    </rPh>
    <rPh sb="10" eb="14">
      <t>ショリシセツ</t>
    </rPh>
    <rPh sb="14" eb="15">
      <t>トウ</t>
    </rPh>
    <rPh sb="16" eb="20">
      <t>キョカシンセイ</t>
    </rPh>
    <rPh sb="20" eb="21">
      <t>オヨ</t>
    </rPh>
    <rPh sb="22" eb="25">
      <t>ジドウシャ</t>
    </rPh>
    <rPh sb="30" eb="31">
      <t>ホウ</t>
    </rPh>
    <rPh sb="32" eb="33">
      <t>モト</t>
    </rPh>
    <rPh sb="35" eb="37">
      <t>トウロク</t>
    </rPh>
    <rPh sb="37" eb="39">
      <t>キョカ</t>
    </rPh>
    <rPh sb="39" eb="41">
      <t>シンセイ</t>
    </rPh>
    <rPh sb="42" eb="43">
      <t>カカ</t>
    </rPh>
    <rPh sb="44" eb="47">
      <t>テスウリョウ</t>
    </rPh>
    <phoneticPr fontId="2"/>
  </si>
  <si>
    <t>浄化槽保守点検業の登録申請及び登録簿謄本の交付申請に係る手数料</t>
    <rPh sb="0" eb="3">
      <t>ジョウカソウ</t>
    </rPh>
    <rPh sb="3" eb="5">
      <t>ホシュ</t>
    </rPh>
    <rPh sb="5" eb="8">
      <t>テンケンギョウ</t>
    </rPh>
    <rPh sb="9" eb="11">
      <t>トウロク</t>
    </rPh>
    <rPh sb="11" eb="13">
      <t>シンセイ</t>
    </rPh>
    <rPh sb="13" eb="14">
      <t>オヨ</t>
    </rPh>
    <rPh sb="23" eb="25">
      <t>シンセイ</t>
    </rPh>
    <rPh sb="26" eb="27">
      <t>カカ</t>
    </rPh>
    <rPh sb="28" eb="31">
      <t>テスウリョウ</t>
    </rPh>
    <phoneticPr fontId="2"/>
  </si>
  <si>
    <t>温泉法に基づく審査に係る手数料</t>
    <rPh sb="0" eb="3">
      <t>オンセンホウ</t>
    </rPh>
    <rPh sb="4" eb="5">
      <t>モト</t>
    </rPh>
    <rPh sb="7" eb="9">
      <t>シンサ</t>
    </rPh>
    <rPh sb="10" eb="11">
      <t>カカ</t>
    </rPh>
    <rPh sb="12" eb="15">
      <t>テスウリョウ</t>
    </rPh>
    <phoneticPr fontId="2"/>
  </si>
  <si>
    <t>鳥獣の保護及び管理並びに狩猟の適正化に関する法律に基づく審査に係る手数料</t>
    <rPh sb="0" eb="2">
      <t>チョウジュウ</t>
    </rPh>
    <rPh sb="3" eb="5">
      <t>ホゴ</t>
    </rPh>
    <rPh sb="5" eb="6">
      <t>オヨ</t>
    </rPh>
    <rPh sb="7" eb="9">
      <t>カンリ</t>
    </rPh>
    <rPh sb="9" eb="10">
      <t>ナラ</t>
    </rPh>
    <rPh sb="12" eb="14">
      <t>シュリョウ</t>
    </rPh>
    <rPh sb="15" eb="18">
      <t>テキセイカ</t>
    </rPh>
    <rPh sb="19" eb="20">
      <t>カン</t>
    </rPh>
    <rPh sb="22" eb="24">
      <t>ホウリツ</t>
    </rPh>
    <rPh sb="25" eb="26">
      <t>モト</t>
    </rPh>
    <rPh sb="28" eb="30">
      <t>シンサ</t>
    </rPh>
    <rPh sb="31" eb="32">
      <t>カカ</t>
    </rPh>
    <rPh sb="33" eb="36">
      <t>テスウリョウ</t>
    </rPh>
    <phoneticPr fontId="2"/>
  </si>
  <si>
    <t>動物の愛護及び管理に関する法律に基づく審査に係る手数料</t>
    <rPh sb="0" eb="2">
      <t>ドウブツ</t>
    </rPh>
    <rPh sb="3" eb="5">
      <t>アイゴ</t>
    </rPh>
    <rPh sb="5" eb="6">
      <t>オヨ</t>
    </rPh>
    <rPh sb="7" eb="9">
      <t>カンリ</t>
    </rPh>
    <rPh sb="10" eb="11">
      <t>カン</t>
    </rPh>
    <rPh sb="13" eb="15">
      <t>ホウリツ</t>
    </rPh>
    <rPh sb="16" eb="17">
      <t>モト</t>
    </rPh>
    <rPh sb="19" eb="21">
      <t>シンサ</t>
    </rPh>
    <rPh sb="22" eb="23">
      <t>カカ</t>
    </rPh>
    <rPh sb="24" eb="27">
      <t>テスウリョウ</t>
    </rPh>
    <phoneticPr fontId="2"/>
  </si>
  <si>
    <t>32～44</t>
  </si>
  <si>
    <t>九州各県の料金設定と比較し乖離がないため、現状料金を維持する。</t>
  </si>
  <si>
    <t>45～46</t>
  </si>
  <si>
    <t>現行料金が行政サービスの提供経費（コスト）を賄えていること、九州各県の料金設定と比較し乖離がないため、現状料金を維持する。</t>
    <phoneticPr fontId="2"/>
  </si>
  <si>
    <t>47～55</t>
  </si>
  <si>
    <t>32～44</t>
    <phoneticPr fontId="2"/>
  </si>
  <si>
    <t>45～46</t>
    <phoneticPr fontId="2"/>
  </si>
  <si>
    <t>47～55</t>
    <phoneticPr fontId="2"/>
  </si>
  <si>
    <t>現行料金が行政サービスの提供経費（コスト）を賄えていること、九州各県の料金設定と比較し乖離がないため、現状料金を維持する。</t>
  </si>
  <si>
    <t>現行料金が行政サービスの提供経費（コスト）を賄えていることから、現状料金を維持する。</t>
    <phoneticPr fontId="2"/>
  </si>
  <si>
    <t>現行料金が１件あたりの経費及び各県の状況と同程度であること等を踏まえ今回改定しないこととした。</t>
    <rPh sb="6" eb="7">
      <t>ケン</t>
    </rPh>
    <rPh sb="21" eb="24">
      <t>ドウテイド</t>
    </rPh>
    <rPh sb="29" eb="30">
      <t>トウ</t>
    </rPh>
    <phoneticPr fontId="2"/>
  </si>
  <si>
    <t>現行料金で、コスト回収が十分にできていること及び九州各県の料金設定状況を踏まえて、現状維持とした。</t>
    <rPh sb="0" eb="2">
      <t>ゲンコウ</t>
    </rPh>
    <rPh sb="2" eb="4">
      <t>リョウキン</t>
    </rPh>
    <rPh sb="9" eb="11">
      <t>カイシュウ</t>
    </rPh>
    <rPh sb="12" eb="14">
      <t>ジュウブン</t>
    </rPh>
    <rPh sb="22" eb="23">
      <t>オヨ</t>
    </rPh>
    <rPh sb="24" eb="26">
      <t>キュウシュウ</t>
    </rPh>
    <rPh sb="26" eb="28">
      <t>カクケン</t>
    </rPh>
    <rPh sb="29" eb="31">
      <t>リョウキン</t>
    </rPh>
    <rPh sb="31" eb="33">
      <t>セッテイ</t>
    </rPh>
    <rPh sb="33" eb="35">
      <t>ジョウキョウ</t>
    </rPh>
    <rPh sb="36" eb="37">
      <t>フ</t>
    </rPh>
    <rPh sb="41" eb="43">
      <t>ゲンジョウ</t>
    </rPh>
    <rPh sb="43" eb="45">
      <t>イジ</t>
    </rPh>
    <phoneticPr fontId="2"/>
  </si>
  <si>
    <t>九州各県又は本州の類似施設と比較し乖離がないため、現状料金を維持する。</t>
    <rPh sb="4" eb="5">
      <t>マタ</t>
    </rPh>
    <rPh sb="6" eb="8">
      <t>ホンシュウ</t>
    </rPh>
    <phoneticPr fontId="2"/>
  </si>
  <si>
    <t>九州各県の料金設定と比較し乖離がないため、現状料金を維持する。</t>
    <phoneticPr fontId="2"/>
  </si>
  <si>
    <t>寮生が負担する使用料金については、光熱水費等の必要最低限の経費とし、民間賃貸住宅と比べ低廉となるよう設定しており、離島出身者の経済的負担の軽減を図るためにも、現状の使用料金を維持する必要がある。</t>
    <rPh sb="0" eb="2">
      <t>リョウセイ</t>
    </rPh>
    <rPh sb="3" eb="5">
      <t>フタン</t>
    </rPh>
    <rPh sb="7" eb="11">
      <t>シヨウリョウキン</t>
    </rPh>
    <rPh sb="17" eb="21">
      <t>コウネツスイヒ</t>
    </rPh>
    <rPh sb="21" eb="22">
      <t>トウ</t>
    </rPh>
    <rPh sb="23" eb="25">
      <t>ヒツヨウ</t>
    </rPh>
    <rPh sb="25" eb="28">
      <t>サイテイゲン</t>
    </rPh>
    <rPh sb="29" eb="31">
      <t>ケイヒ</t>
    </rPh>
    <rPh sb="34" eb="36">
      <t>ミンカン</t>
    </rPh>
    <rPh sb="36" eb="40">
      <t>チンタイジュウタク</t>
    </rPh>
    <rPh sb="41" eb="42">
      <t>クラ</t>
    </rPh>
    <rPh sb="43" eb="45">
      <t>テイレン</t>
    </rPh>
    <rPh sb="50" eb="52">
      <t>セッテイ</t>
    </rPh>
    <rPh sb="59" eb="61">
      <t>シュッシン</t>
    </rPh>
    <rPh sb="61" eb="62">
      <t>シャ</t>
    </rPh>
    <rPh sb="63" eb="66">
      <t>ケイザイテキ</t>
    </rPh>
    <rPh sb="66" eb="68">
      <t>フタン</t>
    </rPh>
    <rPh sb="69" eb="71">
      <t>ケイゲン</t>
    </rPh>
    <rPh sb="72" eb="73">
      <t>ハカ</t>
    </rPh>
    <rPh sb="87" eb="89">
      <t>イジ</t>
    </rPh>
    <rPh sb="91" eb="93">
      <t>ヒツヨウ</t>
    </rPh>
    <phoneticPr fontId="2"/>
  </si>
  <si>
    <t>098-862-0110</t>
    <phoneticPr fontId="2"/>
  </si>
  <si>
    <t>令和４年度の実証実験（パーキングメーターに代わる交通規制）を経て、現在、パーキングメーターの廃止を進めているため。</t>
  </si>
  <si>
    <t>R7.6</t>
    <phoneticPr fontId="2"/>
  </si>
  <si>
    <t>R7.4</t>
    <phoneticPr fontId="2"/>
  </si>
  <si>
    <t>九州各県の料金設定と比較し乖離がないため、現状料金を維持する。
国の空港使用料の動向を確認しながら料金改定を検討していく。</t>
    <rPh sb="32" eb="33">
      <t>クニ</t>
    </rPh>
    <rPh sb="34" eb="36">
      <t>クウコウ</t>
    </rPh>
    <rPh sb="36" eb="39">
      <t>シヨウリョウ</t>
    </rPh>
    <rPh sb="40" eb="42">
      <t>ドウコウ</t>
    </rPh>
    <rPh sb="43" eb="45">
      <t>カクニン</t>
    </rPh>
    <rPh sb="49" eb="51">
      <t>リョウキン</t>
    </rPh>
    <rPh sb="51" eb="53">
      <t>カイテイ</t>
    </rPh>
    <rPh sb="54" eb="56">
      <t>ケントウ</t>
    </rPh>
    <phoneticPr fontId="2"/>
  </si>
  <si>
    <t>現行の条例設定の料金で、施設の運営費を賄えていることから、現状料金を維持する。</t>
  </si>
  <si>
    <t>R6.7.1料金改定を実施のため</t>
    <rPh sb="6" eb="10">
      <t>リョウキンカイテイ</t>
    </rPh>
    <rPh sb="11" eb="13">
      <t>ジッシ</t>
    </rPh>
    <phoneticPr fontId="2"/>
  </si>
  <si>
    <t>大腸菌群検査（定量）</t>
    <rPh sb="0" eb="2">
      <t>ダイチョウ</t>
    </rPh>
    <rPh sb="2" eb="3">
      <t>キン</t>
    </rPh>
    <rPh sb="3" eb="4">
      <t>グン</t>
    </rPh>
    <rPh sb="4" eb="6">
      <t>ケンサ</t>
    </rPh>
    <rPh sb="7" eb="9">
      <t>テイリョウ</t>
    </rPh>
    <phoneticPr fontId="15"/>
  </si>
  <si>
    <t>水道法第４条の水質基準による飲料水理化学検査</t>
    <rPh sb="0" eb="3">
      <t>スイドウホウ</t>
    </rPh>
    <rPh sb="3" eb="4">
      <t>ダイ</t>
    </rPh>
    <rPh sb="5" eb="6">
      <t>ジョウ</t>
    </rPh>
    <rPh sb="7" eb="9">
      <t>スイシツ</t>
    </rPh>
    <rPh sb="9" eb="11">
      <t>キジュン</t>
    </rPh>
    <rPh sb="14" eb="17">
      <t>インリョウスイ</t>
    </rPh>
    <rPh sb="17" eb="20">
      <t>リカガク</t>
    </rPh>
    <rPh sb="20" eb="22">
      <t>ケンサ</t>
    </rPh>
    <phoneticPr fontId="15"/>
  </si>
  <si>
    <t>水道法施行規則第１５条第１項第３号イ本文の検査</t>
    <rPh sb="0" eb="3">
      <t>スイドウホウ</t>
    </rPh>
    <rPh sb="3" eb="5">
      <t>セコウ</t>
    </rPh>
    <rPh sb="5" eb="7">
      <t>キソク</t>
    </rPh>
    <rPh sb="7" eb="8">
      <t>ダイ</t>
    </rPh>
    <rPh sb="10" eb="11">
      <t>ジョウ</t>
    </rPh>
    <rPh sb="11" eb="12">
      <t>ダイ</t>
    </rPh>
    <rPh sb="13" eb="14">
      <t>コウ</t>
    </rPh>
    <rPh sb="14" eb="15">
      <t>ダイ</t>
    </rPh>
    <rPh sb="16" eb="17">
      <t>ゴウ</t>
    </rPh>
    <rPh sb="18" eb="20">
      <t>ホンブン</t>
    </rPh>
    <rPh sb="21" eb="23">
      <t>ケンサ</t>
    </rPh>
    <phoneticPr fontId="15"/>
  </si>
  <si>
    <t>1～27</t>
    <phoneticPr fontId="2"/>
  </si>
  <si>
    <t>28～30</t>
    <phoneticPr fontId="2"/>
  </si>
  <si>
    <t>31～87</t>
    <phoneticPr fontId="2"/>
  </si>
  <si>
    <t>　他県に所在する平和関連施設（類似館）においても、無料または当館より低く観覧料を設定していることから、現行料金を維持する。</t>
    <phoneticPr fontId="2"/>
  </si>
  <si>
    <r>
      <t>コストに見合った額を設定しており、</t>
    </r>
    <r>
      <rPr>
        <sz val="11"/>
        <rFont val="ＭＳ Ｐゴシック"/>
        <family val="3"/>
        <charset val="128"/>
      </rPr>
      <t>九州各県の料金設定と比較し乖離がないため、料金改定は行わない。</t>
    </r>
    <rPh sb="22" eb="26">
      <t>リョウキンセッテイ</t>
    </rPh>
    <rPh sb="27" eb="29">
      <t>ヒカク</t>
    </rPh>
    <rPh sb="30" eb="32">
      <t>カイリ</t>
    </rPh>
    <phoneticPr fontId="2"/>
  </si>
  <si>
    <r>
      <rPr>
        <sz val="11"/>
        <rFont val="ＭＳ Ｐゴシック"/>
        <family val="3"/>
        <charset val="128"/>
      </rPr>
      <t>九州各県の料金設定と比較し乖離がないため、現状料金を維持する。
今後は九州各県の改正動向及び経済状況を勘案し、九州各県との均衡を図りつつ改正について検討する。</t>
    </r>
    <phoneticPr fontId="2"/>
  </si>
  <si>
    <t>現行料金が行政サービスの提供経費（コスト）を賄えていることから、現状料金を維持する。</t>
  </si>
  <si>
    <t>沖縄県使用料及び手数料条例・施行規則</t>
    <rPh sb="14" eb="18">
      <t>セコウキソク</t>
    </rPh>
    <phoneticPr fontId="2"/>
  </si>
  <si>
    <t>1～27</t>
  </si>
  <si>
    <t>28～30</t>
  </si>
  <si>
    <t>31～87</t>
  </si>
  <si>
    <t>187～351</t>
    <phoneticPr fontId="2"/>
  </si>
  <si>
    <t>352～673</t>
    <phoneticPr fontId="2"/>
  </si>
  <si>
    <t>1～69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</si>
</sst>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_);[Red]\(#,##0\)"/>
    <numFmt numFmtId="178" formatCode="#,##0;&quot;△ &quot;#,##0"/>
    <numFmt numFmtId="179" formatCode="0.0%"/>
    <numFmt numFmtId="180" formatCode="[$-411]ge\.m\.d;@"/>
    <numFmt numFmtId="181" formatCode="#,##0.0_ "/>
    <numFmt numFmtId="182" formatCode="#,##0.0_);[Red]\(#,##0.0\)"/>
    <numFmt numFmtId="183" formatCode="#,##0_ "/>
  </numFmts>
  <fonts count="42">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u/>
      <sz val="11"/>
      <color indexed="12"/>
      <name val="ＭＳ Ｐゴシック"/>
      <family val="3"/>
      <charset val="128"/>
    </font>
    <font>
      <sz val="11"/>
      <name val="ＭＳ ゴシック"/>
      <family val="3"/>
      <charset val="128"/>
    </font>
    <font>
      <sz val="6"/>
      <name val="ＭＳ 明朝"/>
      <family val="1"/>
      <charset val="128"/>
    </font>
    <font>
      <sz val="12"/>
      <name val="ＭＳ 明朝"/>
      <family val="1"/>
      <charset val="128"/>
    </font>
    <font>
      <sz val="12"/>
      <name val="ＭＳ Ｐ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ゴシック"/>
      <family val="3"/>
      <charset val="128"/>
    </font>
    <font>
      <u/>
      <sz val="12"/>
      <color indexed="12"/>
      <name val="ＭＳ Ｐゴシック"/>
      <family val="3"/>
      <charset val="128"/>
    </font>
    <font>
      <sz val="20"/>
      <name val="ＭＳ Ｐゴシック"/>
      <family val="3"/>
      <charset val="128"/>
    </font>
    <font>
      <sz val="12"/>
      <name val="ＭＳ ゴシック"/>
      <family val="3"/>
      <charset val="128"/>
    </font>
    <font>
      <u/>
      <sz val="14"/>
      <color indexed="12"/>
      <name val="ＭＳ Ｐゴシック"/>
      <family val="3"/>
      <charset val="128"/>
    </font>
    <font>
      <sz val="9"/>
      <color indexed="81"/>
      <name val="MS P ゴシック"/>
      <family val="3"/>
      <charset val="128"/>
    </font>
    <font>
      <b/>
      <sz val="11"/>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9"/>
      <name val="ＭＳ ゴシック"/>
      <family val="3"/>
      <charset val="128"/>
    </font>
    <font>
      <sz val="8"/>
      <name val="ＭＳ ゴシック"/>
      <family val="3"/>
      <charset val="128"/>
    </font>
    <font>
      <sz val="12"/>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6">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9" fillId="0" borderId="0">
      <alignment vertical="center"/>
    </xf>
    <xf numFmtId="0" fontId="28" fillId="4" borderId="0" applyNumberFormat="0" applyBorder="0" applyAlignment="0" applyProtection="0">
      <alignment vertical="center"/>
    </xf>
    <xf numFmtId="9" fontId="1" fillId="0" borderId="0" applyFont="0" applyFill="0" applyBorder="0" applyAlignment="0" applyProtection="0">
      <alignment vertical="center"/>
    </xf>
  </cellStyleXfs>
  <cellXfs count="450">
    <xf numFmtId="0" fontId="0" fillId="0" borderId="0" xfId="0">
      <alignment vertical="center"/>
    </xf>
    <xf numFmtId="0" fontId="0" fillId="0" borderId="0" xfId="0" applyAlignment="1">
      <alignment horizontal="center" vertical="center"/>
    </xf>
    <xf numFmtId="0" fontId="5" fillId="0" borderId="0" xfId="0" applyFont="1" applyAlignment="1">
      <alignment horizontal="right" vertical="center"/>
    </xf>
    <xf numFmtId="0" fontId="1" fillId="0" borderId="0" xfId="0" applyFont="1">
      <alignment vertical="center"/>
    </xf>
    <xf numFmtId="0" fontId="11" fillId="0" borderId="0" xfId="0" applyFont="1">
      <alignment vertical="center"/>
    </xf>
    <xf numFmtId="0" fontId="7" fillId="0" borderId="0" xfId="43" applyFont="1">
      <alignment vertical="center"/>
    </xf>
    <xf numFmtId="0" fontId="7" fillId="0" borderId="0" xfId="43" applyFont="1" applyAlignment="1">
      <alignment horizontal="right" vertical="center"/>
    </xf>
    <xf numFmtId="0" fontId="7" fillId="0" borderId="0" xfId="43" applyFont="1" applyAlignment="1">
      <alignment horizontal="center" vertical="center"/>
    </xf>
    <xf numFmtId="180" fontId="7" fillId="0" borderId="0" xfId="43" applyNumberFormat="1" applyFont="1">
      <alignment vertical="center"/>
    </xf>
    <xf numFmtId="0" fontId="7" fillId="0" borderId="16" xfId="43" applyFont="1" applyBorder="1" applyAlignment="1">
      <alignment vertical="center" shrinkToFit="1"/>
    </xf>
    <xf numFmtId="178" fontId="29" fillId="0" borderId="17" xfId="43" applyNumberFormat="1" applyFont="1" applyBorder="1" applyAlignment="1">
      <alignment horizontal="right" vertical="center" wrapText="1"/>
    </xf>
    <xf numFmtId="0" fontId="7" fillId="24" borderId="21" xfId="43" applyFont="1" applyFill="1" applyBorder="1" applyAlignment="1">
      <alignment vertical="center" shrinkToFit="1"/>
    </xf>
    <xf numFmtId="0" fontId="7" fillId="24" borderId="21" xfId="43" applyFont="1" applyFill="1" applyBorder="1" applyAlignment="1">
      <alignment vertical="center" wrapText="1"/>
    </xf>
    <xf numFmtId="177" fontId="7" fillId="24" borderId="21" xfId="43" applyNumberFormat="1" applyFont="1" applyFill="1" applyBorder="1" applyAlignment="1">
      <alignment vertical="center" shrinkToFit="1"/>
    </xf>
    <xf numFmtId="0" fontId="11" fillId="24" borderId="0" xfId="0" applyFont="1" applyFill="1">
      <alignment vertical="center"/>
    </xf>
    <xf numFmtId="0" fontId="0" fillId="24" borderId="0" xfId="0" applyFill="1">
      <alignment vertical="center"/>
    </xf>
    <xf numFmtId="0" fontId="0" fillId="24" borderId="0" xfId="0" applyFill="1" applyAlignment="1">
      <alignment horizontal="center" vertical="center"/>
    </xf>
    <xf numFmtId="0" fontId="7" fillId="0" borderId="15" xfId="43" applyFont="1" applyBorder="1" applyAlignment="1">
      <alignment vertical="center" shrinkToFit="1"/>
    </xf>
    <xf numFmtId="0" fontId="7" fillId="24" borderId="19" xfId="43" applyFont="1" applyFill="1" applyBorder="1" applyAlignment="1">
      <alignment vertical="center" shrinkToFit="1"/>
    </xf>
    <xf numFmtId="180" fontId="7" fillId="24" borderId="15" xfId="43" applyNumberFormat="1" applyFont="1" applyFill="1" applyBorder="1" applyAlignment="1">
      <alignment vertical="center" shrinkToFit="1"/>
    </xf>
    <xf numFmtId="177" fontId="7" fillId="24" borderId="26" xfId="43" applyNumberFormat="1" applyFont="1" applyFill="1" applyBorder="1" applyAlignment="1">
      <alignment vertical="center" shrinkToFit="1"/>
    </xf>
    <xf numFmtId="0" fontId="7" fillId="0" borderId="13" xfId="43" applyFont="1" applyBorder="1" applyAlignment="1">
      <alignment vertical="center" shrinkToFit="1"/>
    </xf>
    <xf numFmtId="0" fontId="7" fillId="24" borderId="11" xfId="43" applyFont="1" applyFill="1" applyBorder="1" applyAlignment="1">
      <alignment vertical="center" shrinkToFit="1"/>
    </xf>
    <xf numFmtId="180" fontId="7" fillId="24" borderId="13" xfId="43" applyNumberFormat="1" applyFont="1" applyFill="1" applyBorder="1" applyAlignment="1">
      <alignment vertical="center" shrinkToFit="1"/>
    </xf>
    <xf numFmtId="177" fontId="7" fillId="24" borderId="24" xfId="43" applyNumberFormat="1" applyFont="1" applyFill="1" applyBorder="1" applyAlignment="1">
      <alignment vertical="center" shrinkToFit="1"/>
    </xf>
    <xf numFmtId="177" fontId="7" fillId="24" borderId="11" xfId="43" applyNumberFormat="1" applyFont="1" applyFill="1" applyBorder="1" applyAlignment="1">
      <alignment vertical="center" shrinkToFit="1"/>
    </xf>
    <xf numFmtId="180" fontId="7" fillId="24" borderId="16" xfId="43" applyNumberFormat="1" applyFont="1" applyFill="1" applyBorder="1" applyAlignment="1">
      <alignment vertical="center" shrinkToFit="1"/>
    </xf>
    <xf numFmtId="177" fontId="7" fillId="24" borderId="29" xfId="43" applyNumberFormat="1" applyFont="1" applyFill="1" applyBorder="1" applyAlignment="1">
      <alignment vertical="center" shrinkToFit="1"/>
    </xf>
    <xf numFmtId="0" fontId="7" fillId="24" borderId="19" xfId="43" applyFont="1" applyFill="1" applyBorder="1" applyAlignment="1">
      <alignment vertical="center" wrapText="1"/>
    </xf>
    <xf numFmtId="177" fontId="7" fillId="24" borderId="20" xfId="43" applyNumberFormat="1" applyFont="1" applyFill="1" applyBorder="1" applyAlignment="1">
      <alignment vertical="center" shrinkToFit="1"/>
    </xf>
    <xf numFmtId="177" fontId="7" fillId="24" borderId="19" xfId="43" applyNumberFormat="1" applyFont="1" applyFill="1" applyBorder="1" applyAlignment="1">
      <alignment vertical="center" shrinkToFit="1"/>
    </xf>
    <xf numFmtId="0" fontId="7" fillId="24" borderId="11" xfId="43" applyFont="1" applyFill="1" applyBorder="1" applyAlignment="1">
      <alignment vertical="center" wrapText="1"/>
    </xf>
    <xf numFmtId="177" fontId="7" fillId="24" borderId="18" xfId="43" applyNumberFormat="1" applyFont="1" applyFill="1" applyBorder="1" applyAlignment="1">
      <alignment vertical="center" shrinkToFit="1"/>
    </xf>
    <xf numFmtId="177" fontId="7" fillId="24" borderId="28" xfId="43" applyNumberFormat="1" applyFont="1" applyFill="1" applyBorder="1" applyAlignment="1">
      <alignment vertical="center" shrinkToFit="1"/>
    </xf>
    <xf numFmtId="0" fontId="4" fillId="0" borderId="0" xfId="0" applyFont="1" applyAlignment="1">
      <alignment horizontal="center" vertical="center" wrapText="1"/>
    </xf>
    <xf numFmtId="176" fontId="4" fillId="0" borderId="0" xfId="34" applyNumberFormat="1" applyFont="1" applyFill="1" applyBorder="1">
      <alignment vertical="center"/>
    </xf>
    <xf numFmtId="0" fontId="0" fillId="25" borderId="11" xfId="0" applyFill="1" applyBorder="1" applyAlignment="1">
      <alignment horizontal="center" vertical="center"/>
    </xf>
    <xf numFmtId="0" fontId="11" fillId="25" borderId="11" xfId="0" applyFont="1" applyFill="1" applyBorder="1" applyAlignment="1">
      <alignment horizontal="center" vertical="center"/>
    </xf>
    <xf numFmtId="0" fontId="11" fillId="25" borderId="11" xfId="0" applyFont="1" applyFill="1" applyBorder="1" applyAlignment="1">
      <alignment horizontal="center" vertical="center" wrapText="1"/>
    </xf>
    <xf numFmtId="0" fontId="0" fillId="25" borderId="11" xfId="0" applyFill="1" applyBorder="1" applyAlignment="1">
      <alignment horizontal="center" vertical="center" wrapText="1"/>
    </xf>
    <xf numFmtId="0" fontId="1" fillId="24" borderId="0" xfId="0" applyFont="1" applyFill="1">
      <alignment vertical="center"/>
    </xf>
    <xf numFmtId="0" fontId="5" fillId="24" borderId="12" xfId="0" applyFont="1" applyFill="1" applyBorder="1">
      <alignment vertical="center"/>
    </xf>
    <xf numFmtId="0" fontId="0" fillId="24" borderId="12" xfId="0" applyFill="1" applyBorder="1">
      <alignment vertical="center"/>
    </xf>
    <xf numFmtId="0" fontId="11" fillId="24" borderId="12" xfId="0" applyFont="1" applyFill="1" applyBorder="1">
      <alignment vertical="center"/>
    </xf>
    <xf numFmtId="0" fontId="11" fillId="24" borderId="0" xfId="0" applyFont="1" applyFill="1" applyAlignment="1">
      <alignment horizontal="right" vertical="center"/>
    </xf>
    <xf numFmtId="0" fontId="11" fillId="24" borderId="11" xfId="0" applyFont="1" applyFill="1" applyBorder="1" applyAlignment="1">
      <alignment horizontal="center" vertical="center"/>
    </xf>
    <xf numFmtId="0" fontId="11" fillId="24" borderId="11" xfId="0" applyFont="1" applyFill="1" applyBorder="1" applyAlignment="1">
      <alignment horizontal="center" vertical="center" wrapText="1"/>
    </xf>
    <xf numFmtId="0" fontId="0" fillId="24" borderId="11" xfId="0" applyFill="1" applyBorder="1" applyAlignment="1">
      <alignment horizontal="center" vertical="center" wrapText="1"/>
    </xf>
    <xf numFmtId="0" fontId="11" fillId="24" borderId="11" xfId="0" applyFont="1" applyFill="1" applyBorder="1">
      <alignment vertical="center"/>
    </xf>
    <xf numFmtId="0" fontId="11" fillId="24" borderId="11" xfId="0" applyFont="1" applyFill="1" applyBorder="1" applyAlignment="1">
      <alignment vertical="center" wrapText="1"/>
    </xf>
    <xf numFmtId="0" fontId="11" fillId="24" borderId="10" xfId="0" applyFont="1" applyFill="1" applyBorder="1">
      <alignment vertical="center"/>
    </xf>
    <xf numFmtId="0" fontId="11" fillId="24" borderId="10" xfId="0" applyFont="1" applyFill="1" applyBorder="1" applyAlignment="1">
      <alignment vertical="center" wrapText="1"/>
    </xf>
    <xf numFmtId="0" fontId="11" fillId="24" borderId="10" xfId="0" applyFont="1" applyFill="1" applyBorder="1" applyAlignment="1">
      <alignment horizontal="center" vertical="center"/>
    </xf>
    <xf numFmtId="0" fontId="11" fillId="24" borderId="0" xfId="0" applyFont="1" applyFill="1" applyAlignment="1">
      <alignment vertical="center" wrapText="1"/>
    </xf>
    <xf numFmtId="0" fontId="11" fillId="24" borderId="0" xfId="0" applyFont="1" applyFill="1" applyAlignment="1">
      <alignment horizontal="center" vertical="center"/>
    </xf>
    <xf numFmtId="0" fontId="6" fillId="24" borderId="0" xfId="28" applyFill="1" applyBorder="1" applyAlignment="1" applyProtection="1">
      <alignment horizontal="center" vertical="center"/>
    </xf>
    <xf numFmtId="0" fontId="30" fillId="24" borderId="0" xfId="28" applyFont="1" applyFill="1" applyBorder="1" applyAlignment="1" applyProtection="1">
      <alignment horizontal="left" vertical="center" wrapText="1"/>
    </xf>
    <xf numFmtId="0" fontId="11" fillId="25" borderId="49" xfId="0" applyFont="1" applyFill="1" applyBorder="1">
      <alignment vertical="center"/>
    </xf>
    <xf numFmtId="0" fontId="11" fillId="24" borderId="53" xfId="0" applyFont="1" applyFill="1" applyBorder="1" applyAlignment="1">
      <alignment vertical="center" wrapText="1"/>
    </xf>
    <xf numFmtId="0" fontId="11" fillId="24" borderId="53" xfId="0" applyFont="1" applyFill="1" applyBorder="1" applyAlignment="1">
      <alignment horizontal="center" vertical="center" wrapText="1"/>
    </xf>
    <xf numFmtId="0" fontId="11" fillId="24" borderId="53" xfId="0" applyFont="1" applyFill="1" applyBorder="1" applyAlignment="1">
      <alignment horizontal="center" vertical="center"/>
    </xf>
    <xf numFmtId="0" fontId="11" fillId="24" borderId="53" xfId="0" applyFont="1" applyFill="1" applyBorder="1">
      <alignment vertical="center"/>
    </xf>
    <xf numFmtId="0" fontId="7" fillId="24" borderId="0" xfId="43" applyFont="1" applyFill="1">
      <alignment vertical="center"/>
    </xf>
    <xf numFmtId="180" fontId="7" fillId="24" borderId="0" xfId="43" applyNumberFormat="1" applyFont="1" applyFill="1">
      <alignment vertical="center"/>
    </xf>
    <xf numFmtId="178" fontId="29" fillId="0" borderId="57" xfId="43" applyNumberFormat="1" applyFont="1" applyBorder="1" applyAlignment="1">
      <alignment horizontal="right" vertical="center" wrapText="1"/>
    </xf>
    <xf numFmtId="177" fontId="7" fillId="24" borderId="58" xfId="43" applyNumberFormat="1" applyFont="1" applyFill="1" applyBorder="1" applyAlignment="1">
      <alignment vertical="center" shrinkToFit="1"/>
    </xf>
    <xf numFmtId="177" fontId="7" fillId="24" borderId="25" xfId="43" applyNumberFormat="1" applyFont="1" applyFill="1" applyBorder="1" applyAlignment="1">
      <alignment vertical="center" shrinkToFit="1"/>
    </xf>
    <xf numFmtId="177" fontId="7" fillId="24" borderId="30" xfId="43" applyNumberFormat="1" applyFont="1" applyFill="1" applyBorder="1" applyAlignment="1">
      <alignment vertical="center" shrinkToFit="1"/>
    </xf>
    <xf numFmtId="178" fontId="29" fillId="0" borderId="67" xfId="43" applyNumberFormat="1" applyFont="1" applyBorder="1" applyAlignment="1">
      <alignment horizontal="right" vertical="center" wrapText="1"/>
    </xf>
    <xf numFmtId="0" fontId="7" fillId="27" borderId="13" xfId="43" applyFont="1" applyFill="1" applyBorder="1" applyAlignment="1">
      <alignment horizontal="center" vertical="center"/>
    </xf>
    <xf numFmtId="0" fontId="7" fillId="27" borderId="11" xfId="43" applyFont="1" applyFill="1" applyBorder="1" applyAlignment="1">
      <alignment horizontal="center" vertical="center"/>
    </xf>
    <xf numFmtId="0" fontId="7" fillId="27" borderId="14" xfId="43" applyFont="1" applyFill="1" applyBorder="1" applyAlignment="1">
      <alignment horizontal="center" vertical="center"/>
    </xf>
    <xf numFmtId="180" fontId="7" fillId="27" borderId="13" xfId="43" applyNumberFormat="1" applyFont="1" applyFill="1" applyBorder="1" applyAlignment="1">
      <alignment horizontal="center" vertical="center"/>
    </xf>
    <xf numFmtId="180" fontId="7" fillId="27" borderId="18" xfId="43" applyNumberFormat="1" applyFont="1" applyFill="1" applyBorder="1" applyAlignment="1">
      <alignment horizontal="center" vertical="center"/>
    </xf>
    <xf numFmtId="180" fontId="7" fillId="27" borderId="24" xfId="43" applyNumberFormat="1" applyFont="1" applyFill="1" applyBorder="1" applyAlignment="1">
      <alignment horizontal="center" vertical="center"/>
    </xf>
    <xf numFmtId="178" fontId="7" fillId="27" borderId="60" xfId="43" applyNumberFormat="1" applyFont="1" applyFill="1" applyBorder="1" applyAlignment="1">
      <alignment horizontal="center" vertical="center"/>
    </xf>
    <xf numFmtId="178" fontId="7" fillId="27" borderId="25" xfId="43" applyNumberFormat="1" applyFont="1" applyFill="1" applyBorder="1" applyAlignment="1">
      <alignment horizontal="center" vertical="center"/>
    </xf>
    <xf numFmtId="178" fontId="7" fillId="27" borderId="18" xfId="43" applyNumberFormat="1" applyFont="1" applyFill="1" applyBorder="1" applyAlignment="1">
      <alignment horizontal="center" vertical="center"/>
    </xf>
    <xf numFmtId="179" fontId="7" fillId="27" borderId="66" xfId="43" applyNumberFormat="1" applyFont="1" applyFill="1" applyBorder="1" applyAlignment="1">
      <alignment horizontal="right" vertical="center" shrinkToFit="1"/>
    </xf>
    <xf numFmtId="179" fontId="7" fillId="27" borderId="65" xfId="43" applyNumberFormat="1" applyFont="1" applyFill="1" applyBorder="1" applyAlignment="1">
      <alignment vertical="center" shrinkToFit="1"/>
    </xf>
    <xf numFmtId="179" fontId="7" fillId="27" borderId="63" xfId="43" applyNumberFormat="1" applyFont="1" applyFill="1" applyBorder="1" applyAlignment="1">
      <alignment vertical="center" shrinkToFit="1"/>
    </xf>
    <xf numFmtId="179" fontId="7" fillId="27" borderId="64" xfId="43" applyNumberFormat="1" applyFont="1" applyFill="1" applyBorder="1" applyAlignment="1">
      <alignment vertical="center" shrinkToFit="1"/>
    </xf>
    <xf numFmtId="179" fontId="7" fillId="27" borderId="44" xfId="43" applyNumberFormat="1" applyFont="1" applyFill="1" applyBorder="1" applyAlignment="1">
      <alignment horizontal="right" vertical="center" shrinkToFit="1"/>
    </xf>
    <xf numFmtId="179" fontId="7" fillId="27" borderId="27" xfId="43" applyNumberFormat="1" applyFont="1" applyFill="1" applyBorder="1" applyAlignment="1">
      <alignment vertical="center" shrinkToFit="1"/>
    </xf>
    <xf numFmtId="179" fontId="7" fillId="27" borderId="31" xfId="43" applyNumberFormat="1" applyFont="1" applyFill="1" applyBorder="1" applyAlignment="1">
      <alignment vertical="center" shrinkToFit="1"/>
    </xf>
    <xf numFmtId="179" fontId="7" fillId="27" borderId="22" xfId="43" applyNumberFormat="1" applyFont="1" applyFill="1" applyBorder="1" applyAlignment="1">
      <alignment vertical="center" shrinkToFit="1"/>
    </xf>
    <xf numFmtId="0" fontId="31" fillId="24" borderId="11" xfId="0" applyFont="1" applyFill="1" applyBorder="1" applyAlignment="1">
      <alignment horizontal="center" vertical="center" wrapText="1"/>
    </xf>
    <xf numFmtId="0" fontId="6" fillId="24" borderId="0" xfId="28" applyFill="1" applyBorder="1" applyAlignment="1" applyProtection="1">
      <alignment horizontal="left" vertical="center"/>
    </xf>
    <xf numFmtId="0" fontId="7" fillId="0" borderId="51" xfId="43" applyFont="1" applyBorder="1" applyAlignment="1">
      <alignment vertical="center" shrinkToFit="1"/>
    </xf>
    <xf numFmtId="0" fontId="7" fillId="24" borderId="49" xfId="43" applyFont="1" applyFill="1" applyBorder="1" applyAlignment="1">
      <alignment vertical="center" shrinkToFit="1"/>
    </xf>
    <xf numFmtId="0" fontId="7" fillId="24" borderId="49" xfId="43" applyFont="1" applyFill="1" applyBorder="1" applyAlignment="1">
      <alignment vertical="center" wrapText="1"/>
    </xf>
    <xf numFmtId="180" fontId="7" fillId="24" borderId="51" xfId="43" applyNumberFormat="1" applyFont="1" applyFill="1" applyBorder="1" applyAlignment="1">
      <alignment vertical="center" shrinkToFit="1"/>
    </xf>
    <xf numFmtId="0" fontId="7" fillId="24" borderId="49" xfId="43" applyFont="1" applyFill="1" applyBorder="1" applyAlignment="1">
      <alignment vertical="center" wrapText="1" shrinkToFit="1"/>
    </xf>
    <xf numFmtId="177" fontId="7" fillId="24" borderId="26" xfId="43" applyNumberFormat="1" applyFont="1" applyFill="1" applyBorder="1" applyAlignment="1">
      <alignment horizontal="right" vertical="center" shrinkToFit="1"/>
    </xf>
    <xf numFmtId="179" fontId="7" fillId="27" borderId="65" xfId="43" applyNumberFormat="1" applyFont="1" applyFill="1" applyBorder="1" applyAlignment="1">
      <alignment horizontal="right" vertical="center" shrinkToFit="1"/>
    </xf>
    <xf numFmtId="177" fontId="7" fillId="24" borderId="58" xfId="43" applyNumberFormat="1" applyFont="1" applyFill="1" applyBorder="1" applyAlignment="1">
      <alignment horizontal="right" vertical="center" shrinkToFit="1"/>
    </xf>
    <xf numFmtId="177" fontId="7" fillId="24" borderId="19" xfId="43" applyNumberFormat="1" applyFont="1" applyFill="1" applyBorder="1" applyAlignment="1">
      <alignment horizontal="right" vertical="center" shrinkToFit="1"/>
    </xf>
    <xf numFmtId="179" fontId="7" fillId="27" borderId="27" xfId="43" applyNumberFormat="1" applyFont="1" applyFill="1" applyBorder="1" applyAlignment="1">
      <alignment horizontal="right" vertical="center" shrinkToFit="1"/>
    </xf>
    <xf numFmtId="177" fontId="7" fillId="24" borderId="12" xfId="43" applyNumberFormat="1" applyFont="1" applyFill="1" applyBorder="1" applyAlignment="1">
      <alignment horizontal="right" vertical="center" shrinkToFit="1"/>
    </xf>
    <xf numFmtId="177" fontId="7" fillId="24" borderId="54" xfId="43" applyNumberFormat="1" applyFont="1" applyFill="1" applyBorder="1" applyAlignment="1">
      <alignment horizontal="right" vertical="center" shrinkToFit="1"/>
    </xf>
    <xf numFmtId="177" fontId="7" fillId="24" borderId="49" xfId="43" applyNumberFormat="1" applyFont="1" applyFill="1" applyBorder="1" applyAlignment="1">
      <alignment horizontal="right" vertical="center" shrinkToFit="1"/>
    </xf>
    <xf numFmtId="179" fontId="7" fillId="27" borderId="52" xfId="43" applyNumberFormat="1" applyFont="1" applyFill="1" applyBorder="1" applyAlignment="1">
      <alignment horizontal="right" vertical="center" shrinkToFit="1"/>
    </xf>
    <xf numFmtId="179" fontId="7" fillId="27" borderId="60" xfId="43" applyNumberFormat="1" applyFont="1" applyFill="1" applyBorder="1" applyAlignment="1">
      <alignment horizontal="right" vertical="center" shrinkToFit="1"/>
    </xf>
    <xf numFmtId="0" fontId="7" fillId="0" borderId="37" xfId="43" applyFont="1" applyBorder="1" applyAlignment="1">
      <alignment vertical="center" shrinkToFit="1"/>
    </xf>
    <xf numFmtId="0" fontId="7" fillId="24" borderId="42" xfId="43" applyFont="1" applyFill="1" applyBorder="1" applyAlignment="1">
      <alignment vertical="center" wrapText="1"/>
    </xf>
    <xf numFmtId="177" fontId="7" fillId="24" borderId="68" xfId="43" applyNumberFormat="1" applyFont="1" applyFill="1" applyBorder="1" applyAlignment="1">
      <alignment horizontal="right" vertical="center" shrinkToFit="1"/>
    </xf>
    <xf numFmtId="177" fontId="7" fillId="24" borderId="42" xfId="43" applyNumberFormat="1" applyFont="1" applyFill="1" applyBorder="1" applyAlignment="1">
      <alignment horizontal="right" vertical="center" shrinkToFit="1"/>
    </xf>
    <xf numFmtId="0" fontId="0" fillId="24" borderId="11" xfId="0" applyFill="1" applyBorder="1">
      <alignment vertical="center"/>
    </xf>
    <xf numFmtId="0" fontId="11" fillId="24" borderId="11" xfId="0" applyFont="1" applyFill="1" applyBorder="1" applyAlignment="1">
      <alignment horizontal="left" vertical="center" wrapText="1"/>
    </xf>
    <xf numFmtId="0" fontId="10" fillId="24" borderId="11" xfId="0" applyFont="1" applyFill="1" applyBorder="1">
      <alignment vertical="center"/>
    </xf>
    <xf numFmtId="0" fontId="10" fillId="24" borderId="11" xfId="0" applyFont="1" applyFill="1" applyBorder="1" applyAlignment="1">
      <alignment horizontal="right" vertical="center"/>
    </xf>
    <xf numFmtId="0" fontId="10" fillId="24" borderId="11" xfId="0" applyFont="1" applyFill="1" applyBorder="1" applyAlignment="1">
      <alignment horizontal="center" vertical="center"/>
    </xf>
    <xf numFmtId="0" fontId="10" fillId="24" borderId="53" xfId="0" applyFont="1" applyFill="1" applyBorder="1">
      <alignment vertical="center"/>
    </xf>
    <xf numFmtId="0" fontId="10" fillId="24" borderId="53" xfId="0" applyFont="1" applyFill="1" applyBorder="1" applyAlignment="1">
      <alignment horizontal="center" vertical="center"/>
    </xf>
    <xf numFmtId="0" fontId="10" fillId="25" borderId="49" xfId="0" applyFont="1" applyFill="1" applyBorder="1">
      <alignment vertical="center"/>
    </xf>
    <xf numFmtId="177" fontId="32" fillId="24" borderId="20" xfId="43" applyNumberFormat="1" applyFont="1" applyFill="1" applyBorder="1" applyAlignment="1">
      <alignment vertical="center" shrinkToFit="1"/>
    </xf>
    <xf numFmtId="177" fontId="32" fillId="24" borderId="48" xfId="43" applyNumberFormat="1" applyFont="1" applyFill="1" applyBorder="1" applyAlignment="1">
      <alignment vertical="center" shrinkToFit="1"/>
    </xf>
    <xf numFmtId="0" fontId="7" fillId="24" borderId="49" xfId="43" applyFont="1" applyFill="1" applyBorder="1" applyAlignment="1">
      <alignment horizontal="center" vertical="center" wrapText="1"/>
    </xf>
    <xf numFmtId="177" fontId="32" fillId="24" borderId="20" xfId="43" applyNumberFormat="1" applyFont="1" applyFill="1" applyBorder="1" applyAlignment="1">
      <alignment horizontal="right" vertical="center" shrinkToFit="1"/>
    </xf>
    <xf numFmtId="177" fontId="32" fillId="24" borderId="48" xfId="43" applyNumberFormat="1" applyFont="1" applyFill="1" applyBorder="1" applyAlignment="1">
      <alignment horizontal="right" vertical="center" shrinkToFit="1"/>
    </xf>
    <xf numFmtId="0" fontId="0" fillId="24" borderId="11" xfId="0" applyFill="1" applyBorder="1" applyAlignment="1">
      <alignment horizontal="left" vertical="center" wrapText="1"/>
    </xf>
    <xf numFmtId="0" fontId="7" fillId="24" borderId="49" xfId="43" applyFont="1" applyFill="1" applyBorder="1" applyAlignment="1">
      <alignment horizontal="left" vertical="center" wrapText="1"/>
    </xf>
    <xf numFmtId="0" fontId="7" fillId="24" borderId="49" xfId="43" applyFont="1" applyFill="1" applyBorder="1" applyAlignment="1">
      <alignment horizontal="left" vertical="center" wrapText="1" shrinkToFit="1"/>
    </xf>
    <xf numFmtId="0" fontId="7" fillId="24" borderId="11" xfId="43" applyFont="1" applyFill="1" applyBorder="1" applyAlignment="1">
      <alignment horizontal="left" vertical="center" wrapText="1" shrinkToFit="1"/>
    </xf>
    <xf numFmtId="0" fontId="7" fillId="24" borderId="11" xfId="43" applyFont="1" applyFill="1" applyBorder="1" applyAlignment="1">
      <alignment horizontal="left" vertical="center" wrapText="1"/>
    </xf>
    <xf numFmtId="177" fontId="32" fillId="24" borderId="18" xfId="43" applyNumberFormat="1" applyFont="1" applyFill="1" applyBorder="1" applyAlignment="1">
      <alignment horizontal="right" vertical="center" shrinkToFit="1"/>
    </xf>
    <xf numFmtId="177" fontId="7" fillId="24" borderId="24" xfId="43" applyNumberFormat="1" applyFont="1" applyFill="1" applyBorder="1" applyAlignment="1">
      <alignment horizontal="right" vertical="center" shrinkToFit="1"/>
    </xf>
    <xf numFmtId="179" fontId="7" fillId="27" borderId="63" xfId="43" applyNumberFormat="1" applyFont="1" applyFill="1" applyBorder="1" applyAlignment="1">
      <alignment horizontal="right" vertical="center" shrinkToFit="1"/>
    </xf>
    <xf numFmtId="177" fontId="7" fillId="24" borderId="25" xfId="43" applyNumberFormat="1" applyFont="1" applyFill="1" applyBorder="1" applyAlignment="1">
      <alignment horizontal="right" vertical="center" shrinkToFit="1"/>
    </xf>
    <xf numFmtId="177" fontId="7" fillId="24" borderId="11" xfId="43" applyNumberFormat="1" applyFont="1" applyFill="1" applyBorder="1" applyAlignment="1">
      <alignment horizontal="right" vertical="center" shrinkToFit="1"/>
    </xf>
    <xf numFmtId="179" fontId="7" fillId="27" borderId="31" xfId="43" applyNumberFormat="1" applyFont="1" applyFill="1" applyBorder="1" applyAlignment="1">
      <alignment horizontal="right" vertical="center" shrinkToFit="1"/>
    </xf>
    <xf numFmtId="181" fontId="7" fillId="27" borderId="65" xfId="43" applyNumberFormat="1" applyFont="1" applyFill="1" applyBorder="1" applyAlignment="1">
      <alignment horizontal="right" vertical="center" shrinkToFit="1"/>
    </xf>
    <xf numFmtId="0" fontId="0" fillId="24" borderId="11" xfId="0" applyFill="1" applyBorder="1" applyAlignment="1">
      <alignment vertical="center" wrapText="1"/>
    </xf>
    <xf numFmtId="0" fontId="0" fillId="24" borderId="11" xfId="0" applyFill="1" applyBorder="1" applyAlignment="1">
      <alignment horizontal="center" vertical="center"/>
    </xf>
    <xf numFmtId="0" fontId="10" fillId="24" borderId="53" xfId="0" applyFont="1" applyFill="1" applyBorder="1" applyAlignment="1">
      <alignment horizontal="right" vertical="center"/>
    </xf>
    <xf numFmtId="0" fontId="10" fillId="24" borderId="0" xfId="0" applyFont="1" applyFill="1" applyAlignment="1">
      <alignment horizontal="center" vertical="center"/>
    </xf>
    <xf numFmtId="0" fontId="6" fillId="24" borderId="0" xfId="28" applyFill="1" applyBorder="1" applyAlignment="1" applyProtection="1">
      <alignment horizontal="right" vertical="center"/>
    </xf>
    <xf numFmtId="0" fontId="30" fillId="24" borderId="0" xfId="28" applyFont="1" applyFill="1" applyBorder="1" applyAlignment="1" applyProtection="1">
      <alignment horizontal="right" vertical="center"/>
    </xf>
    <xf numFmtId="0" fontId="0" fillId="24" borderId="53" xfId="0" applyFill="1" applyBorder="1">
      <alignment vertical="center"/>
    </xf>
    <xf numFmtId="0" fontId="0" fillId="24" borderId="53" xfId="0" applyFill="1" applyBorder="1" applyAlignment="1">
      <alignment horizontal="center" vertical="center"/>
    </xf>
    <xf numFmtId="0" fontId="10" fillId="24" borderId="0" xfId="0" applyFont="1" applyFill="1">
      <alignment vertical="center"/>
    </xf>
    <xf numFmtId="0" fontId="10" fillId="24" borderId="0" xfId="0" applyFont="1" applyFill="1" applyAlignment="1">
      <alignment horizontal="right" vertical="center"/>
    </xf>
    <xf numFmtId="180" fontId="32" fillId="27" borderId="24" xfId="43" applyNumberFormat="1" applyFont="1" applyFill="1" applyBorder="1" applyAlignment="1">
      <alignment horizontal="center" vertical="center"/>
    </xf>
    <xf numFmtId="0" fontId="32" fillId="24" borderId="0" xfId="43" applyFont="1" applyFill="1">
      <alignment vertical="center"/>
    </xf>
    <xf numFmtId="0" fontId="32" fillId="0" borderId="0" xfId="43" applyFont="1">
      <alignment vertical="center"/>
    </xf>
    <xf numFmtId="0" fontId="7" fillId="0" borderId="49" xfId="43" applyFont="1" applyBorder="1" applyAlignment="1">
      <alignment horizontal="left" vertical="center" wrapText="1" shrinkToFit="1"/>
    </xf>
    <xf numFmtId="0" fontId="7" fillId="0" borderId="49" xfId="43" applyFont="1" applyBorder="1" applyAlignment="1">
      <alignment horizontal="left" vertical="center" wrapText="1"/>
    </xf>
    <xf numFmtId="0" fontId="7" fillId="0" borderId="49" xfId="43" applyFont="1" applyBorder="1" applyAlignment="1">
      <alignment vertical="center" shrinkToFit="1"/>
    </xf>
    <xf numFmtId="180" fontId="7" fillId="0" borderId="51" xfId="43" applyNumberFormat="1" applyFont="1" applyBorder="1" applyAlignment="1">
      <alignment vertical="center" shrinkToFit="1"/>
    </xf>
    <xf numFmtId="177" fontId="32" fillId="0" borderId="48" xfId="43" applyNumberFormat="1" applyFont="1" applyBorder="1" applyAlignment="1">
      <alignment horizontal="right" vertical="center" shrinkToFit="1"/>
    </xf>
    <xf numFmtId="0" fontId="7" fillId="0" borderId="11" xfId="43" applyFont="1" applyBorder="1" applyAlignment="1">
      <alignment horizontal="left" vertical="center" wrapText="1"/>
    </xf>
    <xf numFmtId="0" fontId="7" fillId="0" borderId="11" xfId="43" applyFont="1" applyBorder="1" applyAlignment="1">
      <alignment vertical="center" shrinkToFit="1"/>
    </xf>
    <xf numFmtId="180" fontId="7" fillId="0" borderId="13" xfId="43" applyNumberFormat="1" applyFont="1" applyBorder="1" applyAlignment="1">
      <alignment vertical="center" shrinkToFit="1"/>
    </xf>
    <xf numFmtId="177" fontId="32" fillId="0" borderId="18" xfId="43" applyNumberFormat="1" applyFont="1" applyBorder="1" applyAlignment="1">
      <alignment horizontal="right" vertical="center" shrinkToFit="1"/>
    </xf>
    <xf numFmtId="0" fontId="0" fillId="24" borderId="53" xfId="0" applyFill="1" applyBorder="1" applyAlignment="1">
      <alignment horizontal="lef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xf>
    <xf numFmtId="0" fontId="7" fillId="24" borderId="21" xfId="43" applyFont="1" applyFill="1" applyBorder="1" applyAlignment="1">
      <alignment horizontal="left" vertical="center" wrapText="1" shrinkToFit="1"/>
    </xf>
    <xf numFmtId="0" fontId="7" fillId="24" borderId="21" xfId="43" applyFont="1" applyFill="1" applyBorder="1" applyAlignment="1">
      <alignment horizontal="left" vertical="center" wrapText="1"/>
    </xf>
    <xf numFmtId="0" fontId="7" fillId="0" borderId="21" xfId="43" applyFont="1" applyBorder="1" applyAlignment="1">
      <alignment vertical="center" shrinkToFit="1"/>
    </xf>
    <xf numFmtId="180" fontId="7" fillId="0" borderId="16" xfId="43" applyNumberFormat="1" applyFont="1" applyBorder="1" applyAlignment="1">
      <alignment vertical="center" shrinkToFit="1"/>
    </xf>
    <xf numFmtId="177" fontId="32" fillId="0" borderId="28" xfId="43" applyNumberFormat="1" applyFont="1" applyBorder="1" applyAlignment="1">
      <alignment horizontal="right" vertical="center" shrinkToFit="1"/>
    </xf>
    <xf numFmtId="177" fontId="32" fillId="24" borderId="29" xfId="43" applyNumberFormat="1" applyFont="1" applyFill="1" applyBorder="1" applyAlignment="1">
      <alignment horizontal="right" vertical="center" shrinkToFit="1"/>
    </xf>
    <xf numFmtId="179" fontId="7" fillId="27" borderId="64" xfId="43" applyNumberFormat="1" applyFont="1" applyFill="1" applyBorder="1" applyAlignment="1">
      <alignment horizontal="right" vertical="center" shrinkToFit="1"/>
    </xf>
    <xf numFmtId="177" fontId="7" fillId="24" borderId="30" xfId="43" applyNumberFormat="1" applyFont="1" applyFill="1" applyBorder="1" applyAlignment="1">
      <alignment horizontal="right" vertical="center" shrinkToFit="1"/>
    </xf>
    <xf numFmtId="177" fontId="7" fillId="24" borderId="21" xfId="43" applyNumberFormat="1" applyFont="1" applyFill="1" applyBorder="1" applyAlignment="1">
      <alignment horizontal="right" vertical="center" shrinkToFit="1"/>
    </xf>
    <xf numFmtId="179" fontId="7" fillId="27" borderId="22" xfId="43" applyNumberFormat="1" applyFont="1" applyFill="1" applyBorder="1" applyAlignment="1">
      <alignment horizontal="right" vertical="center" shrinkToFit="1"/>
    </xf>
    <xf numFmtId="0" fontId="5" fillId="24" borderId="0" xfId="0" applyFont="1" applyFill="1">
      <alignment vertical="center"/>
    </xf>
    <xf numFmtId="0" fontId="11" fillId="0" borderId="11" xfId="0" applyFont="1" applyBorder="1" applyAlignment="1">
      <alignment vertical="center" wrapText="1"/>
    </xf>
    <xf numFmtId="0" fontId="0" fillId="0" borderId="11" xfId="0" applyBorder="1" applyAlignment="1">
      <alignment horizontal="left" vertical="center" wrapText="1"/>
    </xf>
    <xf numFmtId="181" fontId="7" fillId="27" borderId="64" xfId="43" applyNumberFormat="1" applyFont="1" applyFill="1" applyBorder="1" applyAlignment="1">
      <alignment horizontal="right" vertical="center" shrinkToFit="1"/>
    </xf>
    <xf numFmtId="0" fontId="11" fillId="24" borderId="0" xfId="0" applyFont="1" applyFill="1" applyAlignment="1">
      <alignment horizontal="center" vertical="center" wrapText="1"/>
    </xf>
    <xf numFmtId="0" fontId="0" fillId="0" borderId="11" xfId="0" applyBorder="1" applyAlignment="1">
      <alignment horizontal="center" vertical="center" wrapText="1"/>
    </xf>
    <xf numFmtId="0" fontId="0" fillId="0" borderId="11" xfId="0" applyBorder="1">
      <alignment vertical="center"/>
    </xf>
    <xf numFmtId="0" fontId="0" fillId="24" borderId="0" xfId="0" applyFill="1" applyAlignment="1"/>
    <xf numFmtId="0" fontId="5" fillId="26" borderId="11" xfId="0" applyFont="1" applyFill="1" applyBorder="1" applyAlignment="1">
      <alignment horizontal="center" vertical="center"/>
    </xf>
    <xf numFmtId="0" fontId="5" fillId="26" borderId="11" xfId="0" applyFont="1" applyFill="1" applyBorder="1" applyAlignment="1">
      <alignment horizontal="center" vertical="center" wrapText="1"/>
    </xf>
    <xf numFmtId="0" fontId="5" fillId="0" borderId="11" xfId="0" applyFont="1" applyBorder="1" applyAlignment="1">
      <alignment horizontal="center" vertical="center"/>
    </xf>
    <xf numFmtId="176" fontId="5" fillId="0" borderId="11" xfId="34" applyNumberFormat="1" applyFont="1" applyBorder="1">
      <alignment vertical="center"/>
    </xf>
    <xf numFmtId="0" fontId="5" fillId="26" borderId="14" xfId="0" applyFont="1" applyFill="1" applyBorder="1" applyAlignment="1">
      <alignment horizontal="center" vertical="center"/>
    </xf>
    <xf numFmtId="0" fontId="33" fillId="0" borderId="14" xfId="28" applyFont="1" applyBorder="1" applyAlignment="1" applyProtection="1">
      <alignment vertical="center"/>
    </xf>
    <xf numFmtId="0" fontId="5" fillId="26" borderId="69" xfId="0" applyFont="1" applyFill="1" applyBorder="1" applyAlignment="1">
      <alignment horizontal="center" vertical="center" wrapText="1"/>
    </xf>
    <xf numFmtId="176" fontId="5" fillId="0" borderId="70" xfId="34" applyNumberFormat="1" applyFont="1" applyBorder="1">
      <alignment vertical="center"/>
    </xf>
    <xf numFmtId="0" fontId="33" fillId="0" borderId="38" xfId="28" applyFont="1" applyBorder="1" applyAlignment="1" applyProtection="1">
      <alignment vertical="center"/>
    </xf>
    <xf numFmtId="176" fontId="5" fillId="0" borderId="71" xfId="34" applyNumberFormat="1" applyFont="1" applyBorder="1">
      <alignment vertical="center"/>
    </xf>
    <xf numFmtId="176" fontId="5" fillId="0" borderId="40" xfId="34" applyNumberFormat="1" applyFont="1" applyBorder="1">
      <alignment vertical="center"/>
    </xf>
    <xf numFmtId="0" fontId="5" fillId="26" borderId="72" xfId="0" applyFont="1" applyFill="1" applyBorder="1">
      <alignment vertical="center"/>
    </xf>
    <xf numFmtId="0" fontId="5" fillId="26" borderId="73" xfId="0" applyFont="1" applyFill="1" applyBorder="1" applyAlignment="1">
      <alignment horizontal="center" vertical="center"/>
    </xf>
    <xf numFmtId="176" fontId="5" fillId="26" borderId="74" xfId="34" applyNumberFormat="1" applyFont="1" applyFill="1" applyBorder="1">
      <alignment vertical="center"/>
    </xf>
    <xf numFmtId="176" fontId="5" fillId="26" borderId="75" xfId="34" applyNumberFormat="1" applyFont="1" applyFill="1" applyBorder="1">
      <alignment vertical="center"/>
    </xf>
    <xf numFmtId="176" fontId="5" fillId="26" borderId="76" xfId="34" applyNumberFormat="1" applyFont="1" applyFill="1" applyBorder="1">
      <alignment vertical="center"/>
    </xf>
    <xf numFmtId="0" fontId="0" fillId="0" borderId="11" xfId="0" applyBorder="1" applyAlignment="1">
      <alignment vertical="center" wrapText="1"/>
    </xf>
    <xf numFmtId="0" fontId="0" fillId="0" borderId="11" xfId="0" applyBorder="1" applyAlignment="1">
      <alignment horizontal="center" vertical="center"/>
    </xf>
    <xf numFmtId="176" fontId="5" fillId="0" borderId="77" xfId="34" applyNumberFormat="1" applyFont="1" applyBorder="1">
      <alignment vertical="center"/>
    </xf>
    <xf numFmtId="176" fontId="5" fillId="0" borderId="78" xfId="34" applyNumberFormat="1" applyFont="1" applyBorder="1">
      <alignment vertical="center"/>
    </xf>
    <xf numFmtId="176" fontId="5" fillId="0" borderId="79" xfId="34" applyNumberFormat="1" applyFont="1" applyBorder="1">
      <alignment vertical="center"/>
    </xf>
    <xf numFmtId="176" fontId="5" fillId="0" borderId="80" xfId="34" applyNumberFormat="1" applyFont="1" applyBorder="1">
      <alignment vertical="center"/>
    </xf>
    <xf numFmtId="0" fontId="11" fillId="24" borderId="11" xfId="0" applyFont="1" applyFill="1" applyBorder="1" applyAlignment="1">
      <alignment horizontal="right" vertical="center"/>
    </xf>
    <xf numFmtId="177" fontId="7" fillId="24" borderId="48" xfId="43" applyNumberFormat="1" applyFont="1" applyFill="1" applyBorder="1" applyAlignment="1">
      <alignment vertical="center" shrinkToFit="1"/>
    </xf>
    <xf numFmtId="177" fontId="7" fillId="24" borderId="81" xfId="43" applyNumberFormat="1" applyFont="1" applyFill="1" applyBorder="1" applyAlignment="1">
      <alignment horizontal="right" vertical="center" shrinkToFit="1"/>
    </xf>
    <xf numFmtId="0" fontId="7" fillId="24" borderId="19" xfId="43" applyFont="1" applyFill="1" applyBorder="1" applyAlignment="1">
      <alignment vertical="center" wrapText="1" shrinkToFit="1"/>
    </xf>
    <xf numFmtId="0" fontId="7" fillId="24" borderId="11" xfId="43" applyFont="1" applyFill="1" applyBorder="1" applyAlignment="1">
      <alignment vertical="center" wrapText="1" shrinkToFit="1"/>
    </xf>
    <xf numFmtId="0" fontId="7" fillId="24" borderId="21" xfId="43" applyFont="1" applyFill="1" applyBorder="1" applyAlignment="1">
      <alignment vertical="center" wrapText="1" shrinkToFit="1"/>
    </xf>
    <xf numFmtId="177" fontId="7" fillId="24" borderId="82" xfId="43" applyNumberFormat="1" applyFont="1" applyFill="1" applyBorder="1" applyAlignment="1">
      <alignment horizontal="right" vertical="center" shrinkToFit="1"/>
    </xf>
    <xf numFmtId="0" fontId="0" fillId="24" borderId="11" xfId="0" applyFill="1" applyBorder="1" applyAlignment="1">
      <alignment horizontal="right" vertical="center"/>
    </xf>
    <xf numFmtId="0" fontId="11" fillId="25" borderId="49" xfId="0" applyFont="1" applyFill="1" applyBorder="1" applyAlignment="1">
      <alignment horizontal="right" vertical="center"/>
    </xf>
    <xf numFmtId="0" fontId="7" fillId="24" borderId="83" xfId="43" applyFont="1" applyFill="1" applyBorder="1" applyAlignment="1">
      <alignment vertical="center" wrapText="1"/>
    </xf>
    <xf numFmtId="177" fontId="32" fillId="24" borderId="18" xfId="43" applyNumberFormat="1" applyFont="1" applyFill="1" applyBorder="1" applyAlignment="1">
      <alignment vertical="center" shrinkToFit="1"/>
    </xf>
    <xf numFmtId="177" fontId="32" fillId="24" borderId="28" xfId="43" applyNumberFormat="1" applyFont="1" applyFill="1" applyBorder="1" applyAlignment="1">
      <alignment vertical="center" shrinkToFit="1"/>
    </xf>
    <xf numFmtId="177" fontId="7" fillId="24" borderId="29" xfId="43" applyNumberFormat="1" applyFont="1" applyFill="1" applyBorder="1" applyAlignment="1">
      <alignment horizontal="right" vertical="center" shrinkToFit="1"/>
    </xf>
    <xf numFmtId="0" fontId="7" fillId="0" borderId="36" xfId="43" applyFont="1" applyBorder="1" applyAlignment="1">
      <alignment vertical="center" shrinkToFit="1"/>
    </xf>
    <xf numFmtId="0" fontId="0" fillId="25" borderId="49" xfId="0" applyFill="1" applyBorder="1" applyAlignment="1">
      <alignment horizontal="right" vertical="center"/>
    </xf>
    <xf numFmtId="0" fontId="0" fillId="24" borderId="53" xfId="0" applyFill="1" applyBorder="1" applyAlignment="1">
      <alignment horizontal="center" vertical="center" wrapText="1"/>
    </xf>
    <xf numFmtId="177" fontId="32" fillId="24" borderId="28" xfId="43" applyNumberFormat="1" applyFont="1" applyFill="1" applyBorder="1" applyAlignment="1">
      <alignment horizontal="right" vertical="center" shrinkToFit="1"/>
    </xf>
    <xf numFmtId="177" fontId="7" fillId="24" borderId="48" xfId="43" applyNumberFormat="1" applyFont="1" applyFill="1" applyBorder="1" applyAlignment="1">
      <alignment horizontal="center" vertical="center" wrapText="1"/>
    </xf>
    <xf numFmtId="0" fontId="7" fillId="0" borderId="21" xfId="43" applyFont="1" applyBorder="1" applyAlignment="1">
      <alignment horizontal="left" vertical="center" wrapText="1"/>
    </xf>
    <xf numFmtId="177" fontId="7" fillId="0" borderId="29" xfId="43" applyNumberFormat="1" applyFont="1" applyBorder="1" applyAlignment="1">
      <alignment horizontal="right" vertical="center" shrinkToFit="1"/>
    </xf>
    <xf numFmtId="177" fontId="7" fillId="0" borderId="30" xfId="43" applyNumberFormat="1" applyFont="1" applyBorder="1" applyAlignment="1">
      <alignment horizontal="right" vertical="center" shrinkToFit="1"/>
    </xf>
    <xf numFmtId="177" fontId="7" fillId="0" borderId="21" xfId="43" applyNumberFormat="1" applyFont="1" applyBorder="1" applyAlignment="1">
      <alignment horizontal="right" vertical="center" shrinkToFit="1"/>
    </xf>
    <xf numFmtId="0" fontId="11" fillId="24" borderId="53" xfId="0" applyFont="1" applyFill="1" applyBorder="1" applyAlignment="1">
      <alignment horizontal="left" vertical="center" wrapText="1"/>
    </xf>
    <xf numFmtId="0" fontId="7" fillId="24" borderId="19" xfId="43" applyFont="1" applyFill="1" applyBorder="1" applyAlignment="1">
      <alignment horizontal="left" vertical="center" wrapText="1"/>
    </xf>
    <xf numFmtId="177" fontId="32" fillId="24" borderId="48" xfId="43" applyNumberFormat="1" applyFont="1" applyFill="1" applyBorder="1" applyAlignment="1">
      <alignment horizontal="right" vertical="center"/>
    </xf>
    <xf numFmtId="180" fontId="7" fillId="0" borderId="16" xfId="43" applyNumberFormat="1" applyFont="1" applyBorder="1" applyAlignment="1">
      <alignment horizontal="right" vertical="center" shrinkToFit="1"/>
    </xf>
    <xf numFmtId="180" fontId="7" fillId="0" borderId="51" xfId="43" applyNumberFormat="1" applyFont="1" applyBorder="1" applyAlignment="1">
      <alignment horizontal="right" vertical="center" shrinkToFit="1"/>
    </xf>
    <xf numFmtId="180" fontId="7" fillId="24" borderId="51" xfId="43" applyNumberFormat="1" applyFont="1" applyFill="1" applyBorder="1" applyAlignment="1">
      <alignment horizontal="right" vertical="center" shrinkToFit="1"/>
    </xf>
    <xf numFmtId="0" fontId="10" fillId="0" borderId="0" xfId="0" applyFont="1" applyAlignment="1">
      <alignment horizontal="left" vertical="center"/>
    </xf>
    <xf numFmtId="180" fontId="7" fillId="0" borderId="13" xfId="43" applyNumberFormat="1" applyFont="1" applyBorder="1" applyAlignment="1">
      <alignment horizontal="right" vertical="center" shrinkToFit="1"/>
    </xf>
    <xf numFmtId="180" fontId="7" fillId="24" borderId="13" xfId="43" applyNumberFormat="1" applyFont="1" applyFill="1" applyBorder="1" applyAlignment="1">
      <alignment horizontal="right" vertical="center" shrinkToFit="1"/>
    </xf>
    <xf numFmtId="0" fontId="7" fillId="24" borderId="0" xfId="43" applyFont="1" applyFill="1" applyAlignment="1">
      <alignment horizontal="left" vertical="center" wrapText="1" shrinkToFit="1"/>
    </xf>
    <xf numFmtId="0" fontId="7" fillId="24" borderId="0" xfId="43" applyFont="1" applyFill="1" applyAlignment="1">
      <alignment horizontal="left" vertical="center" wrapText="1"/>
    </xf>
    <xf numFmtId="177" fontId="32" fillId="24" borderId="0" xfId="43" applyNumberFormat="1" applyFont="1" applyFill="1" applyAlignment="1">
      <alignment horizontal="right" vertical="center" shrinkToFit="1"/>
    </xf>
    <xf numFmtId="177" fontId="7" fillId="24" borderId="0" xfId="43" applyNumberFormat="1" applyFont="1" applyFill="1" applyAlignment="1">
      <alignment horizontal="right" vertical="center" shrinkToFit="1"/>
    </xf>
    <xf numFmtId="0" fontId="7" fillId="24" borderId="0" xfId="43" applyFont="1" applyFill="1" applyAlignment="1">
      <alignment vertical="center" shrinkToFit="1"/>
    </xf>
    <xf numFmtId="0" fontId="7" fillId="24" borderId="0" xfId="43" applyFont="1" applyFill="1" applyAlignment="1">
      <alignment horizontal="right" vertical="center" wrapText="1"/>
    </xf>
    <xf numFmtId="180" fontId="7" fillId="24" borderId="0" xfId="43" applyNumberFormat="1" applyFont="1" applyFill="1" applyAlignment="1">
      <alignment vertical="center" shrinkToFit="1"/>
    </xf>
    <xf numFmtId="179" fontId="7" fillId="24" borderId="0" xfId="43" applyNumberFormat="1" applyFont="1" applyFill="1" applyAlignment="1">
      <alignment horizontal="right" vertical="center" shrinkToFit="1"/>
    </xf>
    <xf numFmtId="180" fontId="7" fillId="24" borderId="0" xfId="43" applyNumberFormat="1" applyFont="1" applyFill="1" applyAlignment="1">
      <alignment horizontal="right" vertical="center" shrinkToFit="1"/>
    </xf>
    <xf numFmtId="0" fontId="11" fillId="0" borderId="11" xfId="0" applyFont="1" applyBorder="1" applyAlignment="1">
      <alignment horizontal="center" vertical="center"/>
    </xf>
    <xf numFmtId="0" fontId="10" fillId="24" borderId="10" xfId="0" applyFont="1" applyFill="1" applyBorder="1" applyAlignment="1">
      <alignment horizontal="center" vertical="center"/>
    </xf>
    <xf numFmtId="0" fontId="10" fillId="24" borderId="10" xfId="0" applyFont="1" applyFill="1" applyBorder="1">
      <alignment vertical="center"/>
    </xf>
    <xf numFmtId="0" fontId="11" fillId="24" borderId="12" xfId="0" applyFont="1" applyFill="1" applyBorder="1" applyAlignment="1">
      <alignment horizontal="center" vertical="center"/>
    </xf>
    <xf numFmtId="0" fontId="0" fillId="25" borderId="49" xfId="0" applyFill="1" applyBorder="1" applyAlignment="1">
      <alignment horizontal="center" vertical="center"/>
    </xf>
    <xf numFmtId="0" fontId="11" fillId="25" borderId="49" xfId="0" applyFont="1" applyFill="1" applyBorder="1" applyAlignment="1">
      <alignment horizontal="center" vertical="center"/>
    </xf>
    <xf numFmtId="0" fontId="7" fillId="24" borderId="53" xfId="43" applyFont="1" applyFill="1" applyBorder="1" applyAlignment="1">
      <alignment horizontal="left" vertical="center" wrapText="1" shrinkToFit="1"/>
    </xf>
    <xf numFmtId="0" fontId="0" fillId="0" borderId="53" xfId="0" applyBorder="1" applyAlignment="1">
      <alignment vertical="center" wrapText="1"/>
    </xf>
    <xf numFmtId="0" fontId="0" fillId="0" borderId="53" xfId="0" applyBorder="1" applyAlignment="1">
      <alignment horizontal="center" vertical="center"/>
    </xf>
    <xf numFmtId="0" fontId="0" fillId="0" borderId="84" xfId="0" applyBorder="1" applyAlignment="1">
      <alignment horizontal="left" vertical="center" wrapText="1"/>
    </xf>
    <xf numFmtId="0" fontId="0" fillId="0" borderId="40" xfId="0" applyBorder="1" applyAlignment="1">
      <alignment horizontal="left" vertical="center" wrapText="1"/>
    </xf>
    <xf numFmtId="0" fontId="10" fillId="0" borderId="53" xfId="0" applyFont="1" applyBorder="1">
      <alignment vertical="center"/>
    </xf>
    <xf numFmtId="0" fontId="10" fillId="0" borderId="53" xfId="0" applyFont="1" applyBorder="1" applyAlignment="1">
      <alignment horizontal="right" vertical="center"/>
    </xf>
    <xf numFmtId="0" fontId="7" fillId="0" borderId="50" xfId="43" applyFont="1" applyBorder="1" applyAlignment="1">
      <alignment vertical="center" shrinkToFit="1"/>
    </xf>
    <xf numFmtId="0" fontId="7" fillId="0" borderId="11" xfId="43" applyFont="1" applyBorder="1">
      <alignment vertical="center"/>
    </xf>
    <xf numFmtId="180" fontId="32" fillId="0" borderId="51" xfId="43" applyNumberFormat="1" applyFont="1" applyBorder="1" applyAlignment="1">
      <alignment horizontal="right" vertical="center" shrinkToFit="1"/>
    </xf>
    <xf numFmtId="180" fontId="32" fillId="24" borderId="51" xfId="43" applyNumberFormat="1" applyFont="1" applyFill="1" applyBorder="1" applyAlignment="1">
      <alignment horizontal="right" vertical="center" shrinkToFit="1"/>
    </xf>
    <xf numFmtId="180" fontId="32" fillId="0" borderId="51" xfId="43" applyNumberFormat="1" applyFont="1" applyBorder="1" applyAlignment="1">
      <alignment vertical="center" shrinkToFit="1"/>
    </xf>
    <xf numFmtId="180" fontId="32" fillId="0" borderId="13" xfId="43" applyNumberFormat="1" applyFont="1" applyBorder="1" applyAlignment="1">
      <alignment vertical="center" shrinkToFit="1"/>
    </xf>
    <xf numFmtId="180" fontId="32" fillId="24" borderId="51" xfId="43" applyNumberFormat="1" applyFont="1" applyFill="1" applyBorder="1" applyAlignment="1">
      <alignment vertical="center" shrinkToFit="1"/>
    </xf>
    <xf numFmtId="180" fontId="10" fillId="0" borderId="13" xfId="0" applyNumberFormat="1" applyFont="1" applyBorder="1" applyAlignment="1">
      <alignment vertical="center" shrinkToFit="1"/>
    </xf>
    <xf numFmtId="180" fontId="10" fillId="0" borderId="11" xfId="0" applyNumberFormat="1" applyFont="1" applyBorder="1" applyAlignment="1">
      <alignment vertical="center" shrinkToFit="1"/>
    </xf>
    <xf numFmtId="180" fontId="32" fillId="0" borderId="13" xfId="0" applyNumberFormat="1" applyFont="1" applyBorder="1">
      <alignment vertical="center"/>
    </xf>
    <xf numFmtId="180" fontId="32" fillId="0" borderId="16" xfId="0" applyNumberFormat="1" applyFont="1" applyBorder="1">
      <alignment vertical="center"/>
    </xf>
    <xf numFmtId="0" fontId="10" fillId="25" borderId="49" xfId="0" applyFont="1" applyFill="1" applyBorder="1" applyAlignment="1">
      <alignment horizontal="right" vertical="center"/>
    </xf>
    <xf numFmtId="0" fontId="5" fillId="26" borderId="24" xfId="0" applyFont="1" applyFill="1" applyBorder="1" applyAlignment="1">
      <alignment horizontal="center" vertical="center" wrapText="1"/>
    </xf>
    <xf numFmtId="176" fontId="5" fillId="26" borderId="85" xfId="34" applyNumberFormat="1" applyFont="1" applyFill="1" applyBorder="1">
      <alignment vertical="center"/>
    </xf>
    <xf numFmtId="176" fontId="5" fillId="0" borderId="77" xfId="34" applyNumberFormat="1" applyFont="1" applyBorder="1" applyAlignment="1">
      <alignment horizontal="right" vertical="center"/>
    </xf>
    <xf numFmtId="38" fontId="7" fillId="27" borderId="65" xfId="34" applyFont="1" applyFill="1" applyBorder="1" applyAlignment="1">
      <alignment horizontal="right" vertical="center" shrinkToFit="1"/>
    </xf>
    <xf numFmtId="177" fontId="7" fillId="27" borderId="65" xfId="43" applyNumberFormat="1" applyFont="1" applyFill="1" applyBorder="1" applyAlignment="1">
      <alignment horizontal="right" vertical="center" shrinkToFit="1"/>
    </xf>
    <xf numFmtId="0" fontId="0" fillId="24" borderId="0" xfId="0" applyFill="1" applyAlignment="1">
      <alignment horizontal="left" vertical="center"/>
    </xf>
    <xf numFmtId="0" fontId="0" fillId="24" borderId="40" xfId="0" applyFill="1" applyBorder="1" applyAlignment="1">
      <alignment horizontal="center" vertical="center" wrapText="1"/>
    </xf>
    <xf numFmtId="0" fontId="0" fillId="24" borderId="40" xfId="0" applyFill="1" applyBorder="1" applyAlignment="1">
      <alignment horizontal="right" vertical="center"/>
    </xf>
    <xf numFmtId="0" fontId="1" fillId="0" borderId="11" xfId="0" applyFont="1" applyBorder="1" applyAlignment="1">
      <alignment vertical="center" wrapText="1"/>
    </xf>
    <xf numFmtId="0" fontId="1" fillId="24" borderId="11" xfId="0" applyFont="1" applyFill="1" applyBorder="1" applyAlignment="1">
      <alignment horizontal="center" vertical="center" wrapText="1"/>
    </xf>
    <xf numFmtId="0" fontId="1" fillId="24" borderId="11" xfId="0" applyFont="1" applyFill="1" applyBorder="1" applyAlignment="1">
      <alignment horizontal="center" vertical="center"/>
    </xf>
    <xf numFmtId="0" fontId="1" fillId="24" borderId="11" xfId="0" applyFont="1" applyFill="1" applyBorder="1">
      <alignment vertical="center"/>
    </xf>
    <xf numFmtId="0" fontId="1" fillId="24" borderId="11" xfId="0" applyFont="1" applyFill="1" applyBorder="1" applyAlignment="1">
      <alignment horizontal="right" vertical="center"/>
    </xf>
    <xf numFmtId="0" fontId="0" fillId="24" borderId="40" xfId="0" applyFill="1" applyBorder="1">
      <alignment vertical="center"/>
    </xf>
    <xf numFmtId="0" fontId="1" fillId="24" borderId="40" xfId="0" applyFont="1" applyFill="1" applyBorder="1" applyAlignment="1">
      <alignment horizontal="center" vertical="center" wrapText="1"/>
    </xf>
    <xf numFmtId="0" fontId="1" fillId="24" borderId="40" xfId="0" applyFont="1" applyFill="1" applyBorder="1" applyAlignment="1">
      <alignment horizontal="center" vertical="center"/>
    </xf>
    <xf numFmtId="0" fontId="1" fillId="24" borderId="40" xfId="0" applyFont="1" applyFill="1" applyBorder="1">
      <alignment vertical="center"/>
    </xf>
    <xf numFmtId="0" fontId="1" fillId="24" borderId="40" xfId="0" applyFont="1" applyFill="1" applyBorder="1" applyAlignment="1">
      <alignment horizontal="right" vertical="center"/>
    </xf>
    <xf numFmtId="0" fontId="0" fillId="24" borderId="84" xfId="0" applyFill="1" applyBorder="1" applyAlignment="1">
      <alignment horizontal="center" vertical="center" wrapText="1"/>
    </xf>
    <xf numFmtId="0" fontId="0" fillId="24" borderId="84" xfId="0" applyFill="1" applyBorder="1">
      <alignment vertical="center"/>
    </xf>
    <xf numFmtId="0" fontId="1" fillId="24" borderId="84" xfId="0" applyFont="1" applyFill="1" applyBorder="1" applyAlignment="1">
      <alignment horizontal="center" vertical="center" wrapText="1"/>
    </xf>
    <xf numFmtId="0" fontId="1" fillId="24" borderId="84" xfId="0" applyFont="1" applyFill="1" applyBorder="1" applyAlignment="1">
      <alignment horizontal="center" vertical="center"/>
    </xf>
    <xf numFmtId="0" fontId="1" fillId="24" borderId="84" xfId="0" applyFont="1" applyFill="1" applyBorder="1">
      <alignment vertical="center"/>
    </xf>
    <xf numFmtId="0" fontId="0" fillId="24" borderId="84" xfId="0" applyFill="1" applyBorder="1" applyAlignment="1">
      <alignment horizontal="right" vertical="center"/>
    </xf>
    <xf numFmtId="0" fontId="1" fillId="24" borderId="84" xfId="0" applyFont="1" applyFill="1" applyBorder="1" applyAlignment="1">
      <alignment horizontal="right" vertical="center"/>
    </xf>
    <xf numFmtId="0" fontId="1" fillId="25" borderId="49" xfId="0" applyFont="1" applyFill="1" applyBorder="1">
      <alignment vertical="center"/>
    </xf>
    <xf numFmtId="0" fontId="1" fillId="24" borderId="11" xfId="0" applyFont="1" applyFill="1" applyBorder="1" applyAlignment="1">
      <alignment vertical="center" wrapText="1"/>
    </xf>
    <xf numFmtId="0" fontId="1" fillId="24" borderId="53" xfId="0" applyFont="1" applyFill="1" applyBorder="1">
      <alignment vertical="center"/>
    </xf>
    <xf numFmtId="0" fontId="1" fillId="24" borderId="53" xfId="0" applyFont="1" applyFill="1" applyBorder="1" applyAlignment="1">
      <alignment vertical="center" wrapText="1"/>
    </xf>
    <xf numFmtId="180" fontId="10" fillId="24" borderId="0" xfId="0" applyNumberFormat="1" applyFont="1" applyFill="1">
      <alignment vertical="center"/>
    </xf>
    <xf numFmtId="180" fontId="10" fillId="24" borderId="0" xfId="0" applyNumberFormat="1" applyFont="1" applyFill="1" applyAlignment="1">
      <alignment horizontal="right" vertical="center"/>
    </xf>
    <xf numFmtId="180" fontId="32" fillId="24" borderId="12" xfId="43" applyNumberFormat="1" applyFont="1" applyFill="1" applyBorder="1" applyAlignment="1">
      <alignment horizontal="right" vertical="center" shrinkToFit="1"/>
    </xf>
    <xf numFmtId="180" fontId="32" fillId="24" borderId="29" xfId="43" applyNumberFormat="1" applyFont="1" applyFill="1" applyBorder="1" applyAlignment="1">
      <alignment horizontal="right" vertical="center" shrinkToFit="1"/>
    </xf>
    <xf numFmtId="180" fontId="10" fillId="24" borderId="0" xfId="0" applyNumberFormat="1" applyFont="1" applyFill="1" applyAlignment="1">
      <alignment horizontal="center" vertical="center"/>
    </xf>
    <xf numFmtId="180" fontId="32" fillId="24" borderId="0" xfId="43" applyNumberFormat="1" applyFont="1" applyFill="1">
      <alignment vertical="center"/>
    </xf>
    <xf numFmtId="180" fontId="32" fillId="0" borderId="0" xfId="43" applyNumberFormat="1" applyFont="1">
      <alignment vertical="center"/>
    </xf>
    <xf numFmtId="179" fontId="36" fillId="27" borderId="65" xfId="43" applyNumberFormat="1" applyFont="1" applyFill="1" applyBorder="1" applyAlignment="1">
      <alignment horizontal="right" vertical="center" shrinkToFit="1"/>
    </xf>
    <xf numFmtId="177" fontId="36" fillId="24" borderId="54" xfId="43" applyNumberFormat="1" applyFont="1" applyFill="1" applyBorder="1" applyAlignment="1">
      <alignment horizontal="right" vertical="center" shrinkToFit="1"/>
    </xf>
    <xf numFmtId="177" fontId="36" fillId="24" borderId="49" xfId="43" applyNumberFormat="1" applyFont="1" applyFill="1" applyBorder="1" applyAlignment="1">
      <alignment horizontal="right" vertical="center" shrinkToFit="1"/>
    </xf>
    <xf numFmtId="179" fontId="36" fillId="27" borderId="52" xfId="43" applyNumberFormat="1" applyFont="1" applyFill="1" applyBorder="1" applyAlignment="1">
      <alignment horizontal="right" vertical="center" shrinkToFit="1"/>
    </xf>
    <xf numFmtId="0" fontId="36" fillId="24" borderId="13" xfId="43" applyFont="1" applyFill="1" applyBorder="1" applyAlignment="1">
      <alignment vertical="center" shrinkToFit="1"/>
    </xf>
    <xf numFmtId="0" fontId="36" fillId="24" borderId="49" xfId="43" applyFont="1" applyFill="1" applyBorder="1" applyAlignment="1">
      <alignment horizontal="left" vertical="center" wrapText="1" shrinkToFit="1"/>
    </xf>
    <xf numFmtId="0" fontId="36" fillId="24" borderId="49" xfId="43" applyFont="1" applyFill="1" applyBorder="1" applyAlignment="1">
      <alignment horizontal="left" vertical="center" wrapText="1"/>
    </xf>
    <xf numFmtId="0" fontId="36" fillId="24" borderId="49" xfId="43" applyFont="1" applyFill="1" applyBorder="1" applyAlignment="1">
      <alignment vertical="center" shrinkToFit="1"/>
    </xf>
    <xf numFmtId="0" fontId="36" fillId="24" borderId="11" xfId="43" applyFont="1" applyFill="1" applyBorder="1" applyAlignment="1">
      <alignment horizontal="left" vertical="center" wrapText="1" shrinkToFit="1"/>
    </xf>
    <xf numFmtId="0" fontId="36" fillId="24" borderId="11" xfId="43" applyFont="1" applyFill="1" applyBorder="1" applyAlignment="1">
      <alignment horizontal="left" vertical="center" wrapText="1"/>
    </xf>
    <xf numFmtId="0" fontId="36" fillId="24" borderId="11" xfId="43" applyFont="1" applyFill="1" applyBorder="1" applyAlignment="1">
      <alignment vertical="center" shrinkToFit="1"/>
    </xf>
    <xf numFmtId="0" fontId="36" fillId="24" borderId="21" xfId="43" applyFont="1" applyFill="1" applyBorder="1" applyAlignment="1">
      <alignment horizontal="left" vertical="center" wrapText="1" shrinkToFit="1"/>
    </xf>
    <xf numFmtId="0" fontId="36" fillId="24" borderId="21" xfId="43" applyFont="1" applyFill="1" applyBorder="1" applyAlignment="1">
      <alignment horizontal="left" vertical="center" wrapText="1"/>
    </xf>
    <xf numFmtId="0" fontId="36" fillId="24" borderId="21" xfId="43" applyFont="1" applyFill="1" applyBorder="1" applyAlignment="1">
      <alignment vertical="center" shrinkToFit="1"/>
    </xf>
    <xf numFmtId="0" fontId="38" fillId="0" borderId="11" xfId="0" applyFont="1" applyBorder="1" applyAlignment="1">
      <alignment horizontal="center" vertical="center" wrapText="1"/>
    </xf>
    <xf numFmtId="0" fontId="38" fillId="0" borderId="11" xfId="0" applyFont="1" applyBorder="1" applyAlignment="1">
      <alignment vertical="center" wrapText="1"/>
    </xf>
    <xf numFmtId="0" fontId="38" fillId="0" borderId="11" xfId="0" applyFont="1" applyBorder="1" applyAlignment="1">
      <alignment horizontal="center" vertical="center"/>
    </xf>
    <xf numFmtId="0" fontId="38" fillId="0" borderId="53" xfId="0" applyFont="1" applyBorder="1" applyAlignment="1">
      <alignment horizontal="center" vertical="center"/>
    </xf>
    <xf numFmtId="0" fontId="38" fillId="0" borderId="53" xfId="0" applyFont="1" applyBorder="1">
      <alignment vertical="center"/>
    </xf>
    <xf numFmtId="0" fontId="10" fillId="0" borderId="11" xfId="0" applyFont="1" applyBorder="1">
      <alignment vertical="center"/>
    </xf>
    <xf numFmtId="0" fontId="10" fillId="0" borderId="11" xfId="0" applyFont="1" applyBorder="1" applyAlignment="1">
      <alignment horizontal="right" vertical="center"/>
    </xf>
    <xf numFmtId="177" fontId="7" fillId="0" borderId="12" xfId="43" applyNumberFormat="1" applyFont="1" applyBorder="1" applyAlignment="1">
      <alignment horizontal="right" vertical="center" shrinkToFit="1"/>
    </xf>
    <xf numFmtId="180" fontId="7" fillId="0" borderId="12" xfId="43" applyNumberFormat="1" applyFont="1" applyBorder="1" applyAlignment="1">
      <alignment horizontal="right" vertical="center" shrinkToFit="1"/>
    </xf>
    <xf numFmtId="177" fontId="7" fillId="0" borderId="81" xfId="43" applyNumberFormat="1" applyFont="1" applyBorder="1" applyAlignment="1">
      <alignment horizontal="right" vertical="center" shrinkToFit="1"/>
    </xf>
    <xf numFmtId="177" fontId="36" fillId="0" borderId="58" xfId="43" applyNumberFormat="1" applyFont="1" applyBorder="1" applyAlignment="1">
      <alignment horizontal="right" vertical="center" shrinkToFit="1"/>
    </xf>
    <xf numFmtId="177" fontId="36" fillId="0" borderId="19" xfId="43" applyNumberFormat="1" applyFont="1" applyBorder="1" applyAlignment="1">
      <alignment horizontal="right" vertical="center" shrinkToFit="1"/>
    </xf>
    <xf numFmtId="177" fontId="36" fillId="0" borderId="54" xfId="43" applyNumberFormat="1" applyFont="1" applyBorder="1" applyAlignment="1">
      <alignment horizontal="right" vertical="center" shrinkToFit="1"/>
    </xf>
    <xf numFmtId="177" fontId="36" fillId="0" borderId="49" xfId="43" applyNumberFormat="1" applyFont="1" applyBorder="1" applyAlignment="1">
      <alignment horizontal="right" vertical="center" shrinkToFit="1"/>
    </xf>
    <xf numFmtId="38" fontId="36" fillId="0" borderId="54" xfId="34" applyFont="1" applyFill="1" applyBorder="1" applyAlignment="1">
      <alignment horizontal="right" vertical="center" shrinkToFit="1"/>
    </xf>
    <xf numFmtId="38" fontId="36" fillId="0" borderId="49" xfId="34" applyFont="1" applyFill="1" applyBorder="1" applyAlignment="1">
      <alignment horizontal="right" vertical="center" shrinkToFit="1"/>
    </xf>
    <xf numFmtId="177" fontId="36" fillId="0" borderId="30" xfId="43" applyNumberFormat="1" applyFont="1" applyBorder="1" applyAlignment="1">
      <alignment horizontal="right" vertical="center" shrinkToFit="1"/>
    </xf>
    <xf numFmtId="177" fontId="36" fillId="0" borderId="21" xfId="43" applyNumberFormat="1" applyFont="1" applyBorder="1" applyAlignment="1">
      <alignment horizontal="right" vertical="center" shrinkToFit="1"/>
    </xf>
    <xf numFmtId="182" fontId="40" fillId="24" borderId="48" xfId="43" applyNumberFormat="1" applyFont="1" applyFill="1" applyBorder="1" applyAlignment="1">
      <alignment horizontal="left" vertical="center" wrapText="1"/>
    </xf>
    <xf numFmtId="9" fontId="7" fillId="27" borderId="52" xfId="45" applyFont="1" applyFill="1" applyBorder="1" applyAlignment="1">
      <alignment horizontal="right" vertical="center" shrinkToFit="1"/>
    </xf>
    <xf numFmtId="38" fontId="7" fillId="27" borderId="52" xfId="34" applyFont="1" applyFill="1" applyBorder="1" applyAlignment="1">
      <alignment horizontal="right" vertical="center" shrinkToFit="1"/>
    </xf>
    <xf numFmtId="0" fontId="41" fillId="24" borderId="11" xfId="0" applyFont="1" applyFill="1" applyBorder="1">
      <alignment vertical="center"/>
    </xf>
    <xf numFmtId="0" fontId="41" fillId="24" borderId="11" xfId="0" applyFont="1" applyFill="1" applyBorder="1" applyAlignment="1">
      <alignment horizontal="right" vertical="center"/>
    </xf>
    <xf numFmtId="180" fontId="37" fillId="0" borderId="12" xfId="43" applyNumberFormat="1" applyFont="1" applyBorder="1" applyAlignment="1">
      <alignment horizontal="right" vertical="center" shrinkToFit="1"/>
    </xf>
    <xf numFmtId="180" fontId="36" fillId="0" borderId="12" xfId="43" applyNumberFormat="1" applyFont="1" applyBorder="1" applyAlignment="1">
      <alignment horizontal="right" vertical="center" shrinkToFit="1"/>
    </xf>
    <xf numFmtId="38" fontId="36" fillId="27" borderId="65" xfId="34" applyFont="1" applyFill="1" applyBorder="1" applyAlignment="1">
      <alignment horizontal="right" vertical="center" shrinkToFit="1"/>
    </xf>
    <xf numFmtId="177" fontId="37" fillId="24" borderId="12" xfId="43" applyNumberFormat="1" applyFont="1" applyFill="1" applyBorder="1" applyAlignment="1">
      <alignment horizontal="right" vertical="center" shrinkToFit="1"/>
    </xf>
    <xf numFmtId="177" fontId="37" fillId="0" borderId="12" xfId="43" applyNumberFormat="1" applyFont="1" applyBorder="1" applyAlignment="1">
      <alignment horizontal="right" vertical="center" shrinkToFit="1"/>
    </xf>
    <xf numFmtId="177" fontId="37" fillId="0" borderId="48" xfId="43" applyNumberFormat="1" applyFont="1" applyBorder="1" applyAlignment="1">
      <alignment horizontal="right" vertical="center" shrinkToFit="1"/>
    </xf>
    <xf numFmtId="38" fontId="37" fillId="27" borderId="65" xfId="34" applyFont="1" applyFill="1" applyBorder="1" applyAlignment="1">
      <alignment horizontal="right" vertical="center" shrinkToFit="1"/>
    </xf>
    <xf numFmtId="38" fontId="7" fillId="27" borderId="64" xfId="34" applyFont="1" applyFill="1" applyBorder="1" applyAlignment="1">
      <alignment horizontal="right" vertical="center" shrinkToFit="1"/>
    </xf>
    <xf numFmtId="180" fontId="37" fillId="0" borderId="64" xfId="43" applyNumberFormat="1" applyFont="1" applyBorder="1" applyAlignment="1">
      <alignment horizontal="right" vertical="center" shrinkToFit="1"/>
    </xf>
    <xf numFmtId="38" fontId="37" fillId="27" borderId="64" xfId="34" applyFont="1" applyFill="1" applyBorder="1" applyAlignment="1">
      <alignment horizontal="right" vertical="center" shrinkToFit="1"/>
    </xf>
    <xf numFmtId="179" fontId="36" fillId="27" borderId="22" xfId="43" applyNumberFormat="1" applyFont="1" applyFill="1" applyBorder="1" applyAlignment="1">
      <alignment horizontal="right" vertical="center" shrinkToFit="1"/>
    </xf>
    <xf numFmtId="177" fontId="37" fillId="0" borderId="48" xfId="43" applyNumberFormat="1" applyFont="1" applyBorder="1" applyAlignment="1">
      <alignment vertical="center" shrinkToFit="1"/>
    </xf>
    <xf numFmtId="177" fontId="39" fillId="24" borderId="48" xfId="43" applyNumberFormat="1" applyFont="1" applyFill="1" applyBorder="1" applyAlignment="1">
      <alignment horizontal="center" vertical="center" wrapText="1"/>
    </xf>
    <xf numFmtId="0" fontId="0" fillId="0" borderId="40" xfId="0" applyBorder="1" applyAlignment="1">
      <alignment vertical="center" wrapText="1"/>
    </xf>
    <xf numFmtId="0" fontId="0" fillId="0" borderId="84" xfId="0" applyBorder="1" applyAlignment="1">
      <alignment vertical="center" wrapText="1"/>
    </xf>
    <xf numFmtId="0" fontId="36" fillId="24" borderId="15" xfId="43" applyFont="1" applyFill="1" applyBorder="1" applyAlignment="1">
      <alignment vertical="center" shrinkToFit="1"/>
    </xf>
    <xf numFmtId="0" fontId="36" fillId="24" borderId="19" xfId="43" applyFont="1" applyFill="1" applyBorder="1" applyAlignment="1">
      <alignment horizontal="left" vertical="center" wrapText="1" shrinkToFit="1"/>
    </xf>
    <xf numFmtId="0" fontId="36" fillId="24" borderId="19" xfId="43" applyFont="1" applyFill="1" applyBorder="1" applyAlignment="1">
      <alignment horizontal="left" vertical="center" wrapText="1"/>
    </xf>
    <xf numFmtId="0" fontId="36" fillId="24" borderId="19" xfId="43" applyFont="1" applyFill="1" applyBorder="1" applyAlignment="1">
      <alignment vertical="center" shrinkToFit="1"/>
    </xf>
    <xf numFmtId="181" fontId="7" fillId="27" borderId="60" xfId="43" applyNumberFormat="1" applyFont="1" applyFill="1" applyBorder="1" applyAlignment="1">
      <alignment horizontal="right" vertical="center" shrinkToFit="1"/>
    </xf>
    <xf numFmtId="0" fontId="36" fillId="24" borderId="16" xfId="43" applyFont="1" applyFill="1" applyBorder="1" applyAlignment="1">
      <alignment vertical="center" shrinkToFit="1"/>
    </xf>
    <xf numFmtId="0" fontId="29" fillId="24" borderId="49" xfId="43" applyFont="1" applyFill="1" applyBorder="1" applyAlignment="1">
      <alignment horizontal="left" vertical="center" wrapText="1"/>
    </xf>
    <xf numFmtId="0" fontId="39" fillId="24" borderId="49" xfId="43" applyFont="1" applyFill="1" applyBorder="1" applyAlignment="1">
      <alignment horizontal="left" vertical="center" wrapText="1"/>
    </xf>
    <xf numFmtId="0" fontId="40" fillId="24" borderId="49" xfId="43" applyFont="1" applyFill="1" applyBorder="1" applyAlignment="1">
      <alignment horizontal="left" vertical="center" wrapText="1"/>
    </xf>
    <xf numFmtId="0" fontId="39" fillId="0" borderId="49" xfId="43" applyFont="1" applyBorder="1" applyAlignment="1">
      <alignment horizontal="left" vertical="center" wrapText="1"/>
    </xf>
    <xf numFmtId="0" fontId="39" fillId="24" borderId="11" xfId="43" applyFont="1" applyFill="1" applyBorder="1" applyAlignment="1">
      <alignment horizontal="left" vertical="center" wrapText="1"/>
    </xf>
    <xf numFmtId="0" fontId="7" fillId="24" borderId="40" xfId="43" applyFont="1" applyFill="1" applyBorder="1" applyAlignment="1">
      <alignment horizontal="left" vertical="center" wrapText="1" shrinkToFit="1"/>
    </xf>
    <xf numFmtId="0" fontId="11" fillId="0" borderId="40" xfId="0" applyFont="1" applyBorder="1" applyAlignment="1">
      <alignment vertical="center" wrapText="1"/>
    </xf>
    <xf numFmtId="0" fontId="7" fillId="0" borderId="40" xfId="43" applyFont="1" applyBorder="1" applyAlignment="1">
      <alignment vertical="center" shrinkToFit="1"/>
    </xf>
    <xf numFmtId="0" fontId="0" fillId="0" borderId="40" xfId="0" applyBorder="1" applyAlignment="1">
      <alignment horizontal="center" vertical="center" wrapText="1"/>
    </xf>
    <xf numFmtId="0" fontId="4"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25" borderId="50" xfId="0" applyFont="1" applyFill="1" applyBorder="1" applyAlignment="1">
      <alignment horizontal="center" vertical="center"/>
    </xf>
    <xf numFmtId="0" fontId="10" fillId="25" borderId="12" xfId="0" applyFont="1" applyFill="1" applyBorder="1" applyAlignment="1">
      <alignment horizontal="center" vertical="center"/>
    </xf>
    <xf numFmtId="0" fontId="10" fillId="25" borderId="54" xfId="0" applyFont="1" applyFill="1" applyBorder="1" applyAlignment="1">
      <alignment horizontal="center" vertical="center"/>
    </xf>
    <xf numFmtId="0" fontId="3" fillId="24" borderId="0" xfId="0" applyFont="1" applyFill="1" applyAlignment="1">
      <alignment horizontal="center" vertical="center"/>
    </xf>
    <xf numFmtId="0" fontId="0" fillId="25" borderId="11" xfId="0" applyFill="1" applyBorder="1" applyAlignment="1">
      <alignment horizontal="center" vertical="center" wrapText="1"/>
    </xf>
    <xf numFmtId="0" fontId="11" fillId="25" borderId="11" xfId="0" applyFont="1" applyFill="1" applyBorder="1" applyAlignment="1">
      <alignment horizontal="center" vertical="center" wrapText="1"/>
    </xf>
    <xf numFmtId="0" fontId="0" fillId="0" borderId="14" xfId="0"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7" fillId="27" borderId="32" xfId="43" applyFont="1" applyFill="1" applyBorder="1" applyAlignment="1">
      <alignment horizontal="center" vertical="center"/>
    </xf>
    <xf numFmtId="0" fontId="7" fillId="27" borderId="26" xfId="43" applyFont="1" applyFill="1" applyBorder="1" applyAlignment="1">
      <alignment horizontal="center" vertical="center"/>
    </xf>
    <xf numFmtId="0" fontId="7" fillId="27" borderId="32" xfId="43" applyFont="1" applyFill="1" applyBorder="1" applyAlignment="1">
      <alignment horizontal="center" vertical="center" wrapText="1"/>
    </xf>
    <xf numFmtId="0" fontId="7" fillId="27" borderId="20" xfId="43" applyFont="1" applyFill="1" applyBorder="1" applyAlignment="1">
      <alignment horizontal="center" vertical="center" wrapText="1"/>
    </xf>
    <xf numFmtId="0" fontId="7" fillId="0" borderId="35" xfId="43" applyFont="1" applyBorder="1" applyAlignment="1">
      <alignment horizontal="center" vertical="center"/>
    </xf>
    <xf numFmtId="0" fontId="7" fillId="0" borderId="36" xfId="43" applyFont="1" applyBorder="1" applyAlignment="1">
      <alignment horizontal="center" vertical="center"/>
    </xf>
    <xf numFmtId="0" fontId="7" fillId="0" borderId="37" xfId="43" applyFont="1" applyBorder="1" applyAlignment="1">
      <alignment horizontal="center" vertical="center"/>
    </xf>
    <xf numFmtId="0" fontId="7" fillId="0" borderId="40" xfId="43" applyFont="1" applyBorder="1" applyAlignment="1">
      <alignment horizontal="center" vertical="center" wrapText="1"/>
    </xf>
    <xf numFmtId="0" fontId="7" fillId="0" borderId="41" xfId="43" applyFont="1" applyBorder="1" applyAlignment="1">
      <alignment horizontal="center" vertical="center"/>
    </xf>
    <xf numFmtId="0" fontId="7" fillId="0" borderId="42" xfId="43" applyFont="1" applyBorder="1" applyAlignment="1">
      <alignment horizontal="center" vertical="center"/>
    </xf>
    <xf numFmtId="0" fontId="7" fillId="0" borderId="40" xfId="43" applyFont="1" applyBorder="1" applyAlignment="1">
      <alignment horizontal="center" vertical="center"/>
    </xf>
    <xf numFmtId="0" fontId="7" fillId="0" borderId="33" xfId="43" applyFont="1" applyBorder="1" applyAlignment="1">
      <alignment horizontal="center" vertical="center"/>
    </xf>
    <xf numFmtId="0" fontId="7" fillId="0" borderId="43" xfId="43" applyFont="1" applyBorder="1" applyAlignment="1">
      <alignment horizontal="center" vertical="center"/>
    </xf>
    <xf numFmtId="0" fontId="7" fillId="0" borderId="44" xfId="43" applyFont="1" applyBorder="1" applyAlignment="1">
      <alignment horizontal="center" vertical="center"/>
    </xf>
    <xf numFmtId="180" fontId="7" fillId="0" borderId="35" xfId="43" applyNumberFormat="1" applyFont="1" applyBorder="1" applyAlignment="1">
      <alignment horizontal="center" vertical="center" wrapText="1"/>
    </xf>
    <xf numFmtId="180" fontId="7" fillId="0" borderId="36" xfId="43" applyNumberFormat="1" applyFont="1" applyBorder="1" applyAlignment="1">
      <alignment horizontal="center" vertical="center" wrapText="1"/>
    </xf>
    <xf numFmtId="180" fontId="7" fillId="0" borderId="37" xfId="43" applyNumberFormat="1" applyFont="1" applyBorder="1" applyAlignment="1">
      <alignment horizontal="center" vertical="center" wrapText="1"/>
    </xf>
    <xf numFmtId="0" fontId="7" fillId="27" borderId="59" xfId="43" applyFont="1" applyFill="1" applyBorder="1" applyAlignment="1">
      <alignment horizontal="center" vertical="center" wrapText="1"/>
    </xf>
    <xf numFmtId="0" fontId="7" fillId="27" borderId="26" xfId="43" applyFont="1" applyFill="1" applyBorder="1" applyAlignment="1">
      <alignment horizontal="center" vertical="center" wrapText="1"/>
    </xf>
    <xf numFmtId="178" fontId="29" fillId="0" borderId="33" xfId="43" applyNumberFormat="1" applyFont="1" applyBorder="1" applyAlignment="1">
      <alignment horizontal="center" vertical="center" wrapText="1"/>
    </xf>
    <xf numFmtId="178" fontId="29" fillId="0" borderId="34" xfId="43" applyNumberFormat="1" applyFont="1" applyBorder="1" applyAlignment="1">
      <alignment horizontal="center" vertical="center" wrapText="1"/>
    </xf>
    <xf numFmtId="178" fontId="7" fillId="0" borderId="45" xfId="43" applyNumberFormat="1" applyFont="1" applyBorder="1" applyAlignment="1">
      <alignment horizontal="center" vertical="center" wrapText="1"/>
    </xf>
    <xf numFmtId="178" fontId="7" fillId="0" borderId="46" xfId="43" applyNumberFormat="1" applyFont="1" applyBorder="1" applyAlignment="1">
      <alignment horizontal="center" vertical="center"/>
    </xf>
    <xf numFmtId="178" fontId="7" fillId="0" borderId="47" xfId="43" applyNumberFormat="1" applyFont="1" applyBorder="1" applyAlignment="1">
      <alignment horizontal="center" vertical="center"/>
    </xf>
    <xf numFmtId="179" fontId="7" fillId="27" borderId="61" xfId="43" applyNumberFormat="1" applyFont="1" applyFill="1" applyBorder="1" applyAlignment="1">
      <alignment horizontal="center" vertical="center" shrinkToFit="1"/>
    </xf>
    <xf numFmtId="179" fontId="7" fillId="27" borderId="62" xfId="43" applyNumberFormat="1" applyFont="1" applyFill="1" applyBorder="1" applyAlignment="1">
      <alignment horizontal="center" vertical="center" shrinkToFit="1"/>
    </xf>
    <xf numFmtId="178" fontId="29" fillId="0" borderId="55" xfId="43" applyNumberFormat="1" applyFont="1" applyBorder="1" applyAlignment="1">
      <alignment horizontal="center" vertical="center" wrapText="1"/>
    </xf>
    <xf numFmtId="178" fontId="29" fillId="0" borderId="56" xfId="43" applyNumberFormat="1" applyFont="1" applyBorder="1" applyAlignment="1">
      <alignment horizontal="center" vertical="center" wrapText="1"/>
    </xf>
    <xf numFmtId="178" fontId="29" fillId="0" borderId="38" xfId="43" applyNumberFormat="1" applyFont="1" applyBorder="1" applyAlignment="1">
      <alignment horizontal="left" vertical="center" wrapText="1"/>
    </xf>
    <xf numFmtId="178" fontId="29" fillId="0" borderId="39" xfId="43" applyNumberFormat="1" applyFont="1" applyBorder="1" applyAlignment="1">
      <alignment horizontal="left" vertical="center" wrapText="1"/>
    </xf>
    <xf numFmtId="179" fontId="7" fillId="27" borderId="33" xfId="43" applyNumberFormat="1" applyFont="1" applyFill="1" applyBorder="1" applyAlignment="1">
      <alignment horizontal="center" vertical="center" wrapText="1"/>
    </xf>
    <xf numFmtId="179" fontId="7" fillId="27" borderId="34" xfId="43" applyNumberFormat="1"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0" fillId="25" borderId="86" xfId="0" applyFont="1" applyFill="1" applyBorder="1" applyAlignment="1">
      <alignment horizontal="center" vertical="center"/>
    </xf>
    <xf numFmtId="0" fontId="10" fillId="25" borderId="87" xfId="0" applyFont="1" applyFill="1" applyBorder="1" applyAlignment="1">
      <alignment horizontal="center" vertical="center"/>
    </xf>
    <xf numFmtId="0" fontId="10" fillId="25" borderId="88" xfId="0" applyFont="1" applyFill="1" applyBorder="1" applyAlignment="1">
      <alignment horizontal="center" vertical="center"/>
    </xf>
    <xf numFmtId="0" fontId="11" fillId="0" borderId="14" xfId="0" applyFont="1" applyBorder="1" applyAlignment="1">
      <alignment horizontal="left" vertical="center" wrapText="1"/>
    </xf>
    <xf numFmtId="0" fontId="38" fillId="0" borderId="14" xfId="0" applyFont="1" applyBorder="1" applyAlignment="1">
      <alignment horizontal="left"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5" fillId="24" borderId="12" xfId="43" applyFont="1" applyFill="1" applyBorder="1" applyAlignment="1">
      <alignment horizontal="left" vertical="center" shrinkToFit="1"/>
    </xf>
    <xf numFmtId="0" fontId="35" fillId="24" borderId="23" xfId="43" applyFont="1" applyFill="1" applyBorder="1" applyAlignment="1">
      <alignment horizontal="left" vertical="center" shrinkToFit="1"/>
    </xf>
    <xf numFmtId="178" fontId="32" fillId="0" borderId="45" xfId="43" applyNumberFormat="1" applyFont="1" applyBorder="1" applyAlignment="1">
      <alignment horizontal="center" vertical="center" wrapText="1"/>
    </xf>
    <xf numFmtId="178" fontId="32" fillId="0" borderId="46" xfId="43" applyNumberFormat="1" applyFont="1" applyBorder="1" applyAlignment="1">
      <alignment horizontal="center" vertical="center"/>
    </xf>
    <xf numFmtId="178" fontId="32" fillId="0" borderId="47" xfId="43" applyNumberFormat="1" applyFont="1" applyBorder="1" applyAlignment="1">
      <alignment horizontal="center" vertical="center"/>
    </xf>
    <xf numFmtId="0" fontId="11" fillId="0" borderId="14"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180" fontId="32" fillId="0" borderId="45" xfId="43" applyNumberFormat="1" applyFont="1" applyBorder="1" applyAlignment="1">
      <alignment horizontal="center" vertical="center" wrapText="1"/>
    </xf>
    <xf numFmtId="180" fontId="32" fillId="0" borderId="46" xfId="43" applyNumberFormat="1" applyFont="1" applyBorder="1" applyAlignment="1">
      <alignment horizontal="center" vertical="center"/>
    </xf>
    <xf numFmtId="180" fontId="32" fillId="0" borderId="47" xfId="43" applyNumberFormat="1" applyFont="1" applyBorder="1" applyAlignment="1">
      <alignment horizontal="center" vertical="center"/>
    </xf>
    <xf numFmtId="0" fontId="0" fillId="0" borderId="14" xfId="0" applyBorder="1" applyAlignment="1">
      <alignment vertical="center" wrapText="1"/>
    </xf>
    <xf numFmtId="0" fontId="7" fillId="24" borderId="14" xfId="43" applyFont="1" applyFill="1" applyBorder="1" applyAlignment="1">
      <alignment horizontal="left" vertical="center" wrapText="1"/>
    </xf>
    <xf numFmtId="0" fontId="7" fillId="24" borderId="25" xfId="43" applyFont="1" applyFill="1" applyBorder="1" applyAlignment="1">
      <alignment horizontal="left" vertical="center" wrapText="1"/>
    </xf>
    <xf numFmtId="0" fontId="7" fillId="0" borderId="14" xfId="43" applyFont="1" applyBorder="1" applyAlignment="1">
      <alignment horizontal="lef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177" fontId="32" fillId="0" borderId="28" xfId="43" applyNumberFormat="1" applyFont="1" applyFill="1" applyBorder="1" applyAlignment="1">
      <alignment horizontal="right" vertical="center" shrinkToFit="1"/>
    </xf>
    <xf numFmtId="177" fontId="7" fillId="0" borderId="12" xfId="43" applyNumberFormat="1" applyFont="1" applyFill="1" applyBorder="1" applyAlignment="1">
      <alignment horizontal="right" vertical="center" shrinkToFit="1"/>
    </xf>
    <xf numFmtId="177" fontId="7" fillId="0" borderId="54" xfId="43" applyNumberFormat="1" applyFont="1" applyFill="1" applyBorder="1" applyAlignment="1">
      <alignment horizontal="right" vertical="center" shrinkToFit="1"/>
    </xf>
    <xf numFmtId="177" fontId="7" fillId="0" borderId="49" xfId="43" applyNumberFormat="1" applyFont="1" applyFill="1" applyBorder="1" applyAlignment="1">
      <alignment horizontal="right" vertical="center" shrinkToFit="1"/>
    </xf>
    <xf numFmtId="0" fontId="11" fillId="0" borderId="14"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180" fontId="7" fillId="0" borderId="51" xfId="43" applyNumberFormat="1" applyFont="1" applyFill="1" applyBorder="1" applyAlignment="1">
      <alignment vertical="center" shrinkToFit="1"/>
    </xf>
    <xf numFmtId="183" fontId="7" fillId="27" borderId="65" xfId="43" applyNumberFormat="1" applyFont="1" applyFill="1" applyBorder="1" applyAlignment="1">
      <alignment horizontal="right" vertical="center" shrinkToFit="1"/>
    </xf>
    <xf numFmtId="0" fontId="29" fillId="24" borderId="49" xfId="43" applyFont="1" applyFill="1" applyBorder="1" applyAlignment="1">
      <alignment horizontal="left" vertical="center" wrapText="1" shrinkToFit="1"/>
    </xf>
    <xf numFmtId="0" fontId="29" fillId="24" borderId="11" xfId="43" applyFont="1" applyFill="1" applyBorder="1" applyAlignment="1">
      <alignment horizontal="left" vertical="center" wrapText="1" shrinkToFit="1"/>
    </xf>
    <xf numFmtId="0" fontId="29" fillId="24" borderId="21" xfId="43" applyFont="1" applyFill="1" applyBorder="1" applyAlignment="1">
      <alignment horizontal="left" vertical="center" wrapTex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企画】使用料、手数料一覧（様式１）H23"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30693;&#20107;&#20844;&#23460;&#65288;&#35443;&#32048;&#65289;'!A1"/><Relationship Id="rId1" Type="http://schemas.openxmlformats.org/officeDocument/2006/relationships/hyperlink" Target="#&#32207;&#25324;&#34920;!A1"/></Relationships>
</file>

<file path=xl/drawings/_rels/drawing10.xml.rels><?xml version="1.0" encoding="UTF-8" standalone="yes"?>
<Relationships xmlns="http://schemas.openxmlformats.org/package/2006/relationships"><Relationship Id="rId2" Type="http://schemas.openxmlformats.org/officeDocument/2006/relationships/hyperlink" Target="#'&#23376;&#12393;&#12418;&#37096; '!A1"/><Relationship Id="rId1" Type="http://schemas.openxmlformats.org/officeDocument/2006/relationships/hyperlink" Target="#&#32207;&#25324;&#34920;!A1"/></Relationships>
</file>

<file path=xl/drawings/_rels/drawing11.xml.rels><?xml version="1.0" encoding="UTF-8" standalone="yes"?>
<Relationships xmlns="http://schemas.openxmlformats.org/package/2006/relationships"><Relationship Id="rId2" Type="http://schemas.openxmlformats.org/officeDocument/2006/relationships/hyperlink" Target="#'&#32207;&#21209;&#37096;&#65288;&#35443;&#32048;&#65289;'!A1"/><Relationship Id="rId1" Type="http://schemas.openxmlformats.org/officeDocument/2006/relationships/hyperlink" Target="#&#32207;&#25324;&#34920;!A1"/></Relationships>
</file>

<file path=xl/drawings/_rels/drawing12.xml.rels><?xml version="1.0" encoding="UTF-8" standalone="yes"?>
<Relationships xmlns="http://schemas.openxmlformats.org/package/2006/relationships"><Relationship Id="rId2" Type="http://schemas.openxmlformats.org/officeDocument/2006/relationships/hyperlink" Target="#&#32207;&#21209;&#37096;!A1"/><Relationship Id="rId1" Type="http://schemas.openxmlformats.org/officeDocument/2006/relationships/hyperlink" Target="#&#32207;&#25324;&#34920;!A1"/></Relationships>
</file>

<file path=xl/drawings/_rels/drawing13.xml.rels><?xml version="1.0" encoding="UTF-8" standalone="yes"?>
<Relationships xmlns="http://schemas.openxmlformats.org/package/2006/relationships"><Relationship Id="rId2" Type="http://schemas.openxmlformats.org/officeDocument/2006/relationships/hyperlink" Target="#'&#20445;&#20581;&#21307;&#30274;&#37096;&#65288;&#35443;&#32048;&#65289;'!A1"/><Relationship Id="rId1" Type="http://schemas.openxmlformats.org/officeDocument/2006/relationships/hyperlink" Target="#&#32207;&#25324;&#34920;!A1"/></Relationships>
</file>

<file path=xl/drawings/_rels/drawing14.xml.rels><?xml version="1.0" encoding="UTF-8" standalone="yes"?>
<Relationships xmlns="http://schemas.openxmlformats.org/package/2006/relationships"><Relationship Id="rId2" Type="http://schemas.openxmlformats.org/officeDocument/2006/relationships/hyperlink" Target="#&#20445;&#20581;&#21307;&#30274;&#37096;!A1"/><Relationship Id="rId1" Type="http://schemas.openxmlformats.org/officeDocument/2006/relationships/hyperlink" Target="#&#32207;&#25324;&#34920;!A1"/></Relationships>
</file>

<file path=xl/drawings/_rels/drawing15.xml.rels><?xml version="1.0" encoding="UTF-8" standalone="yes"?>
<Relationships xmlns="http://schemas.openxmlformats.org/package/2006/relationships"><Relationship Id="rId2" Type="http://schemas.openxmlformats.org/officeDocument/2006/relationships/hyperlink" Target="#'&#36786;&#26519;&#27700;&#29987;&#37096;&#65288;&#35443;&#32048;&#65289;'!A1"/><Relationship Id="rId1" Type="http://schemas.openxmlformats.org/officeDocument/2006/relationships/hyperlink" Target="#&#32207;&#25324;&#34920;!A1"/></Relationships>
</file>

<file path=xl/drawings/_rels/drawing16.xml.rels><?xml version="1.0" encoding="UTF-8" standalone="yes"?>
<Relationships xmlns="http://schemas.openxmlformats.org/package/2006/relationships"><Relationship Id="rId2" Type="http://schemas.openxmlformats.org/officeDocument/2006/relationships/hyperlink" Target="#&#36786;&#26519;&#27700;&#29987;&#37096;!A1"/><Relationship Id="rId1" Type="http://schemas.openxmlformats.org/officeDocument/2006/relationships/hyperlink" Target="#&#32207;&#25324;&#34920;!A1"/></Relationships>
</file>

<file path=xl/drawings/_rels/drawing17.xml.rels><?xml version="1.0" encoding="UTF-8" standalone="yes"?>
<Relationships xmlns="http://schemas.openxmlformats.org/package/2006/relationships"><Relationship Id="rId2" Type="http://schemas.openxmlformats.org/officeDocument/2006/relationships/hyperlink" Target="#'&#21830;&#24037;&#21172;&#20685;&#37096;&#65288;&#35443;&#32048;&#65289;'!A1"/><Relationship Id="rId1" Type="http://schemas.openxmlformats.org/officeDocument/2006/relationships/hyperlink" Target="#&#32207;&#25324;&#34920;!A1"/></Relationships>
</file>

<file path=xl/drawings/_rels/drawing18.xml.rels><?xml version="1.0" encoding="UTF-8" standalone="yes"?>
<Relationships xmlns="http://schemas.openxmlformats.org/package/2006/relationships"><Relationship Id="rId2" Type="http://schemas.openxmlformats.org/officeDocument/2006/relationships/hyperlink" Target="#&#21830;&#24037;&#21172;&#20685;&#37096;!A1"/><Relationship Id="rId1" Type="http://schemas.openxmlformats.org/officeDocument/2006/relationships/hyperlink" Target="#&#32207;&#25324;&#34920;!A1"/></Relationships>
</file>

<file path=xl/drawings/_rels/drawing19.xml.rels><?xml version="1.0" encoding="UTF-8" standalone="yes"?>
<Relationships xmlns="http://schemas.openxmlformats.org/package/2006/relationships"><Relationship Id="rId2" Type="http://schemas.openxmlformats.org/officeDocument/2006/relationships/hyperlink" Target="#'&#25991;&#21270;&#35251;&#20809;&#37096;&#65288;&#35443;&#32048;&#65289;'!A1"/><Relationship Id="rId1" Type="http://schemas.openxmlformats.org/officeDocument/2006/relationships/hyperlink" Target="#&#32207;&#25324;&#34920;!A1"/></Relationships>
</file>

<file path=xl/drawings/_rels/drawing2.xml.rels><?xml version="1.0" encoding="UTF-8" standalone="yes"?>
<Relationships xmlns="http://schemas.openxmlformats.org/package/2006/relationships"><Relationship Id="rId2" Type="http://schemas.openxmlformats.org/officeDocument/2006/relationships/hyperlink" Target="#&#30693;&#20107;&#20844;&#23460;!A1"/><Relationship Id="rId1" Type="http://schemas.openxmlformats.org/officeDocument/2006/relationships/hyperlink" Target="#&#32207;&#25324;&#34920;!A1"/></Relationships>
</file>

<file path=xl/drawings/_rels/drawing20.xml.rels><?xml version="1.0" encoding="UTF-8" standalone="yes"?>
<Relationships xmlns="http://schemas.openxmlformats.org/package/2006/relationships"><Relationship Id="rId2" Type="http://schemas.openxmlformats.org/officeDocument/2006/relationships/hyperlink" Target="#&#25991;&#21270;&#35251;&#20809;&#37096;!A1"/><Relationship Id="rId1" Type="http://schemas.openxmlformats.org/officeDocument/2006/relationships/hyperlink" Target="#&#32207;&#25324;&#34920;!A1"/></Relationships>
</file>

<file path=xl/drawings/_rels/drawing21.xml.rels><?xml version="1.0" encoding="UTF-8" standalone="yes"?>
<Relationships xmlns="http://schemas.openxmlformats.org/package/2006/relationships"><Relationship Id="rId2" Type="http://schemas.openxmlformats.org/officeDocument/2006/relationships/hyperlink" Target="#'&#22303;&#26408;&#24314;&#31689;&#37096;&#65288;&#35443;&#32048;&#65289;'!A1"/><Relationship Id="rId1" Type="http://schemas.openxmlformats.org/officeDocument/2006/relationships/hyperlink" Target="#&#32207;&#25324;&#34920;!A1"/></Relationships>
</file>

<file path=xl/drawings/_rels/drawing22.xml.rels><?xml version="1.0" encoding="UTF-8" standalone="yes"?>
<Relationships xmlns="http://schemas.openxmlformats.org/package/2006/relationships"><Relationship Id="rId2" Type="http://schemas.openxmlformats.org/officeDocument/2006/relationships/hyperlink" Target="#&#22303;&#26408;&#24314;&#31689;&#37096;!A1"/><Relationship Id="rId1" Type="http://schemas.openxmlformats.org/officeDocument/2006/relationships/hyperlink" Target="#&#32207;&#25324;&#34920;!A1"/></Relationships>
</file>

<file path=xl/drawings/_rels/drawing23.xml.rels><?xml version="1.0" encoding="UTF-8" standalone="yes"?>
<Relationships xmlns="http://schemas.openxmlformats.org/package/2006/relationships"><Relationship Id="rId2" Type="http://schemas.openxmlformats.org/officeDocument/2006/relationships/hyperlink" Target="#'&#25945;&#32946;&#22996;&#21729;&#20250;&#65288;&#35443;&#32048;&#65289;'!A1"/><Relationship Id="rId1" Type="http://schemas.openxmlformats.org/officeDocument/2006/relationships/hyperlink" Target="#&#32207;&#25324;&#34920;!A1"/></Relationships>
</file>

<file path=xl/drawings/_rels/drawing24.xml.rels><?xml version="1.0" encoding="UTF-8" standalone="yes"?>
<Relationships xmlns="http://schemas.openxmlformats.org/package/2006/relationships"><Relationship Id="rId2" Type="http://schemas.openxmlformats.org/officeDocument/2006/relationships/hyperlink" Target="#&#25945;&#32946;&#22996;&#21729;&#20250;!A1"/><Relationship Id="rId1" Type="http://schemas.openxmlformats.org/officeDocument/2006/relationships/hyperlink" Target="#&#32207;&#25324;&#34920;!A1"/></Relationships>
</file>

<file path=xl/drawings/_rels/drawing25.xml.rels><?xml version="1.0" encoding="UTF-8" standalone="yes"?>
<Relationships xmlns="http://schemas.openxmlformats.org/package/2006/relationships"><Relationship Id="rId2" Type="http://schemas.openxmlformats.org/officeDocument/2006/relationships/hyperlink" Target="#'&#20844;&#23433;&#22996;&#21729;&#20250;&#65288;&#35443;&#32048;&#65289;'!A1"/><Relationship Id="rId1" Type="http://schemas.openxmlformats.org/officeDocument/2006/relationships/hyperlink" Target="#&#32207;&#25324;&#34920;!A1"/></Relationships>
</file>

<file path=xl/drawings/_rels/drawing26.xml.rels><?xml version="1.0" encoding="UTF-8" standalone="yes"?>
<Relationships xmlns="http://schemas.openxmlformats.org/package/2006/relationships"><Relationship Id="rId2" Type="http://schemas.openxmlformats.org/officeDocument/2006/relationships/hyperlink" Target="#&#20844;&#23433;&#22996;&#21729;&#20250;!A1"/><Relationship Id="rId1" Type="http://schemas.openxmlformats.org/officeDocument/2006/relationships/hyperlink" Target="#&#32207;&#25324;&#34920;!A1"/></Relationships>
</file>

<file path=xl/drawings/_rels/drawing3.xml.rels><?xml version="1.0" encoding="UTF-8" standalone="yes"?>
<Relationships xmlns="http://schemas.openxmlformats.org/package/2006/relationships"><Relationship Id="rId2" Type="http://schemas.openxmlformats.org/officeDocument/2006/relationships/hyperlink" Target="#'&#32207;&#21209;&#37096;&#65288;&#35443;&#32048;&#65289;'!A1"/><Relationship Id="rId1" Type="http://schemas.openxmlformats.org/officeDocument/2006/relationships/hyperlink" Target="#&#32207;&#25324;&#34920;!A1"/></Relationships>
</file>

<file path=xl/drawings/_rels/drawing4.xml.rels><?xml version="1.0" encoding="UTF-8" standalone="yes"?>
<Relationships xmlns="http://schemas.openxmlformats.org/package/2006/relationships"><Relationship Id="rId2" Type="http://schemas.openxmlformats.org/officeDocument/2006/relationships/hyperlink" Target="#&#32207;&#21209;&#37096;!A1"/><Relationship Id="rId1" Type="http://schemas.openxmlformats.org/officeDocument/2006/relationships/hyperlink" Target="#&#32207;&#25324;&#34920;!A1"/></Relationships>
</file>

<file path=xl/drawings/_rels/drawing5.xml.rels><?xml version="1.0" encoding="UTF-8" standalone="yes"?>
<Relationships xmlns="http://schemas.openxmlformats.org/package/2006/relationships"><Relationship Id="rId2" Type="http://schemas.openxmlformats.org/officeDocument/2006/relationships/hyperlink" Target="#'&#20225;&#30011;&#37096;&#65288;&#35443;&#32048;&#65289;'!A1"/><Relationship Id="rId1" Type="http://schemas.openxmlformats.org/officeDocument/2006/relationships/hyperlink" Target="#&#32207;&#25324;&#34920;!A1"/></Relationships>
</file>

<file path=xl/drawings/_rels/drawing6.xml.rels><?xml version="1.0" encoding="UTF-8" standalone="yes"?>
<Relationships xmlns="http://schemas.openxmlformats.org/package/2006/relationships"><Relationship Id="rId2" Type="http://schemas.openxmlformats.org/officeDocument/2006/relationships/hyperlink" Target="#&#20225;&#30011;&#37096;!A1"/><Relationship Id="rId1" Type="http://schemas.openxmlformats.org/officeDocument/2006/relationships/hyperlink" Target="#&#32207;&#25324;&#34920;!A1"/></Relationships>
</file>

<file path=xl/drawings/_rels/drawing7.xml.rels><?xml version="1.0" encoding="UTF-8" standalone="yes"?>
<Relationships xmlns="http://schemas.openxmlformats.org/package/2006/relationships"><Relationship Id="rId2" Type="http://schemas.openxmlformats.org/officeDocument/2006/relationships/hyperlink" Target="#'&#29872;&#22659;&#37096;&#65288;&#35443;&#32048;&#65289;'!A1"/><Relationship Id="rId1" Type="http://schemas.openxmlformats.org/officeDocument/2006/relationships/hyperlink" Target="#&#32207;&#25324;&#34920;!A1"/></Relationships>
</file>

<file path=xl/drawings/_rels/drawing8.xml.rels><?xml version="1.0" encoding="UTF-8" standalone="yes"?>
<Relationships xmlns="http://schemas.openxmlformats.org/package/2006/relationships"><Relationship Id="rId2" Type="http://schemas.openxmlformats.org/officeDocument/2006/relationships/hyperlink" Target="#&#29872;&#22659;&#37096;!A1"/><Relationship Id="rId1" Type="http://schemas.openxmlformats.org/officeDocument/2006/relationships/hyperlink" Target="#&#32207;&#25324;&#34920;!A1"/></Relationships>
</file>

<file path=xl/drawings/_rels/drawing9.xml.rels><?xml version="1.0" encoding="UTF-8" standalone="yes"?>
<Relationships xmlns="http://schemas.openxmlformats.org/package/2006/relationships"><Relationship Id="rId2" Type="http://schemas.openxmlformats.org/officeDocument/2006/relationships/hyperlink" Target="#'&#23376;&#12393;&#12418;&#37096;&#65288;&#35443;&#32048;&#65289;'!A1"/><Relationship Id="rId1" Type="http://schemas.openxmlformats.org/officeDocument/2006/relationships/hyperlink" Target="#&#32207;&#25324;&#34920;!A1"/></Relationships>
</file>

<file path=xl/drawings/drawing1.xml><?xml version="1.0" encoding="utf-8"?>
<xdr:wsDr xmlns:xdr="http://schemas.openxmlformats.org/drawingml/2006/spreadsheetDrawing" xmlns:a="http://schemas.openxmlformats.org/drawingml/2006/main">
  <xdr:twoCellAnchor>
    <xdr:from>
      <xdr:col>1</xdr:col>
      <xdr:colOff>1452562</xdr:colOff>
      <xdr:row>15</xdr:row>
      <xdr:rowOff>59530</xdr:rowOff>
    </xdr:from>
    <xdr:to>
      <xdr:col>1</xdr:col>
      <xdr:colOff>2071684</xdr:colOff>
      <xdr:row>15</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857375"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119058</xdr:colOff>
      <xdr:row>15</xdr:row>
      <xdr:rowOff>59530</xdr:rowOff>
    </xdr:from>
    <xdr:to>
      <xdr:col>6</xdr:col>
      <xdr:colOff>738180</xdr:colOff>
      <xdr:row>15</xdr:row>
      <xdr:rowOff>392905</xdr:rowOff>
    </xdr:to>
    <xdr:sp macro="" textlink="">
      <xdr:nvSpPr>
        <xdr:cNvPr id="6" name="角丸四角形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7465214"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1452562</xdr:colOff>
      <xdr:row>130</xdr:row>
      <xdr:rowOff>23673</xdr:rowOff>
    </xdr:from>
    <xdr:to>
      <xdr:col>3</xdr:col>
      <xdr:colOff>4759</xdr:colOff>
      <xdr:row>130</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8D76F8F-B55D-4A85-AB9A-BEAEE8CA60B9}"/>
            </a:ext>
          </a:extLst>
        </xdr:cNvPr>
        <xdr:cNvSpPr/>
      </xdr:nvSpPr>
      <xdr:spPr>
        <a:xfrm>
          <a:off x="4100512" y="591929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130</xdr:row>
      <xdr:rowOff>35583</xdr:rowOff>
    </xdr:from>
    <xdr:to>
      <xdr:col>4</xdr:col>
      <xdr:colOff>1171574</xdr:colOff>
      <xdr:row>130</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86ABDE29-F442-4771-85CD-6EE103A222BE}"/>
            </a:ext>
          </a:extLst>
        </xdr:cNvPr>
        <xdr:cNvSpPr/>
      </xdr:nvSpPr>
      <xdr:spPr>
        <a:xfrm>
          <a:off x="7296152" y="592048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130</xdr:row>
      <xdr:rowOff>59530</xdr:rowOff>
    </xdr:from>
    <xdr:to>
      <xdr:col>2</xdr:col>
      <xdr:colOff>2071684</xdr:colOff>
      <xdr:row>130</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1F40F35A-D26E-432E-B462-BEB0F3182CC1}"/>
            </a:ext>
          </a:extLst>
        </xdr:cNvPr>
        <xdr:cNvSpPr/>
      </xdr:nvSpPr>
      <xdr:spPr>
        <a:xfrm>
          <a:off x="4100512" y="592288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1452562</xdr:colOff>
      <xdr:row>18</xdr:row>
      <xdr:rowOff>59530</xdr:rowOff>
    </xdr:from>
    <xdr:to>
      <xdr:col>1</xdr:col>
      <xdr:colOff>2071684</xdr:colOff>
      <xdr:row>18</xdr:row>
      <xdr:rowOff>392905</xdr:rowOff>
    </xdr:to>
    <xdr:sp macro="" textlink="">
      <xdr:nvSpPr>
        <xdr:cNvPr id="2" name="角丸四角形 2">
          <a:hlinkClick xmlns:r="http://schemas.openxmlformats.org/officeDocument/2006/relationships" r:id="rId1"/>
          <a:extLst>
            <a:ext uri="{FF2B5EF4-FFF2-40B4-BE49-F238E27FC236}">
              <a16:creationId xmlns:a16="http://schemas.microsoft.com/office/drawing/2014/main" id="{A8D2D31C-931B-4A52-A98D-5D9A3EA268CD}"/>
            </a:ext>
          </a:extLst>
        </xdr:cNvPr>
        <xdr:cNvSpPr/>
      </xdr:nvSpPr>
      <xdr:spPr>
        <a:xfrm>
          <a:off x="1852612" y="706040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178592</xdr:colOff>
      <xdr:row>18</xdr:row>
      <xdr:rowOff>59530</xdr:rowOff>
    </xdr:from>
    <xdr:to>
      <xdr:col>6</xdr:col>
      <xdr:colOff>797714</xdr:colOff>
      <xdr:row>18</xdr:row>
      <xdr:rowOff>392905</xdr:rowOff>
    </xdr:to>
    <xdr:sp macro="" textlink="">
      <xdr:nvSpPr>
        <xdr:cNvPr id="3" name="角丸四角形 3">
          <a:hlinkClick xmlns:r="http://schemas.openxmlformats.org/officeDocument/2006/relationships" r:id="rId2"/>
          <a:extLst>
            <a:ext uri="{FF2B5EF4-FFF2-40B4-BE49-F238E27FC236}">
              <a16:creationId xmlns:a16="http://schemas.microsoft.com/office/drawing/2014/main" id="{F27ABC47-1A98-4699-922F-532154C136AE}"/>
            </a:ext>
          </a:extLst>
        </xdr:cNvPr>
        <xdr:cNvSpPr/>
      </xdr:nvSpPr>
      <xdr:spPr>
        <a:xfrm>
          <a:off x="8331992" y="706040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11906</xdr:colOff>
      <xdr:row>6</xdr:row>
      <xdr:rowOff>0</xdr:rowOff>
    </xdr:from>
    <xdr:to>
      <xdr:col>10</xdr:col>
      <xdr:colOff>11906</xdr:colOff>
      <xdr:row>10</xdr:row>
      <xdr:rowOff>0</xdr:rowOff>
    </xdr:to>
    <xdr:cxnSp macro="">
      <xdr:nvCxnSpPr>
        <xdr:cNvPr id="4" name="直線コネクタ 3">
          <a:extLst>
            <a:ext uri="{FF2B5EF4-FFF2-40B4-BE49-F238E27FC236}">
              <a16:creationId xmlns:a16="http://schemas.microsoft.com/office/drawing/2014/main" id="{285E1309-7D5B-4B0A-B767-8454ABBECE57}"/>
            </a:ext>
          </a:extLst>
        </xdr:cNvPr>
        <xdr:cNvCxnSpPr/>
      </xdr:nvCxnSpPr>
      <xdr:spPr>
        <a:xfrm>
          <a:off x="11906" y="1676400"/>
          <a:ext cx="11391900" cy="2019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2214562</xdr:colOff>
      <xdr:row>7</xdr:row>
      <xdr:rowOff>154781</xdr:rowOff>
    </xdr:from>
    <xdr:to>
      <xdr:col>4</xdr:col>
      <xdr:colOff>1047749</xdr:colOff>
      <xdr:row>8</xdr:row>
      <xdr:rowOff>226219</xdr:rowOff>
    </xdr:to>
    <xdr:sp macro="" textlink="">
      <xdr:nvSpPr>
        <xdr:cNvPr id="5" name="角丸四角形 5">
          <a:extLst>
            <a:ext uri="{FF2B5EF4-FFF2-40B4-BE49-F238E27FC236}">
              <a16:creationId xmlns:a16="http://schemas.microsoft.com/office/drawing/2014/main" id="{F8BE8794-EBB5-42D9-9903-47880B8558F8}"/>
            </a:ext>
          </a:extLst>
        </xdr:cNvPr>
        <xdr:cNvSpPr/>
      </xdr:nvSpPr>
      <xdr:spPr>
        <a:xfrm>
          <a:off x="4748212" y="2336006"/>
          <a:ext cx="2586037" cy="576263"/>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twoCellAnchor>
    <xdr:from>
      <xdr:col>2</xdr:col>
      <xdr:colOff>2321719</xdr:colOff>
      <xdr:row>14</xdr:row>
      <xdr:rowOff>107157</xdr:rowOff>
    </xdr:from>
    <xdr:to>
      <xdr:col>5</xdr:col>
      <xdr:colOff>95250</xdr:colOff>
      <xdr:row>15</xdr:row>
      <xdr:rowOff>273844</xdr:rowOff>
    </xdr:to>
    <xdr:sp macro="" textlink="">
      <xdr:nvSpPr>
        <xdr:cNvPr id="6" name="角丸四角形 6">
          <a:extLst>
            <a:ext uri="{FF2B5EF4-FFF2-40B4-BE49-F238E27FC236}">
              <a16:creationId xmlns:a16="http://schemas.microsoft.com/office/drawing/2014/main" id="{DC29B2DE-7468-4167-AF76-7E4747D61EA7}"/>
            </a:ext>
          </a:extLst>
        </xdr:cNvPr>
        <xdr:cNvSpPr/>
      </xdr:nvSpPr>
      <xdr:spPr>
        <a:xfrm>
          <a:off x="4855369" y="5507832"/>
          <a:ext cx="2583656" cy="566737"/>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1452562</xdr:colOff>
      <xdr:row>17</xdr:row>
      <xdr:rowOff>59530</xdr:rowOff>
    </xdr:from>
    <xdr:to>
      <xdr:col>2</xdr:col>
      <xdr:colOff>2071684</xdr:colOff>
      <xdr:row>17</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C36B360-B461-4C36-B561-C439A6BDA187}"/>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17</xdr:row>
      <xdr:rowOff>35717</xdr:rowOff>
    </xdr:from>
    <xdr:to>
      <xdr:col>4</xdr:col>
      <xdr:colOff>1171574</xdr:colOff>
      <xdr:row>17</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7A128659-E165-411B-8876-C4D5F85D4052}"/>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0</xdr:colOff>
      <xdr:row>9</xdr:row>
      <xdr:rowOff>226220</xdr:rowOff>
    </xdr:from>
    <xdr:to>
      <xdr:col>11</xdr:col>
      <xdr:colOff>642937</xdr:colOff>
      <xdr:row>14</xdr:row>
      <xdr:rowOff>226218</xdr:rowOff>
    </xdr:to>
    <xdr:cxnSp macro="">
      <xdr:nvCxnSpPr>
        <xdr:cNvPr id="4" name="直線コネクタ 3">
          <a:extLst>
            <a:ext uri="{FF2B5EF4-FFF2-40B4-BE49-F238E27FC236}">
              <a16:creationId xmlns:a16="http://schemas.microsoft.com/office/drawing/2014/main" id="{C021C743-F951-4F20-AA2F-A2ED8C59718D}"/>
            </a:ext>
          </a:extLst>
        </xdr:cNvPr>
        <xdr:cNvCxnSpPr/>
      </xdr:nvCxnSpPr>
      <xdr:spPr>
        <a:xfrm>
          <a:off x="0" y="3007520"/>
          <a:ext cx="13073062" cy="123824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1452562</xdr:colOff>
      <xdr:row>21</xdr:row>
      <xdr:rowOff>59530</xdr:rowOff>
    </xdr:from>
    <xdr:to>
      <xdr:col>1</xdr:col>
      <xdr:colOff>2071684</xdr:colOff>
      <xdr:row>21</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392905</xdr:colOff>
      <xdr:row>21</xdr:row>
      <xdr:rowOff>71437</xdr:rowOff>
    </xdr:from>
    <xdr:to>
      <xdr:col>7</xdr:col>
      <xdr:colOff>250021</xdr:colOff>
      <xdr:row>21</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7739061" y="6667500"/>
          <a:ext cx="666741" cy="321468"/>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1452562</xdr:colOff>
      <xdr:row>105</xdr:row>
      <xdr:rowOff>23673</xdr:rowOff>
    </xdr:from>
    <xdr:to>
      <xdr:col>3</xdr:col>
      <xdr:colOff>4759</xdr:colOff>
      <xdr:row>105</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4100512" y="591929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105</xdr:row>
      <xdr:rowOff>35583</xdr:rowOff>
    </xdr:from>
    <xdr:to>
      <xdr:col>4</xdr:col>
      <xdr:colOff>1171574</xdr:colOff>
      <xdr:row>105</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7296152" y="592048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105</xdr:row>
      <xdr:rowOff>59530</xdr:rowOff>
    </xdr:from>
    <xdr:to>
      <xdr:col>2</xdr:col>
      <xdr:colOff>2071684</xdr:colOff>
      <xdr:row>105</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4100512" y="592288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1452562</xdr:colOff>
      <xdr:row>21</xdr:row>
      <xdr:rowOff>59530</xdr:rowOff>
    </xdr:from>
    <xdr:to>
      <xdr:col>1</xdr:col>
      <xdr:colOff>2071684</xdr:colOff>
      <xdr:row>21</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178597</xdr:colOff>
      <xdr:row>21</xdr:row>
      <xdr:rowOff>59530</xdr:rowOff>
    </xdr:from>
    <xdr:to>
      <xdr:col>6</xdr:col>
      <xdr:colOff>797719</xdr:colOff>
      <xdr:row>21</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7524753"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1452562</xdr:colOff>
      <xdr:row>169</xdr:row>
      <xdr:rowOff>59530</xdr:rowOff>
    </xdr:from>
    <xdr:to>
      <xdr:col>2</xdr:col>
      <xdr:colOff>2071684</xdr:colOff>
      <xdr:row>169</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169</xdr:row>
      <xdr:rowOff>35717</xdr:rowOff>
    </xdr:from>
    <xdr:to>
      <xdr:col>4</xdr:col>
      <xdr:colOff>1171574</xdr:colOff>
      <xdr:row>169</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1452562</xdr:colOff>
      <xdr:row>17</xdr:row>
      <xdr:rowOff>59530</xdr:rowOff>
    </xdr:from>
    <xdr:to>
      <xdr:col>1</xdr:col>
      <xdr:colOff>2071684</xdr:colOff>
      <xdr:row>17</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2090737"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17</xdr:row>
      <xdr:rowOff>59530</xdr:rowOff>
    </xdr:from>
    <xdr:to>
      <xdr:col>6</xdr:col>
      <xdr:colOff>750086</xdr:colOff>
      <xdr:row>17</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F00-000004000000}"/>
            </a:ext>
          </a:extLst>
        </xdr:cNvPr>
        <xdr:cNvSpPr/>
      </xdr:nvSpPr>
      <xdr:spPr>
        <a:xfrm>
          <a:off x="7712864"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1452562</xdr:colOff>
      <xdr:row>62</xdr:row>
      <xdr:rowOff>23673</xdr:rowOff>
    </xdr:from>
    <xdr:to>
      <xdr:col>3</xdr:col>
      <xdr:colOff>4759</xdr:colOff>
      <xdr:row>62</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100512" y="591929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62</xdr:row>
      <xdr:rowOff>35583</xdr:rowOff>
    </xdr:from>
    <xdr:to>
      <xdr:col>4</xdr:col>
      <xdr:colOff>1171574</xdr:colOff>
      <xdr:row>62</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7296152" y="592048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62</xdr:row>
      <xdr:rowOff>59530</xdr:rowOff>
    </xdr:from>
    <xdr:to>
      <xdr:col>2</xdr:col>
      <xdr:colOff>2071684</xdr:colOff>
      <xdr:row>62</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4100512" y="592288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1452562</xdr:colOff>
      <xdr:row>18</xdr:row>
      <xdr:rowOff>59530</xdr:rowOff>
    </xdr:from>
    <xdr:to>
      <xdr:col>1</xdr:col>
      <xdr:colOff>2071684</xdr:colOff>
      <xdr:row>18</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2090737" y="767000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18</xdr:row>
      <xdr:rowOff>59530</xdr:rowOff>
    </xdr:from>
    <xdr:to>
      <xdr:col>6</xdr:col>
      <xdr:colOff>750086</xdr:colOff>
      <xdr:row>18</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a:off x="7712864" y="767000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0</xdr:colOff>
      <xdr:row>14</xdr:row>
      <xdr:rowOff>11906</xdr:rowOff>
    </xdr:from>
    <xdr:to>
      <xdr:col>9</xdr:col>
      <xdr:colOff>797719</xdr:colOff>
      <xdr:row>16</xdr:row>
      <xdr:rowOff>488156</xdr:rowOff>
    </xdr:to>
    <xdr:cxnSp macro="">
      <xdr:nvCxnSpPr>
        <xdr:cNvPr id="2" name="直線コネクタ 1">
          <a:extLst>
            <a:ext uri="{FF2B5EF4-FFF2-40B4-BE49-F238E27FC236}">
              <a16:creationId xmlns:a16="http://schemas.microsoft.com/office/drawing/2014/main" id="{B36B3C1D-8FDA-48E6-9424-39BF2D4436CF}"/>
            </a:ext>
          </a:extLst>
        </xdr:cNvPr>
        <xdr:cNvCxnSpPr/>
      </xdr:nvCxnSpPr>
      <xdr:spPr>
        <a:xfrm>
          <a:off x="0" y="5393531"/>
          <a:ext cx="11620500" cy="147637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1452562</xdr:colOff>
      <xdr:row>57</xdr:row>
      <xdr:rowOff>59530</xdr:rowOff>
    </xdr:from>
    <xdr:to>
      <xdr:col>2</xdr:col>
      <xdr:colOff>2071684</xdr:colOff>
      <xdr:row>57</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852612" y="6660355"/>
          <a:ext cx="6191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57</xdr:row>
      <xdr:rowOff>35717</xdr:rowOff>
    </xdr:from>
    <xdr:to>
      <xdr:col>4</xdr:col>
      <xdr:colOff>1171574</xdr:colOff>
      <xdr:row>57</xdr:row>
      <xdr:rowOff>369092</xdr:rowOff>
    </xdr:to>
    <xdr:sp macro="" textlink="">
      <xdr:nvSpPr>
        <xdr:cNvPr id="5" name="角丸四角形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7298533" y="4881561"/>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1452562</xdr:colOff>
      <xdr:row>554</xdr:row>
      <xdr:rowOff>23673</xdr:rowOff>
    </xdr:from>
    <xdr:to>
      <xdr:col>3</xdr:col>
      <xdr:colOff>4759</xdr:colOff>
      <xdr:row>554</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4100512" y="746996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554</xdr:row>
      <xdr:rowOff>35583</xdr:rowOff>
    </xdr:from>
    <xdr:to>
      <xdr:col>4</xdr:col>
      <xdr:colOff>1171574</xdr:colOff>
      <xdr:row>554</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7296152" y="747115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554</xdr:row>
      <xdr:rowOff>59530</xdr:rowOff>
    </xdr:from>
    <xdr:to>
      <xdr:col>2</xdr:col>
      <xdr:colOff>2071684</xdr:colOff>
      <xdr:row>554</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4100512" y="747355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1452562</xdr:colOff>
      <xdr:row>27</xdr:row>
      <xdr:rowOff>59530</xdr:rowOff>
    </xdr:from>
    <xdr:to>
      <xdr:col>1</xdr:col>
      <xdr:colOff>2071684</xdr:colOff>
      <xdr:row>27</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2090737"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27</xdr:row>
      <xdr:rowOff>59530</xdr:rowOff>
    </xdr:from>
    <xdr:to>
      <xdr:col>6</xdr:col>
      <xdr:colOff>750086</xdr:colOff>
      <xdr:row>27</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7712864"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1452562</xdr:colOff>
      <xdr:row>692</xdr:row>
      <xdr:rowOff>23673</xdr:rowOff>
    </xdr:from>
    <xdr:to>
      <xdr:col>3</xdr:col>
      <xdr:colOff>4759</xdr:colOff>
      <xdr:row>692</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4100512" y="14470842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692</xdr:row>
      <xdr:rowOff>35583</xdr:rowOff>
    </xdr:from>
    <xdr:to>
      <xdr:col>4</xdr:col>
      <xdr:colOff>1171574</xdr:colOff>
      <xdr:row>692</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7296152" y="14472033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692</xdr:row>
      <xdr:rowOff>59530</xdr:rowOff>
    </xdr:from>
    <xdr:to>
      <xdr:col>2</xdr:col>
      <xdr:colOff>2071684</xdr:colOff>
      <xdr:row>692</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4100512" y="14474428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692</xdr:row>
      <xdr:rowOff>23673</xdr:rowOff>
    </xdr:from>
    <xdr:to>
      <xdr:col>3</xdr:col>
      <xdr:colOff>4759</xdr:colOff>
      <xdr:row>692</xdr:row>
      <xdr:rowOff>357048</xdr:rowOff>
    </xdr:to>
    <xdr:sp macro="" textlink="">
      <xdr:nvSpPr>
        <xdr:cNvPr id="5" name="角丸四角形 1">
          <a:hlinkClick xmlns:r="http://schemas.openxmlformats.org/officeDocument/2006/relationships" r:id="rId1"/>
          <a:extLst>
            <a:ext uri="{FF2B5EF4-FFF2-40B4-BE49-F238E27FC236}">
              <a16:creationId xmlns:a16="http://schemas.microsoft.com/office/drawing/2014/main" id="{0A3F9E50-5CB3-4EBC-A9AF-8A8FED53091B}"/>
            </a:ext>
          </a:extLst>
        </xdr:cNvPr>
        <xdr:cNvSpPr/>
      </xdr:nvSpPr>
      <xdr:spPr>
        <a:xfrm>
          <a:off x="4100512" y="109964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692</xdr:row>
      <xdr:rowOff>59530</xdr:rowOff>
    </xdr:from>
    <xdr:to>
      <xdr:col>2</xdr:col>
      <xdr:colOff>2071684</xdr:colOff>
      <xdr:row>692</xdr:row>
      <xdr:rowOff>392905</xdr:rowOff>
    </xdr:to>
    <xdr:sp macro="" textlink="">
      <xdr:nvSpPr>
        <xdr:cNvPr id="6" name="角丸四角形 3">
          <a:hlinkClick xmlns:r="http://schemas.openxmlformats.org/officeDocument/2006/relationships" r:id="rId1"/>
          <a:extLst>
            <a:ext uri="{FF2B5EF4-FFF2-40B4-BE49-F238E27FC236}">
              <a16:creationId xmlns:a16="http://schemas.microsoft.com/office/drawing/2014/main" id="{C15689DA-B8B4-4D33-8C7C-1E11EEAAE468}"/>
            </a:ext>
          </a:extLst>
        </xdr:cNvPr>
        <xdr:cNvSpPr/>
      </xdr:nvSpPr>
      <xdr:spPr>
        <a:xfrm>
          <a:off x="4100512" y="110323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1452562</xdr:colOff>
      <xdr:row>16</xdr:row>
      <xdr:rowOff>59530</xdr:rowOff>
    </xdr:from>
    <xdr:to>
      <xdr:col>1</xdr:col>
      <xdr:colOff>2071684</xdr:colOff>
      <xdr:row>16</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2090737" y="14232730"/>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16</xdr:row>
      <xdr:rowOff>59530</xdr:rowOff>
    </xdr:from>
    <xdr:to>
      <xdr:col>6</xdr:col>
      <xdr:colOff>750086</xdr:colOff>
      <xdr:row>16</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500-000004000000}"/>
            </a:ext>
          </a:extLst>
        </xdr:cNvPr>
        <xdr:cNvSpPr/>
      </xdr:nvSpPr>
      <xdr:spPr>
        <a:xfrm>
          <a:off x="8522489" y="14232730"/>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1452562</xdr:colOff>
      <xdr:row>34</xdr:row>
      <xdr:rowOff>23673</xdr:rowOff>
    </xdr:from>
    <xdr:to>
      <xdr:col>3</xdr:col>
      <xdr:colOff>4759</xdr:colOff>
      <xdr:row>34</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4100512" y="43410048"/>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34</xdr:row>
      <xdr:rowOff>35583</xdr:rowOff>
    </xdr:from>
    <xdr:to>
      <xdr:col>4</xdr:col>
      <xdr:colOff>1171574</xdr:colOff>
      <xdr:row>34</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7296152" y="43421958"/>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34</xdr:row>
      <xdr:rowOff>59530</xdr:rowOff>
    </xdr:from>
    <xdr:to>
      <xdr:col>2</xdr:col>
      <xdr:colOff>2071684</xdr:colOff>
      <xdr:row>34</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4100512" y="43445905"/>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1452562</xdr:colOff>
      <xdr:row>14</xdr:row>
      <xdr:rowOff>59530</xdr:rowOff>
    </xdr:from>
    <xdr:to>
      <xdr:col>1</xdr:col>
      <xdr:colOff>2071684</xdr:colOff>
      <xdr:row>14</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2090737"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14</xdr:row>
      <xdr:rowOff>59530</xdr:rowOff>
    </xdr:from>
    <xdr:to>
      <xdr:col>6</xdr:col>
      <xdr:colOff>750086</xdr:colOff>
      <xdr:row>14</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700-000004000000}"/>
            </a:ext>
          </a:extLst>
        </xdr:cNvPr>
        <xdr:cNvSpPr/>
      </xdr:nvSpPr>
      <xdr:spPr>
        <a:xfrm>
          <a:off x="8522489"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1452562</xdr:colOff>
      <xdr:row>14</xdr:row>
      <xdr:rowOff>23673</xdr:rowOff>
    </xdr:from>
    <xdr:to>
      <xdr:col>3</xdr:col>
      <xdr:colOff>4759</xdr:colOff>
      <xdr:row>14</xdr:row>
      <xdr:rowOff>357048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4100512" y="1099647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14</xdr:row>
      <xdr:rowOff>35583</xdr:rowOff>
    </xdr:from>
    <xdr:to>
      <xdr:col>4</xdr:col>
      <xdr:colOff>1171574</xdr:colOff>
      <xdr:row>14</xdr:row>
      <xdr:rowOff>368958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a:off x="7296152" y="11008383"/>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2</xdr:col>
      <xdr:colOff>1452562</xdr:colOff>
      <xdr:row>14</xdr:row>
      <xdr:rowOff>59530</xdr:rowOff>
    </xdr:from>
    <xdr:to>
      <xdr:col>2</xdr:col>
      <xdr:colOff>2071684</xdr:colOff>
      <xdr:row>14</xdr:row>
      <xdr:rowOff>392905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4100512" y="110323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1452562</xdr:colOff>
      <xdr:row>18</xdr:row>
      <xdr:rowOff>59530</xdr:rowOff>
    </xdr:from>
    <xdr:to>
      <xdr:col>1</xdr:col>
      <xdr:colOff>2071684</xdr:colOff>
      <xdr:row>18</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178592</xdr:colOff>
      <xdr:row>18</xdr:row>
      <xdr:rowOff>59530</xdr:rowOff>
    </xdr:from>
    <xdr:to>
      <xdr:col>6</xdr:col>
      <xdr:colOff>797714</xdr:colOff>
      <xdr:row>18</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7524748"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11906</xdr:colOff>
      <xdr:row>6</xdr:row>
      <xdr:rowOff>0</xdr:rowOff>
    </xdr:from>
    <xdr:to>
      <xdr:col>10</xdr:col>
      <xdr:colOff>11906</xdr:colOff>
      <xdr:row>10</xdr:row>
      <xdr:rowOff>0</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11906" y="1676400"/>
          <a:ext cx="9772650" cy="2019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2214562</xdr:colOff>
      <xdr:row>7</xdr:row>
      <xdr:rowOff>154781</xdr:rowOff>
    </xdr:from>
    <xdr:to>
      <xdr:col>4</xdr:col>
      <xdr:colOff>1047749</xdr:colOff>
      <xdr:row>8</xdr:row>
      <xdr:rowOff>226219</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4750593" y="2321719"/>
          <a:ext cx="2583656" cy="571500"/>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twoCellAnchor>
    <xdr:from>
      <xdr:col>2</xdr:col>
      <xdr:colOff>2321719</xdr:colOff>
      <xdr:row>14</xdr:row>
      <xdr:rowOff>107157</xdr:rowOff>
    </xdr:from>
    <xdr:to>
      <xdr:col>5</xdr:col>
      <xdr:colOff>95250</xdr:colOff>
      <xdr:row>15</xdr:row>
      <xdr:rowOff>273844</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4855369" y="5507832"/>
          <a:ext cx="2583656" cy="566737"/>
        </a:xfrm>
        <a:prstGeom prst="round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該当なし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1452562</xdr:colOff>
      <xdr:row>17</xdr:row>
      <xdr:rowOff>59530</xdr:rowOff>
    </xdr:from>
    <xdr:to>
      <xdr:col>2</xdr:col>
      <xdr:colOff>2071684</xdr:colOff>
      <xdr:row>17</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17</xdr:row>
      <xdr:rowOff>35717</xdr:rowOff>
    </xdr:from>
    <xdr:to>
      <xdr:col>4</xdr:col>
      <xdr:colOff>1171574</xdr:colOff>
      <xdr:row>17</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0</xdr:col>
      <xdr:colOff>0</xdr:colOff>
      <xdr:row>9</xdr:row>
      <xdr:rowOff>226220</xdr:rowOff>
    </xdr:from>
    <xdr:to>
      <xdr:col>11</xdr:col>
      <xdr:colOff>642937</xdr:colOff>
      <xdr:row>14</xdr:row>
      <xdr:rowOff>226218</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0" y="3007520"/>
          <a:ext cx="13073062" cy="123824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1452562</xdr:colOff>
      <xdr:row>14</xdr:row>
      <xdr:rowOff>59530</xdr:rowOff>
    </xdr:from>
    <xdr:to>
      <xdr:col>1</xdr:col>
      <xdr:colOff>2071684</xdr:colOff>
      <xdr:row>14</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250042</xdr:colOff>
      <xdr:row>14</xdr:row>
      <xdr:rowOff>59530</xdr:rowOff>
    </xdr:from>
    <xdr:to>
      <xdr:col>7</xdr:col>
      <xdr:colOff>59539</xdr:colOff>
      <xdr:row>14</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7596198"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1452562</xdr:colOff>
      <xdr:row>80</xdr:row>
      <xdr:rowOff>59530</xdr:rowOff>
    </xdr:from>
    <xdr:to>
      <xdr:col>2</xdr:col>
      <xdr:colOff>2071684</xdr:colOff>
      <xdr:row>80</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80</xdr:row>
      <xdr:rowOff>35717</xdr:rowOff>
    </xdr:from>
    <xdr:to>
      <xdr:col>4</xdr:col>
      <xdr:colOff>1171574</xdr:colOff>
      <xdr:row>80</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1452562</xdr:colOff>
      <xdr:row>23</xdr:row>
      <xdr:rowOff>59530</xdr:rowOff>
    </xdr:from>
    <xdr:to>
      <xdr:col>1</xdr:col>
      <xdr:colOff>2071684</xdr:colOff>
      <xdr:row>23</xdr:row>
      <xdr:rowOff>392905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852612" y="66603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190496</xdr:colOff>
      <xdr:row>23</xdr:row>
      <xdr:rowOff>59530</xdr:rowOff>
    </xdr:from>
    <xdr:to>
      <xdr:col>6</xdr:col>
      <xdr:colOff>809618</xdr:colOff>
      <xdr:row>23</xdr:row>
      <xdr:rowOff>392905</xdr:rowOff>
    </xdr:to>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7536652" y="6655593"/>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1452562</xdr:colOff>
      <xdr:row>67</xdr:row>
      <xdr:rowOff>59530</xdr:rowOff>
    </xdr:from>
    <xdr:to>
      <xdr:col>2</xdr:col>
      <xdr:colOff>2071684</xdr:colOff>
      <xdr:row>67</xdr:row>
      <xdr:rowOff>392905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100512" y="4898230"/>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4</xdr:col>
      <xdr:colOff>666752</xdr:colOff>
      <xdr:row>67</xdr:row>
      <xdr:rowOff>35717</xdr:rowOff>
    </xdr:from>
    <xdr:to>
      <xdr:col>4</xdr:col>
      <xdr:colOff>1171574</xdr:colOff>
      <xdr:row>67</xdr:row>
      <xdr:rowOff>369092</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7296152" y="4874417"/>
          <a:ext cx="504822" cy="333375"/>
        </a:xfrm>
        <a:prstGeom prst="roundRect">
          <a:avLst/>
        </a:prstGeom>
        <a:solidFill>
          <a:schemeClr val="accent6">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1452562</xdr:colOff>
      <xdr:row>14</xdr:row>
      <xdr:rowOff>59530</xdr:rowOff>
    </xdr:from>
    <xdr:to>
      <xdr:col>1</xdr:col>
      <xdr:colOff>2071684</xdr:colOff>
      <xdr:row>14</xdr:row>
      <xdr:rowOff>392905</xdr:rowOff>
    </xdr:to>
    <xdr:sp macro="" textlink="">
      <xdr:nvSpPr>
        <xdr:cNvPr id="2" name="角丸四角形 2">
          <a:hlinkClick xmlns:r="http://schemas.openxmlformats.org/officeDocument/2006/relationships" r:id="rId1"/>
          <a:extLst>
            <a:ext uri="{FF2B5EF4-FFF2-40B4-BE49-F238E27FC236}">
              <a16:creationId xmlns:a16="http://schemas.microsoft.com/office/drawing/2014/main" id="{CAED6A05-29E5-438A-BBBA-F2F02DF9E5DE}"/>
            </a:ext>
          </a:extLst>
        </xdr:cNvPr>
        <xdr:cNvSpPr/>
      </xdr:nvSpPr>
      <xdr:spPr>
        <a:xfrm>
          <a:off x="2090737" y="68508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a:t>
          </a:r>
          <a:r>
            <a:rPr kumimoji="1" lang="ja-JP" altLang="en-US" sz="1400" b="0">
              <a:solidFill>
                <a:srgbClr val="0070C0"/>
              </a:solidFill>
              <a:latin typeface="メイリオ" panose="020B0604030504040204" pitchFamily="50" charset="-128"/>
              <a:ea typeface="メイリオ" panose="020B0604030504040204" pitchFamily="50" charset="-128"/>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twoCellAnchor>
    <xdr:from>
      <xdr:col>6</xdr:col>
      <xdr:colOff>130964</xdr:colOff>
      <xdr:row>14</xdr:row>
      <xdr:rowOff>59530</xdr:rowOff>
    </xdr:from>
    <xdr:to>
      <xdr:col>6</xdr:col>
      <xdr:colOff>750086</xdr:colOff>
      <xdr:row>14</xdr:row>
      <xdr:rowOff>392905</xdr:rowOff>
    </xdr:to>
    <xdr:sp macro="" textlink="">
      <xdr:nvSpPr>
        <xdr:cNvPr id="3" name="角丸四角形 3">
          <a:hlinkClick xmlns:r="http://schemas.openxmlformats.org/officeDocument/2006/relationships" r:id="rId2"/>
          <a:extLst>
            <a:ext uri="{FF2B5EF4-FFF2-40B4-BE49-F238E27FC236}">
              <a16:creationId xmlns:a16="http://schemas.microsoft.com/office/drawing/2014/main" id="{58711234-32AC-40AA-AA51-5BDF2184ADA2}"/>
            </a:ext>
          </a:extLst>
        </xdr:cNvPr>
        <xdr:cNvSpPr/>
      </xdr:nvSpPr>
      <xdr:spPr>
        <a:xfrm>
          <a:off x="8522489" y="6850855"/>
          <a:ext cx="619122" cy="333375"/>
        </a:xfrm>
        <a:prstGeom prst="roundRect">
          <a:avLst/>
        </a:prstGeom>
        <a:solidFill>
          <a:schemeClr val="accent1">
            <a:lumMod val="20000"/>
            <a:lumOff val="80000"/>
          </a:schemeClr>
        </a:solidFill>
        <a:ln w="3175">
          <a:noFill/>
        </a:ln>
        <a:scene3d>
          <a:camera prst="orthographicFront"/>
          <a:lightRig rig="balanced"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I23"/>
  <sheetViews>
    <sheetView tabSelected="1" view="pageBreakPreview" zoomScale="115" zoomScaleNormal="100" zoomScaleSheetLayoutView="115" workbookViewId="0">
      <selection activeCell="G5" sqref="G5"/>
    </sheetView>
  </sheetViews>
  <sheetFormatPr defaultRowHeight="13.5"/>
  <cols>
    <col min="1" max="1" width="6.625" customWidth="1"/>
    <col min="2" max="2" width="25.25" customWidth="1"/>
    <col min="3" max="8" width="15.5" customWidth="1"/>
    <col min="9" max="9" width="15.375" customWidth="1"/>
  </cols>
  <sheetData>
    <row r="1" spans="1:9">
      <c r="A1" s="3"/>
      <c r="B1" s="3"/>
      <c r="C1" s="3"/>
      <c r="D1" s="3"/>
      <c r="E1" s="3"/>
      <c r="F1" s="3"/>
      <c r="G1" s="3"/>
      <c r="H1" s="3"/>
    </row>
    <row r="2" spans="1:9" ht="18.75">
      <c r="A2" s="365" t="s">
        <v>172</v>
      </c>
      <c r="B2" s="365"/>
      <c r="C2" s="365"/>
      <c r="D2" s="365"/>
      <c r="E2" s="365"/>
      <c r="F2" s="365"/>
      <c r="G2" s="365"/>
      <c r="H2" s="365"/>
    </row>
    <row r="3" spans="1:9" ht="18" thickBot="1">
      <c r="A3" s="4"/>
      <c r="B3" s="4"/>
      <c r="C3" s="4"/>
      <c r="D3" s="4"/>
      <c r="E3" s="4"/>
      <c r="F3" s="4"/>
      <c r="G3" s="2"/>
      <c r="H3" s="2" t="s">
        <v>49</v>
      </c>
    </row>
    <row r="4" spans="1:9" s="1" customFormat="1" ht="34.5" customHeight="1" thickTop="1">
      <c r="A4" s="175" t="s">
        <v>36</v>
      </c>
      <c r="B4" s="179" t="s">
        <v>163</v>
      </c>
      <c r="C4" s="181" t="s">
        <v>4</v>
      </c>
      <c r="D4" s="262" t="s">
        <v>48</v>
      </c>
      <c r="E4" s="176" t="s">
        <v>1892</v>
      </c>
      <c r="F4" s="176" t="s">
        <v>5</v>
      </c>
      <c r="G4" s="176" t="s">
        <v>144</v>
      </c>
      <c r="H4" s="176" t="s">
        <v>135</v>
      </c>
      <c r="I4" s="34"/>
    </row>
    <row r="5" spans="1:9" ht="24.95" customHeight="1">
      <c r="A5" s="177">
        <v>1</v>
      </c>
      <c r="B5" s="180" t="s">
        <v>12</v>
      </c>
      <c r="C5" s="182">
        <f>知事公室!F9</f>
        <v>45</v>
      </c>
      <c r="D5" s="264"/>
      <c r="E5" s="178"/>
      <c r="F5" s="178">
        <f>知事公室!H9</f>
        <v>45</v>
      </c>
      <c r="G5" s="178"/>
      <c r="H5" s="195"/>
      <c r="I5" s="35"/>
    </row>
    <row r="6" spans="1:9" ht="24.95" customHeight="1">
      <c r="A6" s="177">
        <v>2</v>
      </c>
      <c r="B6" s="180" t="s">
        <v>11</v>
      </c>
      <c r="C6" s="182"/>
      <c r="D6" s="264"/>
      <c r="E6" s="178"/>
      <c r="F6" s="178"/>
      <c r="G6" s="178"/>
      <c r="H6" s="195"/>
      <c r="I6" s="35"/>
    </row>
    <row r="7" spans="1:9" ht="24.95" customHeight="1">
      <c r="A7" s="177">
        <v>3</v>
      </c>
      <c r="B7" s="180" t="s">
        <v>10</v>
      </c>
      <c r="C7" s="182">
        <f>企画部!F9</f>
        <v>69</v>
      </c>
      <c r="D7" s="264"/>
      <c r="E7" s="178"/>
      <c r="F7" s="178">
        <f>企画部!H9</f>
        <v>44</v>
      </c>
      <c r="G7" s="178">
        <f>企画部!I9</f>
        <v>27</v>
      </c>
      <c r="H7" s="195"/>
      <c r="I7" s="35"/>
    </row>
    <row r="8" spans="1:9" ht="24.95" customHeight="1">
      <c r="A8" s="177">
        <v>4</v>
      </c>
      <c r="B8" s="180" t="s">
        <v>47</v>
      </c>
      <c r="C8" s="182">
        <f>環境部!F13</f>
        <v>55</v>
      </c>
      <c r="D8" s="264"/>
      <c r="E8" s="178"/>
      <c r="F8" s="178">
        <f>環境部!H13</f>
        <v>55</v>
      </c>
      <c r="G8" s="178"/>
      <c r="H8" s="195"/>
      <c r="I8" s="35"/>
    </row>
    <row r="9" spans="1:9" ht="24.95" customHeight="1">
      <c r="A9" s="177">
        <v>5</v>
      </c>
      <c r="B9" s="180" t="s">
        <v>1875</v>
      </c>
      <c r="C9" s="182">
        <f>生活福祉部!F9</f>
        <v>119</v>
      </c>
      <c r="D9" s="264"/>
      <c r="E9" s="178"/>
      <c r="F9" s="178">
        <f>生活福祉部!H9</f>
        <v>119</v>
      </c>
      <c r="G9" s="178"/>
      <c r="H9" s="195"/>
      <c r="I9" s="35"/>
    </row>
    <row r="10" spans="1:9" ht="24.95" customHeight="1">
      <c r="A10" s="177">
        <v>6</v>
      </c>
      <c r="B10" s="180" t="s">
        <v>1876</v>
      </c>
      <c r="C10" s="182"/>
      <c r="D10" s="264"/>
      <c r="E10" s="178"/>
      <c r="F10" s="178"/>
      <c r="G10" s="178"/>
      <c r="H10" s="195"/>
      <c r="I10" s="35"/>
    </row>
    <row r="11" spans="1:9" ht="24.95" customHeight="1">
      <c r="A11" s="177">
        <v>7</v>
      </c>
      <c r="B11" s="180" t="s">
        <v>1874</v>
      </c>
      <c r="C11" s="182">
        <f>保健医療介護部!F10</f>
        <v>87</v>
      </c>
      <c r="D11" s="264"/>
      <c r="E11" s="178"/>
      <c r="F11" s="178">
        <f>保健医療介護部!H10</f>
        <v>30</v>
      </c>
      <c r="G11" s="178">
        <f>保健医療介護部!I10</f>
        <v>3</v>
      </c>
      <c r="H11" s="195">
        <f>保健医療介護部!J10</f>
        <v>54</v>
      </c>
      <c r="I11" s="35"/>
    </row>
    <row r="12" spans="1:9" ht="24.95" customHeight="1">
      <c r="A12" s="177">
        <v>8</v>
      </c>
      <c r="B12" s="180" t="s">
        <v>8</v>
      </c>
      <c r="C12" s="182">
        <f>農林水産部!F13</f>
        <v>157</v>
      </c>
      <c r="D12" s="193">
        <f>農林水産部!G13</f>
        <v>25</v>
      </c>
      <c r="E12" s="178"/>
      <c r="F12" s="178">
        <f>農林水産部!H13</f>
        <v>131</v>
      </c>
      <c r="G12" s="178"/>
      <c r="H12" s="195">
        <f>農林水産部!J13</f>
        <v>1</v>
      </c>
      <c r="I12" s="35"/>
    </row>
    <row r="13" spans="1:9" ht="24.95" customHeight="1">
      <c r="A13" s="177">
        <v>9</v>
      </c>
      <c r="B13" s="180" t="s">
        <v>9</v>
      </c>
      <c r="C13" s="182">
        <f>商工労働部!F11</f>
        <v>51</v>
      </c>
      <c r="D13" s="193">
        <f>商工労働部!G11</f>
        <v>17</v>
      </c>
      <c r="E13" s="178"/>
      <c r="F13" s="178">
        <f>商工労働部!H11</f>
        <v>15</v>
      </c>
      <c r="G13" s="178"/>
      <c r="H13" s="195">
        <f>商工労働部!J11</f>
        <v>19</v>
      </c>
      <c r="I13" s="35"/>
    </row>
    <row r="14" spans="1:9" ht="24.95" customHeight="1">
      <c r="A14" s="177">
        <v>10</v>
      </c>
      <c r="B14" s="180" t="s">
        <v>6</v>
      </c>
      <c r="C14" s="182">
        <f>文化観光部!F11</f>
        <v>543</v>
      </c>
      <c r="D14" s="193">
        <f>文化観光部!G11</f>
        <v>407</v>
      </c>
      <c r="E14" s="178"/>
      <c r="F14" s="178">
        <f>文化観光部!H11</f>
        <v>33</v>
      </c>
      <c r="G14" s="178">
        <f>文化観光部!I11</f>
        <v>12</v>
      </c>
      <c r="H14" s="195">
        <f>文化観光部!J11</f>
        <v>91</v>
      </c>
      <c r="I14" s="35"/>
    </row>
    <row r="15" spans="1:9" ht="24.95" customHeight="1">
      <c r="A15" s="177">
        <v>11</v>
      </c>
      <c r="B15" s="180" t="s">
        <v>13</v>
      </c>
      <c r="C15" s="182">
        <f>土木建築部!F14</f>
        <v>351</v>
      </c>
      <c r="D15" s="193">
        <f>土木建築部!G14</f>
        <v>67</v>
      </c>
      <c r="E15" s="178">
        <f>土木建築部!H14</f>
        <v>102</v>
      </c>
      <c r="F15" s="178">
        <f>土木建築部!I14</f>
        <v>118</v>
      </c>
      <c r="G15" s="178">
        <f>土木建築部!J14</f>
        <v>64</v>
      </c>
      <c r="H15" s="195"/>
      <c r="I15" s="35"/>
    </row>
    <row r="16" spans="1:9" ht="24.95" customHeight="1">
      <c r="A16" s="177">
        <v>12</v>
      </c>
      <c r="B16" s="180" t="s">
        <v>14</v>
      </c>
      <c r="C16" s="182">
        <f>教育委員会!F10</f>
        <v>23</v>
      </c>
      <c r="D16" s="193">
        <f>教育委員会!G10</f>
        <v>2</v>
      </c>
      <c r="E16" s="178"/>
      <c r="F16" s="178">
        <f>教育委員会!H10</f>
        <v>21</v>
      </c>
      <c r="G16" s="178"/>
      <c r="H16" s="195"/>
      <c r="I16" s="35"/>
    </row>
    <row r="17" spans="1:9" ht="24.95" customHeight="1" thickBot="1">
      <c r="A17" s="177">
        <v>13</v>
      </c>
      <c r="B17" s="183" t="s">
        <v>15</v>
      </c>
      <c r="C17" s="184">
        <f>公安委員会!F9</f>
        <v>3</v>
      </c>
      <c r="D17" s="194">
        <f>公安委員会!G9</f>
        <v>1</v>
      </c>
      <c r="E17" s="185"/>
      <c r="F17" s="185">
        <f>公安委員会!H9</f>
        <v>2</v>
      </c>
      <c r="G17" s="185"/>
      <c r="H17" s="196"/>
      <c r="I17" s="35"/>
    </row>
    <row r="18" spans="1:9" ht="35.25" customHeight="1" thickBot="1">
      <c r="A18" s="186"/>
      <c r="B18" s="187" t="s">
        <v>7</v>
      </c>
      <c r="C18" s="188">
        <f>SUM(C5:C17)</f>
        <v>1503</v>
      </c>
      <c r="D18" s="263">
        <f t="shared" ref="D18:H18" si="0">SUM(D5:D17)</f>
        <v>519</v>
      </c>
      <c r="E18" s="189">
        <f t="shared" si="0"/>
        <v>102</v>
      </c>
      <c r="F18" s="189">
        <f t="shared" si="0"/>
        <v>613</v>
      </c>
      <c r="G18" s="189">
        <f>SUM(G5:G17)</f>
        <v>106</v>
      </c>
      <c r="H18" s="190">
        <f t="shared" si="0"/>
        <v>165</v>
      </c>
      <c r="I18" s="35"/>
    </row>
    <row r="19" spans="1:9" ht="4.5" customHeight="1"/>
    <row r="20" spans="1:9" ht="21" customHeight="1">
      <c r="A20" s="225" t="s">
        <v>1893</v>
      </c>
      <c r="B20" s="225"/>
      <c r="C20" s="225"/>
      <c r="D20" s="225"/>
      <c r="E20" s="225"/>
      <c r="F20" s="225"/>
      <c r="G20" s="225"/>
      <c r="H20" s="225"/>
    </row>
    <row r="21" spans="1:9" ht="21" customHeight="1">
      <c r="A21" s="366" t="s">
        <v>56</v>
      </c>
      <c r="B21" s="366"/>
      <c r="C21" s="366"/>
      <c r="D21" s="366"/>
      <c r="E21" s="366"/>
      <c r="F21" s="366"/>
      <c r="G21" s="366"/>
      <c r="H21" s="366"/>
    </row>
    <row r="22" spans="1:9" ht="21" customHeight="1">
      <c r="A22" s="367" t="s">
        <v>1894</v>
      </c>
      <c r="B22" s="367"/>
      <c r="C22" s="367"/>
      <c r="D22" s="367"/>
      <c r="E22" s="367"/>
      <c r="F22" s="367"/>
      <c r="G22" s="367"/>
      <c r="H22" s="367"/>
    </row>
    <row r="23" spans="1:9" ht="21" customHeight="1">
      <c r="A23" s="367"/>
      <c r="B23" s="367"/>
      <c r="C23" s="367"/>
      <c r="D23" s="367"/>
      <c r="E23" s="367"/>
      <c r="F23" s="367"/>
      <c r="G23" s="367"/>
      <c r="H23" s="367"/>
    </row>
  </sheetData>
  <mergeCells count="3">
    <mergeCell ref="A2:H2"/>
    <mergeCell ref="A21:H21"/>
    <mergeCell ref="A22:H23"/>
  </mergeCells>
  <phoneticPr fontId="2"/>
  <hyperlinks>
    <hyperlink ref="B5" location="知事公室!A1" display="知　　事　　公　　室" xr:uid="{00000000-0004-0000-0000-000000000000}"/>
    <hyperlink ref="B6" location="総務部!A1" display="総　　　 務　　　 部" xr:uid="{00000000-0004-0000-0000-000001000000}"/>
    <hyperlink ref="B7" location="企画部!A1" display="企　　　 画　　　 部" xr:uid="{00000000-0004-0000-0000-000002000000}"/>
    <hyperlink ref="B8" location="環境部!A1" display="環　　　 境　　　 部" xr:uid="{00000000-0004-0000-0000-000003000000}"/>
    <hyperlink ref="B9" location="'子ども部 '!A1" display="子ども生活福祉部" xr:uid="{00000000-0004-0000-0000-000004000000}"/>
    <hyperlink ref="B12" location="農林水産部!A1" display="農　林　水　産　部" xr:uid="{00000000-0004-0000-0000-000005000000}"/>
    <hyperlink ref="B13" location="商工労働部!A1" display="商　工　労　働　部" xr:uid="{00000000-0004-0000-0000-000006000000}"/>
    <hyperlink ref="B14" location="文化観光部!A1" display="文化観光スポーツ部" xr:uid="{00000000-0004-0000-0000-000007000000}"/>
    <hyperlink ref="B15" location="土木建築部!A1" display="土　木　建　築　部" xr:uid="{00000000-0004-0000-0000-000008000000}"/>
    <hyperlink ref="B16" location="教育委員会!A1" display="教　育　委　員　会" xr:uid="{00000000-0004-0000-0000-000009000000}"/>
    <hyperlink ref="B17" location="公安委員会!A1" display="公　安　委　員　会" xr:uid="{00000000-0004-0000-0000-00000A000000}"/>
    <hyperlink ref="B11" location="保健医療部!A1" display="保健医療部" xr:uid="{00000000-0004-0000-0000-00000B000000}"/>
  </hyperlinks>
  <printOptions horizontalCentered="1" verticalCentered="1"/>
  <pageMargins left="0.74803149606299213" right="0.55118110236220474" top="0.70866141732283472" bottom="0.55118110236220474" header="0.35433070866141736" footer="0.35433070866141736"/>
  <pageSetup paperSize="9" scale="10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7CC3-FB3A-4442-8C17-EFFE154B9088}">
  <sheetPr>
    <tabColor theme="4" tint="0.79998168889431442"/>
  </sheetPr>
  <dimension ref="A1:J15"/>
  <sheetViews>
    <sheetView view="pageBreakPreview" zoomScale="80" zoomScaleNormal="100" zoomScaleSheetLayoutView="80" workbookViewId="0">
      <selection activeCell="M4" sqref="M4"/>
    </sheetView>
  </sheetViews>
  <sheetFormatPr defaultRowHeight="13.5"/>
  <cols>
    <col min="1" max="1" width="8.375" style="15" bestFit="1"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
        <v>175</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F4" s="167"/>
      <c r="H4" s="41" t="s">
        <v>371</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144</v>
      </c>
      <c r="J6" s="39" t="s">
        <v>135</v>
      </c>
    </row>
    <row r="7" spans="1:10" ht="39.75" customHeight="1">
      <c r="A7" s="47" t="s">
        <v>377</v>
      </c>
      <c r="B7" s="49" t="s">
        <v>373</v>
      </c>
      <c r="C7" s="191" t="s">
        <v>374</v>
      </c>
      <c r="D7" s="120" t="s">
        <v>375</v>
      </c>
      <c r="E7" s="192" t="s">
        <v>376</v>
      </c>
      <c r="F7" s="109">
        <v>119</v>
      </c>
      <c r="G7" s="110" t="s">
        <v>71</v>
      </c>
      <c r="H7" s="110">
        <v>119</v>
      </c>
      <c r="I7" s="110" t="s">
        <v>71</v>
      </c>
      <c r="J7" s="110" t="s">
        <v>71</v>
      </c>
    </row>
    <row r="8" spans="1:10" ht="39.75" customHeight="1" thickBot="1">
      <c r="A8" s="61"/>
      <c r="B8" s="61"/>
      <c r="C8" s="58"/>
      <c r="D8" s="59"/>
      <c r="E8" s="60"/>
      <c r="F8" s="112"/>
      <c r="G8" s="112"/>
      <c r="H8" s="113"/>
      <c r="I8" s="113"/>
      <c r="J8" s="134"/>
    </row>
    <row r="9" spans="1:10" ht="39.75" customHeight="1" thickTop="1">
      <c r="A9" s="368" t="s">
        <v>372</v>
      </c>
      <c r="B9" s="369"/>
      <c r="C9" s="369"/>
      <c r="D9" s="369"/>
      <c r="E9" s="370"/>
      <c r="F9" s="114">
        <f>SUM(F7:F8)</f>
        <v>119</v>
      </c>
      <c r="G9" s="114">
        <f>SUM(G7:G8)</f>
        <v>0</v>
      </c>
      <c r="H9" s="114">
        <f>SUM(H7:H8)</f>
        <v>119</v>
      </c>
      <c r="I9" s="114">
        <f>SUM(I7:I8)</f>
        <v>0</v>
      </c>
      <c r="J9" s="114">
        <f>SUM(J7:J8)</f>
        <v>0</v>
      </c>
    </row>
    <row r="10" spans="1:10" ht="31.5" customHeight="1">
      <c r="A10" s="50"/>
      <c r="B10" s="50"/>
      <c r="C10" s="51"/>
      <c r="D10" s="52"/>
      <c r="E10" s="52"/>
      <c r="F10" s="50"/>
      <c r="G10" s="50"/>
      <c r="H10" s="52"/>
      <c r="I10" s="52"/>
      <c r="J10" s="52"/>
    </row>
    <row r="11" spans="1:10" ht="31.5" customHeight="1">
      <c r="A11" s="15" t="s">
        <v>161</v>
      </c>
      <c r="B11" s="14"/>
      <c r="C11" s="53"/>
      <c r="D11" s="54"/>
      <c r="E11" s="54"/>
      <c r="F11" s="14"/>
      <c r="G11" s="14"/>
      <c r="H11" s="54"/>
      <c r="I11" s="54"/>
      <c r="J11" s="54"/>
    </row>
    <row r="12" spans="1:10" ht="31.5" customHeight="1">
      <c r="A12" s="36" t="s">
        <v>37</v>
      </c>
      <c r="B12" s="36" t="s">
        <v>52</v>
      </c>
      <c r="C12" s="372" t="s">
        <v>162</v>
      </c>
      <c r="D12" s="373"/>
      <c r="E12" s="373"/>
      <c r="F12" s="373"/>
      <c r="G12" s="373"/>
      <c r="H12" s="373"/>
      <c r="I12" s="373"/>
      <c r="J12" s="373"/>
    </row>
    <row r="13" spans="1:10" ht="39" customHeight="1">
      <c r="A13" s="47" t="s">
        <v>377</v>
      </c>
      <c r="B13" s="49" t="s">
        <v>373</v>
      </c>
      <c r="C13" s="417" t="s">
        <v>1912</v>
      </c>
      <c r="D13" s="375"/>
      <c r="E13" s="375"/>
      <c r="F13" s="375"/>
      <c r="G13" s="375"/>
      <c r="H13" s="375"/>
      <c r="I13" s="375"/>
      <c r="J13" s="376"/>
    </row>
    <row r="14" spans="1:10" ht="31.5" customHeight="1">
      <c r="A14" s="14"/>
      <c r="B14" s="14"/>
      <c r="C14" s="53"/>
      <c r="D14" s="54"/>
      <c r="F14" s="54"/>
      <c r="G14" s="14"/>
      <c r="H14" s="54"/>
      <c r="I14" s="54"/>
      <c r="J14" s="54"/>
    </row>
    <row r="15" spans="1:10" ht="31.5" customHeight="1">
      <c r="A15" s="14"/>
      <c r="C15" s="56" t="s">
        <v>61</v>
      </c>
      <c r="D15" s="16"/>
      <c r="F15" s="136" t="s">
        <v>60</v>
      </c>
      <c r="G15" s="14"/>
      <c r="H15" s="54"/>
      <c r="I15" s="54"/>
      <c r="J15" s="54"/>
    </row>
  </sheetData>
  <mergeCells count="4">
    <mergeCell ref="A2:J2"/>
    <mergeCell ref="A9:E9"/>
    <mergeCell ref="C12:J12"/>
    <mergeCell ref="C13:J13"/>
  </mergeCells>
  <phoneticPr fontId="2"/>
  <hyperlinks>
    <hyperlink ref="C15" location="総括表!A1" display="総括表シートへ" xr:uid="{9219068B-8EF8-4C59-84DA-D0A1A92F8720}"/>
    <hyperlink ref="F15" location="'子ども部（詳細）'!A1" display="詳細シートへ" xr:uid="{781E0202-65E2-4B25-ACB3-D807F7266B2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3D12-5A82-4717-847D-0BD16A5126FC}">
  <sheetPr>
    <tabColor theme="5" tint="0.79998168889431442"/>
  </sheetPr>
  <dimension ref="A1:N134"/>
  <sheetViews>
    <sheetView view="pageBreakPreview" topLeftCell="A72" zoomScale="80" zoomScaleNormal="100" zoomScaleSheetLayoutView="80" workbookViewId="0">
      <selection activeCell="G121" sqref="G121"/>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11.625" style="5" customWidth="1"/>
    <col min="8" max="8" width="7.625" style="5" customWidth="1"/>
    <col min="9" max="9" width="8.625" style="5" customWidth="1"/>
    <col min="10" max="10" width="8.25" style="5" customWidth="1"/>
    <col min="11" max="11" width="8.625" style="5" customWidth="1"/>
    <col min="12" max="12" width="7.37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508</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33" customHeight="1">
      <c r="A11" s="88">
        <v>1</v>
      </c>
      <c r="B11" s="122" t="s">
        <v>373</v>
      </c>
      <c r="C11" s="121" t="s">
        <v>378</v>
      </c>
      <c r="D11" s="121" t="s">
        <v>379</v>
      </c>
      <c r="E11" s="89" t="s">
        <v>504</v>
      </c>
      <c r="F11" s="91">
        <v>36617</v>
      </c>
      <c r="G11" s="119">
        <v>550</v>
      </c>
      <c r="H11" s="98" t="s">
        <v>71</v>
      </c>
      <c r="I11" s="94" t="s">
        <v>71</v>
      </c>
      <c r="J11" s="99" t="s">
        <v>71</v>
      </c>
      <c r="K11" s="100" t="s">
        <v>71</v>
      </c>
      <c r="L11" s="101" t="s">
        <v>71</v>
      </c>
    </row>
    <row r="12" spans="1:12" ht="43.5" customHeight="1">
      <c r="A12" s="21">
        <v>2</v>
      </c>
      <c r="B12" s="122" t="s">
        <v>373</v>
      </c>
      <c r="C12" s="121" t="s">
        <v>378</v>
      </c>
      <c r="D12" s="121" t="s">
        <v>380</v>
      </c>
      <c r="E12" s="89" t="s">
        <v>504</v>
      </c>
      <c r="F12" s="91">
        <v>36617</v>
      </c>
      <c r="G12" s="119">
        <v>1050</v>
      </c>
      <c r="H12" s="98" t="s">
        <v>71</v>
      </c>
      <c r="I12" s="94" t="s">
        <v>71</v>
      </c>
      <c r="J12" s="99" t="s">
        <v>71</v>
      </c>
      <c r="K12" s="100" t="s">
        <v>71</v>
      </c>
      <c r="L12" s="101" t="s">
        <v>71</v>
      </c>
    </row>
    <row r="13" spans="1:12" ht="43.5" customHeight="1">
      <c r="A13" s="21">
        <v>3</v>
      </c>
      <c r="B13" s="122" t="s">
        <v>373</v>
      </c>
      <c r="C13" s="121" t="s">
        <v>378</v>
      </c>
      <c r="D13" s="121" t="s">
        <v>381</v>
      </c>
      <c r="E13" s="89" t="s">
        <v>504</v>
      </c>
      <c r="F13" s="91">
        <v>36617</v>
      </c>
      <c r="G13" s="119">
        <v>1250</v>
      </c>
      <c r="H13" s="98" t="s">
        <v>71</v>
      </c>
      <c r="I13" s="94" t="s">
        <v>71</v>
      </c>
      <c r="J13" s="99" t="s">
        <v>71</v>
      </c>
      <c r="K13" s="100" t="s">
        <v>71</v>
      </c>
      <c r="L13" s="101" t="s">
        <v>71</v>
      </c>
    </row>
    <row r="14" spans="1:12" ht="43.5" customHeight="1">
      <c r="A14" s="21">
        <v>4</v>
      </c>
      <c r="B14" s="122" t="s">
        <v>373</v>
      </c>
      <c r="C14" s="121" t="s">
        <v>378</v>
      </c>
      <c r="D14" s="121" t="s">
        <v>382</v>
      </c>
      <c r="E14" s="89" t="s">
        <v>504</v>
      </c>
      <c r="F14" s="91">
        <v>36617</v>
      </c>
      <c r="G14" s="119">
        <v>1650</v>
      </c>
      <c r="H14" s="98" t="s">
        <v>71</v>
      </c>
      <c r="I14" s="94" t="s">
        <v>71</v>
      </c>
      <c r="J14" s="99" t="s">
        <v>71</v>
      </c>
      <c r="K14" s="100" t="s">
        <v>71</v>
      </c>
      <c r="L14" s="101" t="s">
        <v>71</v>
      </c>
    </row>
    <row r="15" spans="1:12" ht="43.5" customHeight="1">
      <c r="A15" s="21">
        <v>5</v>
      </c>
      <c r="B15" s="122" t="s">
        <v>373</v>
      </c>
      <c r="C15" s="121" t="s">
        <v>378</v>
      </c>
      <c r="D15" s="121" t="s">
        <v>383</v>
      </c>
      <c r="E15" s="89" t="s">
        <v>504</v>
      </c>
      <c r="F15" s="91">
        <v>36617</v>
      </c>
      <c r="G15" s="119">
        <v>2050</v>
      </c>
      <c r="H15" s="98" t="s">
        <v>71</v>
      </c>
      <c r="I15" s="94" t="s">
        <v>71</v>
      </c>
      <c r="J15" s="99" t="s">
        <v>71</v>
      </c>
      <c r="K15" s="100" t="s">
        <v>71</v>
      </c>
      <c r="L15" s="101" t="s">
        <v>71</v>
      </c>
    </row>
    <row r="16" spans="1:12" ht="43.5" customHeight="1">
      <c r="A16" s="21">
        <v>6</v>
      </c>
      <c r="B16" s="122" t="s">
        <v>373</v>
      </c>
      <c r="C16" s="121" t="s">
        <v>378</v>
      </c>
      <c r="D16" s="121" t="s">
        <v>384</v>
      </c>
      <c r="E16" s="89" t="s">
        <v>504</v>
      </c>
      <c r="F16" s="91">
        <v>36617</v>
      </c>
      <c r="G16" s="119">
        <v>2350</v>
      </c>
      <c r="H16" s="98" t="s">
        <v>71</v>
      </c>
      <c r="I16" s="94" t="s">
        <v>71</v>
      </c>
      <c r="J16" s="99" t="s">
        <v>71</v>
      </c>
      <c r="K16" s="100" t="s">
        <v>71</v>
      </c>
      <c r="L16" s="101" t="s">
        <v>71</v>
      </c>
    </row>
    <row r="17" spans="1:12" ht="43.5" customHeight="1">
      <c r="A17" s="21">
        <v>7</v>
      </c>
      <c r="B17" s="122" t="s">
        <v>373</v>
      </c>
      <c r="C17" s="121" t="s">
        <v>378</v>
      </c>
      <c r="D17" s="121" t="s">
        <v>385</v>
      </c>
      <c r="E17" s="89" t="s">
        <v>504</v>
      </c>
      <c r="F17" s="91">
        <v>36617</v>
      </c>
      <c r="G17" s="119">
        <v>100</v>
      </c>
      <c r="H17" s="98" t="s">
        <v>71</v>
      </c>
      <c r="I17" s="94" t="s">
        <v>71</v>
      </c>
      <c r="J17" s="99" t="s">
        <v>71</v>
      </c>
      <c r="K17" s="100" t="s">
        <v>71</v>
      </c>
      <c r="L17" s="101" t="s">
        <v>71</v>
      </c>
    </row>
    <row r="18" spans="1:12" ht="43.5" customHeight="1">
      <c r="A18" s="21">
        <v>8</v>
      </c>
      <c r="B18" s="122" t="s">
        <v>373</v>
      </c>
      <c r="C18" s="121" t="s">
        <v>378</v>
      </c>
      <c r="D18" s="121" t="s">
        <v>386</v>
      </c>
      <c r="E18" s="89" t="s">
        <v>504</v>
      </c>
      <c r="F18" s="91">
        <v>36617</v>
      </c>
      <c r="G18" s="119">
        <v>190</v>
      </c>
      <c r="H18" s="98" t="s">
        <v>71</v>
      </c>
      <c r="I18" s="94" t="s">
        <v>71</v>
      </c>
      <c r="J18" s="99" t="s">
        <v>71</v>
      </c>
      <c r="K18" s="100" t="s">
        <v>71</v>
      </c>
      <c r="L18" s="101" t="s">
        <v>71</v>
      </c>
    </row>
    <row r="19" spans="1:12" ht="33" customHeight="1">
      <c r="A19" s="21">
        <v>9</v>
      </c>
      <c r="B19" s="122" t="s">
        <v>373</v>
      </c>
      <c r="C19" s="121" t="s">
        <v>378</v>
      </c>
      <c r="D19" s="121" t="s">
        <v>387</v>
      </c>
      <c r="E19" s="89" t="s">
        <v>504</v>
      </c>
      <c r="F19" s="91">
        <v>36617</v>
      </c>
      <c r="G19" s="119">
        <v>150</v>
      </c>
      <c r="H19" s="98" t="s">
        <v>71</v>
      </c>
      <c r="I19" s="94" t="s">
        <v>71</v>
      </c>
      <c r="J19" s="99" t="s">
        <v>71</v>
      </c>
      <c r="K19" s="100" t="s">
        <v>71</v>
      </c>
      <c r="L19" s="101" t="s">
        <v>71</v>
      </c>
    </row>
    <row r="20" spans="1:12" ht="33" customHeight="1">
      <c r="A20" s="21">
        <v>10</v>
      </c>
      <c r="B20" s="122" t="s">
        <v>373</v>
      </c>
      <c r="C20" s="121" t="s">
        <v>378</v>
      </c>
      <c r="D20" s="121" t="s">
        <v>388</v>
      </c>
      <c r="E20" s="89" t="s">
        <v>504</v>
      </c>
      <c r="F20" s="91">
        <v>36617</v>
      </c>
      <c r="G20" s="119">
        <v>190</v>
      </c>
      <c r="H20" s="98" t="s">
        <v>71</v>
      </c>
      <c r="I20" s="94" t="s">
        <v>71</v>
      </c>
      <c r="J20" s="99" t="s">
        <v>71</v>
      </c>
      <c r="K20" s="100" t="s">
        <v>71</v>
      </c>
      <c r="L20" s="101" t="s">
        <v>71</v>
      </c>
    </row>
    <row r="21" spans="1:12" ht="33" customHeight="1">
      <c r="A21" s="21">
        <v>11</v>
      </c>
      <c r="B21" s="122" t="s">
        <v>373</v>
      </c>
      <c r="C21" s="121" t="s">
        <v>378</v>
      </c>
      <c r="D21" s="121" t="s">
        <v>389</v>
      </c>
      <c r="E21" s="89" t="s">
        <v>504</v>
      </c>
      <c r="F21" s="91">
        <v>36617</v>
      </c>
      <c r="G21" s="119">
        <v>250</v>
      </c>
      <c r="H21" s="98" t="s">
        <v>71</v>
      </c>
      <c r="I21" s="94" t="s">
        <v>71</v>
      </c>
      <c r="J21" s="99" t="s">
        <v>71</v>
      </c>
      <c r="K21" s="100" t="s">
        <v>71</v>
      </c>
      <c r="L21" s="101" t="s">
        <v>71</v>
      </c>
    </row>
    <row r="22" spans="1:12" ht="33" customHeight="1">
      <c r="A22" s="21">
        <v>12</v>
      </c>
      <c r="B22" s="122" t="s">
        <v>373</v>
      </c>
      <c r="C22" s="121" t="s">
        <v>378</v>
      </c>
      <c r="D22" s="121" t="s">
        <v>390</v>
      </c>
      <c r="E22" s="89" t="s">
        <v>504</v>
      </c>
      <c r="F22" s="91">
        <v>36617</v>
      </c>
      <c r="G22" s="119">
        <v>340</v>
      </c>
      <c r="H22" s="98" t="s">
        <v>71</v>
      </c>
      <c r="I22" s="94" t="s">
        <v>71</v>
      </c>
      <c r="J22" s="99" t="s">
        <v>71</v>
      </c>
      <c r="K22" s="100" t="s">
        <v>71</v>
      </c>
      <c r="L22" s="101" t="s">
        <v>71</v>
      </c>
    </row>
    <row r="23" spans="1:12" ht="33" customHeight="1">
      <c r="A23" s="21">
        <v>13</v>
      </c>
      <c r="B23" s="122" t="s">
        <v>373</v>
      </c>
      <c r="C23" s="121" t="s">
        <v>378</v>
      </c>
      <c r="D23" s="121" t="s">
        <v>391</v>
      </c>
      <c r="E23" s="89" t="s">
        <v>504</v>
      </c>
      <c r="F23" s="91">
        <v>36617</v>
      </c>
      <c r="G23" s="119">
        <v>520</v>
      </c>
      <c r="H23" s="98" t="s">
        <v>71</v>
      </c>
      <c r="I23" s="94" t="s">
        <v>71</v>
      </c>
      <c r="J23" s="99" t="s">
        <v>71</v>
      </c>
      <c r="K23" s="100" t="s">
        <v>71</v>
      </c>
      <c r="L23" s="101" t="s">
        <v>71</v>
      </c>
    </row>
    <row r="24" spans="1:12" ht="33" customHeight="1">
      <c r="A24" s="21">
        <v>14</v>
      </c>
      <c r="B24" s="122" t="s">
        <v>373</v>
      </c>
      <c r="C24" s="121" t="s">
        <v>378</v>
      </c>
      <c r="D24" s="121" t="s">
        <v>392</v>
      </c>
      <c r="E24" s="89" t="s">
        <v>504</v>
      </c>
      <c r="F24" s="91">
        <v>36617</v>
      </c>
      <c r="G24" s="119">
        <v>900</v>
      </c>
      <c r="H24" s="98" t="s">
        <v>71</v>
      </c>
      <c r="I24" s="94" t="s">
        <v>71</v>
      </c>
      <c r="J24" s="99" t="s">
        <v>71</v>
      </c>
      <c r="K24" s="100" t="s">
        <v>71</v>
      </c>
      <c r="L24" s="101" t="s">
        <v>71</v>
      </c>
    </row>
    <row r="25" spans="1:12" ht="33" customHeight="1">
      <c r="A25" s="21">
        <v>15</v>
      </c>
      <c r="B25" s="122" t="s">
        <v>373</v>
      </c>
      <c r="C25" s="121" t="s">
        <v>378</v>
      </c>
      <c r="D25" s="121" t="s">
        <v>393</v>
      </c>
      <c r="E25" s="89" t="s">
        <v>504</v>
      </c>
      <c r="F25" s="91">
        <v>36617</v>
      </c>
      <c r="G25" s="119">
        <v>1550</v>
      </c>
      <c r="H25" s="98" t="s">
        <v>71</v>
      </c>
      <c r="I25" s="94" t="s">
        <v>71</v>
      </c>
      <c r="J25" s="99" t="s">
        <v>71</v>
      </c>
      <c r="K25" s="100" t="s">
        <v>71</v>
      </c>
      <c r="L25" s="101" t="s">
        <v>71</v>
      </c>
    </row>
    <row r="26" spans="1:12" ht="33" customHeight="1">
      <c r="A26" s="21">
        <v>16</v>
      </c>
      <c r="B26" s="122" t="s">
        <v>373</v>
      </c>
      <c r="C26" s="121" t="s">
        <v>378</v>
      </c>
      <c r="D26" s="121" t="s">
        <v>394</v>
      </c>
      <c r="E26" s="89" t="s">
        <v>504</v>
      </c>
      <c r="F26" s="91">
        <v>36617</v>
      </c>
      <c r="G26" s="119">
        <v>2450</v>
      </c>
      <c r="H26" s="98" t="s">
        <v>71</v>
      </c>
      <c r="I26" s="94" t="s">
        <v>71</v>
      </c>
      <c r="J26" s="99" t="s">
        <v>71</v>
      </c>
      <c r="K26" s="100" t="s">
        <v>71</v>
      </c>
      <c r="L26" s="101" t="s">
        <v>71</v>
      </c>
    </row>
    <row r="27" spans="1:12" ht="33" customHeight="1">
      <c r="A27" s="21">
        <v>17</v>
      </c>
      <c r="B27" s="122" t="s">
        <v>373</v>
      </c>
      <c r="C27" s="121" t="s">
        <v>378</v>
      </c>
      <c r="D27" s="121" t="s">
        <v>395</v>
      </c>
      <c r="E27" s="89" t="s">
        <v>504</v>
      </c>
      <c r="F27" s="91">
        <v>36617</v>
      </c>
      <c r="G27" s="119">
        <v>6150</v>
      </c>
      <c r="H27" s="98" t="s">
        <v>71</v>
      </c>
      <c r="I27" s="94" t="s">
        <v>71</v>
      </c>
      <c r="J27" s="99" t="s">
        <v>71</v>
      </c>
      <c r="K27" s="100" t="s">
        <v>71</v>
      </c>
      <c r="L27" s="101" t="s">
        <v>71</v>
      </c>
    </row>
    <row r="28" spans="1:12" ht="33" customHeight="1">
      <c r="A28" s="21">
        <v>18</v>
      </c>
      <c r="B28" s="122" t="s">
        <v>373</v>
      </c>
      <c r="C28" s="121" t="s">
        <v>378</v>
      </c>
      <c r="D28" s="121" t="s">
        <v>396</v>
      </c>
      <c r="E28" s="89" t="s">
        <v>504</v>
      </c>
      <c r="F28" s="91">
        <v>36617</v>
      </c>
      <c r="G28" s="119">
        <v>7750</v>
      </c>
      <c r="H28" s="98" t="s">
        <v>71</v>
      </c>
      <c r="I28" s="94" t="s">
        <v>71</v>
      </c>
      <c r="J28" s="99" t="s">
        <v>71</v>
      </c>
      <c r="K28" s="100" t="s">
        <v>71</v>
      </c>
      <c r="L28" s="101" t="s">
        <v>71</v>
      </c>
    </row>
    <row r="29" spans="1:12" ht="33" customHeight="1">
      <c r="A29" s="21">
        <v>19</v>
      </c>
      <c r="B29" s="122" t="s">
        <v>373</v>
      </c>
      <c r="C29" s="121" t="s">
        <v>378</v>
      </c>
      <c r="D29" s="121" t="s">
        <v>397</v>
      </c>
      <c r="E29" s="89" t="s">
        <v>504</v>
      </c>
      <c r="F29" s="91">
        <v>36617</v>
      </c>
      <c r="G29" s="119">
        <v>11400</v>
      </c>
      <c r="H29" s="98" t="s">
        <v>71</v>
      </c>
      <c r="I29" s="94" t="s">
        <v>71</v>
      </c>
      <c r="J29" s="99" t="s">
        <v>71</v>
      </c>
      <c r="K29" s="100" t="s">
        <v>71</v>
      </c>
      <c r="L29" s="101" t="s">
        <v>71</v>
      </c>
    </row>
    <row r="30" spans="1:12" ht="33" customHeight="1">
      <c r="A30" s="21">
        <v>20</v>
      </c>
      <c r="B30" s="122" t="s">
        <v>373</v>
      </c>
      <c r="C30" s="121" t="s">
        <v>378</v>
      </c>
      <c r="D30" s="121" t="s">
        <v>398</v>
      </c>
      <c r="E30" s="89" t="s">
        <v>504</v>
      </c>
      <c r="F30" s="91">
        <v>36617</v>
      </c>
      <c r="G30" s="119">
        <v>14150</v>
      </c>
      <c r="H30" s="98" t="s">
        <v>71</v>
      </c>
      <c r="I30" s="94" t="s">
        <v>71</v>
      </c>
      <c r="J30" s="99" t="s">
        <v>71</v>
      </c>
      <c r="K30" s="100" t="s">
        <v>71</v>
      </c>
      <c r="L30" s="101" t="s">
        <v>71</v>
      </c>
    </row>
    <row r="31" spans="1:12" ht="33" customHeight="1">
      <c r="A31" s="21">
        <v>21</v>
      </c>
      <c r="B31" s="122" t="s">
        <v>373</v>
      </c>
      <c r="C31" s="121" t="s">
        <v>378</v>
      </c>
      <c r="D31" s="121" t="s">
        <v>399</v>
      </c>
      <c r="E31" s="89" t="s">
        <v>504</v>
      </c>
      <c r="F31" s="91">
        <v>36617</v>
      </c>
      <c r="G31" s="119">
        <v>18900</v>
      </c>
      <c r="H31" s="98" t="s">
        <v>71</v>
      </c>
      <c r="I31" s="94" t="s">
        <v>71</v>
      </c>
      <c r="J31" s="99" t="s">
        <v>71</v>
      </c>
      <c r="K31" s="100" t="s">
        <v>71</v>
      </c>
      <c r="L31" s="101" t="s">
        <v>71</v>
      </c>
    </row>
    <row r="32" spans="1:12" ht="33" customHeight="1">
      <c r="A32" s="21">
        <v>22</v>
      </c>
      <c r="B32" s="122" t="s">
        <v>373</v>
      </c>
      <c r="C32" s="121" t="s">
        <v>378</v>
      </c>
      <c r="D32" s="121" t="s">
        <v>400</v>
      </c>
      <c r="E32" s="89" t="s">
        <v>504</v>
      </c>
      <c r="F32" s="91">
        <v>36617</v>
      </c>
      <c r="G32" s="119">
        <v>21300</v>
      </c>
      <c r="H32" s="98" t="s">
        <v>71</v>
      </c>
      <c r="I32" s="94" t="s">
        <v>71</v>
      </c>
      <c r="J32" s="99" t="s">
        <v>71</v>
      </c>
      <c r="K32" s="100" t="s">
        <v>71</v>
      </c>
      <c r="L32" s="101" t="s">
        <v>71</v>
      </c>
    </row>
    <row r="33" spans="1:12" ht="33" customHeight="1">
      <c r="A33" s="21">
        <v>23</v>
      </c>
      <c r="B33" s="122" t="s">
        <v>373</v>
      </c>
      <c r="C33" s="121" t="s">
        <v>378</v>
      </c>
      <c r="D33" s="121" t="s">
        <v>401</v>
      </c>
      <c r="E33" s="89" t="s">
        <v>504</v>
      </c>
      <c r="F33" s="91">
        <v>36617</v>
      </c>
      <c r="G33" s="119">
        <v>37800</v>
      </c>
      <c r="H33" s="98" t="s">
        <v>71</v>
      </c>
      <c r="I33" s="94" t="s">
        <v>71</v>
      </c>
      <c r="J33" s="99" t="s">
        <v>71</v>
      </c>
      <c r="K33" s="100" t="s">
        <v>71</v>
      </c>
      <c r="L33" s="101" t="s">
        <v>71</v>
      </c>
    </row>
    <row r="34" spans="1:12" ht="51.75" customHeight="1">
      <c r="A34" s="21">
        <v>24</v>
      </c>
      <c r="B34" s="122" t="s">
        <v>373</v>
      </c>
      <c r="C34" s="121" t="s">
        <v>378</v>
      </c>
      <c r="D34" s="121" t="s">
        <v>402</v>
      </c>
      <c r="E34" s="89" t="s">
        <v>504</v>
      </c>
      <c r="F34" s="91">
        <v>36617</v>
      </c>
      <c r="G34" s="214" t="s">
        <v>505</v>
      </c>
      <c r="H34" s="98" t="s">
        <v>71</v>
      </c>
      <c r="I34" s="94" t="s">
        <v>71</v>
      </c>
      <c r="J34" s="99" t="s">
        <v>71</v>
      </c>
      <c r="K34" s="100" t="s">
        <v>71</v>
      </c>
      <c r="L34" s="101" t="s">
        <v>71</v>
      </c>
    </row>
    <row r="35" spans="1:12" ht="33" customHeight="1">
      <c r="A35" s="21">
        <v>25</v>
      </c>
      <c r="B35" s="122" t="s">
        <v>373</v>
      </c>
      <c r="C35" s="121" t="s">
        <v>378</v>
      </c>
      <c r="D35" s="121" t="s">
        <v>403</v>
      </c>
      <c r="E35" s="89" t="s">
        <v>504</v>
      </c>
      <c r="F35" s="91">
        <v>36617</v>
      </c>
      <c r="G35" s="119">
        <v>20</v>
      </c>
      <c r="H35" s="98" t="s">
        <v>71</v>
      </c>
      <c r="I35" s="94" t="s">
        <v>71</v>
      </c>
      <c r="J35" s="99" t="s">
        <v>71</v>
      </c>
      <c r="K35" s="100" t="s">
        <v>71</v>
      </c>
      <c r="L35" s="101" t="s">
        <v>71</v>
      </c>
    </row>
    <row r="36" spans="1:12" ht="33" customHeight="1">
      <c r="A36" s="21">
        <v>26</v>
      </c>
      <c r="B36" s="122" t="s">
        <v>373</v>
      </c>
      <c r="C36" s="121" t="s">
        <v>378</v>
      </c>
      <c r="D36" s="121" t="s">
        <v>404</v>
      </c>
      <c r="E36" s="89" t="s">
        <v>504</v>
      </c>
      <c r="F36" s="91">
        <v>36617</v>
      </c>
      <c r="G36" s="119">
        <v>220</v>
      </c>
      <c r="H36" s="98" t="s">
        <v>71</v>
      </c>
      <c r="I36" s="94" t="s">
        <v>71</v>
      </c>
      <c r="J36" s="99" t="s">
        <v>71</v>
      </c>
      <c r="K36" s="100" t="s">
        <v>71</v>
      </c>
      <c r="L36" s="101" t="s">
        <v>71</v>
      </c>
    </row>
    <row r="37" spans="1:12" ht="33" customHeight="1">
      <c r="A37" s="21">
        <v>27</v>
      </c>
      <c r="B37" s="122" t="s">
        <v>373</v>
      </c>
      <c r="C37" s="121" t="s">
        <v>378</v>
      </c>
      <c r="D37" s="121" t="s">
        <v>405</v>
      </c>
      <c r="E37" s="89" t="s">
        <v>504</v>
      </c>
      <c r="F37" s="91">
        <v>36617</v>
      </c>
      <c r="G37" s="119">
        <v>20</v>
      </c>
      <c r="H37" s="98" t="s">
        <v>71</v>
      </c>
      <c r="I37" s="94" t="s">
        <v>71</v>
      </c>
      <c r="J37" s="99" t="s">
        <v>71</v>
      </c>
      <c r="K37" s="100" t="s">
        <v>71</v>
      </c>
      <c r="L37" s="101" t="s">
        <v>71</v>
      </c>
    </row>
    <row r="38" spans="1:12" ht="33" customHeight="1">
      <c r="A38" s="21">
        <v>28</v>
      </c>
      <c r="B38" s="122" t="s">
        <v>373</v>
      </c>
      <c r="C38" s="121" t="s">
        <v>378</v>
      </c>
      <c r="D38" s="121" t="s">
        <v>406</v>
      </c>
      <c r="E38" s="89" t="s">
        <v>504</v>
      </c>
      <c r="F38" s="91">
        <v>36617</v>
      </c>
      <c r="G38" s="119">
        <v>90</v>
      </c>
      <c r="H38" s="98" t="s">
        <v>71</v>
      </c>
      <c r="I38" s="94" t="s">
        <v>71</v>
      </c>
      <c r="J38" s="99" t="s">
        <v>71</v>
      </c>
      <c r="K38" s="100" t="s">
        <v>71</v>
      </c>
      <c r="L38" s="101" t="s">
        <v>71</v>
      </c>
    </row>
    <row r="39" spans="1:12" ht="33" customHeight="1">
      <c r="A39" s="21">
        <v>29</v>
      </c>
      <c r="B39" s="122" t="s">
        <v>373</v>
      </c>
      <c r="C39" s="121" t="s">
        <v>378</v>
      </c>
      <c r="D39" s="121" t="s">
        <v>407</v>
      </c>
      <c r="E39" s="89" t="s">
        <v>504</v>
      </c>
      <c r="F39" s="91">
        <v>36617</v>
      </c>
      <c r="G39" s="119">
        <v>290</v>
      </c>
      <c r="H39" s="98" t="s">
        <v>71</v>
      </c>
      <c r="I39" s="94" t="s">
        <v>71</v>
      </c>
      <c r="J39" s="99" t="s">
        <v>71</v>
      </c>
      <c r="K39" s="100" t="s">
        <v>71</v>
      </c>
      <c r="L39" s="101" t="s">
        <v>71</v>
      </c>
    </row>
    <row r="40" spans="1:12" ht="33" customHeight="1">
      <c r="A40" s="21">
        <v>30</v>
      </c>
      <c r="B40" s="122" t="s">
        <v>373</v>
      </c>
      <c r="C40" s="121" t="s">
        <v>378</v>
      </c>
      <c r="D40" s="121" t="s">
        <v>408</v>
      </c>
      <c r="E40" s="89" t="s">
        <v>504</v>
      </c>
      <c r="F40" s="91">
        <v>36617</v>
      </c>
      <c r="G40" s="119">
        <v>80</v>
      </c>
      <c r="H40" s="98" t="s">
        <v>71</v>
      </c>
      <c r="I40" s="94" t="s">
        <v>71</v>
      </c>
      <c r="J40" s="99" t="s">
        <v>71</v>
      </c>
      <c r="K40" s="100" t="s">
        <v>71</v>
      </c>
      <c r="L40" s="101" t="s">
        <v>71</v>
      </c>
    </row>
    <row r="41" spans="1:12" ht="33" customHeight="1">
      <c r="A41" s="21">
        <v>31</v>
      </c>
      <c r="B41" s="122" t="s">
        <v>373</v>
      </c>
      <c r="C41" s="121" t="s">
        <v>378</v>
      </c>
      <c r="D41" s="121" t="s">
        <v>409</v>
      </c>
      <c r="E41" s="89" t="s">
        <v>504</v>
      </c>
      <c r="F41" s="91">
        <v>36617</v>
      </c>
      <c r="G41" s="119">
        <v>170</v>
      </c>
      <c r="H41" s="98" t="s">
        <v>71</v>
      </c>
      <c r="I41" s="94" t="s">
        <v>71</v>
      </c>
      <c r="J41" s="99" t="s">
        <v>71</v>
      </c>
      <c r="K41" s="100" t="s">
        <v>71</v>
      </c>
      <c r="L41" s="101" t="s">
        <v>71</v>
      </c>
    </row>
    <row r="42" spans="1:12" ht="33" customHeight="1">
      <c r="A42" s="21">
        <v>32</v>
      </c>
      <c r="B42" s="122" t="s">
        <v>373</v>
      </c>
      <c r="C42" s="121" t="s">
        <v>378</v>
      </c>
      <c r="D42" s="121" t="s">
        <v>410</v>
      </c>
      <c r="E42" s="89" t="s">
        <v>504</v>
      </c>
      <c r="F42" s="91">
        <v>36617</v>
      </c>
      <c r="G42" s="119">
        <v>1200</v>
      </c>
      <c r="H42" s="98" t="s">
        <v>71</v>
      </c>
      <c r="I42" s="94" t="s">
        <v>71</v>
      </c>
      <c r="J42" s="99" t="s">
        <v>71</v>
      </c>
      <c r="K42" s="100" t="s">
        <v>71</v>
      </c>
      <c r="L42" s="101" t="s">
        <v>71</v>
      </c>
    </row>
    <row r="43" spans="1:12" ht="33" customHeight="1">
      <c r="A43" s="21">
        <v>33</v>
      </c>
      <c r="B43" s="122" t="s">
        <v>373</v>
      </c>
      <c r="C43" s="121" t="s">
        <v>378</v>
      </c>
      <c r="D43" s="121" t="s">
        <v>411</v>
      </c>
      <c r="E43" s="89" t="s">
        <v>504</v>
      </c>
      <c r="F43" s="91">
        <v>36617</v>
      </c>
      <c r="G43" s="119">
        <v>1650</v>
      </c>
      <c r="H43" s="98" t="s">
        <v>71</v>
      </c>
      <c r="I43" s="94" t="s">
        <v>71</v>
      </c>
      <c r="J43" s="99" t="s">
        <v>71</v>
      </c>
      <c r="K43" s="100" t="s">
        <v>71</v>
      </c>
      <c r="L43" s="101" t="s">
        <v>71</v>
      </c>
    </row>
    <row r="44" spans="1:12" ht="33" customHeight="1">
      <c r="A44" s="21">
        <v>34</v>
      </c>
      <c r="B44" s="122" t="s">
        <v>373</v>
      </c>
      <c r="C44" s="121" t="s">
        <v>378</v>
      </c>
      <c r="D44" s="121" t="s">
        <v>412</v>
      </c>
      <c r="E44" s="89" t="s">
        <v>504</v>
      </c>
      <c r="F44" s="91">
        <v>36617</v>
      </c>
      <c r="G44" s="119">
        <v>200</v>
      </c>
      <c r="H44" s="98" t="s">
        <v>71</v>
      </c>
      <c r="I44" s="94" t="s">
        <v>71</v>
      </c>
      <c r="J44" s="99" t="s">
        <v>71</v>
      </c>
      <c r="K44" s="100" t="s">
        <v>71</v>
      </c>
      <c r="L44" s="101" t="s">
        <v>71</v>
      </c>
    </row>
    <row r="45" spans="1:12" ht="33" customHeight="1">
      <c r="A45" s="21">
        <v>35</v>
      </c>
      <c r="B45" s="122" t="s">
        <v>373</v>
      </c>
      <c r="C45" s="121" t="s">
        <v>378</v>
      </c>
      <c r="D45" s="121" t="s">
        <v>413</v>
      </c>
      <c r="E45" s="89" t="s">
        <v>504</v>
      </c>
      <c r="F45" s="91">
        <v>36617</v>
      </c>
      <c r="G45" s="119">
        <v>590</v>
      </c>
      <c r="H45" s="98" t="s">
        <v>71</v>
      </c>
      <c r="I45" s="94" t="s">
        <v>71</v>
      </c>
      <c r="J45" s="99" t="s">
        <v>71</v>
      </c>
      <c r="K45" s="100" t="s">
        <v>71</v>
      </c>
      <c r="L45" s="101" t="s">
        <v>71</v>
      </c>
    </row>
    <row r="46" spans="1:12" ht="42" customHeight="1">
      <c r="A46" s="21">
        <v>36</v>
      </c>
      <c r="B46" s="122" t="s">
        <v>373</v>
      </c>
      <c r="C46" s="121" t="s">
        <v>378</v>
      </c>
      <c r="D46" s="121" t="s">
        <v>414</v>
      </c>
      <c r="E46" s="89" t="s">
        <v>504</v>
      </c>
      <c r="F46" s="91">
        <v>36617</v>
      </c>
      <c r="G46" s="119">
        <v>1550</v>
      </c>
      <c r="H46" s="98" t="s">
        <v>71</v>
      </c>
      <c r="I46" s="94" t="s">
        <v>71</v>
      </c>
      <c r="J46" s="99" t="s">
        <v>71</v>
      </c>
      <c r="K46" s="100" t="s">
        <v>71</v>
      </c>
      <c r="L46" s="101" t="s">
        <v>71</v>
      </c>
    </row>
    <row r="47" spans="1:12" ht="33" customHeight="1">
      <c r="A47" s="21">
        <v>37</v>
      </c>
      <c r="B47" s="122" t="s">
        <v>373</v>
      </c>
      <c r="C47" s="121" t="s">
        <v>378</v>
      </c>
      <c r="D47" s="121" t="s">
        <v>415</v>
      </c>
      <c r="E47" s="89" t="s">
        <v>504</v>
      </c>
      <c r="F47" s="91">
        <v>36617</v>
      </c>
      <c r="G47" s="119">
        <v>2050</v>
      </c>
      <c r="H47" s="98" t="s">
        <v>71</v>
      </c>
      <c r="I47" s="94" t="s">
        <v>71</v>
      </c>
      <c r="J47" s="99" t="s">
        <v>71</v>
      </c>
      <c r="K47" s="100" t="s">
        <v>71</v>
      </c>
      <c r="L47" s="101" t="s">
        <v>71</v>
      </c>
    </row>
    <row r="48" spans="1:12" ht="33" customHeight="1">
      <c r="A48" s="21">
        <v>38</v>
      </c>
      <c r="B48" s="122" t="s">
        <v>373</v>
      </c>
      <c r="C48" s="121" t="s">
        <v>378</v>
      </c>
      <c r="D48" s="121" t="s">
        <v>416</v>
      </c>
      <c r="E48" s="89" t="s">
        <v>504</v>
      </c>
      <c r="F48" s="91">
        <v>36617</v>
      </c>
      <c r="G48" s="119">
        <v>6400</v>
      </c>
      <c r="H48" s="98" t="s">
        <v>71</v>
      </c>
      <c r="I48" s="94" t="s">
        <v>71</v>
      </c>
      <c r="J48" s="99" t="s">
        <v>71</v>
      </c>
      <c r="K48" s="100" t="s">
        <v>71</v>
      </c>
      <c r="L48" s="101" t="s">
        <v>71</v>
      </c>
    </row>
    <row r="49" spans="1:12" ht="33" customHeight="1">
      <c r="A49" s="21">
        <v>39</v>
      </c>
      <c r="B49" s="122" t="s">
        <v>373</v>
      </c>
      <c r="C49" s="121" t="s">
        <v>378</v>
      </c>
      <c r="D49" s="121" t="s">
        <v>417</v>
      </c>
      <c r="E49" s="89" t="s">
        <v>504</v>
      </c>
      <c r="F49" s="91">
        <v>36617</v>
      </c>
      <c r="G49" s="119">
        <v>100</v>
      </c>
      <c r="H49" s="98" t="s">
        <v>71</v>
      </c>
      <c r="I49" s="94" t="s">
        <v>71</v>
      </c>
      <c r="J49" s="99" t="s">
        <v>71</v>
      </c>
      <c r="K49" s="100" t="s">
        <v>71</v>
      </c>
      <c r="L49" s="101" t="s">
        <v>71</v>
      </c>
    </row>
    <row r="50" spans="1:12" ht="33" customHeight="1">
      <c r="A50" s="21">
        <v>40</v>
      </c>
      <c r="B50" s="122" t="s">
        <v>373</v>
      </c>
      <c r="C50" s="121" t="s">
        <v>378</v>
      </c>
      <c r="D50" s="121" t="s">
        <v>418</v>
      </c>
      <c r="E50" s="89" t="s">
        <v>504</v>
      </c>
      <c r="F50" s="91">
        <v>36617</v>
      </c>
      <c r="G50" s="119">
        <v>220</v>
      </c>
      <c r="H50" s="98" t="s">
        <v>71</v>
      </c>
      <c r="I50" s="94" t="s">
        <v>71</v>
      </c>
      <c r="J50" s="99" t="s">
        <v>71</v>
      </c>
      <c r="K50" s="100" t="s">
        <v>71</v>
      </c>
      <c r="L50" s="101" t="s">
        <v>71</v>
      </c>
    </row>
    <row r="51" spans="1:12" ht="33" customHeight="1">
      <c r="A51" s="21">
        <v>41</v>
      </c>
      <c r="B51" s="122" t="s">
        <v>373</v>
      </c>
      <c r="C51" s="121" t="s">
        <v>378</v>
      </c>
      <c r="D51" s="121" t="s">
        <v>419</v>
      </c>
      <c r="E51" s="89" t="s">
        <v>504</v>
      </c>
      <c r="F51" s="91">
        <v>36617</v>
      </c>
      <c r="G51" s="119">
        <v>590</v>
      </c>
      <c r="H51" s="98" t="s">
        <v>71</v>
      </c>
      <c r="I51" s="94" t="s">
        <v>71</v>
      </c>
      <c r="J51" s="99" t="s">
        <v>71</v>
      </c>
      <c r="K51" s="100" t="s">
        <v>71</v>
      </c>
      <c r="L51" s="101" t="s">
        <v>71</v>
      </c>
    </row>
    <row r="52" spans="1:12" ht="33" customHeight="1">
      <c r="A52" s="21">
        <v>42</v>
      </c>
      <c r="B52" s="122" t="s">
        <v>373</v>
      </c>
      <c r="C52" s="121" t="s">
        <v>378</v>
      </c>
      <c r="D52" s="121" t="s">
        <v>420</v>
      </c>
      <c r="E52" s="89" t="s">
        <v>504</v>
      </c>
      <c r="F52" s="91">
        <v>36617</v>
      </c>
      <c r="G52" s="119">
        <v>960</v>
      </c>
      <c r="H52" s="98" t="s">
        <v>71</v>
      </c>
      <c r="I52" s="94" t="s">
        <v>71</v>
      </c>
      <c r="J52" s="99" t="s">
        <v>71</v>
      </c>
      <c r="K52" s="100" t="s">
        <v>71</v>
      </c>
      <c r="L52" s="101" t="s">
        <v>71</v>
      </c>
    </row>
    <row r="53" spans="1:12" ht="33" customHeight="1">
      <c r="A53" s="21">
        <v>43</v>
      </c>
      <c r="B53" s="122" t="s">
        <v>373</v>
      </c>
      <c r="C53" s="121" t="s">
        <v>378</v>
      </c>
      <c r="D53" s="121" t="s">
        <v>421</v>
      </c>
      <c r="E53" s="89" t="s">
        <v>504</v>
      </c>
      <c r="F53" s="91">
        <v>36617</v>
      </c>
      <c r="G53" s="119">
        <v>2300</v>
      </c>
      <c r="H53" s="98" t="s">
        <v>71</v>
      </c>
      <c r="I53" s="94" t="s">
        <v>71</v>
      </c>
      <c r="J53" s="99" t="s">
        <v>71</v>
      </c>
      <c r="K53" s="100" t="s">
        <v>71</v>
      </c>
      <c r="L53" s="101" t="s">
        <v>71</v>
      </c>
    </row>
    <row r="54" spans="1:12" ht="33" customHeight="1">
      <c r="A54" s="21">
        <v>44</v>
      </c>
      <c r="B54" s="122" t="s">
        <v>373</v>
      </c>
      <c r="C54" s="121" t="s">
        <v>378</v>
      </c>
      <c r="D54" s="121" t="s">
        <v>422</v>
      </c>
      <c r="E54" s="89" t="s">
        <v>504</v>
      </c>
      <c r="F54" s="91">
        <v>36617</v>
      </c>
      <c r="G54" s="119">
        <v>5500</v>
      </c>
      <c r="H54" s="98" t="s">
        <v>71</v>
      </c>
      <c r="I54" s="94" t="s">
        <v>71</v>
      </c>
      <c r="J54" s="99" t="s">
        <v>71</v>
      </c>
      <c r="K54" s="100" t="s">
        <v>71</v>
      </c>
      <c r="L54" s="101" t="s">
        <v>71</v>
      </c>
    </row>
    <row r="55" spans="1:12" ht="33" customHeight="1">
      <c r="A55" s="21">
        <v>45</v>
      </c>
      <c r="B55" s="122" t="s">
        <v>373</v>
      </c>
      <c r="C55" s="121" t="s">
        <v>378</v>
      </c>
      <c r="D55" s="121" t="s">
        <v>423</v>
      </c>
      <c r="E55" s="89" t="s">
        <v>504</v>
      </c>
      <c r="F55" s="91">
        <v>36617</v>
      </c>
      <c r="G55" s="119">
        <v>90</v>
      </c>
      <c r="H55" s="98" t="s">
        <v>71</v>
      </c>
      <c r="I55" s="94" t="s">
        <v>71</v>
      </c>
      <c r="J55" s="99" t="s">
        <v>71</v>
      </c>
      <c r="K55" s="100" t="s">
        <v>71</v>
      </c>
      <c r="L55" s="101" t="s">
        <v>71</v>
      </c>
    </row>
    <row r="56" spans="1:12" ht="33" customHeight="1">
      <c r="A56" s="21">
        <v>46</v>
      </c>
      <c r="B56" s="122" t="s">
        <v>373</v>
      </c>
      <c r="C56" s="121" t="s">
        <v>424</v>
      </c>
      <c r="D56" s="121" t="s">
        <v>425</v>
      </c>
      <c r="E56" s="89" t="s">
        <v>504</v>
      </c>
      <c r="F56" s="91">
        <v>36617</v>
      </c>
      <c r="G56" s="119">
        <v>170</v>
      </c>
      <c r="H56" s="98" t="s">
        <v>71</v>
      </c>
      <c r="I56" s="94" t="s">
        <v>71</v>
      </c>
      <c r="J56" s="99" t="s">
        <v>71</v>
      </c>
      <c r="K56" s="100" t="s">
        <v>71</v>
      </c>
      <c r="L56" s="101" t="s">
        <v>71</v>
      </c>
    </row>
    <row r="57" spans="1:12" ht="33" customHeight="1">
      <c r="A57" s="21">
        <v>47</v>
      </c>
      <c r="B57" s="122" t="s">
        <v>373</v>
      </c>
      <c r="C57" s="121" t="s">
        <v>424</v>
      </c>
      <c r="D57" s="121" t="s">
        <v>426</v>
      </c>
      <c r="E57" s="89" t="s">
        <v>504</v>
      </c>
      <c r="F57" s="91">
        <v>36617</v>
      </c>
      <c r="G57" s="119">
        <v>200</v>
      </c>
      <c r="H57" s="98" t="s">
        <v>71</v>
      </c>
      <c r="I57" s="94" t="s">
        <v>71</v>
      </c>
      <c r="J57" s="99" t="s">
        <v>71</v>
      </c>
      <c r="K57" s="100" t="s">
        <v>71</v>
      </c>
      <c r="L57" s="101" t="s">
        <v>71</v>
      </c>
    </row>
    <row r="58" spans="1:12" ht="33" customHeight="1">
      <c r="A58" s="21">
        <v>48</v>
      </c>
      <c r="B58" s="122" t="s">
        <v>373</v>
      </c>
      <c r="C58" s="121" t="s">
        <v>424</v>
      </c>
      <c r="D58" s="121" t="s">
        <v>427</v>
      </c>
      <c r="E58" s="89" t="s">
        <v>504</v>
      </c>
      <c r="F58" s="91">
        <v>36617</v>
      </c>
      <c r="G58" s="119">
        <v>270</v>
      </c>
      <c r="H58" s="98" t="s">
        <v>71</v>
      </c>
      <c r="I58" s="94" t="s">
        <v>71</v>
      </c>
      <c r="J58" s="99" t="s">
        <v>71</v>
      </c>
      <c r="K58" s="100" t="s">
        <v>71</v>
      </c>
      <c r="L58" s="101" t="s">
        <v>71</v>
      </c>
    </row>
    <row r="59" spans="1:12" ht="33" customHeight="1">
      <c r="A59" s="21">
        <v>49</v>
      </c>
      <c r="B59" s="123" t="s">
        <v>373</v>
      </c>
      <c r="C59" s="124" t="s">
        <v>424</v>
      </c>
      <c r="D59" s="124" t="s">
        <v>428</v>
      </c>
      <c r="E59" s="22" t="s">
        <v>504</v>
      </c>
      <c r="F59" s="23">
        <v>36617</v>
      </c>
      <c r="G59" s="125">
        <v>360</v>
      </c>
      <c r="H59" s="126" t="s">
        <v>71</v>
      </c>
      <c r="I59" s="127" t="s">
        <v>71</v>
      </c>
      <c r="J59" s="128" t="s">
        <v>71</v>
      </c>
      <c r="K59" s="129" t="s">
        <v>71</v>
      </c>
      <c r="L59" s="130" t="s">
        <v>71</v>
      </c>
    </row>
    <row r="60" spans="1:12" ht="33" customHeight="1">
      <c r="A60" s="21">
        <v>50</v>
      </c>
      <c r="B60" s="122" t="s">
        <v>373</v>
      </c>
      <c r="C60" s="121" t="s">
        <v>424</v>
      </c>
      <c r="D60" s="121" t="s">
        <v>429</v>
      </c>
      <c r="E60" s="89" t="s">
        <v>504</v>
      </c>
      <c r="F60" s="91">
        <v>36617</v>
      </c>
      <c r="G60" s="119">
        <v>560</v>
      </c>
      <c r="H60" s="98" t="s">
        <v>71</v>
      </c>
      <c r="I60" s="94" t="s">
        <v>71</v>
      </c>
      <c r="J60" s="99" t="s">
        <v>71</v>
      </c>
      <c r="K60" s="100" t="s">
        <v>71</v>
      </c>
      <c r="L60" s="101" t="s">
        <v>71</v>
      </c>
    </row>
    <row r="61" spans="1:12" ht="33" customHeight="1">
      <c r="A61" s="21">
        <v>51</v>
      </c>
      <c r="B61" s="122" t="s">
        <v>373</v>
      </c>
      <c r="C61" s="121" t="s">
        <v>424</v>
      </c>
      <c r="D61" s="121" t="s">
        <v>430</v>
      </c>
      <c r="E61" s="89" t="s">
        <v>504</v>
      </c>
      <c r="F61" s="91">
        <v>36617</v>
      </c>
      <c r="G61" s="119">
        <v>1000</v>
      </c>
      <c r="H61" s="98" t="s">
        <v>71</v>
      </c>
      <c r="I61" s="94" t="s">
        <v>71</v>
      </c>
      <c r="J61" s="99" t="s">
        <v>71</v>
      </c>
      <c r="K61" s="100" t="s">
        <v>71</v>
      </c>
      <c r="L61" s="101" t="s">
        <v>71</v>
      </c>
    </row>
    <row r="62" spans="1:12" ht="33" customHeight="1">
      <c r="A62" s="21">
        <v>52</v>
      </c>
      <c r="B62" s="122" t="s">
        <v>373</v>
      </c>
      <c r="C62" s="121" t="s">
        <v>424</v>
      </c>
      <c r="D62" s="121" t="s">
        <v>431</v>
      </c>
      <c r="E62" s="89" t="s">
        <v>504</v>
      </c>
      <c r="F62" s="91">
        <v>36617</v>
      </c>
      <c r="G62" s="119">
        <v>1700</v>
      </c>
      <c r="H62" s="98" t="s">
        <v>71</v>
      </c>
      <c r="I62" s="94" t="s">
        <v>71</v>
      </c>
      <c r="J62" s="99" t="s">
        <v>71</v>
      </c>
      <c r="K62" s="100" t="s">
        <v>71</v>
      </c>
      <c r="L62" s="101" t="s">
        <v>71</v>
      </c>
    </row>
    <row r="63" spans="1:12" ht="33" customHeight="1">
      <c r="A63" s="21">
        <v>53</v>
      </c>
      <c r="B63" s="122" t="s">
        <v>373</v>
      </c>
      <c r="C63" s="121" t="s">
        <v>424</v>
      </c>
      <c r="D63" s="121" t="s">
        <v>432</v>
      </c>
      <c r="E63" s="89" t="s">
        <v>504</v>
      </c>
      <c r="F63" s="91">
        <v>36617</v>
      </c>
      <c r="G63" s="119">
        <v>2900</v>
      </c>
      <c r="H63" s="98" t="s">
        <v>71</v>
      </c>
      <c r="I63" s="94" t="s">
        <v>71</v>
      </c>
      <c r="J63" s="99" t="s">
        <v>71</v>
      </c>
      <c r="K63" s="100" t="s">
        <v>71</v>
      </c>
      <c r="L63" s="101" t="s">
        <v>71</v>
      </c>
    </row>
    <row r="64" spans="1:12" ht="33" customHeight="1">
      <c r="A64" s="21">
        <v>54</v>
      </c>
      <c r="B64" s="122" t="s">
        <v>373</v>
      </c>
      <c r="C64" s="121" t="s">
        <v>424</v>
      </c>
      <c r="D64" s="121" t="s">
        <v>433</v>
      </c>
      <c r="E64" s="89" t="s">
        <v>504</v>
      </c>
      <c r="F64" s="91">
        <v>36617</v>
      </c>
      <c r="G64" s="119">
        <v>6600</v>
      </c>
      <c r="H64" s="98" t="s">
        <v>71</v>
      </c>
      <c r="I64" s="94" t="s">
        <v>71</v>
      </c>
      <c r="J64" s="99" t="s">
        <v>71</v>
      </c>
      <c r="K64" s="100" t="s">
        <v>71</v>
      </c>
      <c r="L64" s="101" t="s">
        <v>71</v>
      </c>
    </row>
    <row r="65" spans="1:12" ht="33" customHeight="1">
      <c r="A65" s="21">
        <v>55</v>
      </c>
      <c r="B65" s="122" t="s">
        <v>373</v>
      </c>
      <c r="C65" s="121" t="s">
        <v>424</v>
      </c>
      <c r="D65" s="121" t="s">
        <v>434</v>
      </c>
      <c r="E65" s="89" t="s">
        <v>504</v>
      </c>
      <c r="F65" s="91">
        <v>36617</v>
      </c>
      <c r="G65" s="119">
        <v>8400</v>
      </c>
      <c r="H65" s="98" t="s">
        <v>71</v>
      </c>
      <c r="I65" s="94" t="s">
        <v>71</v>
      </c>
      <c r="J65" s="99" t="s">
        <v>71</v>
      </c>
      <c r="K65" s="100" t="s">
        <v>71</v>
      </c>
      <c r="L65" s="101" t="s">
        <v>71</v>
      </c>
    </row>
    <row r="66" spans="1:12" ht="33" customHeight="1">
      <c r="A66" s="21">
        <v>56</v>
      </c>
      <c r="B66" s="122" t="s">
        <v>373</v>
      </c>
      <c r="C66" s="121" t="s">
        <v>424</v>
      </c>
      <c r="D66" s="121" t="s">
        <v>435</v>
      </c>
      <c r="E66" s="89" t="s">
        <v>504</v>
      </c>
      <c r="F66" s="91">
        <v>36617</v>
      </c>
      <c r="G66" s="119">
        <v>12400</v>
      </c>
      <c r="H66" s="98" t="s">
        <v>71</v>
      </c>
      <c r="I66" s="94" t="s">
        <v>71</v>
      </c>
      <c r="J66" s="99" t="s">
        <v>71</v>
      </c>
      <c r="K66" s="100" t="s">
        <v>71</v>
      </c>
      <c r="L66" s="101" t="s">
        <v>71</v>
      </c>
    </row>
    <row r="67" spans="1:12" ht="33" customHeight="1">
      <c r="A67" s="21">
        <v>57</v>
      </c>
      <c r="B67" s="122" t="s">
        <v>373</v>
      </c>
      <c r="C67" s="121" t="s">
        <v>424</v>
      </c>
      <c r="D67" s="121" t="s">
        <v>436</v>
      </c>
      <c r="E67" s="89" t="s">
        <v>504</v>
      </c>
      <c r="F67" s="91">
        <v>36617</v>
      </c>
      <c r="G67" s="119">
        <v>15200</v>
      </c>
      <c r="H67" s="98" t="s">
        <v>71</v>
      </c>
      <c r="I67" s="94" t="s">
        <v>71</v>
      </c>
      <c r="J67" s="99" t="s">
        <v>71</v>
      </c>
      <c r="K67" s="100" t="s">
        <v>71</v>
      </c>
      <c r="L67" s="101" t="s">
        <v>71</v>
      </c>
    </row>
    <row r="68" spans="1:12" ht="33" customHeight="1">
      <c r="A68" s="21">
        <v>58</v>
      </c>
      <c r="B68" s="122" t="s">
        <v>373</v>
      </c>
      <c r="C68" s="121" t="s">
        <v>424</v>
      </c>
      <c r="D68" s="121" t="s">
        <v>437</v>
      </c>
      <c r="E68" s="89" t="s">
        <v>504</v>
      </c>
      <c r="F68" s="91">
        <v>36617</v>
      </c>
      <c r="G68" s="119">
        <v>19900</v>
      </c>
      <c r="H68" s="98" t="s">
        <v>71</v>
      </c>
      <c r="I68" s="94" t="s">
        <v>71</v>
      </c>
      <c r="J68" s="99" t="s">
        <v>71</v>
      </c>
      <c r="K68" s="100" t="s">
        <v>71</v>
      </c>
      <c r="L68" s="101" t="s">
        <v>71</v>
      </c>
    </row>
    <row r="69" spans="1:12" ht="33" customHeight="1">
      <c r="A69" s="21">
        <v>59</v>
      </c>
      <c r="B69" s="122" t="s">
        <v>373</v>
      </c>
      <c r="C69" s="121" t="s">
        <v>424</v>
      </c>
      <c r="D69" s="121" t="s">
        <v>438</v>
      </c>
      <c r="E69" s="89" t="s">
        <v>504</v>
      </c>
      <c r="F69" s="91">
        <v>36617</v>
      </c>
      <c r="G69" s="119">
        <v>22400</v>
      </c>
      <c r="H69" s="98" t="s">
        <v>71</v>
      </c>
      <c r="I69" s="94" t="s">
        <v>71</v>
      </c>
      <c r="J69" s="99" t="s">
        <v>71</v>
      </c>
      <c r="K69" s="100" t="s">
        <v>71</v>
      </c>
      <c r="L69" s="101" t="s">
        <v>71</v>
      </c>
    </row>
    <row r="70" spans="1:12" ht="33" customHeight="1">
      <c r="A70" s="21">
        <v>60</v>
      </c>
      <c r="B70" s="122" t="s">
        <v>373</v>
      </c>
      <c r="C70" s="121" t="s">
        <v>424</v>
      </c>
      <c r="D70" s="121" t="s">
        <v>439</v>
      </c>
      <c r="E70" s="89" t="s">
        <v>504</v>
      </c>
      <c r="F70" s="91">
        <v>36617</v>
      </c>
      <c r="G70" s="119">
        <v>38900</v>
      </c>
      <c r="H70" s="98" t="s">
        <v>71</v>
      </c>
      <c r="I70" s="94" t="s">
        <v>71</v>
      </c>
      <c r="J70" s="99" t="s">
        <v>71</v>
      </c>
      <c r="K70" s="100" t="s">
        <v>71</v>
      </c>
      <c r="L70" s="101" t="s">
        <v>71</v>
      </c>
    </row>
    <row r="71" spans="1:12" ht="43.5" customHeight="1">
      <c r="A71" s="21">
        <v>61</v>
      </c>
      <c r="B71" s="122" t="s">
        <v>373</v>
      </c>
      <c r="C71" s="121" t="s">
        <v>424</v>
      </c>
      <c r="D71" s="121" t="s">
        <v>440</v>
      </c>
      <c r="E71" s="89" t="s">
        <v>504</v>
      </c>
      <c r="F71" s="91">
        <v>36617</v>
      </c>
      <c r="G71" s="214" t="s">
        <v>505</v>
      </c>
      <c r="H71" s="98" t="s">
        <v>71</v>
      </c>
      <c r="I71" s="94" t="s">
        <v>71</v>
      </c>
      <c r="J71" s="99" t="s">
        <v>71</v>
      </c>
      <c r="K71" s="100" t="s">
        <v>71</v>
      </c>
      <c r="L71" s="101" t="s">
        <v>71</v>
      </c>
    </row>
    <row r="72" spans="1:12" ht="33" customHeight="1">
      <c r="A72" s="21">
        <v>62</v>
      </c>
      <c r="B72" s="122" t="s">
        <v>373</v>
      </c>
      <c r="C72" s="121" t="s">
        <v>424</v>
      </c>
      <c r="D72" s="121" t="s">
        <v>441</v>
      </c>
      <c r="E72" s="89" t="s">
        <v>504</v>
      </c>
      <c r="F72" s="91">
        <v>36617</v>
      </c>
      <c r="G72" s="119">
        <v>20</v>
      </c>
      <c r="H72" s="98" t="s">
        <v>71</v>
      </c>
      <c r="I72" s="94" t="s">
        <v>71</v>
      </c>
      <c r="J72" s="99" t="s">
        <v>71</v>
      </c>
      <c r="K72" s="100" t="s">
        <v>71</v>
      </c>
      <c r="L72" s="101" t="s">
        <v>71</v>
      </c>
    </row>
    <row r="73" spans="1:12" ht="33" customHeight="1">
      <c r="A73" s="21">
        <v>63</v>
      </c>
      <c r="B73" s="122" t="s">
        <v>373</v>
      </c>
      <c r="C73" s="121" t="s">
        <v>424</v>
      </c>
      <c r="D73" s="121" t="s">
        <v>442</v>
      </c>
      <c r="E73" s="89" t="s">
        <v>504</v>
      </c>
      <c r="F73" s="91">
        <v>36617</v>
      </c>
      <c r="G73" s="119">
        <v>230</v>
      </c>
      <c r="H73" s="98" t="s">
        <v>71</v>
      </c>
      <c r="I73" s="94" t="s">
        <v>71</v>
      </c>
      <c r="J73" s="99" t="s">
        <v>71</v>
      </c>
      <c r="K73" s="100" t="s">
        <v>71</v>
      </c>
      <c r="L73" s="101" t="s">
        <v>71</v>
      </c>
    </row>
    <row r="74" spans="1:12" ht="43.5" customHeight="1">
      <c r="A74" s="21">
        <v>64</v>
      </c>
      <c r="B74" s="122" t="s">
        <v>373</v>
      </c>
      <c r="C74" s="121" t="s">
        <v>424</v>
      </c>
      <c r="D74" s="121" t="s">
        <v>443</v>
      </c>
      <c r="E74" s="89" t="s">
        <v>504</v>
      </c>
      <c r="F74" s="91">
        <v>36617</v>
      </c>
      <c r="G74" s="119">
        <v>20</v>
      </c>
      <c r="H74" s="98" t="s">
        <v>71</v>
      </c>
      <c r="I74" s="94" t="s">
        <v>71</v>
      </c>
      <c r="J74" s="99" t="s">
        <v>71</v>
      </c>
      <c r="K74" s="100" t="s">
        <v>71</v>
      </c>
      <c r="L74" s="101" t="s">
        <v>71</v>
      </c>
    </row>
    <row r="75" spans="1:12" ht="43.5" customHeight="1">
      <c r="A75" s="21">
        <v>65</v>
      </c>
      <c r="B75" s="122" t="s">
        <v>373</v>
      </c>
      <c r="C75" s="121" t="s">
        <v>424</v>
      </c>
      <c r="D75" s="121" t="s">
        <v>444</v>
      </c>
      <c r="E75" s="89" t="s">
        <v>504</v>
      </c>
      <c r="F75" s="91">
        <v>36617</v>
      </c>
      <c r="G75" s="119">
        <v>100</v>
      </c>
      <c r="H75" s="98" t="s">
        <v>71</v>
      </c>
      <c r="I75" s="94" t="s">
        <v>71</v>
      </c>
      <c r="J75" s="99" t="s">
        <v>71</v>
      </c>
      <c r="K75" s="100" t="s">
        <v>71</v>
      </c>
      <c r="L75" s="101" t="s">
        <v>71</v>
      </c>
    </row>
    <row r="76" spans="1:12" ht="43.5" customHeight="1">
      <c r="A76" s="21">
        <v>66</v>
      </c>
      <c r="B76" s="122" t="s">
        <v>373</v>
      </c>
      <c r="C76" s="121" t="s">
        <v>424</v>
      </c>
      <c r="D76" s="121" t="s">
        <v>445</v>
      </c>
      <c r="E76" s="89" t="s">
        <v>504</v>
      </c>
      <c r="F76" s="91">
        <v>36617</v>
      </c>
      <c r="G76" s="119">
        <v>300</v>
      </c>
      <c r="H76" s="98" t="s">
        <v>71</v>
      </c>
      <c r="I76" s="94" t="s">
        <v>71</v>
      </c>
      <c r="J76" s="99" t="s">
        <v>71</v>
      </c>
      <c r="K76" s="100" t="s">
        <v>71</v>
      </c>
      <c r="L76" s="101" t="s">
        <v>71</v>
      </c>
    </row>
    <row r="77" spans="1:12" ht="43.5" customHeight="1">
      <c r="A77" s="21">
        <v>67</v>
      </c>
      <c r="B77" s="122" t="s">
        <v>373</v>
      </c>
      <c r="C77" s="121" t="s">
        <v>446</v>
      </c>
      <c r="D77" s="121" t="s">
        <v>447</v>
      </c>
      <c r="E77" s="89" t="s">
        <v>504</v>
      </c>
      <c r="F77" s="91">
        <v>36617</v>
      </c>
      <c r="G77" s="119">
        <v>1600</v>
      </c>
      <c r="H77" s="98" t="s">
        <v>71</v>
      </c>
      <c r="I77" s="94" t="s">
        <v>71</v>
      </c>
      <c r="J77" s="99" t="s">
        <v>71</v>
      </c>
      <c r="K77" s="100" t="s">
        <v>71</v>
      </c>
      <c r="L77" s="101" t="s">
        <v>71</v>
      </c>
    </row>
    <row r="78" spans="1:12" ht="43.5" customHeight="1">
      <c r="A78" s="21">
        <v>68</v>
      </c>
      <c r="B78" s="122" t="s">
        <v>373</v>
      </c>
      <c r="C78" s="121" t="s">
        <v>446</v>
      </c>
      <c r="D78" s="121" t="s">
        <v>448</v>
      </c>
      <c r="E78" s="89" t="s">
        <v>504</v>
      </c>
      <c r="F78" s="91">
        <v>36617</v>
      </c>
      <c r="G78" s="119">
        <v>2100</v>
      </c>
      <c r="H78" s="98" t="s">
        <v>71</v>
      </c>
      <c r="I78" s="94" t="s">
        <v>71</v>
      </c>
      <c r="J78" s="99" t="s">
        <v>71</v>
      </c>
      <c r="K78" s="100" t="s">
        <v>71</v>
      </c>
      <c r="L78" s="101" t="s">
        <v>71</v>
      </c>
    </row>
    <row r="79" spans="1:12" ht="43.5" customHeight="1">
      <c r="A79" s="21">
        <v>69</v>
      </c>
      <c r="B79" s="122" t="s">
        <v>373</v>
      </c>
      <c r="C79" s="121" t="s">
        <v>446</v>
      </c>
      <c r="D79" s="121" t="s">
        <v>449</v>
      </c>
      <c r="E79" s="89" t="s">
        <v>504</v>
      </c>
      <c r="F79" s="91">
        <v>36617</v>
      </c>
      <c r="G79" s="119">
        <v>2600</v>
      </c>
      <c r="H79" s="98" t="s">
        <v>71</v>
      </c>
      <c r="I79" s="94" t="s">
        <v>71</v>
      </c>
      <c r="J79" s="99" t="s">
        <v>71</v>
      </c>
      <c r="K79" s="100" t="s">
        <v>71</v>
      </c>
      <c r="L79" s="101" t="s">
        <v>71</v>
      </c>
    </row>
    <row r="80" spans="1:12" ht="43.5" customHeight="1">
      <c r="A80" s="21">
        <v>70</v>
      </c>
      <c r="B80" s="122" t="s">
        <v>373</v>
      </c>
      <c r="C80" s="121" t="s">
        <v>446</v>
      </c>
      <c r="D80" s="121" t="s">
        <v>450</v>
      </c>
      <c r="E80" s="89" t="s">
        <v>504</v>
      </c>
      <c r="F80" s="91">
        <v>36617</v>
      </c>
      <c r="G80" s="119">
        <v>3400</v>
      </c>
      <c r="H80" s="98" t="s">
        <v>71</v>
      </c>
      <c r="I80" s="94" t="s">
        <v>71</v>
      </c>
      <c r="J80" s="99" t="s">
        <v>71</v>
      </c>
      <c r="K80" s="100" t="s">
        <v>71</v>
      </c>
      <c r="L80" s="101" t="s">
        <v>71</v>
      </c>
    </row>
    <row r="81" spans="1:12" ht="33" customHeight="1">
      <c r="A81" s="21">
        <v>71</v>
      </c>
      <c r="B81" s="122" t="s">
        <v>373</v>
      </c>
      <c r="C81" s="121" t="s">
        <v>446</v>
      </c>
      <c r="D81" s="121" t="s">
        <v>451</v>
      </c>
      <c r="E81" s="89" t="s">
        <v>504</v>
      </c>
      <c r="F81" s="91">
        <v>36617</v>
      </c>
      <c r="G81" s="119">
        <v>6300</v>
      </c>
      <c r="H81" s="98" t="s">
        <v>71</v>
      </c>
      <c r="I81" s="94" t="s">
        <v>71</v>
      </c>
      <c r="J81" s="99" t="s">
        <v>71</v>
      </c>
      <c r="K81" s="100" t="s">
        <v>71</v>
      </c>
      <c r="L81" s="101" t="s">
        <v>71</v>
      </c>
    </row>
    <row r="82" spans="1:12" ht="33" customHeight="1">
      <c r="A82" s="21">
        <v>72</v>
      </c>
      <c r="B82" s="122" t="s">
        <v>373</v>
      </c>
      <c r="C82" s="121" t="s">
        <v>452</v>
      </c>
      <c r="D82" s="121" t="s">
        <v>453</v>
      </c>
      <c r="E82" s="89" t="s">
        <v>504</v>
      </c>
      <c r="F82" s="91">
        <v>36617</v>
      </c>
      <c r="G82" s="119">
        <v>700</v>
      </c>
      <c r="H82" s="98" t="s">
        <v>71</v>
      </c>
      <c r="I82" s="94" t="s">
        <v>71</v>
      </c>
      <c r="J82" s="99" t="s">
        <v>71</v>
      </c>
      <c r="K82" s="100" t="s">
        <v>71</v>
      </c>
      <c r="L82" s="101" t="s">
        <v>71</v>
      </c>
    </row>
    <row r="83" spans="1:12" ht="42.75" customHeight="1">
      <c r="A83" s="21">
        <v>73</v>
      </c>
      <c r="B83" s="122" t="s">
        <v>373</v>
      </c>
      <c r="C83" s="121" t="s">
        <v>454</v>
      </c>
      <c r="D83" s="121" t="s">
        <v>455</v>
      </c>
      <c r="E83" s="89" t="s">
        <v>504</v>
      </c>
      <c r="F83" s="91">
        <v>36617</v>
      </c>
      <c r="G83" s="119">
        <v>1400</v>
      </c>
      <c r="H83" s="98" t="s">
        <v>71</v>
      </c>
      <c r="I83" s="94" t="s">
        <v>71</v>
      </c>
      <c r="J83" s="99" t="s">
        <v>71</v>
      </c>
      <c r="K83" s="100" t="s">
        <v>71</v>
      </c>
      <c r="L83" s="101" t="s">
        <v>71</v>
      </c>
    </row>
    <row r="84" spans="1:12" ht="42.75" customHeight="1">
      <c r="A84" s="21">
        <v>74</v>
      </c>
      <c r="B84" s="122" t="s">
        <v>373</v>
      </c>
      <c r="C84" s="121" t="s">
        <v>454</v>
      </c>
      <c r="D84" s="121" t="s">
        <v>456</v>
      </c>
      <c r="E84" s="89" t="s">
        <v>504</v>
      </c>
      <c r="F84" s="91">
        <v>36617</v>
      </c>
      <c r="G84" s="119">
        <v>1800</v>
      </c>
      <c r="H84" s="98" t="s">
        <v>71</v>
      </c>
      <c r="I84" s="94" t="s">
        <v>71</v>
      </c>
      <c r="J84" s="99" t="s">
        <v>71</v>
      </c>
      <c r="K84" s="100" t="s">
        <v>71</v>
      </c>
      <c r="L84" s="101" t="s">
        <v>71</v>
      </c>
    </row>
    <row r="85" spans="1:12" ht="42.75" customHeight="1">
      <c r="A85" s="21">
        <v>75</v>
      </c>
      <c r="B85" s="122" t="s">
        <v>373</v>
      </c>
      <c r="C85" s="121" t="s">
        <v>454</v>
      </c>
      <c r="D85" s="121" t="s">
        <v>457</v>
      </c>
      <c r="E85" s="89" t="s">
        <v>504</v>
      </c>
      <c r="F85" s="91">
        <v>36617</v>
      </c>
      <c r="G85" s="119">
        <v>2200</v>
      </c>
      <c r="H85" s="98" t="s">
        <v>71</v>
      </c>
      <c r="I85" s="94" t="s">
        <v>71</v>
      </c>
      <c r="J85" s="99" t="s">
        <v>71</v>
      </c>
      <c r="K85" s="100" t="s">
        <v>71</v>
      </c>
      <c r="L85" s="101" t="s">
        <v>71</v>
      </c>
    </row>
    <row r="86" spans="1:12" ht="42.75" customHeight="1">
      <c r="A86" s="21">
        <v>76</v>
      </c>
      <c r="B86" s="122" t="s">
        <v>373</v>
      </c>
      <c r="C86" s="121" t="s">
        <v>454</v>
      </c>
      <c r="D86" s="121" t="s">
        <v>458</v>
      </c>
      <c r="E86" s="89" t="s">
        <v>504</v>
      </c>
      <c r="F86" s="91">
        <v>36617</v>
      </c>
      <c r="G86" s="119">
        <v>3100</v>
      </c>
      <c r="H86" s="98" t="s">
        <v>71</v>
      </c>
      <c r="I86" s="94" t="s">
        <v>71</v>
      </c>
      <c r="J86" s="99" t="s">
        <v>71</v>
      </c>
      <c r="K86" s="100" t="s">
        <v>71</v>
      </c>
      <c r="L86" s="101" t="s">
        <v>71</v>
      </c>
    </row>
    <row r="87" spans="1:12" ht="42.75" customHeight="1">
      <c r="A87" s="21">
        <v>77</v>
      </c>
      <c r="B87" s="122" t="s">
        <v>373</v>
      </c>
      <c r="C87" s="121" t="s">
        <v>454</v>
      </c>
      <c r="D87" s="121" t="s">
        <v>459</v>
      </c>
      <c r="E87" s="89" t="s">
        <v>504</v>
      </c>
      <c r="F87" s="91">
        <v>36617</v>
      </c>
      <c r="G87" s="119">
        <v>250</v>
      </c>
      <c r="H87" s="98" t="s">
        <v>71</v>
      </c>
      <c r="I87" s="94" t="s">
        <v>71</v>
      </c>
      <c r="J87" s="99" t="s">
        <v>71</v>
      </c>
      <c r="K87" s="100" t="s">
        <v>71</v>
      </c>
      <c r="L87" s="101" t="s">
        <v>71</v>
      </c>
    </row>
    <row r="88" spans="1:12" ht="33" customHeight="1">
      <c r="A88" s="21">
        <v>78</v>
      </c>
      <c r="B88" s="122" t="s">
        <v>373</v>
      </c>
      <c r="C88" s="121" t="s">
        <v>454</v>
      </c>
      <c r="D88" s="121" t="s">
        <v>460</v>
      </c>
      <c r="E88" s="89" t="s">
        <v>504</v>
      </c>
      <c r="F88" s="91">
        <v>36617</v>
      </c>
      <c r="G88" s="119">
        <v>500</v>
      </c>
      <c r="H88" s="98" t="s">
        <v>71</v>
      </c>
      <c r="I88" s="94" t="s">
        <v>71</v>
      </c>
      <c r="J88" s="99" t="s">
        <v>71</v>
      </c>
      <c r="K88" s="100" t="s">
        <v>71</v>
      </c>
      <c r="L88" s="101" t="s">
        <v>71</v>
      </c>
    </row>
    <row r="89" spans="1:12" ht="33" customHeight="1">
      <c r="A89" s="21">
        <v>79</v>
      </c>
      <c r="B89" s="122" t="s">
        <v>373</v>
      </c>
      <c r="C89" s="121" t="s">
        <v>454</v>
      </c>
      <c r="D89" s="121" t="s">
        <v>461</v>
      </c>
      <c r="E89" s="89" t="s">
        <v>504</v>
      </c>
      <c r="F89" s="91">
        <v>36617</v>
      </c>
      <c r="G89" s="119">
        <v>900</v>
      </c>
      <c r="H89" s="98" t="s">
        <v>71</v>
      </c>
      <c r="I89" s="94" t="s">
        <v>71</v>
      </c>
      <c r="J89" s="99" t="s">
        <v>71</v>
      </c>
      <c r="K89" s="100" t="s">
        <v>71</v>
      </c>
      <c r="L89" s="101" t="s">
        <v>71</v>
      </c>
    </row>
    <row r="90" spans="1:12" ht="33" customHeight="1">
      <c r="A90" s="21">
        <v>80</v>
      </c>
      <c r="B90" s="122" t="s">
        <v>373</v>
      </c>
      <c r="C90" s="121" t="s">
        <v>454</v>
      </c>
      <c r="D90" s="121" t="s">
        <v>462</v>
      </c>
      <c r="E90" s="89" t="s">
        <v>504</v>
      </c>
      <c r="F90" s="91">
        <v>36617</v>
      </c>
      <c r="G90" s="119">
        <v>1500</v>
      </c>
      <c r="H90" s="98" t="s">
        <v>71</v>
      </c>
      <c r="I90" s="94" t="s">
        <v>71</v>
      </c>
      <c r="J90" s="99" t="s">
        <v>71</v>
      </c>
      <c r="K90" s="100" t="s">
        <v>71</v>
      </c>
      <c r="L90" s="101" t="s">
        <v>71</v>
      </c>
    </row>
    <row r="91" spans="1:12" ht="33" customHeight="1">
      <c r="A91" s="21">
        <v>81</v>
      </c>
      <c r="B91" s="122" t="s">
        <v>373</v>
      </c>
      <c r="C91" s="121" t="s">
        <v>454</v>
      </c>
      <c r="D91" s="121" t="s">
        <v>463</v>
      </c>
      <c r="E91" s="89" t="s">
        <v>504</v>
      </c>
      <c r="F91" s="91">
        <v>36617</v>
      </c>
      <c r="G91" s="119">
        <v>2100</v>
      </c>
      <c r="H91" s="98" t="s">
        <v>71</v>
      </c>
      <c r="I91" s="94" t="s">
        <v>71</v>
      </c>
      <c r="J91" s="99" t="s">
        <v>71</v>
      </c>
      <c r="K91" s="100" t="s">
        <v>71</v>
      </c>
      <c r="L91" s="101" t="s">
        <v>71</v>
      </c>
    </row>
    <row r="92" spans="1:12" ht="33" customHeight="1">
      <c r="A92" s="21">
        <v>82</v>
      </c>
      <c r="B92" s="122" t="s">
        <v>373</v>
      </c>
      <c r="C92" s="121" t="s">
        <v>454</v>
      </c>
      <c r="D92" s="121" t="s">
        <v>464</v>
      </c>
      <c r="E92" s="89" t="s">
        <v>504</v>
      </c>
      <c r="F92" s="91">
        <v>36617</v>
      </c>
      <c r="G92" s="119">
        <v>3700</v>
      </c>
      <c r="H92" s="98" t="s">
        <v>71</v>
      </c>
      <c r="I92" s="94" t="s">
        <v>71</v>
      </c>
      <c r="J92" s="99" t="s">
        <v>71</v>
      </c>
      <c r="K92" s="100" t="s">
        <v>71</v>
      </c>
      <c r="L92" s="101" t="s">
        <v>71</v>
      </c>
    </row>
    <row r="93" spans="1:12" ht="33" customHeight="1">
      <c r="A93" s="21">
        <v>83</v>
      </c>
      <c r="B93" s="122" t="s">
        <v>373</v>
      </c>
      <c r="C93" s="121" t="s">
        <v>454</v>
      </c>
      <c r="D93" s="121" t="s">
        <v>465</v>
      </c>
      <c r="E93" s="89" t="s">
        <v>504</v>
      </c>
      <c r="F93" s="91">
        <v>36617</v>
      </c>
      <c r="G93" s="119">
        <v>6900</v>
      </c>
      <c r="H93" s="98" t="s">
        <v>71</v>
      </c>
      <c r="I93" s="94" t="s">
        <v>71</v>
      </c>
      <c r="J93" s="99" t="s">
        <v>71</v>
      </c>
      <c r="K93" s="100" t="s">
        <v>71</v>
      </c>
      <c r="L93" s="101" t="s">
        <v>71</v>
      </c>
    </row>
    <row r="94" spans="1:12" ht="33" customHeight="1">
      <c r="A94" s="21">
        <v>84</v>
      </c>
      <c r="B94" s="122" t="s">
        <v>373</v>
      </c>
      <c r="C94" s="121" t="s">
        <v>454</v>
      </c>
      <c r="D94" s="121" t="s">
        <v>466</v>
      </c>
      <c r="E94" s="89" t="s">
        <v>504</v>
      </c>
      <c r="F94" s="91">
        <v>36617</v>
      </c>
      <c r="G94" s="119">
        <v>10700</v>
      </c>
      <c r="H94" s="98" t="s">
        <v>71</v>
      </c>
      <c r="I94" s="94" t="s">
        <v>71</v>
      </c>
      <c r="J94" s="99" t="s">
        <v>71</v>
      </c>
      <c r="K94" s="100" t="s">
        <v>71</v>
      </c>
      <c r="L94" s="101" t="s">
        <v>71</v>
      </c>
    </row>
    <row r="95" spans="1:12" ht="33" customHeight="1">
      <c r="A95" s="21">
        <v>85</v>
      </c>
      <c r="B95" s="122" t="s">
        <v>373</v>
      </c>
      <c r="C95" s="121" t="s">
        <v>454</v>
      </c>
      <c r="D95" s="121" t="s">
        <v>467</v>
      </c>
      <c r="E95" s="89" t="s">
        <v>504</v>
      </c>
      <c r="F95" s="91">
        <v>36617</v>
      </c>
      <c r="G95" s="119">
        <v>15000</v>
      </c>
      <c r="H95" s="98" t="s">
        <v>71</v>
      </c>
      <c r="I95" s="94" t="s">
        <v>71</v>
      </c>
      <c r="J95" s="99" t="s">
        <v>71</v>
      </c>
      <c r="K95" s="100" t="s">
        <v>71</v>
      </c>
      <c r="L95" s="101" t="s">
        <v>71</v>
      </c>
    </row>
    <row r="96" spans="1:12" ht="33" customHeight="1">
      <c r="A96" s="21">
        <v>86</v>
      </c>
      <c r="B96" s="122" t="s">
        <v>373</v>
      </c>
      <c r="C96" s="121" t="s">
        <v>454</v>
      </c>
      <c r="D96" s="121" t="s">
        <v>468</v>
      </c>
      <c r="E96" s="89" t="s">
        <v>504</v>
      </c>
      <c r="F96" s="91">
        <v>36617</v>
      </c>
      <c r="G96" s="119">
        <v>19100</v>
      </c>
      <c r="H96" s="98" t="s">
        <v>71</v>
      </c>
      <c r="I96" s="94" t="s">
        <v>71</v>
      </c>
      <c r="J96" s="99" t="s">
        <v>71</v>
      </c>
      <c r="K96" s="100" t="s">
        <v>71</v>
      </c>
      <c r="L96" s="101" t="s">
        <v>71</v>
      </c>
    </row>
    <row r="97" spans="1:12" ht="33" customHeight="1">
      <c r="A97" s="21">
        <v>87</v>
      </c>
      <c r="B97" s="122" t="s">
        <v>373</v>
      </c>
      <c r="C97" s="121" t="s">
        <v>454</v>
      </c>
      <c r="D97" s="121" t="s">
        <v>469</v>
      </c>
      <c r="E97" s="89" t="s">
        <v>504</v>
      </c>
      <c r="F97" s="91">
        <v>36617</v>
      </c>
      <c r="G97" s="119">
        <v>21600</v>
      </c>
      <c r="H97" s="98" t="s">
        <v>71</v>
      </c>
      <c r="I97" s="94" t="s">
        <v>71</v>
      </c>
      <c r="J97" s="99" t="s">
        <v>71</v>
      </c>
      <c r="K97" s="100" t="s">
        <v>71</v>
      </c>
      <c r="L97" s="101" t="s">
        <v>71</v>
      </c>
    </row>
    <row r="98" spans="1:12" ht="33" customHeight="1">
      <c r="A98" s="21">
        <v>88</v>
      </c>
      <c r="B98" s="122" t="s">
        <v>373</v>
      </c>
      <c r="C98" s="121" t="s">
        <v>454</v>
      </c>
      <c r="D98" s="121" t="s">
        <v>470</v>
      </c>
      <c r="E98" s="89" t="s">
        <v>504</v>
      </c>
      <c r="F98" s="91">
        <v>36617</v>
      </c>
      <c r="G98" s="119">
        <v>29800</v>
      </c>
      <c r="H98" s="98" t="s">
        <v>71</v>
      </c>
      <c r="I98" s="94" t="s">
        <v>71</v>
      </c>
      <c r="J98" s="99" t="s">
        <v>71</v>
      </c>
      <c r="K98" s="100" t="s">
        <v>71</v>
      </c>
      <c r="L98" s="101" t="s">
        <v>71</v>
      </c>
    </row>
    <row r="99" spans="1:12" ht="33" customHeight="1">
      <c r="A99" s="21">
        <v>89</v>
      </c>
      <c r="B99" s="122" t="s">
        <v>373</v>
      </c>
      <c r="C99" s="121" t="s">
        <v>454</v>
      </c>
      <c r="D99" s="121" t="s">
        <v>471</v>
      </c>
      <c r="E99" s="89" t="s">
        <v>504</v>
      </c>
      <c r="F99" s="91">
        <v>36617</v>
      </c>
      <c r="G99" s="119">
        <v>51200</v>
      </c>
      <c r="H99" s="98" t="s">
        <v>71</v>
      </c>
      <c r="I99" s="94" t="s">
        <v>71</v>
      </c>
      <c r="J99" s="99" t="s">
        <v>71</v>
      </c>
      <c r="K99" s="100" t="s">
        <v>71</v>
      </c>
      <c r="L99" s="101" t="s">
        <v>71</v>
      </c>
    </row>
    <row r="100" spans="1:12" ht="42.75" customHeight="1">
      <c r="A100" s="21">
        <v>90</v>
      </c>
      <c r="B100" s="122" t="s">
        <v>373</v>
      </c>
      <c r="C100" s="121" t="s">
        <v>454</v>
      </c>
      <c r="D100" s="121" t="s">
        <v>472</v>
      </c>
      <c r="E100" s="89" t="s">
        <v>504</v>
      </c>
      <c r="F100" s="91">
        <v>36617</v>
      </c>
      <c r="G100" s="214" t="s">
        <v>505</v>
      </c>
      <c r="H100" s="98" t="s">
        <v>71</v>
      </c>
      <c r="I100" s="94" t="s">
        <v>71</v>
      </c>
      <c r="J100" s="99" t="s">
        <v>71</v>
      </c>
      <c r="K100" s="100" t="s">
        <v>71</v>
      </c>
      <c r="L100" s="101" t="s">
        <v>71</v>
      </c>
    </row>
    <row r="101" spans="1:12" ht="33" customHeight="1">
      <c r="A101" s="21">
        <v>91</v>
      </c>
      <c r="B101" s="122" t="s">
        <v>373</v>
      </c>
      <c r="C101" s="121" t="s">
        <v>454</v>
      </c>
      <c r="D101" s="121" t="s">
        <v>473</v>
      </c>
      <c r="E101" s="89" t="s">
        <v>504</v>
      </c>
      <c r="F101" s="91">
        <v>36617</v>
      </c>
      <c r="G101" s="119">
        <v>10</v>
      </c>
      <c r="H101" s="98" t="s">
        <v>71</v>
      </c>
      <c r="I101" s="94" t="s">
        <v>71</v>
      </c>
      <c r="J101" s="99" t="s">
        <v>71</v>
      </c>
      <c r="K101" s="100" t="s">
        <v>71</v>
      </c>
      <c r="L101" s="101" t="s">
        <v>71</v>
      </c>
    </row>
    <row r="102" spans="1:12" ht="33" customHeight="1">
      <c r="A102" s="21">
        <v>92</v>
      </c>
      <c r="B102" s="122" t="s">
        <v>373</v>
      </c>
      <c r="C102" s="121" t="s">
        <v>474</v>
      </c>
      <c r="D102" s="121" t="s">
        <v>475</v>
      </c>
      <c r="E102" s="89" t="s">
        <v>504</v>
      </c>
      <c r="F102" s="91">
        <v>36617</v>
      </c>
      <c r="G102" s="119">
        <v>13400</v>
      </c>
      <c r="H102" s="98" t="s">
        <v>71</v>
      </c>
      <c r="I102" s="94" t="s">
        <v>71</v>
      </c>
      <c r="J102" s="99" t="s">
        <v>71</v>
      </c>
      <c r="K102" s="100" t="s">
        <v>71</v>
      </c>
      <c r="L102" s="101" t="s">
        <v>71</v>
      </c>
    </row>
    <row r="103" spans="1:12" ht="33" customHeight="1">
      <c r="A103" s="21">
        <v>93</v>
      </c>
      <c r="B103" s="122" t="s">
        <v>373</v>
      </c>
      <c r="C103" s="121" t="s">
        <v>474</v>
      </c>
      <c r="D103" s="121" t="s">
        <v>476</v>
      </c>
      <c r="E103" s="89" t="s">
        <v>504</v>
      </c>
      <c r="F103" s="91">
        <v>36617</v>
      </c>
      <c r="G103" s="119">
        <v>4900</v>
      </c>
      <c r="H103" s="98" t="s">
        <v>71</v>
      </c>
      <c r="I103" s="94" t="s">
        <v>71</v>
      </c>
      <c r="J103" s="99" t="s">
        <v>71</v>
      </c>
      <c r="K103" s="100" t="s">
        <v>71</v>
      </c>
      <c r="L103" s="101" t="s">
        <v>71</v>
      </c>
    </row>
    <row r="104" spans="1:12" ht="33" customHeight="1">
      <c r="A104" s="21">
        <v>94</v>
      </c>
      <c r="B104" s="122" t="s">
        <v>373</v>
      </c>
      <c r="C104" s="121" t="s">
        <v>474</v>
      </c>
      <c r="D104" s="121" t="s">
        <v>477</v>
      </c>
      <c r="E104" s="89" t="s">
        <v>504</v>
      </c>
      <c r="F104" s="91">
        <v>36617</v>
      </c>
      <c r="G104" s="119">
        <v>3350</v>
      </c>
      <c r="H104" s="98" t="s">
        <v>71</v>
      </c>
      <c r="I104" s="94" t="s">
        <v>71</v>
      </c>
      <c r="J104" s="99" t="s">
        <v>71</v>
      </c>
      <c r="K104" s="100" t="s">
        <v>71</v>
      </c>
      <c r="L104" s="101" t="s">
        <v>71</v>
      </c>
    </row>
    <row r="105" spans="1:12" ht="33" customHeight="1">
      <c r="A105" s="21">
        <v>95</v>
      </c>
      <c r="B105" s="122" t="s">
        <v>373</v>
      </c>
      <c r="C105" s="121" t="s">
        <v>474</v>
      </c>
      <c r="D105" s="121" t="s">
        <v>478</v>
      </c>
      <c r="E105" s="89" t="s">
        <v>504</v>
      </c>
      <c r="F105" s="91">
        <v>36617</v>
      </c>
      <c r="G105" s="119">
        <v>5300</v>
      </c>
      <c r="H105" s="98" t="s">
        <v>71</v>
      </c>
      <c r="I105" s="94" t="s">
        <v>71</v>
      </c>
      <c r="J105" s="99" t="s">
        <v>71</v>
      </c>
      <c r="K105" s="100" t="s">
        <v>71</v>
      </c>
      <c r="L105" s="101" t="s">
        <v>71</v>
      </c>
    </row>
    <row r="106" spans="1:12" ht="33" customHeight="1">
      <c r="A106" s="21">
        <v>96</v>
      </c>
      <c r="B106" s="122" t="s">
        <v>373</v>
      </c>
      <c r="C106" s="121" t="s">
        <v>474</v>
      </c>
      <c r="D106" s="121" t="s">
        <v>479</v>
      </c>
      <c r="E106" s="89" t="s">
        <v>504</v>
      </c>
      <c r="F106" s="91">
        <v>36617</v>
      </c>
      <c r="G106" s="119">
        <v>7800</v>
      </c>
      <c r="H106" s="98" t="s">
        <v>71</v>
      </c>
      <c r="I106" s="94" t="s">
        <v>71</v>
      </c>
      <c r="J106" s="99" t="s">
        <v>71</v>
      </c>
      <c r="K106" s="100" t="s">
        <v>71</v>
      </c>
      <c r="L106" s="101" t="s">
        <v>71</v>
      </c>
    </row>
    <row r="107" spans="1:12" ht="33" customHeight="1">
      <c r="A107" s="21">
        <v>97</v>
      </c>
      <c r="B107" s="122" t="s">
        <v>373</v>
      </c>
      <c r="C107" s="121" t="s">
        <v>474</v>
      </c>
      <c r="D107" s="121" t="s">
        <v>480</v>
      </c>
      <c r="E107" s="89" t="s">
        <v>504</v>
      </c>
      <c r="F107" s="91">
        <v>36617</v>
      </c>
      <c r="G107" s="119">
        <v>10500</v>
      </c>
      <c r="H107" s="98" t="s">
        <v>71</v>
      </c>
      <c r="I107" s="94" t="s">
        <v>71</v>
      </c>
      <c r="J107" s="99" t="s">
        <v>71</v>
      </c>
      <c r="K107" s="100" t="s">
        <v>71</v>
      </c>
      <c r="L107" s="101" t="s">
        <v>71</v>
      </c>
    </row>
    <row r="108" spans="1:12" ht="33" customHeight="1">
      <c r="A108" s="21">
        <v>98</v>
      </c>
      <c r="B108" s="123" t="s">
        <v>373</v>
      </c>
      <c r="C108" s="124" t="s">
        <v>474</v>
      </c>
      <c r="D108" s="124" t="s">
        <v>481</v>
      </c>
      <c r="E108" s="22" t="s">
        <v>504</v>
      </c>
      <c r="F108" s="23">
        <v>36617</v>
      </c>
      <c r="G108" s="125">
        <v>14000</v>
      </c>
      <c r="H108" s="98" t="s">
        <v>71</v>
      </c>
      <c r="I108" s="94" t="s">
        <v>71</v>
      </c>
      <c r="J108" s="99" t="s">
        <v>71</v>
      </c>
      <c r="K108" s="100" t="s">
        <v>71</v>
      </c>
      <c r="L108" s="101" t="s">
        <v>71</v>
      </c>
    </row>
    <row r="109" spans="1:12" ht="51" customHeight="1">
      <c r="A109" s="21">
        <v>99</v>
      </c>
      <c r="B109" s="122" t="s">
        <v>373</v>
      </c>
      <c r="C109" s="121" t="s">
        <v>474</v>
      </c>
      <c r="D109" s="121" t="s">
        <v>482</v>
      </c>
      <c r="E109" s="89" t="s">
        <v>504</v>
      </c>
      <c r="F109" s="91">
        <v>36617</v>
      </c>
      <c r="G109" s="214" t="s">
        <v>506</v>
      </c>
      <c r="H109" s="98" t="s">
        <v>71</v>
      </c>
      <c r="I109" s="94" t="s">
        <v>71</v>
      </c>
      <c r="J109" s="99" t="s">
        <v>71</v>
      </c>
      <c r="K109" s="100" t="s">
        <v>71</v>
      </c>
      <c r="L109" s="101" t="s">
        <v>71</v>
      </c>
    </row>
    <row r="110" spans="1:12" ht="42.75" customHeight="1">
      <c r="A110" s="21">
        <v>100</v>
      </c>
      <c r="B110" s="122" t="s">
        <v>373</v>
      </c>
      <c r="C110" s="121" t="s">
        <v>474</v>
      </c>
      <c r="D110" s="121" t="s">
        <v>483</v>
      </c>
      <c r="E110" s="89" t="s">
        <v>504</v>
      </c>
      <c r="F110" s="91">
        <v>36617</v>
      </c>
      <c r="G110" s="119">
        <v>7900</v>
      </c>
      <c r="H110" s="98" t="s">
        <v>71</v>
      </c>
      <c r="I110" s="94" t="s">
        <v>71</v>
      </c>
      <c r="J110" s="99" t="s">
        <v>71</v>
      </c>
      <c r="K110" s="100" t="s">
        <v>71</v>
      </c>
      <c r="L110" s="101" t="s">
        <v>71</v>
      </c>
    </row>
    <row r="111" spans="1:12" ht="33" customHeight="1">
      <c r="A111" s="21">
        <v>101</v>
      </c>
      <c r="B111" s="122" t="s">
        <v>373</v>
      </c>
      <c r="C111" s="121" t="s">
        <v>474</v>
      </c>
      <c r="D111" s="121" t="s">
        <v>484</v>
      </c>
      <c r="E111" s="89" t="s">
        <v>504</v>
      </c>
      <c r="F111" s="91">
        <v>36617</v>
      </c>
      <c r="G111" s="119">
        <v>3200</v>
      </c>
      <c r="H111" s="98" t="s">
        <v>71</v>
      </c>
      <c r="I111" s="94" t="s">
        <v>71</v>
      </c>
      <c r="J111" s="99" t="s">
        <v>71</v>
      </c>
      <c r="K111" s="100" t="s">
        <v>71</v>
      </c>
      <c r="L111" s="101" t="s">
        <v>71</v>
      </c>
    </row>
    <row r="112" spans="1:12" ht="33" customHeight="1">
      <c r="A112" s="21">
        <v>102</v>
      </c>
      <c r="B112" s="122" t="s">
        <v>373</v>
      </c>
      <c r="C112" s="121" t="s">
        <v>474</v>
      </c>
      <c r="D112" s="121" t="s">
        <v>485</v>
      </c>
      <c r="E112" s="89" t="s">
        <v>504</v>
      </c>
      <c r="F112" s="91">
        <v>36617</v>
      </c>
      <c r="G112" s="119">
        <v>7900</v>
      </c>
      <c r="H112" s="98" t="s">
        <v>71</v>
      </c>
      <c r="I112" s="94" t="s">
        <v>71</v>
      </c>
      <c r="J112" s="99" t="s">
        <v>71</v>
      </c>
      <c r="K112" s="100" t="s">
        <v>71</v>
      </c>
      <c r="L112" s="101" t="s">
        <v>71</v>
      </c>
    </row>
    <row r="113" spans="1:12" ht="33" customHeight="1">
      <c r="A113" s="21">
        <v>103</v>
      </c>
      <c r="B113" s="122" t="s">
        <v>373</v>
      </c>
      <c r="C113" s="121" t="s">
        <v>474</v>
      </c>
      <c r="D113" s="121" t="s">
        <v>486</v>
      </c>
      <c r="E113" s="89" t="s">
        <v>504</v>
      </c>
      <c r="F113" s="91">
        <v>36617</v>
      </c>
      <c r="G113" s="119">
        <v>640</v>
      </c>
      <c r="H113" s="98" t="s">
        <v>71</v>
      </c>
      <c r="I113" s="94" t="s">
        <v>71</v>
      </c>
      <c r="J113" s="99" t="s">
        <v>71</v>
      </c>
      <c r="K113" s="100" t="s">
        <v>71</v>
      </c>
      <c r="L113" s="101" t="s">
        <v>71</v>
      </c>
    </row>
    <row r="114" spans="1:12" ht="33" customHeight="1">
      <c r="A114" s="21">
        <v>104</v>
      </c>
      <c r="B114" s="122" t="s">
        <v>373</v>
      </c>
      <c r="C114" s="121" t="s">
        <v>474</v>
      </c>
      <c r="D114" s="121" t="s">
        <v>487</v>
      </c>
      <c r="E114" s="89" t="s">
        <v>504</v>
      </c>
      <c r="F114" s="91">
        <v>36617</v>
      </c>
      <c r="G114" s="119">
        <v>780</v>
      </c>
      <c r="H114" s="98" t="s">
        <v>71</v>
      </c>
      <c r="I114" s="94" t="s">
        <v>71</v>
      </c>
      <c r="J114" s="99" t="s">
        <v>71</v>
      </c>
      <c r="K114" s="100" t="s">
        <v>71</v>
      </c>
      <c r="L114" s="101" t="s">
        <v>71</v>
      </c>
    </row>
    <row r="115" spans="1:12" ht="33" customHeight="1">
      <c r="A115" s="21">
        <v>105</v>
      </c>
      <c r="B115" s="122" t="s">
        <v>373</v>
      </c>
      <c r="C115" s="121" t="s">
        <v>474</v>
      </c>
      <c r="D115" s="121" t="s">
        <v>488</v>
      </c>
      <c r="E115" s="89" t="s">
        <v>504</v>
      </c>
      <c r="F115" s="91">
        <v>36617</v>
      </c>
      <c r="G115" s="119">
        <v>8800</v>
      </c>
      <c r="H115" s="98" t="s">
        <v>71</v>
      </c>
      <c r="I115" s="94" t="s">
        <v>71</v>
      </c>
      <c r="J115" s="99" t="s">
        <v>71</v>
      </c>
      <c r="K115" s="100" t="s">
        <v>71</v>
      </c>
      <c r="L115" s="101" t="s">
        <v>71</v>
      </c>
    </row>
    <row r="116" spans="1:12" ht="33" customHeight="1">
      <c r="A116" s="21">
        <v>106</v>
      </c>
      <c r="B116" s="122" t="s">
        <v>373</v>
      </c>
      <c r="C116" s="121" t="s">
        <v>474</v>
      </c>
      <c r="D116" s="121" t="s">
        <v>489</v>
      </c>
      <c r="E116" s="89" t="s">
        <v>504</v>
      </c>
      <c r="F116" s="91">
        <v>36617</v>
      </c>
      <c r="G116" s="119">
        <v>480</v>
      </c>
      <c r="H116" s="98" t="s">
        <v>71</v>
      </c>
      <c r="I116" s="94" t="s">
        <v>71</v>
      </c>
      <c r="J116" s="99" t="s">
        <v>71</v>
      </c>
      <c r="K116" s="100" t="s">
        <v>71</v>
      </c>
      <c r="L116" s="101" t="s">
        <v>71</v>
      </c>
    </row>
    <row r="117" spans="1:12" ht="33" customHeight="1">
      <c r="A117" s="21">
        <v>107</v>
      </c>
      <c r="B117" s="122" t="s">
        <v>373</v>
      </c>
      <c r="C117" s="121" t="s">
        <v>474</v>
      </c>
      <c r="D117" s="121" t="s">
        <v>490</v>
      </c>
      <c r="E117" s="89" t="s">
        <v>504</v>
      </c>
      <c r="F117" s="91">
        <v>36617</v>
      </c>
      <c r="G117" s="119">
        <v>650</v>
      </c>
      <c r="H117" s="98" t="s">
        <v>71</v>
      </c>
      <c r="I117" s="94" t="s">
        <v>71</v>
      </c>
      <c r="J117" s="99" t="s">
        <v>71</v>
      </c>
      <c r="K117" s="100" t="s">
        <v>71</v>
      </c>
      <c r="L117" s="101" t="s">
        <v>71</v>
      </c>
    </row>
    <row r="118" spans="1:12" ht="33" customHeight="1">
      <c r="A118" s="21">
        <v>108</v>
      </c>
      <c r="B118" s="122" t="s">
        <v>373</v>
      </c>
      <c r="C118" s="121" t="s">
        <v>474</v>
      </c>
      <c r="D118" s="121" t="s">
        <v>491</v>
      </c>
      <c r="E118" s="89" t="s">
        <v>504</v>
      </c>
      <c r="F118" s="91">
        <v>36617</v>
      </c>
      <c r="G118" s="119">
        <v>7100</v>
      </c>
      <c r="H118" s="98" t="s">
        <v>71</v>
      </c>
      <c r="I118" s="94" t="s">
        <v>71</v>
      </c>
      <c r="J118" s="99" t="s">
        <v>71</v>
      </c>
      <c r="K118" s="100" t="s">
        <v>71</v>
      </c>
      <c r="L118" s="101" t="s">
        <v>71</v>
      </c>
    </row>
    <row r="119" spans="1:12" ht="33" customHeight="1">
      <c r="A119" s="21">
        <v>109</v>
      </c>
      <c r="B119" s="122" t="s">
        <v>373</v>
      </c>
      <c r="C119" s="121" t="s">
        <v>474</v>
      </c>
      <c r="D119" s="121" t="s">
        <v>492</v>
      </c>
      <c r="E119" s="89" t="s">
        <v>504</v>
      </c>
      <c r="F119" s="91">
        <v>36617</v>
      </c>
      <c r="G119" s="119">
        <v>13600</v>
      </c>
      <c r="H119" s="98" t="s">
        <v>71</v>
      </c>
      <c r="I119" s="94" t="s">
        <v>71</v>
      </c>
      <c r="J119" s="99" t="s">
        <v>71</v>
      </c>
      <c r="K119" s="100" t="s">
        <v>71</v>
      </c>
      <c r="L119" s="101" t="s">
        <v>71</v>
      </c>
    </row>
    <row r="120" spans="1:12" ht="33" customHeight="1">
      <c r="A120" s="21">
        <v>110</v>
      </c>
      <c r="B120" s="122" t="s">
        <v>373</v>
      </c>
      <c r="C120" s="121" t="s">
        <v>474</v>
      </c>
      <c r="D120" s="121" t="s">
        <v>493</v>
      </c>
      <c r="E120" s="89" t="s">
        <v>504</v>
      </c>
      <c r="F120" s="91">
        <v>36617</v>
      </c>
      <c r="G120" s="119">
        <v>34000</v>
      </c>
      <c r="H120" s="98" t="s">
        <v>71</v>
      </c>
      <c r="I120" s="94" t="s">
        <v>71</v>
      </c>
      <c r="J120" s="99" t="s">
        <v>71</v>
      </c>
      <c r="K120" s="100" t="s">
        <v>71</v>
      </c>
      <c r="L120" s="101" t="s">
        <v>71</v>
      </c>
    </row>
    <row r="121" spans="1:12" ht="48.75" customHeight="1">
      <c r="A121" s="21">
        <v>111</v>
      </c>
      <c r="B121" s="122" t="s">
        <v>373</v>
      </c>
      <c r="C121" s="121" t="s">
        <v>474</v>
      </c>
      <c r="D121" s="121" t="s">
        <v>494</v>
      </c>
      <c r="E121" s="89" t="s">
        <v>504</v>
      </c>
      <c r="F121" s="91">
        <v>36617</v>
      </c>
      <c r="G121" s="347" t="s">
        <v>507</v>
      </c>
      <c r="H121" s="98" t="s">
        <v>71</v>
      </c>
      <c r="I121" s="94" t="s">
        <v>71</v>
      </c>
      <c r="J121" s="99" t="s">
        <v>71</v>
      </c>
      <c r="K121" s="100" t="s">
        <v>71</v>
      </c>
      <c r="L121" s="101" t="s">
        <v>71</v>
      </c>
    </row>
    <row r="122" spans="1:12" ht="33" customHeight="1">
      <c r="A122" s="21">
        <v>112</v>
      </c>
      <c r="B122" s="122" t="s">
        <v>373</v>
      </c>
      <c r="C122" s="121" t="s">
        <v>495</v>
      </c>
      <c r="D122" s="121" t="s">
        <v>496</v>
      </c>
      <c r="E122" s="89" t="s">
        <v>504</v>
      </c>
      <c r="F122" s="91">
        <v>36617</v>
      </c>
      <c r="G122" s="119">
        <v>162600</v>
      </c>
      <c r="H122" s="98" t="s">
        <v>71</v>
      </c>
      <c r="I122" s="94" t="s">
        <v>71</v>
      </c>
      <c r="J122" s="99" t="s">
        <v>71</v>
      </c>
      <c r="K122" s="100" t="s">
        <v>71</v>
      </c>
      <c r="L122" s="101" t="s">
        <v>71</v>
      </c>
    </row>
    <row r="123" spans="1:12" ht="33" customHeight="1">
      <c r="A123" s="21">
        <v>113</v>
      </c>
      <c r="B123" s="122" t="s">
        <v>373</v>
      </c>
      <c r="C123" s="121" t="s">
        <v>495</v>
      </c>
      <c r="D123" s="121" t="s">
        <v>497</v>
      </c>
      <c r="E123" s="89" t="s">
        <v>504</v>
      </c>
      <c r="F123" s="91">
        <v>36617</v>
      </c>
      <c r="G123" s="119">
        <v>426300</v>
      </c>
      <c r="H123" s="98" t="s">
        <v>71</v>
      </c>
      <c r="I123" s="94" t="s">
        <v>71</v>
      </c>
      <c r="J123" s="99" t="s">
        <v>71</v>
      </c>
      <c r="K123" s="100" t="s">
        <v>71</v>
      </c>
      <c r="L123" s="101" t="s">
        <v>71</v>
      </c>
    </row>
    <row r="124" spans="1:12" ht="33" customHeight="1">
      <c r="A124" s="21">
        <v>114</v>
      </c>
      <c r="B124" s="122" t="s">
        <v>373</v>
      </c>
      <c r="C124" s="121" t="s">
        <v>495</v>
      </c>
      <c r="D124" s="121" t="s">
        <v>498</v>
      </c>
      <c r="E124" s="89" t="s">
        <v>504</v>
      </c>
      <c r="F124" s="91">
        <v>36617</v>
      </c>
      <c r="G124" s="119">
        <v>53800</v>
      </c>
      <c r="H124" s="98" t="s">
        <v>71</v>
      </c>
      <c r="I124" s="94" t="s">
        <v>71</v>
      </c>
      <c r="J124" s="99" t="s">
        <v>71</v>
      </c>
      <c r="K124" s="100" t="s">
        <v>71</v>
      </c>
      <c r="L124" s="101" t="s">
        <v>71</v>
      </c>
    </row>
    <row r="125" spans="1:12" ht="33" customHeight="1">
      <c r="A125" s="21">
        <v>115</v>
      </c>
      <c r="B125" s="122" t="s">
        <v>373</v>
      </c>
      <c r="C125" s="121" t="s">
        <v>495</v>
      </c>
      <c r="D125" s="121" t="s">
        <v>499</v>
      </c>
      <c r="E125" s="89" t="s">
        <v>504</v>
      </c>
      <c r="F125" s="91">
        <v>36617</v>
      </c>
      <c r="G125" s="119">
        <v>1750</v>
      </c>
      <c r="H125" s="98" t="s">
        <v>71</v>
      </c>
      <c r="I125" s="94" t="s">
        <v>71</v>
      </c>
      <c r="J125" s="99" t="s">
        <v>71</v>
      </c>
      <c r="K125" s="100" t="s">
        <v>71</v>
      </c>
      <c r="L125" s="101" t="s">
        <v>71</v>
      </c>
    </row>
    <row r="126" spans="1:12" ht="33" customHeight="1">
      <c r="A126" s="21">
        <v>116</v>
      </c>
      <c r="B126" s="122" t="s">
        <v>373</v>
      </c>
      <c r="C126" s="121" t="s">
        <v>495</v>
      </c>
      <c r="D126" s="121" t="s">
        <v>500</v>
      </c>
      <c r="E126" s="89" t="s">
        <v>504</v>
      </c>
      <c r="F126" s="91">
        <v>36617</v>
      </c>
      <c r="G126" s="119">
        <v>760</v>
      </c>
      <c r="H126" s="98" t="s">
        <v>71</v>
      </c>
      <c r="I126" s="94" t="s">
        <v>71</v>
      </c>
      <c r="J126" s="99" t="s">
        <v>71</v>
      </c>
      <c r="K126" s="100" t="s">
        <v>71</v>
      </c>
      <c r="L126" s="101" t="s">
        <v>71</v>
      </c>
    </row>
    <row r="127" spans="1:12" ht="33" customHeight="1">
      <c r="A127" s="21">
        <v>117</v>
      </c>
      <c r="B127" s="122" t="s">
        <v>373</v>
      </c>
      <c r="C127" s="121" t="s">
        <v>495</v>
      </c>
      <c r="D127" s="121" t="s">
        <v>501</v>
      </c>
      <c r="E127" s="89" t="s">
        <v>504</v>
      </c>
      <c r="F127" s="91">
        <v>36617</v>
      </c>
      <c r="G127" s="119">
        <v>370</v>
      </c>
      <c r="H127" s="98" t="s">
        <v>71</v>
      </c>
      <c r="I127" s="94" t="s">
        <v>71</v>
      </c>
      <c r="J127" s="99" t="s">
        <v>71</v>
      </c>
      <c r="K127" s="100" t="s">
        <v>71</v>
      </c>
      <c r="L127" s="101" t="s">
        <v>71</v>
      </c>
    </row>
    <row r="128" spans="1:12" ht="33" customHeight="1">
      <c r="A128" s="21">
        <v>118</v>
      </c>
      <c r="B128" s="122" t="s">
        <v>373</v>
      </c>
      <c r="C128" s="121" t="s">
        <v>495</v>
      </c>
      <c r="D128" s="121" t="s">
        <v>502</v>
      </c>
      <c r="E128" s="89" t="s">
        <v>504</v>
      </c>
      <c r="F128" s="91">
        <v>36617</v>
      </c>
      <c r="G128" s="119">
        <v>2550</v>
      </c>
      <c r="H128" s="98" t="s">
        <v>71</v>
      </c>
      <c r="I128" s="94" t="s">
        <v>71</v>
      </c>
      <c r="J128" s="99" t="s">
        <v>71</v>
      </c>
      <c r="K128" s="100" t="s">
        <v>71</v>
      </c>
      <c r="L128" s="101" t="s">
        <v>71</v>
      </c>
    </row>
    <row r="129" spans="1:14" ht="33" customHeight="1" thickBot="1">
      <c r="A129" s="9">
        <v>119</v>
      </c>
      <c r="B129" s="157" t="s">
        <v>373</v>
      </c>
      <c r="C129" s="158" t="s">
        <v>495</v>
      </c>
      <c r="D129" s="158" t="s">
        <v>503</v>
      </c>
      <c r="E129" s="11" t="s">
        <v>504</v>
      </c>
      <c r="F129" s="26">
        <v>36617</v>
      </c>
      <c r="G129" s="213">
        <v>7400</v>
      </c>
      <c r="H129" s="209" t="s">
        <v>71</v>
      </c>
      <c r="I129" s="163" t="s">
        <v>71</v>
      </c>
      <c r="J129" s="164" t="s">
        <v>71</v>
      </c>
      <c r="K129" s="165" t="s">
        <v>71</v>
      </c>
      <c r="L129" s="166" t="s">
        <v>71</v>
      </c>
    </row>
    <row r="130" spans="1:14" s="15" customFormat="1" ht="31.5" customHeight="1">
      <c r="A130" s="14"/>
      <c r="F130" s="14"/>
      <c r="G130" s="14"/>
      <c r="H130" s="54"/>
    </row>
    <row r="131" spans="1:14" s="15" customFormat="1" ht="31.5" customHeight="1">
      <c r="A131" s="14"/>
      <c r="D131" s="56" t="s">
        <v>61</v>
      </c>
      <c r="F131" s="87" t="s">
        <v>73</v>
      </c>
      <c r="G131" s="14"/>
      <c r="H131" s="14"/>
      <c r="I131" s="54"/>
    </row>
    <row r="132" spans="1:14" s="15" customFormat="1"/>
    <row r="133" spans="1:14">
      <c r="A133" s="62"/>
      <c r="B133" s="62"/>
      <c r="C133" s="62"/>
      <c r="D133" s="62"/>
      <c r="E133" s="62"/>
      <c r="F133" s="63"/>
      <c r="G133" s="62"/>
      <c r="H133" s="62"/>
      <c r="I133" s="62"/>
      <c r="J133" s="62"/>
      <c r="K133" s="62"/>
      <c r="L133" s="62"/>
    </row>
    <row r="134" spans="1:14">
      <c r="N134"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131" location="'子ども部 '!A1" display="子ども生活福祉部（総括表）へ" xr:uid="{6A8A2A70-D950-4B73-A848-85E19A11C86E}"/>
    <hyperlink ref="D131" location="総括表!A1" display="総括表シートへ" xr:uid="{08180CD8-9109-4816-9C46-1723464C9EFD}"/>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709AB-7E32-46CC-85E0-634D47428B2B}">
  <sheetPr>
    <tabColor theme="4" tint="0.79998168889431442"/>
  </sheetPr>
  <dimension ref="A1:J19"/>
  <sheetViews>
    <sheetView view="pageBreakPreview" zoomScale="80" zoomScaleNormal="100" zoomScaleSheetLayoutView="80" workbookViewId="0">
      <selection activeCell="A2" sqref="A2:J2"/>
    </sheetView>
  </sheetViews>
  <sheetFormatPr defaultRowHeight="13.5"/>
  <cols>
    <col min="1" max="1" width="5.25" style="15" bestFit="1"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tr">
        <f>知事公室!A2</f>
        <v>令和６年度使用料及び手数料見直し結果総括表（部局別）</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H4" s="41" t="s">
        <v>509</v>
      </c>
      <c r="I4" s="42"/>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144</v>
      </c>
      <c r="J6" s="39" t="s">
        <v>135</v>
      </c>
    </row>
    <row r="7" spans="1:10" ht="39.75" customHeight="1">
      <c r="A7" s="48"/>
      <c r="B7" s="48"/>
      <c r="C7" s="49"/>
      <c r="D7" s="46"/>
      <c r="E7" s="45"/>
      <c r="F7" s="48"/>
      <c r="G7" s="48"/>
      <c r="H7" s="45"/>
      <c r="I7" s="45"/>
      <c r="J7" s="110"/>
    </row>
    <row r="8" spans="1:10" ht="39.75" customHeight="1">
      <c r="A8" s="48"/>
      <c r="B8" s="48"/>
      <c r="C8" s="49"/>
      <c r="D8" s="46"/>
      <c r="E8" s="45"/>
      <c r="F8" s="48"/>
      <c r="G8" s="48"/>
      <c r="H8" s="45"/>
      <c r="I8" s="45"/>
      <c r="J8" s="110"/>
    </row>
    <row r="9" spans="1:10" ht="39.75" customHeight="1">
      <c r="A9" s="48"/>
      <c r="B9" s="48"/>
      <c r="C9" s="86"/>
      <c r="D9" s="46"/>
      <c r="E9" s="45"/>
      <c r="F9" s="48"/>
      <c r="G9" s="48"/>
      <c r="H9" s="45"/>
      <c r="I9" s="45"/>
      <c r="J9" s="110"/>
    </row>
    <row r="10" spans="1:10" ht="39.75" customHeight="1" thickBot="1">
      <c r="A10" s="61"/>
      <c r="B10" s="61"/>
      <c r="C10" s="58"/>
      <c r="D10" s="59"/>
      <c r="E10" s="60"/>
      <c r="F10" s="61"/>
      <c r="G10" s="61"/>
      <c r="H10" s="60"/>
      <c r="I10" s="60"/>
      <c r="J10" s="134"/>
    </row>
    <row r="11" spans="1:10" ht="39.75" customHeight="1" thickTop="1">
      <c r="A11" s="368" t="s">
        <v>1855</v>
      </c>
      <c r="B11" s="369"/>
      <c r="C11" s="369"/>
      <c r="D11" s="369"/>
      <c r="E11" s="370"/>
      <c r="F11" s="57"/>
      <c r="G11" s="57"/>
      <c r="H11" s="57"/>
      <c r="I11" s="57"/>
      <c r="J11" s="114"/>
    </row>
    <row r="12" spans="1:10" ht="31.5" customHeight="1">
      <c r="A12" s="50"/>
      <c r="B12" s="50"/>
      <c r="C12" s="51"/>
      <c r="D12" s="52"/>
      <c r="E12" s="52"/>
      <c r="F12" s="50"/>
      <c r="G12" s="50"/>
      <c r="H12" s="52"/>
      <c r="I12" s="52"/>
      <c r="J12" s="52"/>
    </row>
    <row r="13" spans="1:10" ht="31.5" customHeight="1">
      <c r="A13" s="15" t="s">
        <v>161</v>
      </c>
      <c r="B13" s="14"/>
      <c r="C13" s="53"/>
      <c r="D13" s="54"/>
      <c r="E13" s="54"/>
      <c r="F13" s="14"/>
      <c r="G13" s="14"/>
      <c r="H13" s="54"/>
      <c r="I13" s="54"/>
      <c r="J13" s="54"/>
    </row>
    <row r="14" spans="1:10" ht="31.5" customHeight="1">
      <c r="A14" s="36" t="s">
        <v>37</v>
      </c>
      <c r="B14" s="36" t="s">
        <v>52</v>
      </c>
      <c r="C14" s="372" t="s">
        <v>162</v>
      </c>
      <c r="D14" s="373"/>
      <c r="E14" s="373"/>
      <c r="F14" s="373"/>
      <c r="G14" s="373"/>
      <c r="H14" s="373"/>
      <c r="I14" s="373"/>
      <c r="J14" s="373"/>
    </row>
    <row r="15" spans="1:10" ht="31.5" customHeight="1">
      <c r="A15" s="172"/>
      <c r="B15" s="168"/>
      <c r="C15" s="409"/>
      <c r="D15" s="410"/>
      <c r="E15" s="410"/>
      <c r="F15" s="410"/>
      <c r="G15" s="410"/>
      <c r="H15" s="410"/>
      <c r="I15" s="410"/>
      <c r="J15" s="411"/>
    </row>
    <row r="16" spans="1:10" ht="31.5" customHeight="1">
      <c r="A16" s="173"/>
      <c r="B16" s="168"/>
      <c r="C16" s="409"/>
      <c r="D16" s="410"/>
      <c r="E16" s="410"/>
      <c r="F16" s="410"/>
      <c r="G16" s="410"/>
      <c r="H16" s="410"/>
      <c r="I16" s="410"/>
      <c r="J16" s="411"/>
    </row>
    <row r="17" spans="1:10" ht="31.5" customHeight="1">
      <c r="A17" s="14"/>
      <c r="B17" s="14"/>
      <c r="C17" s="53"/>
      <c r="D17" s="54"/>
      <c r="E17" s="54"/>
      <c r="F17" s="14"/>
      <c r="G17" s="14"/>
      <c r="H17" s="54"/>
      <c r="I17" s="54"/>
      <c r="J17" s="54"/>
    </row>
    <row r="18" spans="1:10" ht="31.5" customHeight="1">
      <c r="A18" s="14"/>
      <c r="B18" s="14"/>
      <c r="C18" s="53"/>
      <c r="D18" s="54"/>
      <c r="G18" s="54"/>
      <c r="H18" s="14"/>
      <c r="I18" s="54"/>
      <c r="J18" s="54"/>
    </row>
    <row r="19" spans="1:10" ht="31.5" customHeight="1">
      <c r="A19" s="14"/>
      <c r="C19" s="56" t="s">
        <v>61</v>
      </c>
      <c r="D19" s="16"/>
      <c r="F19" s="136" t="s">
        <v>60</v>
      </c>
      <c r="G19" s="14"/>
      <c r="H19" s="54"/>
      <c r="I19" s="54"/>
    </row>
  </sheetData>
  <mergeCells count="5">
    <mergeCell ref="A2:J2"/>
    <mergeCell ref="A11:E11"/>
    <mergeCell ref="C14:J14"/>
    <mergeCell ref="C15:J15"/>
    <mergeCell ref="C16:J16"/>
  </mergeCells>
  <phoneticPr fontId="2"/>
  <hyperlinks>
    <hyperlink ref="C19" location="総括表!A1" display="総括表シートへ" xr:uid="{D49A4402-B383-4064-A8C3-D6E05E7B4273}"/>
    <hyperlink ref="F19" location="'総務部（詳細）'!A1" display="詳細シートへ" xr:uid="{15312512-AEC7-4CB8-A30E-D044C412EBB3}"/>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564B-017B-4A19-BEF9-45704BE9CFA4}">
  <sheetPr>
    <tabColor theme="5" tint="0.79998168889431442"/>
  </sheetPr>
  <dimension ref="A1:N21"/>
  <sheetViews>
    <sheetView view="pageBreakPreview" zoomScale="80" zoomScaleNormal="100" zoomScaleSheetLayoutView="80" workbookViewId="0">
      <selection activeCell="A2" sqref="A2:L2"/>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8.625" style="5" customWidth="1"/>
    <col min="8" max="8" width="10" style="5" customWidth="1"/>
    <col min="9" max="9" width="8.625" style="5"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509</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20.100000000000001" customHeight="1">
      <c r="A11" s="17">
        <v>1</v>
      </c>
      <c r="B11" s="18"/>
      <c r="C11" s="28"/>
      <c r="D11" s="28"/>
      <c r="E11" s="18"/>
      <c r="F11" s="19"/>
      <c r="G11" s="29"/>
      <c r="H11" s="20"/>
      <c r="I11" s="79"/>
      <c r="J11" s="65"/>
      <c r="K11" s="30"/>
      <c r="L11" s="83" t="str">
        <f>IF(I11=0,"",I11/K11)</f>
        <v/>
      </c>
    </row>
    <row r="12" spans="1:12" ht="20.100000000000001" customHeight="1">
      <c r="A12" s="21">
        <v>2</v>
      </c>
      <c r="B12" s="22"/>
      <c r="C12" s="31"/>
      <c r="D12" s="31"/>
      <c r="E12" s="22"/>
      <c r="F12" s="23"/>
      <c r="G12" s="32"/>
      <c r="H12" s="24"/>
      <c r="I12" s="80"/>
      <c r="J12" s="66"/>
      <c r="K12" s="25"/>
      <c r="L12" s="84" t="str">
        <f>IF(I12=0,"",I12/K12)</f>
        <v/>
      </c>
    </row>
    <row r="13" spans="1:12" ht="20.100000000000001" customHeight="1">
      <c r="A13" s="21">
        <v>3</v>
      </c>
      <c r="B13" s="22"/>
      <c r="C13" s="31"/>
      <c r="D13" s="31"/>
      <c r="E13" s="22"/>
      <c r="F13" s="23"/>
      <c r="G13" s="32"/>
      <c r="H13" s="24"/>
      <c r="I13" s="80"/>
      <c r="J13" s="66"/>
      <c r="K13" s="25"/>
      <c r="L13" s="84" t="str">
        <f>IF(I13=0,"",I13/K13)</f>
        <v/>
      </c>
    </row>
    <row r="14" spans="1:12" ht="20.100000000000001" customHeight="1">
      <c r="A14" s="21">
        <v>4</v>
      </c>
      <c r="B14" s="22"/>
      <c r="C14" s="31"/>
      <c r="D14" s="31"/>
      <c r="E14" s="22"/>
      <c r="F14" s="23"/>
      <c r="G14" s="32"/>
      <c r="H14" s="24"/>
      <c r="I14" s="80"/>
      <c r="J14" s="66"/>
      <c r="K14" s="25"/>
      <c r="L14" s="84" t="str">
        <f>IF(I14=0,"",I14/K14)</f>
        <v/>
      </c>
    </row>
    <row r="15" spans="1:12" ht="20.100000000000001" customHeight="1" thickBot="1">
      <c r="A15" s="9">
        <v>5</v>
      </c>
      <c r="B15" s="11"/>
      <c r="C15" s="12"/>
      <c r="D15" s="12"/>
      <c r="E15" s="11"/>
      <c r="F15" s="26"/>
      <c r="G15" s="33"/>
      <c r="H15" s="27"/>
      <c r="I15" s="81"/>
      <c r="J15" s="67"/>
      <c r="K15" s="13"/>
      <c r="L15" s="85" t="str">
        <f>IF(I15=0,"",I15/K15)</f>
        <v/>
      </c>
    </row>
    <row r="16" spans="1:12">
      <c r="A16" s="62"/>
      <c r="B16" s="62"/>
      <c r="C16" s="62"/>
      <c r="D16" s="62"/>
      <c r="E16" s="62"/>
      <c r="F16" s="63"/>
      <c r="G16" s="62"/>
      <c r="H16" s="62"/>
      <c r="I16" s="62"/>
      <c r="J16" s="62"/>
      <c r="K16" s="62"/>
      <c r="L16" s="62"/>
    </row>
    <row r="17" spans="1:14" s="15" customFormat="1" ht="31.5" customHeight="1">
      <c r="A17" s="14"/>
      <c r="B17" s="14"/>
      <c r="C17" s="53"/>
      <c r="D17" s="54"/>
      <c r="E17" s="54"/>
      <c r="F17" s="14"/>
      <c r="G17" s="14"/>
      <c r="H17" s="54"/>
    </row>
    <row r="18" spans="1:14" s="15" customFormat="1" ht="31.5" customHeight="1">
      <c r="A18" s="14"/>
      <c r="B18" s="14"/>
      <c r="D18" s="56" t="s">
        <v>61</v>
      </c>
      <c r="E18" s="16"/>
      <c r="F18" s="55" t="s">
        <v>550</v>
      </c>
      <c r="G18" s="14"/>
      <c r="H18" s="14"/>
      <c r="I18" s="54"/>
    </row>
    <row r="19" spans="1:14" s="15" customFormat="1"/>
    <row r="20" spans="1:14">
      <c r="A20" s="62"/>
      <c r="B20" s="62"/>
      <c r="C20" s="62"/>
      <c r="D20" s="62"/>
      <c r="E20" s="62"/>
      <c r="F20" s="63"/>
      <c r="G20" s="62"/>
      <c r="H20" s="62"/>
      <c r="I20" s="62"/>
      <c r="J20" s="62"/>
      <c r="K20" s="62"/>
      <c r="L20" s="62"/>
    </row>
    <row r="21" spans="1:14">
      <c r="N21"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8" location="総括表!A1" display="総括表シートへ" xr:uid="{BC782AD0-5A6D-41EB-88B9-03C1AF2D9C75}"/>
    <hyperlink ref="F18" location="総務部!A1" display="総務部（総括表）へ" xr:uid="{5C81C4AC-50A1-481E-AED5-B3AF9CE15A65}"/>
  </hyperlinks>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A1:J22"/>
  <sheetViews>
    <sheetView view="pageBreakPreview" zoomScale="80" zoomScaleNormal="100" zoomScaleSheetLayoutView="80" workbookViewId="0">
      <selection activeCell="L17" sqref="L17"/>
    </sheetView>
  </sheetViews>
  <sheetFormatPr defaultRowHeight="13.5"/>
  <cols>
    <col min="1" max="1" width="7.5" style="15" bestFit="1"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
        <v>175</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H4" s="41" t="s">
        <v>510</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144</v>
      </c>
      <c r="J6" s="39" t="s">
        <v>135</v>
      </c>
    </row>
    <row r="7" spans="1:10" ht="39.75" customHeight="1">
      <c r="A7" s="312" t="s">
        <v>1937</v>
      </c>
      <c r="B7" s="313" t="s">
        <v>511</v>
      </c>
      <c r="C7" s="191" t="s">
        <v>552</v>
      </c>
      <c r="D7" s="132" t="s">
        <v>553</v>
      </c>
      <c r="E7" s="192" t="s">
        <v>554</v>
      </c>
      <c r="F7" s="109">
        <v>27</v>
      </c>
      <c r="G7" s="110"/>
      <c r="H7" s="110">
        <v>27</v>
      </c>
      <c r="I7" s="110"/>
      <c r="J7" s="110"/>
    </row>
    <row r="8" spans="1:10" ht="39.75" customHeight="1">
      <c r="A8" s="314" t="s">
        <v>1938</v>
      </c>
      <c r="B8" s="313" t="s">
        <v>75</v>
      </c>
      <c r="C8" s="191" t="s">
        <v>551</v>
      </c>
      <c r="D8" s="288" t="s">
        <v>555</v>
      </c>
      <c r="E8" s="192" t="s">
        <v>171</v>
      </c>
      <c r="F8" s="109">
        <v>3</v>
      </c>
      <c r="G8" s="110"/>
      <c r="H8" s="110">
        <v>3</v>
      </c>
      <c r="I8" s="110"/>
      <c r="J8" s="110"/>
    </row>
    <row r="9" spans="1:10" ht="39.75" customHeight="1" thickBot="1">
      <c r="A9" s="315" t="s">
        <v>1939</v>
      </c>
      <c r="B9" s="316" t="s">
        <v>129</v>
      </c>
      <c r="C9" s="244" t="s">
        <v>164</v>
      </c>
      <c r="D9" s="290" t="s">
        <v>78</v>
      </c>
      <c r="E9" s="245" t="s">
        <v>165</v>
      </c>
      <c r="F9" s="112">
        <v>57</v>
      </c>
      <c r="G9" s="134"/>
      <c r="H9" s="134"/>
      <c r="I9" s="134">
        <v>3</v>
      </c>
      <c r="J9" s="134">
        <v>54</v>
      </c>
    </row>
    <row r="10" spans="1:10" ht="39.75" customHeight="1" thickTop="1">
      <c r="A10" s="368" t="s">
        <v>556</v>
      </c>
      <c r="B10" s="369"/>
      <c r="C10" s="369"/>
      <c r="D10" s="369"/>
      <c r="E10" s="370"/>
      <c r="F10" s="114">
        <f>SUM(F7:F9)</f>
        <v>87</v>
      </c>
      <c r="G10" s="114">
        <f>SUM(G7:G9)</f>
        <v>0</v>
      </c>
      <c r="H10" s="114">
        <f>SUM(H7:H9)</f>
        <v>30</v>
      </c>
      <c r="I10" s="114">
        <f>SUM(I7:I9)</f>
        <v>3</v>
      </c>
      <c r="J10" s="114">
        <f>SUM(J7:J9)</f>
        <v>54</v>
      </c>
    </row>
    <row r="11" spans="1:10" ht="39.75" customHeight="1">
      <c r="A11" s="238"/>
      <c r="B11" s="238"/>
      <c r="C11" s="238"/>
      <c r="D11" s="238"/>
      <c r="E11" s="238"/>
      <c r="F11" s="239"/>
      <c r="G11" s="239"/>
      <c r="H11" s="239"/>
      <c r="I11" s="239"/>
      <c r="J11" s="239"/>
    </row>
    <row r="12" spans="1:10" ht="31.5" customHeight="1">
      <c r="A12" s="421" t="s">
        <v>1828</v>
      </c>
      <c r="B12" s="421"/>
      <c r="C12" s="421"/>
      <c r="D12" s="240"/>
      <c r="E12" s="240"/>
      <c r="F12" s="43"/>
      <c r="G12" s="43"/>
      <c r="H12" s="43"/>
      <c r="I12" s="240"/>
      <c r="J12" s="240"/>
    </row>
    <row r="13" spans="1:10" s="16" customFormat="1" ht="30" customHeight="1">
      <c r="A13" s="241" t="s">
        <v>37</v>
      </c>
      <c r="B13" s="241" t="s">
        <v>52</v>
      </c>
      <c r="C13" s="242" t="s">
        <v>1</v>
      </c>
      <c r="D13" s="37" t="s">
        <v>2</v>
      </c>
      <c r="E13" s="37" t="s">
        <v>3</v>
      </c>
      <c r="F13" s="38" t="s">
        <v>4</v>
      </c>
      <c r="G13" s="39" t="s">
        <v>48</v>
      </c>
      <c r="H13" s="38" t="s">
        <v>5</v>
      </c>
      <c r="I13" s="39" t="s">
        <v>144</v>
      </c>
      <c r="J13" s="39" t="s">
        <v>135</v>
      </c>
    </row>
    <row r="14" spans="1:10" ht="39.75" customHeight="1" thickBot="1">
      <c r="A14" s="315" t="s">
        <v>1931</v>
      </c>
      <c r="B14" s="289" t="s">
        <v>129</v>
      </c>
      <c r="C14" s="244" t="s">
        <v>164</v>
      </c>
      <c r="D14" s="290" t="s">
        <v>78</v>
      </c>
      <c r="E14" s="245" t="s">
        <v>165</v>
      </c>
      <c r="F14" s="112">
        <v>57</v>
      </c>
      <c r="G14" s="134"/>
      <c r="H14" s="134"/>
      <c r="I14" s="134">
        <v>3</v>
      </c>
      <c r="J14" s="134">
        <v>54</v>
      </c>
    </row>
    <row r="15" spans="1:10" ht="39.75" customHeight="1" thickTop="1">
      <c r="A15" s="368" t="s">
        <v>1873</v>
      </c>
      <c r="B15" s="369"/>
      <c r="C15" s="369"/>
      <c r="D15" s="369"/>
      <c r="E15" s="370"/>
      <c r="F15" s="114">
        <f>SUM(F14)</f>
        <v>57</v>
      </c>
      <c r="G15" s="114">
        <f>SUM(G14)</f>
        <v>0</v>
      </c>
      <c r="H15" s="114">
        <f>SUM(H14)</f>
        <v>0</v>
      </c>
      <c r="I15" s="114">
        <f>SUM(I14)</f>
        <v>3</v>
      </c>
      <c r="J15" s="114">
        <f>SUM(J14)</f>
        <v>54</v>
      </c>
    </row>
    <row r="16" spans="1:10" ht="31.5" customHeight="1">
      <c r="A16" s="50"/>
      <c r="B16" s="50"/>
      <c r="C16" s="51"/>
      <c r="D16" s="52"/>
      <c r="E16" s="52"/>
      <c r="F16" s="50"/>
      <c r="G16" s="50"/>
      <c r="H16" s="52"/>
      <c r="I16" s="52"/>
      <c r="J16" s="52"/>
    </row>
    <row r="17" spans="1:10" ht="31.5" customHeight="1">
      <c r="A17" s="15" t="s">
        <v>161</v>
      </c>
      <c r="B17" s="14"/>
      <c r="C17" s="53"/>
      <c r="D17" s="54"/>
      <c r="E17" s="54"/>
      <c r="F17" s="14"/>
      <c r="G17" s="14"/>
      <c r="H17" s="54"/>
      <c r="I17" s="54"/>
      <c r="J17" s="54"/>
    </row>
    <row r="18" spans="1:10" ht="31.5" customHeight="1">
      <c r="A18" s="36" t="s">
        <v>37</v>
      </c>
      <c r="B18" s="36" t="s">
        <v>52</v>
      </c>
      <c r="C18" s="372" t="s">
        <v>162</v>
      </c>
      <c r="D18" s="373"/>
      <c r="E18" s="373"/>
      <c r="F18" s="373"/>
      <c r="G18" s="373"/>
      <c r="H18" s="373"/>
      <c r="I18" s="373"/>
      <c r="J18" s="373"/>
    </row>
    <row r="19" spans="1:10" ht="39" customHeight="1">
      <c r="A19" s="312" t="s">
        <v>1929</v>
      </c>
      <c r="B19" s="313" t="s">
        <v>511</v>
      </c>
      <c r="C19" s="418" t="s">
        <v>1913</v>
      </c>
      <c r="D19" s="419"/>
      <c r="E19" s="419"/>
      <c r="F19" s="419"/>
      <c r="G19" s="419"/>
      <c r="H19" s="419"/>
      <c r="I19" s="419"/>
      <c r="J19" s="420"/>
    </row>
    <row r="20" spans="1:10" ht="39" customHeight="1">
      <c r="A20" s="314" t="s">
        <v>1930</v>
      </c>
      <c r="B20" s="313" t="s">
        <v>75</v>
      </c>
      <c r="C20" s="418" t="s">
        <v>1913</v>
      </c>
      <c r="D20" s="419"/>
      <c r="E20" s="419"/>
      <c r="F20" s="419"/>
      <c r="G20" s="419"/>
      <c r="H20" s="419"/>
      <c r="I20" s="419"/>
      <c r="J20" s="420"/>
    </row>
    <row r="21" spans="1:10" ht="31.5" customHeight="1">
      <c r="A21" s="16"/>
      <c r="B21" s="53"/>
      <c r="C21" s="53"/>
      <c r="D21" s="54"/>
      <c r="F21" s="54"/>
      <c r="G21" s="14"/>
      <c r="H21" s="14"/>
      <c r="I21" s="54"/>
      <c r="J21" s="54"/>
    </row>
    <row r="22" spans="1:10" ht="31.5" customHeight="1">
      <c r="A22" s="14"/>
      <c r="C22" s="56" t="s">
        <v>61</v>
      </c>
      <c r="D22" s="56"/>
      <c r="F22" s="136" t="s">
        <v>60</v>
      </c>
      <c r="H22" s="14"/>
      <c r="I22" s="14"/>
      <c r="J22" s="54"/>
    </row>
  </sheetData>
  <mergeCells count="7">
    <mergeCell ref="A2:J2"/>
    <mergeCell ref="A10:E10"/>
    <mergeCell ref="C18:J18"/>
    <mergeCell ref="C19:J19"/>
    <mergeCell ref="C20:J20"/>
    <mergeCell ref="A12:C12"/>
    <mergeCell ref="A15:E15"/>
  </mergeCells>
  <phoneticPr fontId="2"/>
  <hyperlinks>
    <hyperlink ref="C22" location="総括表!A1" display="総括表シートへ" xr:uid="{00000000-0004-0000-0B00-000000000000}"/>
    <hyperlink ref="F22" location="'保健医療部（詳細）'!A1" display="詳細シートへ" xr:uid="{00000000-0004-0000-0B00-000001000000}"/>
  </hyperlinks>
  <printOptions horizont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N109"/>
  <sheetViews>
    <sheetView view="pageBreakPreview" topLeftCell="A90" zoomScale="80" zoomScaleNormal="100" zoomScaleSheetLayoutView="80" workbookViewId="0">
      <selection activeCell="B45" sqref="B45:B47"/>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10.75" style="5" bestFit="1" customWidth="1"/>
    <col min="8" max="8" width="10" style="5" customWidth="1"/>
    <col min="9" max="9" width="9.5" style="5" bestFit="1"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130</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33" customHeight="1">
      <c r="A11" s="88">
        <v>1</v>
      </c>
      <c r="B11" s="122" t="s">
        <v>511</v>
      </c>
      <c r="C11" s="121" t="s">
        <v>512</v>
      </c>
      <c r="D11" s="121"/>
      <c r="E11" s="89" t="s">
        <v>547</v>
      </c>
      <c r="F11" s="91">
        <v>38808</v>
      </c>
      <c r="G11" s="119">
        <v>1200</v>
      </c>
      <c r="H11" s="98" t="s">
        <v>71</v>
      </c>
      <c r="I11" s="131" t="s">
        <v>71</v>
      </c>
      <c r="J11" s="99" t="s">
        <v>71</v>
      </c>
      <c r="K11" s="100" t="s">
        <v>71</v>
      </c>
      <c r="L11" s="101" t="s">
        <v>71</v>
      </c>
    </row>
    <row r="12" spans="1:12" ht="33" customHeight="1">
      <c r="A12" s="21">
        <v>2</v>
      </c>
      <c r="B12" s="122" t="s">
        <v>511</v>
      </c>
      <c r="C12" s="121" t="s">
        <v>513</v>
      </c>
      <c r="D12" s="121"/>
      <c r="E12" s="89" t="s">
        <v>547</v>
      </c>
      <c r="F12" s="91">
        <v>38808</v>
      </c>
      <c r="G12" s="119">
        <v>1200</v>
      </c>
      <c r="H12" s="98" t="s">
        <v>71</v>
      </c>
      <c r="I12" s="131" t="s">
        <v>71</v>
      </c>
      <c r="J12" s="99" t="s">
        <v>71</v>
      </c>
      <c r="K12" s="100" t="s">
        <v>71</v>
      </c>
      <c r="L12" s="101" t="s">
        <v>71</v>
      </c>
    </row>
    <row r="13" spans="1:12" ht="33" customHeight="1">
      <c r="A13" s="21">
        <v>3</v>
      </c>
      <c r="B13" s="122" t="s">
        <v>511</v>
      </c>
      <c r="C13" s="121" t="s">
        <v>514</v>
      </c>
      <c r="D13" s="121"/>
      <c r="E13" s="89" t="s">
        <v>547</v>
      </c>
      <c r="F13" s="91">
        <v>38808</v>
      </c>
      <c r="G13" s="119">
        <v>2400</v>
      </c>
      <c r="H13" s="98" t="s">
        <v>71</v>
      </c>
      <c r="I13" s="131" t="s">
        <v>71</v>
      </c>
      <c r="J13" s="99" t="s">
        <v>71</v>
      </c>
      <c r="K13" s="100" t="s">
        <v>71</v>
      </c>
      <c r="L13" s="101" t="s">
        <v>71</v>
      </c>
    </row>
    <row r="14" spans="1:12" ht="33" customHeight="1">
      <c r="A14" s="21">
        <v>4</v>
      </c>
      <c r="B14" s="122" t="s">
        <v>511</v>
      </c>
      <c r="C14" s="121" t="s">
        <v>515</v>
      </c>
      <c r="D14" s="121"/>
      <c r="E14" s="89" t="s">
        <v>547</v>
      </c>
      <c r="F14" s="91">
        <v>39173</v>
      </c>
      <c r="G14" s="119">
        <v>1200</v>
      </c>
      <c r="H14" s="98" t="s">
        <v>71</v>
      </c>
      <c r="I14" s="131" t="s">
        <v>71</v>
      </c>
      <c r="J14" s="99" t="s">
        <v>71</v>
      </c>
      <c r="K14" s="100" t="s">
        <v>71</v>
      </c>
      <c r="L14" s="101" t="s">
        <v>71</v>
      </c>
    </row>
    <row r="15" spans="1:12" ht="33" customHeight="1">
      <c r="A15" s="21">
        <v>5</v>
      </c>
      <c r="B15" s="122" t="s">
        <v>511</v>
      </c>
      <c r="C15" s="121" t="s">
        <v>516</v>
      </c>
      <c r="D15" s="121"/>
      <c r="E15" s="89" t="s">
        <v>547</v>
      </c>
      <c r="F15" s="91">
        <v>38808</v>
      </c>
      <c r="G15" s="119">
        <v>1200</v>
      </c>
      <c r="H15" s="98" t="s">
        <v>71</v>
      </c>
      <c r="I15" s="131" t="s">
        <v>71</v>
      </c>
      <c r="J15" s="99" t="s">
        <v>71</v>
      </c>
      <c r="K15" s="100" t="s">
        <v>71</v>
      </c>
      <c r="L15" s="101" t="s">
        <v>71</v>
      </c>
    </row>
    <row r="16" spans="1:12" ht="33" customHeight="1">
      <c r="A16" s="21">
        <v>6</v>
      </c>
      <c r="B16" s="122" t="s">
        <v>511</v>
      </c>
      <c r="C16" s="121" t="s">
        <v>517</v>
      </c>
      <c r="D16" s="121"/>
      <c r="E16" s="89" t="s">
        <v>547</v>
      </c>
      <c r="F16" s="91">
        <v>39173</v>
      </c>
      <c r="G16" s="119">
        <v>1200</v>
      </c>
      <c r="H16" s="98" t="s">
        <v>71</v>
      </c>
      <c r="I16" s="131" t="s">
        <v>71</v>
      </c>
      <c r="J16" s="99" t="s">
        <v>71</v>
      </c>
      <c r="K16" s="100" t="s">
        <v>71</v>
      </c>
      <c r="L16" s="101" t="s">
        <v>71</v>
      </c>
    </row>
    <row r="17" spans="1:12" ht="33" customHeight="1">
      <c r="A17" s="21">
        <v>7</v>
      </c>
      <c r="B17" s="122" t="s">
        <v>511</v>
      </c>
      <c r="C17" s="121" t="s">
        <v>518</v>
      </c>
      <c r="D17" s="121"/>
      <c r="E17" s="89" t="s">
        <v>547</v>
      </c>
      <c r="F17" s="91">
        <v>38808</v>
      </c>
      <c r="G17" s="119">
        <v>8200</v>
      </c>
      <c r="H17" s="98" t="s">
        <v>71</v>
      </c>
      <c r="I17" s="131" t="s">
        <v>71</v>
      </c>
      <c r="J17" s="99" t="s">
        <v>71</v>
      </c>
      <c r="K17" s="100" t="s">
        <v>71</v>
      </c>
      <c r="L17" s="101" t="s">
        <v>71</v>
      </c>
    </row>
    <row r="18" spans="1:12" ht="33" customHeight="1">
      <c r="A18" s="21">
        <v>8</v>
      </c>
      <c r="B18" s="122" t="s">
        <v>511</v>
      </c>
      <c r="C18" s="121" t="s">
        <v>519</v>
      </c>
      <c r="D18" s="121"/>
      <c r="E18" s="89" t="s">
        <v>547</v>
      </c>
      <c r="F18" s="91">
        <v>42696</v>
      </c>
      <c r="G18" s="119">
        <v>30000</v>
      </c>
      <c r="H18" s="98" t="s">
        <v>71</v>
      </c>
      <c r="I18" s="131" t="s">
        <v>71</v>
      </c>
      <c r="J18" s="99" t="s">
        <v>71</v>
      </c>
      <c r="K18" s="100" t="s">
        <v>71</v>
      </c>
      <c r="L18" s="101" t="s">
        <v>71</v>
      </c>
    </row>
    <row r="19" spans="1:12" ht="33" customHeight="1">
      <c r="A19" s="21">
        <v>9</v>
      </c>
      <c r="B19" s="122" t="s">
        <v>511</v>
      </c>
      <c r="C19" s="121" t="s">
        <v>520</v>
      </c>
      <c r="D19" s="121" t="s">
        <v>521</v>
      </c>
      <c r="E19" s="89" t="s">
        <v>547</v>
      </c>
      <c r="F19" s="91">
        <v>42461</v>
      </c>
      <c r="G19" s="119">
        <v>22000</v>
      </c>
      <c r="H19" s="98" t="s">
        <v>71</v>
      </c>
      <c r="I19" s="131" t="s">
        <v>71</v>
      </c>
      <c r="J19" s="99" t="s">
        <v>71</v>
      </c>
      <c r="K19" s="100" t="s">
        <v>71</v>
      </c>
      <c r="L19" s="101" t="s">
        <v>71</v>
      </c>
    </row>
    <row r="20" spans="1:12" ht="33" customHeight="1">
      <c r="A20" s="21">
        <v>10</v>
      </c>
      <c r="B20" s="122" t="s">
        <v>511</v>
      </c>
      <c r="C20" s="121" t="s">
        <v>520</v>
      </c>
      <c r="D20" s="121" t="s">
        <v>522</v>
      </c>
      <c r="E20" s="89" t="s">
        <v>547</v>
      </c>
      <c r="F20" s="91">
        <v>42461</v>
      </c>
      <c r="G20" s="119">
        <v>20000</v>
      </c>
      <c r="H20" s="98" t="s">
        <v>71</v>
      </c>
      <c r="I20" s="131" t="s">
        <v>71</v>
      </c>
      <c r="J20" s="99" t="s">
        <v>71</v>
      </c>
      <c r="K20" s="100" t="s">
        <v>71</v>
      </c>
      <c r="L20" s="101" t="s">
        <v>71</v>
      </c>
    </row>
    <row r="21" spans="1:12" ht="33" customHeight="1">
      <c r="A21" s="21">
        <v>11</v>
      </c>
      <c r="B21" s="122" t="s">
        <v>511</v>
      </c>
      <c r="C21" s="121" t="s">
        <v>523</v>
      </c>
      <c r="D21" s="121"/>
      <c r="E21" s="89" t="s">
        <v>547</v>
      </c>
      <c r="F21" s="91">
        <v>42461</v>
      </c>
      <c r="G21" s="119">
        <v>36000</v>
      </c>
      <c r="H21" s="98" t="s">
        <v>71</v>
      </c>
      <c r="I21" s="131" t="s">
        <v>71</v>
      </c>
      <c r="J21" s="99" t="s">
        <v>71</v>
      </c>
      <c r="K21" s="100" t="s">
        <v>71</v>
      </c>
      <c r="L21" s="101" t="s">
        <v>71</v>
      </c>
    </row>
    <row r="22" spans="1:12" ht="33" customHeight="1">
      <c r="A22" s="21">
        <v>12</v>
      </c>
      <c r="B22" s="122" t="s">
        <v>511</v>
      </c>
      <c r="C22" s="121" t="s">
        <v>524</v>
      </c>
      <c r="D22" s="121"/>
      <c r="E22" s="89" t="s">
        <v>547</v>
      </c>
      <c r="F22" s="91">
        <v>42461</v>
      </c>
      <c r="G22" s="119">
        <v>24000</v>
      </c>
      <c r="H22" s="98" t="s">
        <v>71</v>
      </c>
      <c r="I22" s="131" t="s">
        <v>71</v>
      </c>
      <c r="J22" s="99" t="s">
        <v>71</v>
      </c>
      <c r="K22" s="100" t="s">
        <v>71</v>
      </c>
      <c r="L22" s="101" t="s">
        <v>71</v>
      </c>
    </row>
    <row r="23" spans="1:12" ht="33" customHeight="1">
      <c r="A23" s="21">
        <v>13</v>
      </c>
      <c r="B23" s="122" t="s">
        <v>511</v>
      </c>
      <c r="C23" s="121" t="s">
        <v>525</v>
      </c>
      <c r="D23" s="121"/>
      <c r="E23" s="89" t="s">
        <v>547</v>
      </c>
      <c r="F23" s="91">
        <v>42696</v>
      </c>
      <c r="G23" s="119">
        <v>30000</v>
      </c>
      <c r="H23" s="98" t="s">
        <v>71</v>
      </c>
      <c r="I23" s="131" t="s">
        <v>71</v>
      </c>
      <c r="J23" s="99" t="s">
        <v>71</v>
      </c>
      <c r="K23" s="100" t="s">
        <v>71</v>
      </c>
      <c r="L23" s="101" t="s">
        <v>71</v>
      </c>
    </row>
    <row r="24" spans="1:12" ht="33" customHeight="1">
      <c r="A24" s="21">
        <v>14</v>
      </c>
      <c r="B24" s="122" t="s">
        <v>511</v>
      </c>
      <c r="C24" s="121" t="s">
        <v>526</v>
      </c>
      <c r="D24" s="121"/>
      <c r="E24" s="89" t="s">
        <v>547</v>
      </c>
      <c r="F24" s="91">
        <v>42696</v>
      </c>
      <c r="G24" s="119">
        <v>30000</v>
      </c>
      <c r="H24" s="98" t="s">
        <v>71</v>
      </c>
      <c r="I24" s="131" t="s">
        <v>71</v>
      </c>
      <c r="J24" s="99" t="s">
        <v>71</v>
      </c>
      <c r="K24" s="100" t="s">
        <v>71</v>
      </c>
      <c r="L24" s="101" t="s">
        <v>71</v>
      </c>
    </row>
    <row r="25" spans="1:12" ht="33" customHeight="1">
      <c r="A25" s="21">
        <v>15</v>
      </c>
      <c r="B25" s="122" t="s">
        <v>511</v>
      </c>
      <c r="C25" s="121" t="s">
        <v>527</v>
      </c>
      <c r="D25" s="121"/>
      <c r="E25" s="89" t="s">
        <v>547</v>
      </c>
      <c r="F25" s="91">
        <v>39173</v>
      </c>
      <c r="G25" s="119">
        <v>20000</v>
      </c>
      <c r="H25" s="98" t="s">
        <v>71</v>
      </c>
      <c r="I25" s="131" t="s">
        <v>71</v>
      </c>
      <c r="J25" s="99" t="s">
        <v>71</v>
      </c>
      <c r="K25" s="100" t="s">
        <v>71</v>
      </c>
      <c r="L25" s="101" t="s">
        <v>71</v>
      </c>
    </row>
    <row r="26" spans="1:12" ht="33" customHeight="1">
      <c r="A26" s="21">
        <v>16</v>
      </c>
      <c r="B26" s="122" t="s">
        <v>511</v>
      </c>
      <c r="C26" s="121" t="s">
        <v>528</v>
      </c>
      <c r="D26" s="121"/>
      <c r="E26" s="89" t="s">
        <v>547</v>
      </c>
      <c r="F26" s="91">
        <v>39173</v>
      </c>
      <c r="G26" s="119">
        <v>9000</v>
      </c>
      <c r="H26" s="98" t="s">
        <v>71</v>
      </c>
      <c r="I26" s="131" t="s">
        <v>71</v>
      </c>
      <c r="J26" s="99" t="s">
        <v>71</v>
      </c>
      <c r="K26" s="100" t="s">
        <v>71</v>
      </c>
      <c r="L26" s="101" t="s">
        <v>71</v>
      </c>
    </row>
    <row r="27" spans="1:12" ht="33" customHeight="1">
      <c r="A27" s="21">
        <v>17</v>
      </c>
      <c r="B27" s="122" t="s">
        <v>511</v>
      </c>
      <c r="C27" s="121" t="s">
        <v>529</v>
      </c>
      <c r="D27" s="121"/>
      <c r="E27" s="89" t="s">
        <v>547</v>
      </c>
      <c r="F27" s="91">
        <v>39173</v>
      </c>
      <c r="G27" s="119">
        <v>41000</v>
      </c>
      <c r="H27" s="98" t="s">
        <v>71</v>
      </c>
      <c r="I27" s="131" t="s">
        <v>71</v>
      </c>
      <c r="J27" s="99" t="s">
        <v>71</v>
      </c>
      <c r="K27" s="100" t="s">
        <v>71</v>
      </c>
      <c r="L27" s="101" t="s">
        <v>71</v>
      </c>
    </row>
    <row r="28" spans="1:12" ht="33" customHeight="1">
      <c r="A28" s="21">
        <v>18</v>
      </c>
      <c r="B28" s="122" t="s">
        <v>511</v>
      </c>
      <c r="C28" s="121" t="s">
        <v>530</v>
      </c>
      <c r="D28" s="121"/>
      <c r="E28" s="89" t="s">
        <v>547</v>
      </c>
      <c r="F28" s="91">
        <v>39173</v>
      </c>
      <c r="G28" s="119">
        <v>17000</v>
      </c>
      <c r="H28" s="98" t="s">
        <v>71</v>
      </c>
      <c r="I28" s="131" t="s">
        <v>71</v>
      </c>
      <c r="J28" s="99" t="s">
        <v>71</v>
      </c>
      <c r="K28" s="100" t="s">
        <v>71</v>
      </c>
      <c r="L28" s="101" t="s">
        <v>71</v>
      </c>
    </row>
    <row r="29" spans="1:12" ht="33" customHeight="1">
      <c r="A29" s="21">
        <v>19</v>
      </c>
      <c r="B29" s="122" t="s">
        <v>511</v>
      </c>
      <c r="C29" s="121" t="s">
        <v>531</v>
      </c>
      <c r="D29" s="121"/>
      <c r="E29" s="89" t="s">
        <v>547</v>
      </c>
      <c r="F29" s="91">
        <v>39173</v>
      </c>
      <c r="G29" s="119">
        <v>63000</v>
      </c>
      <c r="H29" s="98" t="s">
        <v>71</v>
      </c>
      <c r="I29" s="131" t="s">
        <v>71</v>
      </c>
      <c r="J29" s="99" t="s">
        <v>71</v>
      </c>
      <c r="K29" s="100" t="s">
        <v>71</v>
      </c>
      <c r="L29" s="101" t="s">
        <v>71</v>
      </c>
    </row>
    <row r="30" spans="1:12" ht="33" customHeight="1">
      <c r="A30" s="21">
        <v>20</v>
      </c>
      <c r="B30" s="122" t="s">
        <v>511</v>
      </c>
      <c r="C30" s="121" t="s">
        <v>532</v>
      </c>
      <c r="D30" s="121"/>
      <c r="E30" s="89" t="s">
        <v>547</v>
      </c>
      <c r="F30" s="91">
        <v>39173</v>
      </c>
      <c r="G30" s="119">
        <v>33000</v>
      </c>
      <c r="H30" s="98" t="s">
        <v>71</v>
      </c>
      <c r="I30" s="131" t="s">
        <v>71</v>
      </c>
      <c r="J30" s="99" t="s">
        <v>71</v>
      </c>
      <c r="K30" s="100" t="s">
        <v>71</v>
      </c>
      <c r="L30" s="101" t="s">
        <v>71</v>
      </c>
    </row>
    <row r="31" spans="1:12" ht="33" customHeight="1">
      <c r="A31" s="21">
        <v>21</v>
      </c>
      <c r="B31" s="122" t="s">
        <v>511</v>
      </c>
      <c r="C31" s="121" t="s">
        <v>533</v>
      </c>
      <c r="D31" s="121"/>
      <c r="E31" s="89" t="s">
        <v>547</v>
      </c>
      <c r="F31" s="91">
        <v>39173</v>
      </c>
      <c r="G31" s="119">
        <v>17000</v>
      </c>
      <c r="H31" s="98" t="s">
        <v>71</v>
      </c>
      <c r="I31" s="131" t="s">
        <v>71</v>
      </c>
      <c r="J31" s="99" t="s">
        <v>71</v>
      </c>
      <c r="K31" s="100" t="s">
        <v>71</v>
      </c>
      <c r="L31" s="101" t="s">
        <v>71</v>
      </c>
    </row>
    <row r="32" spans="1:12" ht="33" customHeight="1">
      <c r="A32" s="21">
        <v>22</v>
      </c>
      <c r="B32" s="122" t="s">
        <v>511</v>
      </c>
      <c r="C32" s="121" t="s">
        <v>534</v>
      </c>
      <c r="D32" s="121"/>
      <c r="E32" s="89" t="s">
        <v>547</v>
      </c>
      <c r="F32" s="91">
        <v>39173</v>
      </c>
      <c r="G32" s="119">
        <v>5000</v>
      </c>
      <c r="H32" s="98" t="s">
        <v>71</v>
      </c>
      <c r="I32" s="131" t="s">
        <v>71</v>
      </c>
      <c r="J32" s="99" t="s">
        <v>71</v>
      </c>
      <c r="K32" s="100" t="s">
        <v>71</v>
      </c>
      <c r="L32" s="101" t="s">
        <v>71</v>
      </c>
    </row>
    <row r="33" spans="1:12" ht="33" customHeight="1">
      <c r="A33" s="21">
        <v>23</v>
      </c>
      <c r="B33" s="122" t="s">
        <v>511</v>
      </c>
      <c r="C33" s="121" t="s">
        <v>535</v>
      </c>
      <c r="D33" s="121"/>
      <c r="E33" s="89" t="s">
        <v>547</v>
      </c>
      <c r="F33" s="91">
        <v>39173</v>
      </c>
      <c r="G33" s="119">
        <v>3000</v>
      </c>
      <c r="H33" s="98" t="s">
        <v>71</v>
      </c>
      <c r="I33" s="131" t="s">
        <v>71</v>
      </c>
      <c r="J33" s="99" t="s">
        <v>71</v>
      </c>
      <c r="K33" s="100" t="s">
        <v>71</v>
      </c>
      <c r="L33" s="101" t="s">
        <v>71</v>
      </c>
    </row>
    <row r="34" spans="1:12" ht="33" customHeight="1">
      <c r="A34" s="21">
        <v>24</v>
      </c>
      <c r="B34" s="122" t="s">
        <v>511</v>
      </c>
      <c r="C34" s="121" t="s">
        <v>536</v>
      </c>
      <c r="D34" s="121"/>
      <c r="E34" s="89" t="s">
        <v>547</v>
      </c>
      <c r="F34" s="91">
        <v>40022</v>
      </c>
      <c r="G34" s="119">
        <v>28000</v>
      </c>
      <c r="H34" s="98" t="s">
        <v>71</v>
      </c>
      <c r="I34" s="131" t="s">
        <v>71</v>
      </c>
      <c r="J34" s="99" t="s">
        <v>71</v>
      </c>
      <c r="K34" s="100" t="s">
        <v>71</v>
      </c>
      <c r="L34" s="101" t="s">
        <v>71</v>
      </c>
    </row>
    <row r="35" spans="1:12" ht="33" customHeight="1">
      <c r="A35" s="21">
        <v>25</v>
      </c>
      <c r="B35" s="122" t="s">
        <v>511</v>
      </c>
      <c r="C35" s="121" t="s">
        <v>537</v>
      </c>
      <c r="D35" s="121"/>
      <c r="E35" s="89" t="s">
        <v>547</v>
      </c>
      <c r="F35" s="91">
        <v>43191</v>
      </c>
      <c r="G35" s="119">
        <v>63000</v>
      </c>
      <c r="H35" s="98" t="s">
        <v>71</v>
      </c>
      <c r="I35" s="131" t="s">
        <v>71</v>
      </c>
      <c r="J35" s="99" t="s">
        <v>71</v>
      </c>
      <c r="K35" s="100" t="s">
        <v>71</v>
      </c>
      <c r="L35" s="101" t="s">
        <v>71</v>
      </c>
    </row>
    <row r="36" spans="1:12" ht="33" customHeight="1">
      <c r="A36" s="21">
        <v>26</v>
      </c>
      <c r="B36" s="122" t="s">
        <v>511</v>
      </c>
      <c r="C36" s="121" t="s">
        <v>538</v>
      </c>
      <c r="D36" s="121"/>
      <c r="E36" s="89" t="s">
        <v>547</v>
      </c>
      <c r="F36" s="91">
        <v>43191</v>
      </c>
      <c r="G36" s="119">
        <v>17000</v>
      </c>
      <c r="H36" s="98" t="s">
        <v>71</v>
      </c>
      <c r="I36" s="131" t="s">
        <v>71</v>
      </c>
      <c r="J36" s="99" t="s">
        <v>71</v>
      </c>
      <c r="K36" s="100" t="s">
        <v>71</v>
      </c>
      <c r="L36" s="101" t="s">
        <v>71</v>
      </c>
    </row>
    <row r="37" spans="1:12" ht="33" customHeight="1">
      <c r="A37" s="21">
        <v>27</v>
      </c>
      <c r="B37" s="122" t="s">
        <v>511</v>
      </c>
      <c r="C37" s="121" t="s">
        <v>539</v>
      </c>
      <c r="D37" s="121"/>
      <c r="E37" s="89" t="s">
        <v>547</v>
      </c>
      <c r="F37" s="91">
        <v>43556</v>
      </c>
      <c r="G37" s="119">
        <v>33000</v>
      </c>
      <c r="H37" s="98" t="s">
        <v>71</v>
      </c>
      <c r="I37" s="131" t="s">
        <v>71</v>
      </c>
      <c r="J37" s="99" t="s">
        <v>71</v>
      </c>
      <c r="K37" s="100" t="s">
        <v>71</v>
      </c>
      <c r="L37" s="101" t="s">
        <v>71</v>
      </c>
    </row>
    <row r="38" spans="1:12" ht="33" customHeight="1">
      <c r="A38" s="21">
        <v>28</v>
      </c>
      <c r="B38" s="122" t="s">
        <v>540</v>
      </c>
      <c r="C38" s="121" t="s">
        <v>541</v>
      </c>
      <c r="D38" s="121" t="s">
        <v>542</v>
      </c>
      <c r="E38" s="89" t="s">
        <v>548</v>
      </c>
      <c r="F38" s="91">
        <v>35886</v>
      </c>
      <c r="G38" s="119">
        <v>5700</v>
      </c>
      <c r="H38" s="98" t="s">
        <v>71</v>
      </c>
      <c r="I38" s="131" t="s">
        <v>71</v>
      </c>
      <c r="J38" s="99" t="s">
        <v>71</v>
      </c>
      <c r="K38" s="100" t="s">
        <v>71</v>
      </c>
      <c r="L38" s="101" t="s">
        <v>71</v>
      </c>
    </row>
    <row r="39" spans="1:12" ht="33" customHeight="1">
      <c r="A39" s="21">
        <v>29</v>
      </c>
      <c r="B39" s="122" t="s">
        <v>540</v>
      </c>
      <c r="C39" s="121" t="s">
        <v>543</v>
      </c>
      <c r="D39" s="121" t="s">
        <v>544</v>
      </c>
      <c r="E39" s="89" t="s">
        <v>548</v>
      </c>
      <c r="F39" s="91">
        <v>35886</v>
      </c>
      <c r="G39" s="119">
        <v>3300</v>
      </c>
      <c r="H39" s="98" t="s">
        <v>71</v>
      </c>
      <c r="I39" s="131" t="s">
        <v>71</v>
      </c>
      <c r="J39" s="99" t="s">
        <v>71</v>
      </c>
      <c r="K39" s="100" t="s">
        <v>71</v>
      </c>
      <c r="L39" s="101" t="s">
        <v>71</v>
      </c>
    </row>
    <row r="40" spans="1:12" ht="33" customHeight="1" thickBot="1">
      <c r="A40" s="9">
        <v>30</v>
      </c>
      <c r="B40" s="157" t="s">
        <v>540</v>
      </c>
      <c r="C40" s="158" t="s">
        <v>545</v>
      </c>
      <c r="D40" s="158" t="s">
        <v>546</v>
      </c>
      <c r="E40" s="11" t="s">
        <v>548</v>
      </c>
      <c r="F40" s="26">
        <v>35886</v>
      </c>
      <c r="G40" s="213">
        <v>3700</v>
      </c>
      <c r="H40" s="209" t="s">
        <v>71</v>
      </c>
      <c r="I40" s="170" t="s">
        <v>71</v>
      </c>
      <c r="J40" s="164" t="s">
        <v>71</v>
      </c>
      <c r="K40" s="165" t="s">
        <v>71</v>
      </c>
      <c r="L40" s="166" t="s">
        <v>71</v>
      </c>
    </row>
    <row r="41" spans="1:12" ht="33" customHeight="1">
      <c r="A41" s="232"/>
      <c r="B41" s="228"/>
      <c r="C41" s="229"/>
      <c r="D41" s="229"/>
      <c r="E41" s="232"/>
      <c r="F41" s="236"/>
      <c r="G41" s="230"/>
      <c r="H41" s="230"/>
      <c r="I41" s="235"/>
      <c r="J41" s="231"/>
      <c r="K41" s="231"/>
      <c r="L41" s="235"/>
    </row>
    <row r="42" spans="1:12" ht="33" customHeight="1" thickBot="1">
      <c r="A42" s="422" t="s">
        <v>1828</v>
      </c>
      <c r="B42" s="422"/>
      <c r="C42" s="422"/>
      <c r="D42" s="229"/>
      <c r="E42" s="232"/>
      <c r="F42" s="236"/>
      <c r="G42" s="230"/>
      <c r="H42" s="230"/>
      <c r="I42" s="235"/>
      <c r="J42" s="231"/>
      <c r="K42" s="231"/>
      <c r="L42" s="235"/>
    </row>
    <row r="43" spans="1:12" ht="19.5" customHeight="1" thickBot="1">
      <c r="A43" s="377" t="s">
        <v>16</v>
      </c>
      <c r="B43" s="378"/>
      <c r="C43" s="378"/>
      <c r="D43" s="378"/>
      <c r="E43" s="378"/>
      <c r="F43" s="379" t="s">
        <v>31</v>
      </c>
      <c r="G43" s="380"/>
      <c r="H43" s="379" t="s">
        <v>50</v>
      </c>
      <c r="I43" s="394"/>
      <c r="J43" s="395"/>
      <c r="K43" s="395"/>
      <c r="L43" s="380"/>
    </row>
    <row r="44" spans="1:12" s="7" customFormat="1" ht="19.5" customHeight="1">
      <c r="A44" s="69" t="s">
        <v>17</v>
      </c>
      <c r="B44" s="70" t="s">
        <v>18</v>
      </c>
      <c r="C44" s="70" t="s">
        <v>19</v>
      </c>
      <c r="D44" s="70" t="s">
        <v>20</v>
      </c>
      <c r="E44" s="71" t="s">
        <v>21</v>
      </c>
      <c r="F44" s="72" t="s">
        <v>32</v>
      </c>
      <c r="G44" s="73" t="s">
        <v>22</v>
      </c>
      <c r="H44" s="142" t="s">
        <v>33</v>
      </c>
      <c r="I44" s="75" t="s">
        <v>35</v>
      </c>
      <c r="J44" s="76" t="s">
        <v>41</v>
      </c>
      <c r="K44" s="76" t="s">
        <v>42</v>
      </c>
      <c r="L44" s="77" t="s">
        <v>43</v>
      </c>
    </row>
    <row r="45" spans="1:12" ht="23.25" customHeight="1">
      <c r="A45" s="381" t="s">
        <v>38</v>
      </c>
      <c r="B45" s="384" t="s">
        <v>51</v>
      </c>
      <c r="C45" s="387" t="s">
        <v>23</v>
      </c>
      <c r="D45" s="387" t="s">
        <v>24</v>
      </c>
      <c r="E45" s="388" t="s">
        <v>25</v>
      </c>
      <c r="F45" s="391" t="s">
        <v>26</v>
      </c>
      <c r="G45" s="396" t="s">
        <v>27</v>
      </c>
      <c r="H45" s="423" t="s">
        <v>44</v>
      </c>
      <c r="I45" s="401" t="s">
        <v>34</v>
      </c>
      <c r="J45" s="403" t="s">
        <v>45</v>
      </c>
      <c r="K45" s="405" t="s">
        <v>28</v>
      </c>
      <c r="L45" s="407" t="s">
        <v>46</v>
      </c>
    </row>
    <row r="46" spans="1:12" ht="54.75" customHeight="1">
      <c r="A46" s="382"/>
      <c r="B46" s="385"/>
      <c r="C46" s="385"/>
      <c r="D46" s="385"/>
      <c r="E46" s="389"/>
      <c r="F46" s="392"/>
      <c r="G46" s="397"/>
      <c r="H46" s="424"/>
      <c r="I46" s="402"/>
      <c r="J46" s="404"/>
      <c r="K46" s="406"/>
      <c r="L46" s="408"/>
    </row>
    <row r="47" spans="1:12" ht="19.5" customHeight="1" thickBot="1">
      <c r="A47" s="383"/>
      <c r="B47" s="386"/>
      <c r="C47" s="386"/>
      <c r="D47" s="386"/>
      <c r="E47" s="390"/>
      <c r="F47" s="393"/>
      <c r="G47" s="10" t="s">
        <v>29</v>
      </c>
      <c r="H47" s="425"/>
      <c r="I47" s="78" t="s">
        <v>29</v>
      </c>
      <c r="J47" s="64" t="s">
        <v>30</v>
      </c>
      <c r="K47" s="68" t="s">
        <v>29</v>
      </c>
      <c r="L47" s="82" t="s">
        <v>0</v>
      </c>
    </row>
    <row r="48" spans="1:12" ht="33" customHeight="1">
      <c r="A48" s="350">
        <v>31</v>
      </c>
      <c r="B48" s="351" t="s">
        <v>75</v>
      </c>
      <c r="C48" s="352" t="s">
        <v>76</v>
      </c>
      <c r="D48" s="352" t="s">
        <v>77</v>
      </c>
      <c r="E48" s="353" t="s">
        <v>78</v>
      </c>
      <c r="F48" s="19">
        <v>41730</v>
      </c>
      <c r="G48" s="118">
        <v>3150</v>
      </c>
      <c r="H48" s="93" t="s">
        <v>71</v>
      </c>
      <c r="I48" s="354" t="s">
        <v>135</v>
      </c>
      <c r="J48" s="95" t="s">
        <v>71</v>
      </c>
      <c r="K48" s="96" t="s">
        <v>71</v>
      </c>
      <c r="L48" s="97" t="s">
        <v>71</v>
      </c>
    </row>
    <row r="49" spans="1:12" ht="33" customHeight="1">
      <c r="A49" s="302">
        <v>32</v>
      </c>
      <c r="B49" s="303" t="s">
        <v>75</v>
      </c>
      <c r="C49" s="304" t="s">
        <v>76</v>
      </c>
      <c r="D49" s="304" t="s">
        <v>79</v>
      </c>
      <c r="E49" s="305" t="s">
        <v>78</v>
      </c>
      <c r="F49" s="91">
        <v>41730</v>
      </c>
      <c r="G49" s="119">
        <v>14640</v>
      </c>
      <c r="H49" s="98" t="s">
        <v>71</v>
      </c>
      <c r="I49" s="131" t="s">
        <v>135</v>
      </c>
      <c r="J49" s="99" t="s">
        <v>71</v>
      </c>
      <c r="K49" s="100" t="s">
        <v>71</v>
      </c>
      <c r="L49" s="101" t="s">
        <v>71</v>
      </c>
    </row>
    <row r="50" spans="1:12" ht="33" customHeight="1">
      <c r="A50" s="302">
        <v>33</v>
      </c>
      <c r="B50" s="303" t="s">
        <v>75</v>
      </c>
      <c r="C50" s="304" t="s">
        <v>76</v>
      </c>
      <c r="D50" s="304" t="s">
        <v>80</v>
      </c>
      <c r="E50" s="305" t="s">
        <v>78</v>
      </c>
      <c r="F50" s="91">
        <v>41730</v>
      </c>
      <c r="G50" s="119">
        <v>1530</v>
      </c>
      <c r="H50" s="98" t="s">
        <v>71</v>
      </c>
      <c r="I50" s="131" t="s">
        <v>135</v>
      </c>
      <c r="J50" s="99" t="s">
        <v>71</v>
      </c>
      <c r="K50" s="100" t="s">
        <v>71</v>
      </c>
      <c r="L50" s="101" t="s">
        <v>71</v>
      </c>
    </row>
    <row r="51" spans="1:12" ht="33" customHeight="1">
      <c r="A51" s="302">
        <v>34</v>
      </c>
      <c r="B51" s="303" t="s">
        <v>75</v>
      </c>
      <c r="C51" s="304" t="s">
        <v>76</v>
      </c>
      <c r="D51" s="304" t="s">
        <v>81</v>
      </c>
      <c r="E51" s="305" t="s">
        <v>78</v>
      </c>
      <c r="F51" s="91">
        <v>41730</v>
      </c>
      <c r="G51" s="119">
        <v>1830</v>
      </c>
      <c r="H51" s="98" t="s">
        <v>71</v>
      </c>
      <c r="I51" s="131" t="s">
        <v>135</v>
      </c>
      <c r="J51" s="99" t="s">
        <v>71</v>
      </c>
      <c r="K51" s="100" t="s">
        <v>71</v>
      </c>
      <c r="L51" s="101" t="s">
        <v>71</v>
      </c>
    </row>
    <row r="52" spans="1:12" ht="33" customHeight="1">
      <c r="A52" s="302">
        <v>35</v>
      </c>
      <c r="B52" s="303" t="s">
        <v>75</v>
      </c>
      <c r="C52" s="304" t="s">
        <v>76</v>
      </c>
      <c r="D52" s="304" t="s">
        <v>1926</v>
      </c>
      <c r="E52" s="305" t="s">
        <v>78</v>
      </c>
      <c r="F52" s="91">
        <v>41730</v>
      </c>
      <c r="G52" s="119">
        <v>2830</v>
      </c>
      <c r="H52" s="98" t="s">
        <v>71</v>
      </c>
      <c r="I52" s="131" t="s">
        <v>135</v>
      </c>
      <c r="J52" s="99" t="s">
        <v>71</v>
      </c>
      <c r="K52" s="100" t="s">
        <v>71</v>
      </c>
      <c r="L52" s="101" t="s">
        <v>71</v>
      </c>
    </row>
    <row r="53" spans="1:12" ht="33" customHeight="1">
      <c r="A53" s="302">
        <v>36</v>
      </c>
      <c r="B53" s="303" t="s">
        <v>75</v>
      </c>
      <c r="C53" s="304" t="s">
        <v>76</v>
      </c>
      <c r="D53" s="304" t="s">
        <v>82</v>
      </c>
      <c r="E53" s="305" t="s">
        <v>78</v>
      </c>
      <c r="F53" s="91">
        <v>41730</v>
      </c>
      <c r="G53" s="119">
        <v>2560</v>
      </c>
      <c r="H53" s="98" t="s">
        <v>71</v>
      </c>
      <c r="I53" s="131" t="s">
        <v>135</v>
      </c>
      <c r="J53" s="99" t="s">
        <v>71</v>
      </c>
      <c r="K53" s="100" t="s">
        <v>71</v>
      </c>
      <c r="L53" s="101" t="s">
        <v>71</v>
      </c>
    </row>
    <row r="54" spans="1:12" ht="33" customHeight="1">
      <c r="A54" s="302">
        <v>37</v>
      </c>
      <c r="B54" s="303" t="s">
        <v>75</v>
      </c>
      <c r="C54" s="304" t="s">
        <v>76</v>
      </c>
      <c r="D54" s="304" t="s">
        <v>83</v>
      </c>
      <c r="E54" s="305" t="s">
        <v>78</v>
      </c>
      <c r="F54" s="91">
        <v>41730</v>
      </c>
      <c r="G54" s="119">
        <v>1330</v>
      </c>
      <c r="H54" s="98" t="s">
        <v>71</v>
      </c>
      <c r="I54" s="131" t="s">
        <v>135</v>
      </c>
      <c r="J54" s="99" t="s">
        <v>71</v>
      </c>
      <c r="K54" s="100" t="s">
        <v>71</v>
      </c>
      <c r="L54" s="101" t="s">
        <v>71</v>
      </c>
    </row>
    <row r="55" spans="1:12" ht="33" customHeight="1">
      <c r="A55" s="302">
        <v>38</v>
      </c>
      <c r="B55" s="303" t="s">
        <v>75</v>
      </c>
      <c r="C55" s="304" t="s">
        <v>76</v>
      </c>
      <c r="D55" s="304" t="s">
        <v>84</v>
      </c>
      <c r="E55" s="305" t="s">
        <v>78</v>
      </c>
      <c r="F55" s="91">
        <v>41730</v>
      </c>
      <c r="G55" s="119">
        <v>1730</v>
      </c>
      <c r="H55" s="98" t="s">
        <v>71</v>
      </c>
      <c r="I55" s="131" t="s">
        <v>135</v>
      </c>
      <c r="J55" s="99" t="s">
        <v>71</v>
      </c>
      <c r="K55" s="100" t="s">
        <v>71</v>
      </c>
      <c r="L55" s="101" t="s">
        <v>71</v>
      </c>
    </row>
    <row r="56" spans="1:12" ht="33" customHeight="1">
      <c r="A56" s="302">
        <v>39</v>
      </c>
      <c r="B56" s="303" t="s">
        <v>75</v>
      </c>
      <c r="C56" s="304" t="s">
        <v>76</v>
      </c>
      <c r="D56" s="304" t="s">
        <v>85</v>
      </c>
      <c r="E56" s="305" t="s">
        <v>78</v>
      </c>
      <c r="F56" s="91">
        <v>41730</v>
      </c>
      <c r="G56" s="119">
        <v>3350</v>
      </c>
      <c r="H56" s="98" t="s">
        <v>71</v>
      </c>
      <c r="I56" s="131" t="s">
        <v>135</v>
      </c>
      <c r="J56" s="99" t="s">
        <v>71</v>
      </c>
      <c r="K56" s="100" t="s">
        <v>71</v>
      </c>
      <c r="L56" s="101" t="s">
        <v>71</v>
      </c>
    </row>
    <row r="57" spans="1:12" ht="33" customHeight="1">
      <c r="A57" s="302">
        <v>40</v>
      </c>
      <c r="B57" s="303" t="s">
        <v>75</v>
      </c>
      <c r="C57" s="304" t="s">
        <v>76</v>
      </c>
      <c r="D57" s="304" t="s">
        <v>86</v>
      </c>
      <c r="E57" s="305" t="s">
        <v>78</v>
      </c>
      <c r="F57" s="91">
        <v>41730</v>
      </c>
      <c r="G57" s="119">
        <v>1180</v>
      </c>
      <c r="H57" s="98" t="s">
        <v>71</v>
      </c>
      <c r="I57" s="131" t="s">
        <v>135</v>
      </c>
      <c r="J57" s="99" t="s">
        <v>71</v>
      </c>
      <c r="K57" s="100" t="s">
        <v>71</v>
      </c>
      <c r="L57" s="101" t="s">
        <v>71</v>
      </c>
    </row>
    <row r="58" spans="1:12" ht="33" customHeight="1">
      <c r="A58" s="302">
        <v>41</v>
      </c>
      <c r="B58" s="303" t="s">
        <v>75</v>
      </c>
      <c r="C58" s="304" t="s">
        <v>76</v>
      </c>
      <c r="D58" s="304" t="s">
        <v>87</v>
      </c>
      <c r="E58" s="305" t="s">
        <v>78</v>
      </c>
      <c r="F58" s="91">
        <v>41730</v>
      </c>
      <c r="G58" s="119">
        <v>1350</v>
      </c>
      <c r="H58" s="98" t="s">
        <v>71</v>
      </c>
      <c r="I58" s="131" t="s">
        <v>135</v>
      </c>
      <c r="J58" s="99" t="s">
        <v>71</v>
      </c>
      <c r="K58" s="100" t="s">
        <v>71</v>
      </c>
      <c r="L58" s="101" t="s">
        <v>71</v>
      </c>
    </row>
    <row r="59" spans="1:12" ht="33" customHeight="1">
      <c r="A59" s="302">
        <v>42</v>
      </c>
      <c r="B59" s="303" t="s">
        <v>75</v>
      </c>
      <c r="C59" s="304" t="s">
        <v>76</v>
      </c>
      <c r="D59" s="304" t="s">
        <v>88</v>
      </c>
      <c r="E59" s="305" t="s">
        <v>78</v>
      </c>
      <c r="F59" s="91">
        <v>41730</v>
      </c>
      <c r="G59" s="119">
        <v>7590</v>
      </c>
      <c r="H59" s="98" t="s">
        <v>71</v>
      </c>
      <c r="I59" s="131" t="s">
        <v>135</v>
      </c>
      <c r="J59" s="99" t="s">
        <v>71</v>
      </c>
      <c r="K59" s="100" t="s">
        <v>71</v>
      </c>
      <c r="L59" s="101" t="s">
        <v>71</v>
      </c>
    </row>
    <row r="60" spans="1:12" ht="33" customHeight="1">
      <c r="A60" s="302">
        <v>43</v>
      </c>
      <c r="B60" s="303" t="s">
        <v>75</v>
      </c>
      <c r="C60" s="304" t="s">
        <v>76</v>
      </c>
      <c r="D60" s="304" t="s">
        <v>89</v>
      </c>
      <c r="E60" s="305" t="s">
        <v>78</v>
      </c>
      <c r="F60" s="91">
        <v>36312</v>
      </c>
      <c r="G60" s="119">
        <v>200</v>
      </c>
      <c r="H60" s="98" t="s">
        <v>71</v>
      </c>
      <c r="I60" s="131" t="s">
        <v>135</v>
      </c>
      <c r="J60" s="99" t="s">
        <v>71</v>
      </c>
      <c r="K60" s="100" t="s">
        <v>71</v>
      </c>
      <c r="L60" s="101" t="s">
        <v>71</v>
      </c>
    </row>
    <row r="61" spans="1:12" ht="47.25" customHeight="1">
      <c r="A61" s="302">
        <v>44</v>
      </c>
      <c r="B61" s="303" t="s">
        <v>75</v>
      </c>
      <c r="C61" s="304" t="s">
        <v>90</v>
      </c>
      <c r="D61" s="304" t="s">
        <v>91</v>
      </c>
      <c r="E61" s="305" t="s">
        <v>78</v>
      </c>
      <c r="F61" s="91">
        <v>41730</v>
      </c>
      <c r="G61" s="119">
        <v>4180</v>
      </c>
      <c r="H61" s="98" t="s">
        <v>71</v>
      </c>
      <c r="I61" s="131" t="s">
        <v>135</v>
      </c>
      <c r="J61" s="99" t="s">
        <v>71</v>
      </c>
      <c r="K61" s="100" t="s">
        <v>71</v>
      </c>
      <c r="L61" s="101" t="s">
        <v>71</v>
      </c>
    </row>
    <row r="62" spans="1:12" ht="47.25" customHeight="1">
      <c r="A62" s="302">
        <v>45</v>
      </c>
      <c r="B62" s="303" t="s">
        <v>75</v>
      </c>
      <c r="C62" s="304" t="s">
        <v>90</v>
      </c>
      <c r="D62" s="304" t="s">
        <v>92</v>
      </c>
      <c r="E62" s="305" t="s">
        <v>78</v>
      </c>
      <c r="F62" s="91">
        <v>41730</v>
      </c>
      <c r="G62" s="119">
        <v>4100</v>
      </c>
      <c r="H62" s="98" t="s">
        <v>71</v>
      </c>
      <c r="I62" s="131" t="s">
        <v>135</v>
      </c>
      <c r="J62" s="99" t="s">
        <v>71</v>
      </c>
      <c r="K62" s="100" t="s">
        <v>71</v>
      </c>
      <c r="L62" s="101" t="s">
        <v>71</v>
      </c>
    </row>
    <row r="63" spans="1:12" ht="47.25" customHeight="1">
      <c r="A63" s="302">
        <v>46</v>
      </c>
      <c r="B63" s="303" t="s">
        <v>75</v>
      </c>
      <c r="C63" s="304" t="s">
        <v>90</v>
      </c>
      <c r="D63" s="304" t="s">
        <v>134</v>
      </c>
      <c r="E63" s="305" t="s">
        <v>78</v>
      </c>
      <c r="F63" s="91">
        <v>41730</v>
      </c>
      <c r="G63" s="119">
        <v>7670</v>
      </c>
      <c r="H63" s="98" t="s">
        <v>71</v>
      </c>
      <c r="I63" s="131" t="s">
        <v>135</v>
      </c>
      <c r="J63" s="99" t="s">
        <v>71</v>
      </c>
      <c r="K63" s="100" t="s">
        <v>71</v>
      </c>
      <c r="L63" s="101" t="s">
        <v>71</v>
      </c>
    </row>
    <row r="64" spans="1:12" ht="47.25" customHeight="1">
      <c r="A64" s="302">
        <v>47</v>
      </c>
      <c r="B64" s="303" t="s">
        <v>75</v>
      </c>
      <c r="C64" s="304" t="s">
        <v>90</v>
      </c>
      <c r="D64" s="304" t="s">
        <v>93</v>
      </c>
      <c r="E64" s="305" t="s">
        <v>78</v>
      </c>
      <c r="F64" s="91">
        <v>41730</v>
      </c>
      <c r="G64" s="119">
        <v>4330</v>
      </c>
      <c r="H64" s="98" t="s">
        <v>71</v>
      </c>
      <c r="I64" s="131" t="s">
        <v>135</v>
      </c>
      <c r="J64" s="99" t="s">
        <v>71</v>
      </c>
      <c r="K64" s="100" t="s">
        <v>71</v>
      </c>
      <c r="L64" s="101" t="s">
        <v>71</v>
      </c>
    </row>
    <row r="65" spans="1:12" ht="47.25" customHeight="1">
      <c r="A65" s="302">
        <v>48</v>
      </c>
      <c r="B65" s="303" t="s">
        <v>75</v>
      </c>
      <c r="C65" s="304" t="s">
        <v>90</v>
      </c>
      <c r="D65" s="304" t="s">
        <v>94</v>
      </c>
      <c r="E65" s="305" t="s">
        <v>78</v>
      </c>
      <c r="F65" s="91">
        <v>41730</v>
      </c>
      <c r="G65" s="119">
        <v>9350</v>
      </c>
      <c r="H65" s="98" t="s">
        <v>71</v>
      </c>
      <c r="I65" s="131" t="s">
        <v>135</v>
      </c>
      <c r="J65" s="99" t="s">
        <v>71</v>
      </c>
      <c r="K65" s="100" t="s">
        <v>71</v>
      </c>
      <c r="L65" s="101" t="s">
        <v>71</v>
      </c>
    </row>
    <row r="66" spans="1:12" ht="47.25" customHeight="1">
      <c r="A66" s="302">
        <v>49</v>
      </c>
      <c r="B66" s="303" t="s">
        <v>75</v>
      </c>
      <c r="C66" s="304" t="s">
        <v>90</v>
      </c>
      <c r="D66" s="304" t="s">
        <v>95</v>
      </c>
      <c r="E66" s="305" t="s">
        <v>78</v>
      </c>
      <c r="F66" s="91">
        <v>41730</v>
      </c>
      <c r="G66" s="119">
        <v>3660</v>
      </c>
      <c r="H66" s="98" t="s">
        <v>71</v>
      </c>
      <c r="I66" s="131" t="s">
        <v>135</v>
      </c>
      <c r="J66" s="99" t="s">
        <v>71</v>
      </c>
      <c r="K66" s="100" t="s">
        <v>71</v>
      </c>
      <c r="L66" s="101" t="s">
        <v>71</v>
      </c>
    </row>
    <row r="67" spans="1:12" ht="47.25" customHeight="1">
      <c r="A67" s="302">
        <v>50</v>
      </c>
      <c r="B67" s="303" t="s">
        <v>75</v>
      </c>
      <c r="C67" s="304" t="s">
        <v>90</v>
      </c>
      <c r="D67" s="304" t="s">
        <v>96</v>
      </c>
      <c r="E67" s="305" t="s">
        <v>78</v>
      </c>
      <c r="F67" s="91">
        <v>41730</v>
      </c>
      <c r="G67" s="119">
        <v>8500</v>
      </c>
      <c r="H67" s="98" t="s">
        <v>71</v>
      </c>
      <c r="I67" s="131" t="s">
        <v>135</v>
      </c>
      <c r="J67" s="99" t="s">
        <v>71</v>
      </c>
      <c r="K67" s="100" t="s">
        <v>71</v>
      </c>
      <c r="L67" s="101" t="s">
        <v>71</v>
      </c>
    </row>
    <row r="68" spans="1:12" ht="33" customHeight="1">
      <c r="A68" s="302">
        <v>51</v>
      </c>
      <c r="B68" s="303" t="s">
        <v>75</v>
      </c>
      <c r="C68" s="304" t="s">
        <v>97</v>
      </c>
      <c r="D68" s="304" t="s">
        <v>98</v>
      </c>
      <c r="E68" s="305" t="s">
        <v>78</v>
      </c>
      <c r="F68" s="91">
        <v>36312</v>
      </c>
      <c r="G68" s="119">
        <v>1300</v>
      </c>
      <c r="H68" s="98" t="s">
        <v>71</v>
      </c>
      <c r="I68" s="131" t="s">
        <v>135</v>
      </c>
      <c r="J68" s="99" t="s">
        <v>71</v>
      </c>
      <c r="K68" s="100" t="s">
        <v>71</v>
      </c>
      <c r="L68" s="101" t="s">
        <v>71</v>
      </c>
    </row>
    <row r="69" spans="1:12" ht="33" customHeight="1">
      <c r="A69" s="302">
        <v>52</v>
      </c>
      <c r="B69" s="303" t="s">
        <v>75</v>
      </c>
      <c r="C69" s="304" t="s">
        <v>97</v>
      </c>
      <c r="D69" s="304" t="s">
        <v>99</v>
      </c>
      <c r="E69" s="305" t="s">
        <v>78</v>
      </c>
      <c r="F69" s="91">
        <v>41730</v>
      </c>
      <c r="G69" s="119">
        <v>3970</v>
      </c>
      <c r="H69" s="98" t="s">
        <v>71</v>
      </c>
      <c r="I69" s="131" t="s">
        <v>135</v>
      </c>
      <c r="J69" s="99" t="s">
        <v>71</v>
      </c>
      <c r="K69" s="100" t="s">
        <v>71</v>
      </c>
      <c r="L69" s="101" t="s">
        <v>71</v>
      </c>
    </row>
    <row r="70" spans="1:12" ht="33" customHeight="1">
      <c r="A70" s="302">
        <v>53</v>
      </c>
      <c r="B70" s="303" t="s">
        <v>75</v>
      </c>
      <c r="C70" s="304" t="s">
        <v>97</v>
      </c>
      <c r="D70" s="304" t="s">
        <v>100</v>
      </c>
      <c r="E70" s="305" t="s">
        <v>78</v>
      </c>
      <c r="F70" s="91">
        <v>36312</v>
      </c>
      <c r="G70" s="119">
        <v>1500</v>
      </c>
      <c r="H70" s="98" t="s">
        <v>71</v>
      </c>
      <c r="I70" s="131" t="s">
        <v>135</v>
      </c>
      <c r="J70" s="99" t="s">
        <v>71</v>
      </c>
      <c r="K70" s="100" t="s">
        <v>71</v>
      </c>
      <c r="L70" s="101" t="s">
        <v>71</v>
      </c>
    </row>
    <row r="71" spans="1:12" ht="33" customHeight="1">
      <c r="A71" s="302">
        <v>54</v>
      </c>
      <c r="B71" s="303" t="s">
        <v>75</v>
      </c>
      <c r="C71" s="304" t="s">
        <v>97</v>
      </c>
      <c r="D71" s="304" t="s">
        <v>101</v>
      </c>
      <c r="E71" s="305" t="s">
        <v>78</v>
      </c>
      <c r="F71" s="91">
        <v>41730</v>
      </c>
      <c r="G71" s="119">
        <v>3330</v>
      </c>
      <c r="H71" s="98" t="s">
        <v>71</v>
      </c>
      <c r="I71" s="131" t="s">
        <v>135</v>
      </c>
      <c r="J71" s="99" t="s">
        <v>71</v>
      </c>
      <c r="K71" s="100" t="s">
        <v>71</v>
      </c>
      <c r="L71" s="101" t="s">
        <v>71</v>
      </c>
    </row>
    <row r="72" spans="1:12" ht="33" customHeight="1">
      <c r="A72" s="302">
        <v>55</v>
      </c>
      <c r="B72" s="303" t="s">
        <v>75</v>
      </c>
      <c r="C72" s="304" t="s">
        <v>97</v>
      </c>
      <c r="D72" s="304" t="s">
        <v>102</v>
      </c>
      <c r="E72" s="305" t="s">
        <v>78</v>
      </c>
      <c r="F72" s="91">
        <v>41730</v>
      </c>
      <c r="G72" s="119">
        <v>6150</v>
      </c>
      <c r="H72" s="98" t="s">
        <v>71</v>
      </c>
      <c r="I72" s="131" t="s">
        <v>135</v>
      </c>
      <c r="J72" s="99" t="s">
        <v>71</v>
      </c>
      <c r="K72" s="100" t="s">
        <v>71</v>
      </c>
      <c r="L72" s="101" t="s">
        <v>71</v>
      </c>
    </row>
    <row r="73" spans="1:12" ht="33" customHeight="1">
      <c r="A73" s="302">
        <v>56</v>
      </c>
      <c r="B73" s="303" t="s">
        <v>75</v>
      </c>
      <c r="C73" s="304" t="s">
        <v>97</v>
      </c>
      <c r="D73" s="304" t="s">
        <v>103</v>
      </c>
      <c r="E73" s="305" t="s">
        <v>78</v>
      </c>
      <c r="F73" s="91">
        <v>41730</v>
      </c>
      <c r="G73" s="119">
        <v>24710</v>
      </c>
      <c r="H73" s="98" t="s">
        <v>71</v>
      </c>
      <c r="I73" s="131" t="s">
        <v>135</v>
      </c>
      <c r="J73" s="99" t="s">
        <v>71</v>
      </c>
      <c r="K73" s="100" t="s">
        <v>71</v>
      </c>
      <c r="L73" s="101" t="s">
        <v>71</v>
      </c>
    </row>
    <row r="74" spans="1:12" ht="47.25" customHeight="1">
      <c r="A74" s="302">
        <v>57</v>
      </c>
      <c r="B74" s="303" t="s">
        <v>75</v>
      </c>
      <c r="C74" s="304" t="s">
        <v>104</v>
      </c>
      <c r="D74" s="304" t="s">
        <v>98</v>
      </c>
      <c r="E74" s="305" t="s">
        <v>78</v>
      </c>
      <c r="F74" s="91">
        <v>36312</v>
      </c>
      <c r="G74" s="119">
        <v>1200</v>
      </c>
      <c r="H74" s="98" t="s">
        <v>71</v>
      </c>
      <c r="I74" s="131" t="s">
        <v>135</v>
      </c>
      <c r="J74" s="99" t="s">
        <v>71</v>
      </c>
      <c r="K74" s="100" t="s">
        <v>71</v>
      </c>
      <c r="L74" s="101" t="s">
        <v>71</v>
      </c>
    </row>
    <row r="75" spans="1:12" ht="47.25" customHeight="1">
      <c r="A75" s="302">
        <v>58</v>
      </c>
      <c r="B75" s="303" t="s">
        <v>75</v>
      </c>
      <c r="C75" s="304" t="s">
        <v>104</v>
      </c>
      <c r="D75" s="304" t="s">
        <v>105</v>
      </c>
      <c r="E75" s="305" t="s">
        <v>78</v>
      </c>
      <c r="F75" s="91">
        <v>41730</v>
      </c>
      <c r="G75" s="119">
        <v>3430</v>
      </c>
      <c r="H75" s="98" t="s">
        <v>71</v>
      </c>
      <c r="I75" s="131" t="s">
        <v>135</v>
      </c>
      <c r="J75" s="99" t="s">
        <v>71</v>
      </c>
      <c r="K75" s="100" t="s">
        <v>71</v>
      </c>
      <c r="L75" s="101" t="s">
        <v>71</v>
      </c>
    </row>
    <row r="76" spans="1:12" ht="47.25" customHeight="1">
      <c r="A76" s="302">
        <v>59</v>
      </c>
      <c r="B76" s="303" t="s">
        <v>75</v>
      </c>
      <c r="C76" s="304" t="s">
        <v>104</v>
      </c>
      <c r="D76" s="304" t="s">
        <v>106</v>
      </c>
      <c r="E76" s="305" t="s">
        <v>78</v>
      </c>
      <c r="F76" s="91">
        <v>36312</v>
      </c>
      <c r="G76" s="119">
        <v>2000</v>
      </c>
      <c r="H76" s="98" t="s">
        <v>71</v>
      </c>
      <c r="I76" s="131" t="s">
        <v>135</v>
      </c>
      <c r="J76" s="99" t="s">
        <v>71</v>
      </c>
      <c r="K76" s="100" t="s">
        <v>71</v>
      </c>
      <c r="L76" s="101" t="s">
        <v>71</v>
      </c>
    </row>
    <row r="77" spans="1:12" ht="47.25" customHeight="1">
      <c r="A77" s="302">
        <v>60</v>
      </c>
      <c r="B77" s="303" t="s">
        <v>75</v>
      </c>
      <c r="C77" s="304" t="s">
        <v>104</v>
      </c>
      <c r="D77" s="304" t="s">
        <v>101</v>
      </c>
      <c r="E77" s="305" t="s">
        <v>78</v>
      </c>
      <c r="F77" s="91">
        <v>41730</v>
      </c>
      <c r="G77" s="119">
        <v>4220</v>
      </c>
      <c r="H77" s="98" t="s">
        <v>71</v>
      </c>
      <c r="I77" s="131" t="s">
        <v>135</v>
      </c>
      <c r="J77" s="99" t="s">
        <v>71</v>
      </c>
      <c r="K77" s="100" t="s">
        <v>71</v>
      </c>
      <c r="L77" s="101" t="s">
        <v>71</v>
      </c>
    </row>
    <row r="78" spans="1:12" ht="47.25" customHeight="1">
      <c r="A78" s="302">
        <v>61</v>
      </c>
      <c r="B78" s="303" t="s">
        <v>75</v>
      </c>
      <c r="C78" s="304" t="s">
        <v>104</v>
      </c>
      <c r="D78" s="304" t="s">
        <v>102</v>
      </c>
      <c r="E78" s="305" t="s">
        <v>78</v>
      </c>
      <c r="F78" s="91">
        <v>41730</v>
      </c>
      <c r="G78" s="119">
        <v>10200</v>
      </c>
      <c r="H78" s="98" t="s">
        <v>71</v>
      </c>
      <c r="I78" s="131" t="s">
        <v>135</v>
      </c>
      <c r="J78" s="99" t="s">
        <v>71</v>
      </c>
      <c r="K78" s="100" t="s">
        <v>71</v>
      </c>
      <c r="L78" s="101" t="s">
        <v>71</v>
      </c>
    </row>
    <row r="79" spans="1:12" ht="47.25" customHeight="1">
      <c r="A79" s="302">
        <v>62</v>
      </c>
      <c r="B79" s="303" t="s">
        <v>75</v>
      </c>
      <c r="C79" s="304" t="s">
        <v>104</v>
      </c>
      <c r="D79" s="304" t="s">
        <v>103</v>
      </c>
      <c r="E79" s="305" t="s">
        <v>78</v>
      </c>
      <c r="F79" s="91">
        <v>41730</v>
      </c>
      <c r="G79" s="119">
        <v>22030</v>
      </c>
      <c r="H79" s="98" t="s">
        <v>71</v>
      </c>
      <c r="I79" s="131" t="s">
        <v>135</v>
      </c>
      <c r="J79" s="99" t="s">
        <v>71</v>
      </c>
      <c r="K79" s="100" t="s">
        <v>71</v>
      </c>
      <c r="L79" s="101" t="s">
        <v>71</v>
      </c>
    </row>
    <row r="80" spans="1:12" ht="33" customHeight="1">
      <c r="A80" s="302">
        <v>63</v>
      </c>
      <c r="B80" s="303" t="s">
        <v>75</v>
      </c>
      <c r="C80" s="304" t="s">
        <v>107</v>
      </c>
      <c r="D80" s="304" t="s">
        <v>108</v>
      </c>
      <c r="E80" s="305" t="s">
        <v>78</v>
      </c>
      <c r="F80" s="91">
        <v>36312</v>
      </c>
      <c r="G80" s="119">
        <v>2200</v>
      </c>
      <c r="H80" s="98" t="s">
        <v>71</v>
      </c>
      <c r="I80" s="131" t="s">
        <v>135</v>
      </c>
      <c r="J80" s="99" t="s">
        <v>71</v>
      </c>
      <c r="K80" s="100" t="s">
        <v>71</v>
      </c>
      <c r="L80" s="101" t="s">
        <v>71</v>
      </c>
    </row>
    <row r="81" spans="1:12" ht="33" customHeight="1">
      <c r="A81" s="302">
        <v>64</v>
      </c>
      <c r="B81" s="303" t="s">
        <v>75</v>
      </c>
      <c r="C81" s="304" t="s">
        <v>107</v>
      </c>
      <c r="D81" s="304" t="s">
        <v>109</v>
      </c>
      <c r="E81" s="305" t="s">
        <v>78</v>
      </c>
      <c r="F81" s="91">
        <v>36312</v>
      </c>
      <c r="G81" s="119">
        <v>4900</v>
      </c>
      <c r="H81" s="98" t="s">
        <v>71</v>
      </c>
      <c r="I81" s="131" t="s">
        <v>135</v>
      </c>
      <c r="J81" s="99" t="s">
        <v>71</v>
      </c>
      <c r="K81" s="100" t="s">
        <v>71</v>
      </c>
      <c r="L81" s="101" t="s">
        <v>71</v>
      </c>
    </row>
    <row r="82" spans="1:12" ht="33" customHeight="1">
      <c r="A82" s="302">
        <v>65</v>
      </c>
      <c r="B82" s="306" t="s">
        <v>75</v>
      </c>
      <c r="C82" s="307" t="s">
        <v>107</v>
      </c>
      <c r="D82" s="307" t="s">
        <v>110</v>
      </c>
      <c r="E82" s="308" t="s">
        <v>78</v>
      </c>
      <c r="F82" s="23">
        <v>41730</v>
      </c>
      <c r="G82" s="125">
        <v>9330</v>
      </c>
      <c r="H82" s="126" t="s">
        <v>71</v>
      </c>
      <c r="I82" s="131" t="s">
        <v>135</v>
      </c>
      <c r="J82" s="128" t="s">
        <v>71</v>
      </c>
      <c r="K82" s="129" t="s">
        <v>71</v>
      </c>
      <c r="L82" s="130" t="s">
        <v>71</v>
      </c>
    </row>
    <row r="83" spans="1:12" ht="47.25" customHeight="1">
      <c r="A83" s="302">
        <v>66</v>
      </c>
      <c r="B83" s="303" t="s">
        <v>75</v>
      </c>
      <c r="C83" s="304" t="s">
        <v>111</v>
      </c>
      <c r="D83" s="304" t="s">
        <v>1927</v>
      </c>
      <c r="E83" s="305" t="s">
        <v>78</v>
      </c>
      <c r="F83" s="91">
        <v>41730</v>
      </c>
      <c r="G83" s="119">
        <v>177490</v>
      </c>
      <c r="H83" s="98" t="s">
        <v>71</v>
      </c>
      <c r="I83" s="131" t="s">
        <v>144</v>
      </c>
      <c r="J83" s="99" t="s">
        <v>71</v>
      </c>
      <c r="K83" s="100" t="s">
        <v>71</v>
      </c>
      <c r="L83" s="101" t="s">
        <v>71</v>
      </c>
    </row>
    <row r="84" spans="1:12" ht="47.25" customHeight="1">
      <c r="A84" s="302">
        <v>67</v>
      </c>
      <c r="B84" s="303" t="s">
        <v>75</v>
      </c>
      <c r="C84" s="304" t="s">
        <v>111</v>
      </c>
      <c r="D84" s="304" t="s">
        <v>1928</v>
      </c>
      <c r="E84" s="305" t="s">
        <v>78</v>
      </c>
      <c r="F84" s="91">
        <v>41730</v>
      </c>
      <c r="G84" s="119">
        <v>5030</v>
      </c>
      <c r="H84" s="98" t="s">
        <v>71</v>
      </c>
      <c r="I84" s="131" t="s">
        <v>144</v>
      </c>
      <c r="J84" s="99" t="s">
        <v>71</v>
      </c>
      <c r="K84" s="100" t="s">
        <v>71</v>
      </c>
      <c r="L84" s="101" t="s">
        <v>71</v>
      </c>
    </row>
    <row r="85" spans="1:12" ht="47.25" customHeight="1">
      <c r="A85" s="302">
        <v>68</v>
      </c>
      <c r="B85" s="303" t="s">
        <v>75</v>
      </c>
      <c r="C85" s="304" t="s">
        <v>111</v>
      </c>
      <c r="D85" s="304" t="s">
        <v>112</v>
      </c>
      <c r="E85" s="305" t="s">
        <v>78</v>
      </c>
      <c r="F85" s="91">
        <v>41730</v>
      </c>
      <c r="G85" s="119">
        <v>74750</v>
      </c>
      <c r="H85" s="98" t="s">
        <v>71</v>
      </c>
      <c r="I85" s="131" t="s">
        <v>135</v>
      </c>
      <c r="J85" s="99" t="s">
        <v>71</v>
      </c>
      <c r="K85" s="100" t="s">
        <v>71</v>
      </c>
      <c r="L85" s="101" t="s">
        <v>71</v>
      </c>
    </row>
    <row r="86" spans="1:12" ht="47.25" customHeight="1">
      <c r="A86" s="302">
        <v>69</v>
      </c>
      <c r="B86" s="303" t="s">
        <v>75</v>
      </c>
      <c r="C86" s="304" t="s">
        <v>111</v>
      </c>
      <c r="D86" s="304" t="s">
        <v>113</v>
      </c>
      <c r="E86" s="305" t="s">
        <v>78</v>
      </c>
      <c r="F86" s="91">
        <v>41730</v>
      </c>
      <c r="G86" s="119">
        <v>22030</v>
      </c>
      <c r="H86" s="98" t="s">
        <v>71</v>
      </c>
      <c r="I86" s="131" t="s">
        <v>135</v>
      </c>
      <c r="J86" s="99" t="s">
        <v>71</v>
      </c>
      <c r="K86" s="100" t="s">
        <v>71</v>
      </c>
      <c r="L86" s="101" t="s">
        <v>71</v>
      </c>
    </row>
    <row r="87" spans="1:12" ht="33" customHeight="1">
      <c r="A87" s="302">
        <v>70</v>
      </c>
      <c r="B87" s="303" t="s">
        <v>75</v>
      </c>
      <c r="C87" s="304" t="s">
        <v>114</v>
      </c>
      <c r="D87" s="304" t="s">
        <v>115</v>
      </c>
      <c r="E87" s="305" t="s">
        <v>78</v>
      </c>
      <c r="F87" s="91">
        <v>36312</v>
      </c>
      <c r="G87" s="119">
        <v>1000</v>
      </c>
      <c r="H87" s="98" t="s">
        <v>71</v>
      </c>
      <c r="I87" s="131" t="s">
        <v>144</v>
      </c>
      <c r="J87" s="99" t="s">
        <v>71</v>
      </c>
      <c r="K87" s="100" t="s">
        <v>71</v>
      </c>
      <c r="L87" s="101" t="s">
        <v>71</v>
      </c>
    </row>
    <row r="88" spans="1:12" ht="33" customHeight="1">
      <c r="A88" s="302">
        <v>71</v>
      </c>
      <c r="B88" s="303" t="s">
        <v>75</v>
      </c>
      <c r="C88" s="304" t="s">
        <v>114</v>
      </c>
      <c r="D88" s="304" t="s">
        <v>116</v>
      </c>
      <c r="E88" s="305" t="s">
        <v>78</v>
      </c>
      <c r="F88" s="91">
        <v>41730</v>
      </c>
      <c r="G88" s="119">
        <v>2330</v>
      </c>
      <c r="H88" s="98" t="s">
        <v>71</v>
      </c>
      <c r="I88" s="131" t="s">
        <v>135</v>
      </c>
      <c r="J88" s="99" t="s">
        <v>71</v>
      </c>
      <c r="K88" s="100" t="s">
        <v>71</v>
      </c>
      <c r="L88" s="101" t="s">
        <v>71</v>
      </c>
    </row>
    <row r="89" spans="1:12" ht="33" customHeight="1">
      <c r="A89" s="302">
        <v>72</v>
      </c>
      <c r="B89" s="303" t="s">
        <v>75</v>
      </c>
      <c r="C89" s="304" t="s">
        <v>114</v>
      </c>
      <c r="D89" s="304" t="s">
        <v>117</v>
      </c>
      <c r="E89" s="305" t="s">
        <v>78</v>
      </c>
      <c r="F89" s="91">
        <v>41730</v>
      </c>
      <c r="G89" s="119">
        <v>4750</v>
      </c>
      <c r="H89" s="98" t="s">
        <v>71</v>
      </c>
      <c r="I89" s="131" t="s">
        <v>135</v>
      </c>
      <c r="J89" s="99" t="s">
        <v>71</v>
      </c>
      <c r="K89" s="100" t="s">
        <v>71</v>
      </c>
      <c r="L89" s="101" t="s">
        <v>71</v>
      </c>
    </row>
    <row r="90" spans="1:12" ht="33" customHeight="1">
      <c r="A90" s="302">
        <v>73</v>
      </c>
      <c r="B90" s="303" t="s">
        <v>75</v>
      </c>
      <c r="C90" s="304" t="s">
        <v>114</v>
      </c>
      <c r="D90" s="304" t="s">
        <v>118</v>
      </c>
      <c r="E90" s="305" t="s">
        <v>78</v>
      </c>
      <c r="F90" s="91">
        <v>41730</v>
      </c>
      <c r="G90" s="119">
        <v>18530</v>
      </c>
      <c r="H90" s="98" t="s">
        <v>71</v>
      </c>
      <c r="I90" s="131" t="s">
        <v>135</v>
      </c>
      <c r="J90" s="99" t="s">
        <v>71</v>
      </c>
      <c r="K90" s="100" t="s">
        <v>71</v>
      </c>
      <c r="L90" s="101" t="s">
        <v>71</v>
      </c>
    </row>
    <row r="91" spans="1:12" ht="33" customHeight="1">
      <c r="A91" s="302">
        <v>74</v>
      </c>
      <c r="B91" s="303" t="s">
        <v>75</v>
      </c>
      <c r="C91" s="304" t="s">
        <v>114</v>
      </c>
      <c r="D91" s="304" t="s">
        <v>119</v>
      </c>
      <c r="E91" s="305" t="s">
        <v>78</v>
      </c>
      <c r="F91" s="91">
        <v>41730</v>
      </c>
      <c r="G91" s="119">
        <v>10100</v>
      </c>
      <c r="H91" s="98" t="s">
        <v>71</v>
      </c>
      <c r="I91" s="131" t="s">
        <v>135</v>
      </c>
      <c r="J91" s="99" t="s">
        <v>71</v>
      </c>
      <c r="K91" s="100" t="s">
        <v>71</v>
      </c>
      <c r="L91" s="101" t="s">
        <v>71</v>
      </c>
    </row>
    <row r="92" spans="1:12" ht="33" customHeight="1">
      <c r="A92" s="302">
        <v>75</v>
      </c>
      <c r="B92" s="303" t="s">
        <v>75</v>
      </c>
      <c r="C92" s="304" t="s">
        <v>114</v>
      </c>
      <c r="D92" s="304" t="s">
        <v>120</v>
      </c>
      <c r="E92" s="305" t="s">
        <v>78</v>
      </c>
      <c r="F92" s="91">
        <v>41730</v>
      </c>
      <c r="G92" s="119">
        <v>4100</v>
      </c>
      <c r="H92" s="98" t="s">
        <v>71</v>
      </c>
      <c r="I92" s="131" t="s">
        <v>135</v>
      </c>
      <c r="J92" s="99" t="s">
        <v>71</v>
      </c>
      <c r="K92" s="100" t="s">
        <v>71</v>
      </c>
      <c r="L92" s="101" t="s">
        <v>71</v>
      </c>
    </row>
    <row r="93" spans="1:12" ht="33" customHeight="1">
      <c r="A93" s="302">
        <v>76</v>
      </c>
      <c r="B93" s="303" t="s">
        <v>75</v>
      </c>
      <c r="C93" s="304" t="s">
        <v>114</v>
      </c>
      <c r="D93" s="304" t="s">
        <v>121</v>
      </c>
      <c r="E93" s="305" t="s">
        <v>78</v>
      </c>
      <c r="F93" s="91">
        <v>41730</v>
      </c>
      <c r="G93" s="119">
        <v>5100</v>
      </c>
      <c r="H93" s="98" t="s">
        <v>71</v>
      </c>
      <c r="I93" s="131" t="s">
        <v>135</v>
      </c>
      <c r="J93" s="99" t="s">
        <v>71</v>
      </c>
      <c r="K93" s="100" t="s">
        <v>71</v>
      </c>
      <c r="L93" s="101" t="s">
        <v>71</v>
      </c>
    </row>
    <row r="94" spans="1:12" ht="33" customHeight="1">
      <c r="A94" s="302">
        <v>77</v>
      </c>
      <c r="B94" s="303" t="s">
        <v>75</v>
      </c>
      <c r="C94" s="304" t="s">
        <v>114</v>
      </c>
      <c r="D94" s="304" t="s">
        <v>122</v>
      </c>
      <c r="E94" s="305" t="s">
        <v>78</v>
      </c>
      <c r="F94" s="91">
        <v>41730</v>
      </c>
      <c r="G94" s="119">
        <v>1850</v>
      </c>
      <c r="H94" s="98" t="s">
        <v>71</v>
      </c>
      <c r="I94" s="131" t="s">
        <v>135</v>
      </c>
      <c r="J94" s="99" t="s">
        <v>71</v>
      </c>
      <c r="K94" s="100" t="s">
        <v>71</v>
      </c>
      <c r="L94" s="101" t="s">
        <v>71</v>
      </c>
    </row>
    <row r="95" spans="1:12" ht="33" customHeight="1">
      <c r="A95" s="302">
        <v>78</v>
      </c>
      <c r="B95" s="303" t="s">
        <v>75</v>
      </c>
      <c r="C95" s="304" t="s">
        <v>114</v>
      </c>
      <c r="D95" s="304" t="s">
        <v>123</v>
      </c>
      <c r="E95" s="305" t="s">
        <v>78</v>
      </c>
      <c r="F95" s="91">
        <v>41730</v>
      </c>
      <c r="G95" s="119">
        <v>3790</v>
      </c>
      <c r="H95" s="98" t="s">
        <v>71</v>
      </c>
      <c r="I95" s="131" t="s">
        <v>135</v>
      </c>
      <c r="J95" s="99" t="s">
        <v>71</v>
      </c>
      <c r="K95" s="100" t="s">
        <v>71</v>
      </c>
      <c r="L95" s="101" t="s">
        <v>71</v>
      </c>
    </row>
    <row r="96" spans="1:12" ht="33" customHeight="1">
      <c r="A96" s="302">
        <v>79</v>
      </c>
      <c r="B96" s="303" t="s">
        <v>75</v>
      </c>
      <c r="C96" s="304" t="s">
        <v>114</v>
      </c>
      <c r="D96" s="304" t="s">
        <v>121</v>
      </c>
      <c r="E96" s="305" t="s">
        <v>78</v>
      </c>
      <c r="F96" s="91">
        <v>41730</v>
      </c>
      <c r="G96" s="119">
        <v>5500</v>
      </c>
      <c r="H96" s="98" t="s">
        <v>71</v>
      </c>
      <c r="I96" s="131" t="s">
        <v>135</v>
      </c>
      <c r="J96" s="99" t="s">
        <v>71</v>
      </c>
      <c r="K96" s="100" t="s">
        <v>71</v>
      </c>
      <c r="L96" s="101" t="s">
        <v>71</v>
      </c>
    </row>
    <row r="97" spans="1:14" ht="33" customHeight="1">
      <c r="A97" s="302">
        <v>80</v>
      </c>
      <c r="B97" s="303" t="s">
        <v>75</v>
      </c>
      <c r="C97" s="304" t="s">
        <v>114</v>
      </c>
      <c r="D97" s="304" t="s">
        <v>124</v>
      </c>
      <c r="E97" s="305" t="s">
        <v>78</v>
      </c>
      <c r="F97" s="91">
        <v>41730</v>
      </c>
      <c r="G97" s="119">
        <v>1250</v>
      </c>
      <c r="H97" s="98" t="s">
        <v>71</v>
      </c>
      <c r="I97" s="131" t="s">
        <v>135</v>
      </c>
      <c r="J97" s="99" t="s">
        <v>71</v>
      </c>
      <c r="K97" s="100" t="s">
        <v>71</v>
      </c>
      <c r="L97" s="101" t="s">
        <v>71</v>
      </c>
    </row>
    <row r="98" spans="1:14" ht="33" customHeight="1">
      <c r="A98" s="302">
        <v>81</v>
      </c>
      <c r="B98" s="303" t="s">
        <v>75</v>
      </c>
      <c r="C98" s="304" t="s">
        <v>114</v>
      </c>
      <c r="D98" s="304" t="s">
        <v>117</v>
      </c>
      <c r="E98" s="305" t="s">
        <v>78</v>
      </c>
      <c r="F98" s="91">
        <v>41730</v>
      </c>
      <c r="G98" s="119">
        <v>6210</v>
      </c>
      <c r="H98" s="98" t="s">
        <v>71</v>
      </c>
      <c r="I98" s="131" t="s">
        <v>135</v>
      </c>
      <c r="J98" s="99" t="s">
        <v>71</v>
      </c>
      <c r="K98" s="100" t="s">
        <v>71</v>
      </c>
      <c r="L98" s="101" t="s">
        <v>71</v>
      </c>
    </row>
    <row r="99" spans="1:14" ht="33" customHeight="1">
      <c r="A99" s="302">
        <v>82</v>
      </c>
      <c r="B99" s="303" t="s">
        <v>75</v>
      </c>
      <c r="C99" s="304" t="s">
        <v>114</v>
      </c>
      <c r="D99" s="304" t="s">
        <v>125</v>
      </c>
      <c r="E99" s="305" t="s">
        <v>78</v>
      </c>
      <c r="F99" s="91">
        <v>41730</v>
      </c>
      <c r="G99" s="119">
        <v>12500</v>
      </c>
      <c r="H99" s="98" t="s">
        <v>71</v>
      </c>
      <c r="I99" s="131" t="s">
        <v>135</v>
      </c>
      <c r="J99" s="99" t="s">
        <v>71</v>
      </c>
      <c r="K99" s="100" t="s">
        <v>71</v>
      </c>
      <c r="L99" s="101" t="s">
        <v>71</v>
      </c>
    </row>
    <row r="100" spans="1:14" ht="33" customHeight="1">
      <c r="A100" s="302">
        <v>83</v>
      </c>
      <c r="B100" s="303" t="s">
        <v>75</v>
      </c>
      <c r="C100" s="304" t="s">
        <v>114</v>
      </c>
      <c r="D100" s="304" t="s">
        <v>126</v>
      </c>
      <c r="E100" s="305" t="s">
        <v>78</v>
      </c>
      <c r="F100" s="91">
        <v>36312</v>
      </c>
      <c r="G100" s="119">
        <v>1050</v>
      </c>
      <c r="H100" s="98" t="s">
        <v>71</v>
      </c>
      <c r="I100" s="131" t="s">
        <v>135</v>
      </c>
      <c r="J100" s="99" t="s">
        <v>71</v>
      </c>
      <c r="K100" s="100" t="s">
        <v>71</v>
      </c>
      <c r="L100" s="101" t="s">
        <v>71</v>
      </c>
    </row>
    <row r="101" spans="1:14" ht="33" customHeight="1">
      <c r="A101" s="302">
        <v>84</v>
      </c>
      <c r="B101" s="303" t="s">
        <v>75</v>
      </c>
      <c r="C101" s="304" t="s">
        <v>114</v>
      </c>
      <c r="D101" s="304" t="s">
        <v>127</v>
      </c>
      <c r="E101" s="305" t="s">
        <v>78</v>
      </c>
      <c r="F101" s="91">
        <v>36312</v>
      </c>
      <c r="G101" s="119">
        <v>1520</v>
      </c>
      <c r="H101" s="98" t="s">
        <v>71</v>
      </c>
      <c r="I101" s="131" t="s">
        <v>135</v>
      </c>
      <c r="J101" s="99" t="s">
        <v>71</v>
      </c>
      <c r="K101" s="100" t="s">
        <v>71</v>
      </c>
      <c r="L101" s="101" t="s">
        <v>71</v>
      </c>
    </row>
    <row r="102" spans="1:14" ht="33" customHeight="1">
      <c r="A102" s="302">
        <v>85</v>
      </c>
      <c r="B102" s="303" t="s">
        <v>75</v>
      </c>
      <c r="C102" s="304" t="s">
        <v>128</v>
      </c>
      <c r="D102" s="304" t="s">
        <v>117</v>
      </c>
      <c r="E102" s="305" t="s">
        <v>78</v>
      </c>
      <c r="F102" s="91">
        <v>41730</v>
      </c>
      <c r="G102" s="119">
        <v>7240</v>
      </c>
      <c r="H102" s="98" t="s">
        <v>71</v>
      </c>
      <c r="I102" s="131" t="s">
        <v>135</v>
      </c>
      <c r="J102" s="99" t="s">
        <v>71</v>
      </c>
      <c r="K102" s="100" t="s">
        <v>71</v>
      </c>
      <c r="L102" s="101" t="s">
        <v>71</v>
      </c>
    </row>
    <row r="103" spans="1:14" ht="33" customHeight="1">
      <c r="A103" s="302">
        <v>86</v>
      </c>
      <c r="B103" s="303" t="s">
        <v>75</v>
      </c>
      <c r="C103" s="304" t="s">
        <v>128</v>
      </c>
      <c r="D103" s="304" t="s">
        <v>118</v>
      </c>
      <c r="E103" s="305" t="s">
        <v>78</v>
      </c>
      <c r="F103" s="91">
        <v>41730</v>
      </c>
      <c r="G103" s="119">
        <v>22940</v>
      </c>
      <c r="H103" s="98" t="s">
        <v>71</v>
      </c>
      <c r="I103" s="131" t="s">
        <v>135</v>
      </c>
      <c r="J103" s="99" t="s">
        <v>71</v>
      </c>
      <c r="K103" s="100" t="s">
        <v>71</v>
      </c>
      <c r="L103" s="101" t="s">
        <v>71</v>
      </c>
    </row>
    <row r="104" spans="1:14" ht="33" customHeight="1" thickBot="1">
      <c r="A104" s="355">
        <v>87</v>
      </c>
      <c r="B104" s="309" t="s">
        <v>129</v>
      </c>
      <c r="C104" s="310" t="s">
        <v>169</v>
      </c>
      <c r="D104" s="310" t="s">
        <v>170</v>
      </c>
      <c r="E104" s="311" t="s">
        <v>78</v>
      </c>
      <c r="F104" s="160">
        <v>36312</v>
      </c>
      <c r="G104" s="161">
        <v>310</v>
      </c>
      <c r="H104" s="216" t="s">
        <v>71</v>
      </c>
      <c r="I104" s="170" t="s">
        <v>135</v>
      </c>
      <c r="J104" s="217" t="s">
        <v>71</v>
      </c>
      <c r="K104" s="218" t="s">
        <v>71</v>
      </c>
      <c r="L104" s="166" t="s">
        <v>71</v>
      </c>
    </row>
    <row r="105" spans="1:14" s="15" customFormat="1" ht="31.5" customHeight="1">
      <c r="A105" s="14"/>
      <c r="F105" s="14"/>
      <c r="G105" s="14"/>
      <c r="H105" s="54"/>
    </row>
    <row r="106" spans="1:14" s="15" customFormat="1" ht="31.5" customHeight="1">
      <c r="A106" s="14"/>
      <c r="D106" s="56" t="s">
        <v>61</v>
      </c>
      <c r="F106" s="87" t="s">
        <v>549</v>
      </c>
      <c r="G106" s="14"/>
      <c r="H106" s="14"/>
      <c r="I106" s="54"/>
    </row>
    <row r="107" spans="1:14" s="15" customFormat="1"/>
    <row r="108" spans="1:14">
      <c r="A108" s="62"/>
      <c r="B108" s="62"/>
      <c r="C108" s="62"/>
      <c r="D108" s="62"/>
      <c r="E108" s="62"/>
      <c r="F108" s="63"/>
      <c r="G108" s="62"/>
      <c r="H108" s="62"/>
      <c r="I108" s="62"/>
      <c r="J108" s="62"/>
      <c r="K108" s="62"/>
      <c r="L108" s="62"/>
    </row>
    <row r="109" spans="1:14">
      <c r="N109" s="6"/>
    </row>
  </sheetData>
  <mergeCells count="32">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 ref="A42:C42"/>
    <mergeCell ref="A43:E43"/>
    <mergeCell ref="F43:G43"/>
    <mergeCell ref="H43:L43"/>
    <mergeCell ref="A45:A47"/>
    <mergeCell ref="B45:B47"/>
    <mergeCell ref="C45:C47"/>
    <mergeCell ref="D45:D47"/>
    <mergeCell ref="E45:E47"/>
    <mergeCell ref="F45:F47"/>
    <mergeCell ref="G45:G46"/>
    <mergeCell ref="H45:H47"/>
    <mergeCell ref="I45:I46"/>
    <mergeCell ref="J45:J46"/>
    <mergeCell ref="K45:K46"/>
    <mergeCell ref="L45:L46"/>
  </mergeCells>
  <phoneticPr fontId="2"/>
  <hyperlinks>
    <hyperlink ref="F106" location="保健医療部!A1" display="保健医療部（総括表）へ" xr:uid="{00000000-0004-0000-0C00-000000000000}"/>
    <hyperlink ref="D106" location="総括表!A1" display="総括表シートへ" xr:uid="{00000000-0004-0000-0C00-000001000000}"/>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rowBreaks count="1" manualBreakCount="1">
    <brk id="41"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J22"/>
  <sheetViews>
    <sheetView view="pageBreakPreview" topLeftCell="A5" zoomScale="80" zoomScaleNormal="100" zoomScaleSheetLayoutView="80" workbookViewId="0">
      <selection activeCell="K7" sqref="K7"/>
    </sheetView>
  </sheetViews>
  <sheetFormatPr defaultRowHeight="13.5"/>
  <cols>
    <col min="1" max="1" width="8.5" style="15"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
        <v>175</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F4" s="167"/>
      <c r="H4" s="41" t="s">
        <v>58</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152</v>
      </c>
      <c r="J6" s="39" t="s">
        <v>135</v>
      </c>
    </row>
    <row r="7" spans="1:10" ht="39.75" customHeight="1">
      <c r="A7" s="47" t="s">
        <v>1812</v>
      </c>
      <c r="B7" s="132" t="s">
        <v>308</v>
      </c>
      <c r="C7" s="168" t="s">
        <v>559</v>
      </c>
      <c r="D7" s="120" t="s">
        <v>560</v>
      </c>
      <c r="E7" s="172" t="s">
        <v>561</v>
      </c>
      <c r="F7" s="109">
        <v>4</v>
      </c>
      <c r="G7" s="110"/>
      <c r="H7" s="110">
        <v>4</v>
      </c>
      <c r="I7" s="110"/>
      <c r="J7" s="110"/>
    </row>
    <row r="8" spans="1:10" ht="39.75" customHeight="1">
      <c r="A8" s="47">
        <v>5</v>
      </c>
      <c r="B8" s="132" t="s">
        <v>574</v>
      </c>
      <c r="C8" s="168" t="s">
        <v>581</v>
      </c>
      <c r="D8" s="120" t="s">
        <v>560</v>
      </c>
      <c r="E8" s="172" t="s">
        <v>561</v>
      </c>
      <c r="F8" s="109">
        <v>1</v>
      </c>
      <c r="G8" s="110"/>
      <c r="H8" s="110"/>
      <c r="I8" s="110"/>
      <c r="J8" s="110">
        <v>1</v>
      </c>
    </row>
    <row r="9" spans="1:10" ht="39.75" customHeight="1">
      <c r="A9" s="47" t="s">
        <v>1811</v>
      </c>
      <c r="B9" s="49" t="s">
        <v>557</v>
      </c>
      <c r="C9" s="191" t="s">
        <v>564</v>
      </c>
      <c r="D9" s="120" t="s">
        <v>562</v>
      </c>
      <c r="E9" s="172" t="s">
        <v>563</v>
      </c>
      <c r="F9" s="109">
        <v>13</v>
      </c>
      <c r="G9" s="110"/>
      <c r="H9" s="110">
        <v>13</v>
      </c>
      <c r="I9" s="110"/>
      <c r="J9" s="110"/>
    </row>
    <row r="10" spans="1:10" ht="39.75" customHeight="1">
      <c r="A10" s="47" t="s">
        <v>1813</v>
      </c>
      <c r="B10" s="132" t="s">
        <v>308</v>
      </c>
      <c r="C10" s="49" t="s">
        <v>565</v>
      </c>
      <c r="D10" s="108" t="s">
        <v>568</v>
      </c>
      <c r="E10" s="45" t="s">
        <v>569</v>
      </c>
      <c r="F10" s="109">
        <v>33</v>
      </c>
      <c r="G10" s="110">
        <v>18</v>
      </c>
      <c r="H10" s="110">
        <v>15</v>
      </c>
      <c r="I10" s="110"/>
      <c r="J10" s="110"/>
    </row>
    <row r="11" spans="1:10" ht="39.75" customHeight="1">
      <c r="A11" s="133" t="s">
        <v>1814</v>
      </c>
      <c r="B11" s="132" t="s">
        <v>308</v>
      </c>
      <c r="C11" s="49" t="s">
        <v>566</v>
      </c>
      <c r="D11" s="108" t="s">
        <v>570</v>
      </c>
      <c r="E11" s="45" t="s">
        <v>571</v>
      </c>
      <c r="F11" s="317">
        <v>78</v>
      </c>
      <c r="G11" s="317">
        <v>7</v>
      </c>
      <c r="H11" s="318">
        <v>71</v>
      </c>
      <c r="I11" s="111"/>
      <c r="J11" s="110"/>
    </row>
    <row r="12" spans="1:10" ht="39.75" customHeight="1" thickBot="1">
      <c r="A12" s="138" t="s">
        <v>1815</v>
      </c>
      <c r="B12" s="58" t="s">
        <v>558</v>
      </c>
      <c r="C12" s="58" t="s">
        <v>567</v>
      </c>
      <c r="D12" s="219" t="s">
        <v>572</v>
      </c>
      <c r="E12" s="60" t="s">
        <v>573</v>
      </c>
      <c r="F12" s="112">
        <v>28</v>
      </c>
      <c r="G12" s="112"/>
      <c r="H12" s="134">
        <v>28</v>
      </c>
      <c r="I12" s="113"/>
      <c r="J12" s="134"/>
    </row>
    <row r="13" spans="1:10" ht="39.75" customHeight="1" thickTop="1">
      <c r="A13" s="368" t="s">
        <v>168</v>
      </c>
      <c r="B13" s="369"/>
      <c r="C13" s="369"/>
      <c r="D13" s="369"/>
      <c r="E13" s="370"/>
      <c r="F13" s="114">
        <f>SUM(F7:F12)</f>
        <v>157</v>
      </c>
      <c r="G13" s="114">
        <f>SUM(G7:G12)</f>
        <v>25</v>
      </c>
      <c r="H13" s="114">
        <f>SUM(H7:H12)</f>
        <v>131</v>
      </c>
      <c r="I13" s="114">
        <v>0</v>
      </c>
      <c r="J13" s="114">
        <f>SUM(J7:J12)</f>
        <v>1</v>
      </c>
    </row>
    <row r="14" spans="1:10" ht="31.5" customHeight="1">
      <c r="A14" s="50"/>
      <c r="B14" s="50"/>
      <c r="C14" s="51"/>
      <c r="D14" s="52"/>
      <c r="E14" s="52"/>
      <c r="F14" s="50"/>
      <c r="G14" s="50"/>
      <c r="H14" s="52"/>
      <c r="I14" s="52"/>
      <c r="J14" s="52"/>
    </row>
    <row r="15" spans="1:10" ht="31.5" customHeight="1">
      <c r="A15" s="15" t="s">
        <v>161</v>
      </c>
      <c r="B15" s="14"/>
      <c r="C15" s="53"/>
      <c r="D15" s="54"/>
      <c r="E15" s="54"/>
      <c r="F15" s="14"/>
      <c r="G15" s="14"/>
      <c r="H15" s="54"/>
      <c r="I15" s="54"/>
      <c r="J15" s="54"/>
    </row>
    <row r="16" spans="1:10" ht="31.5" customHeight="1">
      <c r="A16" s="36" t="s">
        <v>37</v>
      </c>
      <c r="B16" s="36" t="s">
        <v>52</v>
      </c>
      <c r="C16" s="372" t="s">
        <v>162</v>
      </c>
      <c r="D16" s="373"/>
      <c r="E16" s="373"/>
      <c r="F16" s="373"/>
      <c r="G16" s="373"/>
      <c r="H16" s="373"/>
      <c r="I16" s="373"/>
      <c r="J16" s="373"/>
    </row>
    <row r="17" spans="1:10" ht="48" customHeight="1">
      <c r="A17" s="47" t="s">
        <v>1812</v>
      </c>
      <c r="B17" s="132" t="s">
        <v>308</v>
      </c>
      <c r="C17" s="426" t="s">
        <v>1914</v>
      </c>
      <c r="D17" s="427"/>
      <c r="E17" s="427"/>
      <c r="F17" s="427"/>
      <c r="G17" s="427"/>
      <c r="H17" s="427"/>
      <c r="I17" s="427"/>
      <c r="J17" s="428"/>
    </row>
    <row r="18" spans="1:10" ht="48" customHeight="1">
      <c r="A18" s="47" t="s">
        <v>1811</v>
      </c>
      <c r="B18" s="49" t="s">
        <v>557</v>
      </c>
      <c r="C18" s="426" t="s">
        <v>1915</v>
      </c>
      <c r="D18" s="427"/>
      <c r="E18" s="427"/>
      <c r="F18" s="427"/>
      <c r="G18" s="427"/>
      <c r="H18" s="427"/>
      <c r="I18" s="427"/>
      <c r="J18" s="428"/>
    </row>
    <row r="19" spans="1:10" ht="48" customHeight="1">
      <c r="A19" s="107" t="s">
        <v>1815</v>
      </c>
      <c r="B19" s="49" t="s">
        <v>558</v>
      </c>
      <c r="C19" s="426" t="s">
        <v>1916</v>
      </c>
      <c r="D19" s="427"/>
      <c r="E19" s="427"/>
      <c r="F19" s="427"/>
      <c r="G19" s="427"/>
      <c r="H19" s="427"/>
      <c r="I19" s="427"/>
      <c r="J19" s="428"/>
    </row>
    <row r="20" spans="1:10" ht="31.5" customHeight="1">
      <c r="A20" s="14"/>
      <c r="B20" s="14"/>
      <c r="C20" s="53"/>
      <c r="D20" s="54"/>
      <c r="E20" s="54"/>
      <c r="F20" s="14"/>
      <c r="G20" s="14"/>
      <c r="H20" s="54"/>
      <c r="I20" s="54"/>
      <c r="J20" s="54"/>
    </row>
    <row r="21" spans="1:10" ht="31.5" customHeight="1">
      <c r="A21" s="14"/>
      <c r="B21" s="14"/>
      <c r="C21" s="53"/>
      <c r="D21" s="54"/>
      <c r="F21" s="54"/>
      <c r="G21" s="14"/>
      <c r="H21" s="14"/>
      <c r="I21" s="54"/>
      <c r="J21" s="54"/>
    </row>
    <row r="22" spans="1:10" ht="31.5" customHeight="1">
      <c r="A22" s="14"/>
      <c r="C22" s="56" t="s">
        <v>61</v>
      </c>
      <c r="D22" s="16"/>
      <c r="F22" s="136" t="s">
        <v>60</v>
      </c>
      <c r="G22" s="14"/>
      <c r="H22" s="14"/>
      <c r="I22" s="54"/>
      <c r="J22" s="54"/>
    </row>
  </sheetData>
  <mergeCells count="6">
    <mergeCell ref="C19:J19"/>
    <mergeCell ref="A13:E13"/>
    <mergeCell ref="C16:J16"/>
    <mergeCell ref="C17:J17"/>
    <mergeCell ref="A2:J2"/>
    <mergeCell ref="C18:J18"/>
  </mergeCells>
  <phoneticPr fontId="2"/>
  <hyperlinks>
    <hyperlink ref="C22" location="総括表!A1" display="総括表シートへ" xr:uid="{00000000-0004-0000-0D00-000000000000}"/>
    <hyperlink ref="F22" location="'農林水産部（詳細）'!A1" display="詳細シートへ" xr:uid="{00000000-0004-0000-0D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A1:N173"/>
  <sheetViews>
    <sheetView view="pageBreakPreview" topLeftCell="A152" zoomScale="80" zoomScaleNormal="100" zoomScaleSheetLayoutView="80" workbookViewId="0">
      <selection activeCell="N167" sqref="N167"/>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10.5" style="5" customWidth="1"/>
    <col min="8" max="8" width="10" style="5" customWidth="1"/>
    <col min="9" max="9" width="8.625" style="5"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67</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33" customHeight="1">
      <c r="A11" s="17">
        <v>1</v>
      </c>
      <c r="B11" s="18" t="s">
        <v>53</v>
      </c>
      <c r="C11" s="28" t="s">
        <v>575</v>
      </c>
      <c r="D11" s="220" t="s">
        <v>576</v>
      </c>
      <c r="E11" s="18" t="s">
        <v>577</v>
      </c>
      <c r="F11" s="19">
        <v>42826</v>
      </c>
      <c r="G11" s="118">
        <v>19000</v>
      </c>
      <c r="H11" s="93" t="s">
        <v>71</v>
      </c>
      <c r="I11" s="102" t="s">
        <v>71</v>
      </c>
      <c r="J11" s="322" t="s">
        <v>71</v>
      </c>
      <c r="K11" s="323" t="s">
        <v>71</v>
      </c>
      <c r="L11" s="97" t="s">
        <v>71</v>
      </c>
    </row>
    <row r="12" spans="1:12" ht="33" customHeight="1">
      <c r="A12" s="88">
        <v>2</v>
      </c>
      <c r="B12" s="89" t="s">
        <v>53</v>
      </c>
      <c r="C12" s="90" t="s">
        <v>575</v>
      </c>
      <c r="D12" s="121" t="s">
        <v>578</v>
      </c>
      <c r="E12" s="89" t="s">
        <v>577</v>
      </c>
      <c r="F12" s="91">
        <v>42826</v>
      </c>
      <c r="G12" s="119">
        <v>37000</v>
      </c>
      <c r="H12" s="98" t="s">
        <v>71</v>
      </c>
      <c r="I12" s="94" t="s">
        <v>71</v>
      </c>
      <c r="J12" s="324" t="s">
        <v>71</v>
      </c>
      <c r="K12" s="325" t="s">
        <v>71</v>
      </c>
      <c r="L12" s="101" t="s">
        <v>71</v>
      </c>
    </row>
    <row r="13" spans="1:12" ht="33" customHeight="1">
      <c r="A13" s="88">
        <v>3</v>
      </c>
      <c r="B13" s="89" t="s">
        <v>53</v>
      </c>
      <c r="C13" s="90" t="s">
        <v>579</v>
      </c>
      <c r="D13" s="121" t="s">
        <v>576</v>
      </c>
      <c r="E13" s="89" t="s">
        <v>577</v>
      </c>
      <c r="F13" s="91">
        <v>42826</v>
      </c>
      <c r="G13" s="119">
        <v>4000</v>
      </c>
      <c r="H13" s="98" t="s">
        <v>71</v>
      </c>
      <c r="I13" s="94" t="s">
        <v>71</v>
      </c>
      <c r="J13" s="324" t="s">
        <v>71</v>
      </c>
      <c r="K13" s="325" t="s">
        <v>71</v>
      </c>
      <c r="L13" s="101" t="s">
        <v>71</v>
      </c>
    </row>
    <row r="14" spans="1:12" ht="33" customHeight="1">
      <c r="A14" s="88">
        <v>4</v>
      </c>
      <c r="B14" s="89" t="s">
        <v>53</v>
      </c>
      <c r="C14" s="90" t="s">
        <v>579</v>
      </c>
      <c r="D14" s="121" t="s">
        <v>578</v>
      </c>
      <c r="E14" s="89" t="s">
        <v>577</v>
      </c>
      <c r="F14" s="91">
        <v>42826</v>
      </c>
      <c r="G14" s="119">
        <v>8000</v>
      </c>
      <c r="H14" s="98" t="s">
        <v>71</v>
      </c>
      <c r="I14" s="94" t="s">
        <v>71</v>
      </c>
      <c r="J14" s="324" t="s">
        <v>71</v>
      </c>
      <c r="K14" s="325" t="s">
        <v>71</v>
      </c>
      <c r="L14" s="101" t="s">
        <v>71</v>
      </c>
    </row>
    <row r="15" spans="1:12" ht="33" customHeight="1">
      <c r="A15" s="88">
        <v>5</v>
      </c>
      <c r="B15" s="90" t="s">
        <v>580</v>
      </c>
      <c r="C15" s="90" t="s">
        <v>581</v>
      </c>
      <c r="D15" s="117"/>
      <c r="E15" s="89" t="s">
        <v>577</v>
      </c>
      <c r="F15" s="91">
        <v>39173</v>
      </c>
      <c r="G15" s="119">
        <v>83700</v>
      </c>
      <c r="H15" s="98" t="s">
        <v>71</v>
      </c>
      <c r="I15" s="94" t="s">
        <v>135</v>
      </c>
      <c r="J15" s="324" t="s">
        <v>71</v>
      </c>
      <c r="K15" s="325" t="s">
        <v>71</v>
      </c>
      <c r="L15" s="101" t="s">
        <v>71</v>
      </c>
    </row>
    <row r="16" spans="1:12" ht="33" customHeight="1">
      <c r="A16" s="88">
        <v>6</v>
      </c>
      <c r="B16" s="89" t="s">
        <v>729</v>
      </c>
      <c r="C16" s="90" t="s">
        <v>734</v>
      </c>
      <c r="D16" s="121" t="s">
        <v>692</v>
      </c>
      <c r="E16" s="89" t="s">
        <v>704</v>
      </c>
      <c r="F16" s="91">
        <v>32782</v>
      </c>
      <c r="G16" s="119">
        <v>110</v>
      </c>
      <c r="H16" s="98" t="s">
        <v>136</v>
      </c>
      <c r="I16" s="94" t="s">
        <v>136</v>
      </c>
      <c r="J16" s="324" t="s">
        <v>136</v>
      </c>
      <c r="K16" s="325" t="s">
        <v>136</v>
      </c>
      <c r="L16" s="101" t="s">
        <v>136</v>
      </c>
    </row>
    <row r="17" spans="1:12" ht="33" customHeight="1">
      <c r="A17" s="88">
        <v>7</v>
      </c>
      <c r="B17" s="89" t="s">
        <v>729</v>
      </c>
      <c r="C17" s="90" t="s">
        <v>734</v>
      </c>
      <c r="D17" s="121" t="s">
        <v>693</v>
      </c>
      <c r="E17" s="89" t="s">
        <v>704</v>
      </c>
      <c r="F17" s="91">
        <v>32782</v>
      </c>
      <c r="G17" s="119">
        <v>220</v>
      </c>
      <c r="H17" s="98" t="s">
        <v>136</v>
      </c>
      <c r="I17" s="94" t="s">
        <v>136</v>
      </c>
      <c r="J17" s="324" t="s">
        <v>136</v>
      </c>
      <c r="K17" s="325" t="s">
        <v>136</v>
      </c>
      <c r="L17" s="101" t="s">
        <v>136</v>
      </c>
    </row>
    <row r="18" spans="1:12" ht="33" customHeight="1">
      <c r="A18" s="88">
        <v>8</v>
      </c>
      <c r="B18" s="89" t="s">
        <v>729</v>
      </c>
      <c r="C18" s="90" t="s">
        <v>734</v>
      </c>
      <c r="D18" s="121" t="s">
        <v>694</v>
      </c>
      <c r="E18" s="89" t="s">
        <v>704</v>
      </c>
      <c r="F18" s="91">
        <v>32782</v>
      </c>
      <c r="G18" s="119">
        <v>440</v>
      </c>
      <c r="H18" s="98" t="s">
        <v>136</v>
      </c>
      <c r="I18" s="94" t="s">
        <v>136</v>
      </c>
      <c r="J18" s="324" t="s">
        <v>136</v>
      </c>
      <c r="K18" s="325" t="s">
        <v>136</v>
      </c>
      <c r="L18" s="101" t="s">
        <v>136</v>
      </c>
    </row>
    <row r="19" spans="1:12" ht="33" customHeight="1">
      <c r="A19" s="88">
        <v>9</v>
      </c>
      <c r="B19" s="89" t="s">
        <v>729</v>
      </c>
      <c r="C19" s="90" t="s">
        <v>734</v>
      </c>
      <c r="D19" s="121" t="s">
        <v>695</v>
      </c>
      <c r="E19" s="89" t="s">
        <v>704</v>
      </c>
      <c r="F19" s="91">
        <v>32782</v>
      </c>
      <c r="G19" s="119">
        <v>2200</v>
      </c>
      <c r="H19" s="98" t="s">
        <v>136</v>
      </c>
      <c r="I19" s="94" t="s">
        <v>136</v>
      </c>
      <c r="J19" s="324" t="s">
        <v>136</v>
      </c>
      <c r="K19" s="325" t="s">
        <v>136</v>
      </c>
      <c r="L19" s="101" t="s">
        <v>136</v>
      </c>
    </row>
    <row r="20" spans="1:12" ht="33" customHeight="1">
      <c r="A20" s="88">
        <v>10</v>
      </c>
      <c r="B20" s="89" t="s">
        <v>729</v>
      </c>
      <c r="C20" s="90" t="s">
        <v>734</v>
      </c>
      <c r="D20" s="121" t="s">
        <v>696</v>
      </c>
      <c r="E20" s="89" t="s">
        <v>704</v>
      </c>
      <c r="F20" s="91">
        <v>32782</v>
      </c>
      <c r="G20" s="119">
        <v>5500</v>
      </c>
      <c r="H20" s="98" t="s">
        <v>136</v>
      </c>
      <c r="I20" s="94" t="s">
        <v>136</v>
      </c>
      <c r="J20" s="324" t="s">
        <v>136</v>
      </c>
      <c r="K20" s="325" t="s">
        <v>136</v>
      </c>
      <c r="L20" s="101" t="s">
        <v>136</v>
      </c>
    </row>
    <row r="21" spans="1:12" ht="33" customHeight="1">
      <c r="A21" s="88">
        <v>11</v>
      </c>
      <c r="B21" s="89" t="s">
        <v>729</v>
      </c>
      <c r="C21" s="90" t="s">
        <v>697</v>
      </c>
      <c r="D21" s="121"/>
      <c r="E21" s="89" t="s">
        <v>704</v>
      </c>
      <c r="F21" s="91">
        <v>32782</v>
      </c>
      <c r="G21" s="119">
        <v>2</v>
      </c>
      <c r="H21" s="98" t="s">
        <v>136</v>
      </c>
      <c r="I21" s="94" t="s">
        <v>136</v>
      </c>
      <c r="J21" s="324" t="s">
        <v>136</v>
      </c>
      <c r="K21" s="325" t="s">
        <v>136</v>
      </c>
      <c r="L21" s="101" t="s">
        <v>136</v>
      </c>
    </row>
    <row r="22" spans="1:12" ht="33" customHeight="1">
      <c r="A22" s="88">
        <v>12</v>
      </c>
      <c r="B22" s="89" t="s">
        <v>729</v>
      </c>
      <c r="C22" s="90" t="s">
        <v>698</v>
      </c>
      <c r="D22" s="121" t="s">
        <v>699</v>
      </c>
      <c r="E22" s="89" t="s">
        <v>704</v>
      </c>
      <c r="F22" s="91">
        <v>35156</v>
      </c>
      <c r="G22" s="119">
        <v>740</v>
      </c>
      <c r="H22" s="98" t="s">
        <v>136</v>
      </c>
      <c r="I22" s="94" t="s">
        <v>136</v>
      </c>
      <c r="J22" s="324" t="s">
        <v>136</v>
      </c>
      <c r="K22" s="325" t="s">
        <v>136</v>
      </c>
      <c r="L22" s="101" t="s">
        <v>136</v>
      </c>
    </row>
    <row r="23" spans="1:12" ht="33" customHeight="1">
      <c r="A23" s="88">
        <v>13</v>
      </c>
      <c r="B23" s="89" t="s">
        <v>729</v>
      </c>
      <c r="C23" s="90" t="s">
        <v>698</v>
      </c>
      <c r="D23" s="121" t="s">
        <v>730</v>
      </c>
      <c r="E23" s="89" t="s">
        <v>704</v>
      </c>
      <c r="F23" s="91">
        <v>32782</v>
      </c>
      <c r="G23" s="119">
        <v>1100</v>
      </c>
      <c r="H23" s="98" t="s">
        <v>136</v>
      </c>
      <c r="I23" s="94" t="s">
        <v>136</v>
      </c>
      <c r="J23" s="324" t="s">
        <v>136</v>
      </c>
      <c r="K23" s="325" t="s">
        <v>136</v>
      </c>
      <c r="L23" s="101" t="s">
        <v>136</v>
      </c>
    </row>
    <row r="24" spans="1:12" ht="33" customHeight="1">
      <c r="A24" s="88">
        <v>14</v>
      </c>
      <c r="B24" s="89" t="s">
        <v>729</v>
      </c>
      <c r="C24" s="90" t="s">
        <v>698</v>
      </c>
      <c r="D24" s="121" t="s">
        <v>731</v>
      </c>
      <c r="E24" s="89" t="s">
        <v>704</v>
      </c>
      <c r="F24" s="91">
        <v>36617</v>
      </c>
      <c r="G24" s="119">
        <v>110</v>
      </c>
      <c r="H24" s="98" t="s">
        <v>136</v>
      </c>
      <c r="I24" s="94" t="s">
        <v>136</v>
      </c>
      <c r="J24" s="324" t="s">
        <v>136</v>
      </c>
      <c r="K24" s="325" t="s">
        <v>136</v>
      </c>
      <c r="L24" s="101" t="s">
        <v>136</v>
      </c>
    </row>
    <row r="25" spans="1:12" ht="43.5" customHeight="1">
      <c r="A25" s="88">
        <v>15</v>
      </c>
      <c r="B25" s="89" t="s">
        <v>729</v>
      </c>
      <c r="C25" s="90" t="s">
        <v>698</v>
      </c>
      <c r="D25" s="121" t="s">
        <v>732</v>
      </c>
      <c r="E25" s="89" t="s">
        <v>704</v>
      </c>
      <c r="F25" s="91">
        <v>36617</v>
      </c>
      <c r="G25" s="119">
        <v>250</v>
      </c>
      <c r="H25" s="319" t="s">
        <v>136</v>
      </c>
      <c r="I25" s="94" t="s">
        <v>136</v>
      </c>
      <c r="J25" s="324" t="s">
        <v>136</v>
      </c>
      <c r="K25" s="325" t="s">
        <v>136</v>
      </c>
      <c r="L25" s="101" t="s">
        <v>136</v>
      </c>
    </row>
    <row r="26" spans="1:12" ht="33" customHeight="1">
      <c r="A26" s="88">
        <v>16</v>
      </c>
      <c r="B26" s="89" t="s">
        <v>729</v>
      </c>
      <c r="C26" s="90" t="s">
        <v>698</v>
      </c>
      <c r="D26" s="121" t="s">
        <v>733</v>
      </c>
      <c r="E26" s="89" t="s">
        <v>704</v>
      </c>
      <c r="F26" s="91">
        <v>36617</v>
      </c>
      <c r="G26" s="119">
        <v>350</v>
      </c>
      <c r="H26" s="319" t="s">
        <v>136</v>
      </c>
      <c r="I26" s="94" t="s">
        <v>136</v>
      </c>
      <c r="J26" s="324" t="s">
        <v>136</v>
      </c>
      <c r="K26" s="325" t="s">
        <v>136</v>
      </c>
      <c r="L26" s="101" t="s">
        <v>136</v>
      </c>
    </row>
    <row r="27" spans="1:12" ht="51" customHeight="1">
      <c r="A27" s="88">
        <v>17</v>
      </c>
      <c r="B27" s="89" t="s">
        <v>729</v>
      </c>
      <c r="C27" s="90" t="s">
        <v>698</v>
      </c>
      <c r="D27" s="121" t="s">
        <v>700</v>
      </c>
      <c r="E27" s="89" t="s">
        <v>704</v>
      </c>
      <c r="F27" s="91">
        <v>35156</v>
      </c>
      <c r="G27" s="119">
        <v>180</v>
      </c>
      <c r="H27" s="319" t="s">
        <v>136</v>
      </c>
      <c r="I27" s="94" t="s">
        <v>136</v>
      </c>
      <c r="J27" s="324" t="s">
        <v>136</v>
      </c>
      <c r="K27" s="325" t="s">
        <v>136</v>
      </c>
      <c r="L27" s="101" t="s">
        <v>136</v>
      </c>
    </row>
    <row r="28" spans="1:12" ht="33" customHeight="1">
      <c r="A28" s="88">
        <v>18</v>
      </c>
      <c r="B28" s="89" t="s">
        <v>729</v>
      </c>
      <c r="C28" s="90" t="s">
        <v>698</v>
      </c>
      <c r="D28" s="121" t="s">
        <v>701</v>
      </c>
      <c r="E28" s="89" t="s">
        <v>704</v>
      </c>
      <c r="F28" s="91">
        <v>32782</v>
      </c>
      <c r="G28" s="119">
        <v>40</v>
      </c>
      <c r="H28" s="319" t="s">
        <v>136</v>
      </c>
      <c r="I28" s="94" t="s">
        <v>136</v>
      </c>
      <c r="J28" s="324" t="s">
        <v>136</v>
      </c>
      <c r="K28" s="325" t="s">
        <v>136</v>
      </c>
      <c r="L28" s="101" t="s">
        <v>136</v>
      </c>
    </row>
    <row r="29" spans="1:12" ht="33" customHeight="1">
      <c r="A29" s="88">
        <v>19</v>
      </c>
      <c r="B29" s="89" t="s">
        <v>540</v>
      </c>
      <c r="C29" s="90" t="s">
        <v>665</v>
      </c>
      <c r="D29" s="121"/>
      <c r="E29" s="89" t="s">
        <v>702</v>
      </c>
      <c r="F29" s="91">
        <v>36617</v>
      </c>
      <c r="G29" s="119">
        <v>2500</v>
      </c>
      <c r="H29" s="320">
        <v>45748</v>
      </c>
      <c r="I29" s="265">
        <v>2700</v>
      </c>
      <c r="J29" s="324">
        <v>0</v>
      </c>
      <c r="K29" s="325">
        <v>3469</v>
      </c>
      <c r="L29" s="331">
        <f t="shared" ref="L29:L34" si="0">I29/K29</f>
        <v>0.778322283078697</v>
      </c>
    </row>
    <row r="30" spans="1:12" ht="33" customHeight="1">
      <c r="A30" s="88">
        <v>20</v>
      </c>
      <c r="B30" s="89" t="s">
        <v>540</v>
      </c>
      <c r="C30" s="90" t="s">
        <v>735</v>
      </c>
      <c r="D30" s="121"/>
      <c r="E30" s="89" t="s">
        <v>702</v>
      </c>
      <c r="F30" s="91">
        <v>36617</v>
      </c>
      <c r="G30" s="119">
        <v>2900</v>
      </c>
      <c r="H30" s="320">
        <v>45748</v>
      </c>
      <c r="I30" s="265">
        <v>3100</v>
      </c>
      <c r="J30" s="324">
        <v>781</v>
      </c>
      <c r="K30" s="325">
        <v>4072</v>
      </c>
      <c r="L30" s="331">
        <f t="shared" si="0"/>
        <v>0.76129666011787822</v>
      </c>
    </row>
    <row r="31" spans="1:12" ht="33" customHeight="1">
      <c r="A31" s="88">
        <v>21</v>
      </c>
      <c r="B31" s="89" t="s">
        <v>540</v>
      </c>
      <c r="C31" s="90" t="s">
        <v>736</v>
      </c>
      <c r="D31" s="121"/>
      <c r="E31" s="89" t="s">
        <v>702</v>
      </c>
      <c r="F31" s="91">
        <v>36617</v>
      </c>
      <c r="G31" s="119">
        <v>2400</v>
      </c>
      <c r="H31" s="320">
        <v>45748</v>
      </c>
      <c r="I31" s="265">
        <v>2600</v>
      </c>
      <c r="J31" s="324">
        <v>0</v>
      </c>
      <c r="K31" s="325">
        <v>3340</v>
      </c>
      <c r="L31" s="331">
        <f t="shared" si="0"/>
        <v>0.77844311377245512</v>
      </c>
    </row>
    <row r="32" spans="1:12" ht="33" customHeight="1">
      <c r="A32" s="88">
        <v>22</v>
      </c>
      <c r="B32" s="89" t="s">
        <v>540</v>
      </c>
      <c r="C32" s="90" t="s">
        <v>737</v>
      </c>
      <c r="D32" s="121"/>
      <c r="E32" s="89" t="s">
        <v>702</v>
      </c>
      <c r="F32" s="91">
        <v>36617</v>
      </c>
      <c r="G32" s="119">
        <v>2900</v>
      </c>
      <c r="H32" s="320">
        <v>45748</v>
      </c>
      <c r="I32" s="265">
        <v>3100</v>
      </c>
      <c r="J32" s="324">
        <v>0</v>
      </c>
      <c r="K32" s="325">
        <v>4072</v>
      </c>
      <c r="L32" s="331">
        <f t="shared" si="0"/>
        <v>0.76129666011787822</v>
      </c>
    </row>
    <row r="33" spans="1:12" ht="33" customHeight="1">
      <c r="A33" s="88">
        <v>23</v>
      </c>
      <c r="B33" s="89" t="s">
        <v>540</v>
      </c>
      <c r="C33" s="90" t="s">
        <v>738</v>
      </c>
      <c r="D33" s="121"/>
      <c r="E33" s="89" t="s">
        <v>702</v>
      </c>
      <c r="F33" s="91">
        <v>36617</v>
      </c>
      <c r="G33" s="119">
        <v>2400</v>
      </c>
      <c r="H33" s="320">
        <v>45748</v>
      </c>
      <c r="I33" s="265">
        <v>2600</v>
      </c>
      <c r="J33" s="324">
        <v>0</v>
      </c>
      <c r="K33" s="325">
        <v>3340</v>
      </c>
      <c r="L33" s="331">
        <f t="shared" si="0"/>
        <v>0.77844311377245512</v>
      </c>
    </row>
    <row r="34" spans="1:12" ht="33" customHeight="1">
      <c r="A34" s="88">
        <v>24</v>
      </c>
      <c r="B34" s="89" t="s">
        <v>540</v>
      </c>
      <c r="C34" s="90" t="s">
        <v>666</v>
      </c>
      <c r="D34" s="121" t="s">
        <v>667</v>
      </c>
      <c r="E34" s="89" t="s">
        <v>702</v>
      </c>
      <c r="F34" s="91">
        <v>37347</v>
      </c>
      <c r="G34" s="119">
        <v>4600</v>
      </c>
      <c r="H34" s="320">
        <v>45748</v>
      </c>
      <c r="I34" s="265">
        <v>5200</v>
      </c>
      <c r="J34" s="324">
        <v>0</v>
      </c>
      <c r="K34" s="325">
        <v>5240</v>
      </c>
      <c r="L34" s="331">
        <f t="shared" si="0"/>
        <v>0.99236641221374045</v>
      </c>
    </row>
    <row r="35" spans="1:12" ht="33" customHeight="1">
      <c r="A35" s="88">
        <v>25</v>
      </c>
      <c r="B35" s="89" t="s">
        <v>540</v>
      </c>
      <c r="C35" s="90" t="s">
        <v>666</v>
      </c>
      <c r="D35" s="121" t="s">
        <v>668</v>
      </c>
      <c r="E35" s="89" t="s">
        <v>702</v>
      </c>
      <c r="F35" s="91">
        <v>37347</v>
      </c>
      <c r="G35" s="119">
        <v>6900</v>
      </c>
      <c r="H35" s="319" t="s">
        <v>136</v>
      </c>
      <c r="I35" s="265" t="s">
        <v>136</v>
      </c>
      <c r="J35" s="324" t="s">
        <v>136</v>
      </c>
      <c r="K35" s="325" t="s">
        <v>136</v>
      </c>
      <c r="L35" s="101" t="s">
        <v>136</v>
      </c>
    </row>
    <row r="36" spans="1:12" ht="33" customHeight="1">
      <c r="A36" s="88">
        <v>26</v>
      </c>
      <c r="B36" s="89" t="s">
        <v>540</v>
      </c>
      <c r="C36" s="90" t="s">
        <v>666</v>
      </c>
      <c r="D36" s="121" t="s">
        <v>669</v>
      </c>
      <c r="E36" s="89" t="s">
        <v>702</v>
      </c>
      <c r="F36" s="91">
        <v>37347</v>
      </c>
      <c r="G36" s="119">
        <v>7400</v>
      </c>
      <c r="H36" s="319" t="s">
        <v>136</v>
      </c>
      <c r="I36" s="265" t="s">
        <v>136</v>
      </c>
      <c r="J36" s="324" t="s">
        <v>136</v>
      </c>
      <c r="K36" s="325" t="s">
        <v>136</v>
      </c>
      <c r="L36" s="101" t="s">
        <v>136</v>
      </c>
    </row>
    <row r="37" spans="1:12" ht="33" customHeight="1">
      <c r="A37" s="88">
        <v>27</v>
      </c>
      <c r="B37" s="89" t="s">
        <v>540</v>
      </c>
      <c r="C37" s="90" t="s">
        <v>666</v>
      </c>
      <c r="D37" s="121" t="s">
        <v>670</v>
      </c>
      <c r="E37" s="89" t="s">
        <v>702</v>
      </c>
      <c r="F37" s="91">
        <v>37347</v>
      </c>
      <c r="G37" s="119">
        <v>7900</v>
      </c>
      <c r="H37" s="319" t="s">
        <v>136</v>
      </c>
      <c r="I37" s="265" t="s">
        <v>136</v>
      </c>
      <c r="J37" s="324" t="s">
        <v>136</v>
      </c>
      <c r="K37" s="325" t="s">
        <v>136</v>
      </c>
      <c r="L37" s="101" t="s">
        <v>136</v>
      </c>
    </row>
    <row r="38" spans="1:12" ht="33" customHeight="1">
      <c r="A38" s="88">
        <v>28</v>
      </c>
      <c r="B38" s="89" t="s">
        <v>540</v>
      </c>
      <c r="C38" s="90" t="s">
        <v>671</v>
      </c>
      <c r="D38" s="121"/>
      <c r="E38" s="89" t="s">
        <v>703</v>
      </c>
      <c r="F38" s="91">
        <v>35521</v>
      </c>
      <c r="G38" s="119">
        <v>2400</v>
      </c>
      <c r="H38" s="320">
        <v>45748</v>
      </c>
      <c r="I38" s="265">
        <v>2700</v>
      </c>
      <c r="J38" s="324">
        <v>24</v>
      </c>
      <c r="K38" s="325">
        <v>3000</v>
      </c>
      <c r="L38" s="331">
        <f>I38/K38</f>
        <v>0.9</v>
      </c>
    </row>
    <row r="39" spans="1:12" ht="33" customHeight="1">
      <c r="A39" s="88">
        <v>29</v>
      </c>
      <c r="B39" s="89" t="s">
        <v>540</v>
      </c>
      <c r="C39" s="90" t="s">
        <v>672</v>
      </c>
      <c r="D39" s="121"/>
      <c r="E39" s="89" t="s">
        <v>703</v>
      </c>
      <c r="F39" s="91">
        <v>35521</v>
      </c>
      <c r="G39" s="119">
        <v>3600</v>
      </c>
      <c r="H39" s="320">
        <v>45748</v>
      </c>
      <c r="I39" s="265">
        <v>3800</v>
      </c>
      <c r="J39" s="324">
        <v>447</v>
      </c>
      <c r="K39" s="325">
        <v>4609</v>
      </c>
      <c r="L39" s="331">
        <f>I39/K39</f>
        <v>0.82447385550010843</v>
      </c>
    </row>
    <row r="40" spans="1:12" ht="33" customHeight="1">
      <c r="A40" s="88">
        <v>30</v>
      </c>
      <c r="B40" s="89" t="s">
        <v>540</v>
      </c>
      <c r="C40" s="90" t="s">
        <v>673</v>
      </c>
      <c r="D40" s="121" t="s">
        <v>667</v>
      </c>
      <c r="E40" s="89" t="s">
        <v>703</v>
      </c>
      <c r="F40" s="91">
        <v>35521</v>
      </c>
      <c r="G40" s="119">
        <v>2300</v>
      </c>
      <c r="H40" s="319" t="s">
        <v>136</v>
      </c>
      <c r="I40" s="265" t="s">
        <v>136</v>
      </c>
      <c r="J40" s="324" t="s">
        <v>136</v>
      </c>
      <c r="K40" s="325" t="s">
        <v>136</v>
      </c>
      <c r="L40" s="101" t="s">
        <v>136</v>
      </c>
    </row>
    <row r="41" spans="1:12" ht="33" customHeight="1">
      <c r="A41" s="88">
        <v>31</v>
      </c>
      <c r="B41" s="89" t="s">
        <v>540</v>
      </c>
      <c r="C41" s="90" t="s">
        <v>673</v>
      </c>
      <c r="D41" s="121" t="s">
        <v>668</v>
      </c>
      <c r="E41" s="89" t="s">
        <v>703</v>
      </c>
      <c r="F41" s="91">
        <v>35521</v>
      </c>
      <c r="G41" s="119">
        <v>3400</v>
      </c>
      <c r="H41" s="320">
        <v>45748</v>
      </c>
      <c r="I41" s="265">
        <v>3700</v>
      </c>
      <c r="J41" s="324">
        <v>378</v>
      </c>
      <c r="K41" s="325">
        <v>4222</v>
      </c>
      <c r="L41" s="331">
        <f>I41/K41</f>
        <v>0.876361913784936</v>
      </c>
    </row>
    <row r="42" spans="1:12" ht="33" customHeight="1">
      <c r="A42" s="88">
        <v>32</v>
      </c>
      <c r="B42" s="89" t="s">
        <v>540</v>
      </c>
      <c r="C42" s="90" t="s">
        <v>673</v>
      </c>
      <c r="D42" s="121" t="s">
        <v>669</v>
      </c>
      <c r="E42" s="89" t="s">
        <v>703</v>
      </c>
      <c r="F42" s="91">
        <v>35521</v>
      </c>
      <c r="G42" s="119">
        <v>3700</v>
      </c>
      <c r="H42" s="320">
        <v>45748</v>
      </c>
      <c r="I42" s="265">
        <v>4000</v>
      </c>
      <c r="J42" s="324">
        <v>0</v>
      </c>
      <c r="K42" s="325">
        <v>4629</v>
      </c>
      <c r="L42" s="331">
        <f>I42/K42</f>
        <v>0.86411751998271769</v>
      </c>
    </row>
    <row r="43" spans="1:12" ht="33" customHeight="1">
      <c r="A43" s="88">
        <v>33</v>
      </c>
      <c r="B43" s="89" t="s">
        <v>540</v>
      </c>
      <c r="C43" s="90" t="s">
        <v>673</v>
      </c>
      <c r="D43" s="121" t="s">
        <v>670</v>
      </c>
      <c r="E43" s="89" t="s">
        <v>703</v>
      </c>
      <c r="F43" s="91">
        <v>35521</v>
      </c>
      <c r="G43" s="119">
        <v>4000</v>
      </c>
      <c r="H43" s="320">
        <v>45748</v>
      </c>
      <c r="I43" s="265">
        <v>4300</v>
      </c>
      <c r="J43" s="324">
        <v>0</v>
      </c>
      <c r="K43" s="325">
        <v>5037</v>
      </c>
      <c r="L43" s="331">
        <f>I43/K43</f>
        <v>0.85368274766726226</v>
      </c>
    </row>
    <row r="44" spans="1:12" ht="33" customHeight="1">
      <c r="A44" s="88">
        <v>34</v>
      </c>
      <c r="B44" s="89" t="s">
        <v>540</v>
      </c>
      <c r="C44" s="90" t="s">
        <v>674</v>
      </c>
      <c r="D44" s="121"/>
      <c r="E44" s="89" t="s">
        <v>703</v>
      </c>
      <c r="F44" s="91">
        <v>35521</v>
      </c>
      <c r="G44" s="119">
        <v>440</v>
      </c>
      <c r="H44" s="320">
        <v>45748</v>
      </c>
      <c r="I44" s="265">
        <v>580</v>
      </c>
      <c r="J44" s="324">
        <v>471</v>
      </c>
      <c r="K44" s="325">
        <v>643</v>
      </c>
      <c r="L44" s="331">
        <f>I44/K44</f>
        <v>0.90202177293934682</v>
      </c>
    </row>
    <row r="45" spans="1:12" ht="33" customHeight="1">
      <c r="A45" s="88">
        <v>35</v>
      </c>
      <c r="B45" s="89" t="s">
        <v>540</v>
      </c>
      <c r="C45" s="90" t="s">
        <v>675</v>
      </c>
      <c r="D45" s="121" t="s">
        <v>676</v>
      </c>
      <c r="E45" s="89" t="s">
        <v>703</v>
      </c>
      <c r="F45" s="91">
        <v>40634</v>
      </c>
      <c r="G45" s="119">
        <v>37000</v>
      </c>
      <c r="H45" s="319" t="s">
        <v>136</v>
      </c>
      <c r="I45" s="265" t="s">
        <v>136</v>
      </c>
      <c r="J45" s="324" t="s">
        <v>136</v>
      </c>
      <c r="K45" s="325" t="s">
        <v>136</v>
      </c>
      <c r="L45" s="101" t="s">
        <v>136</v>
      </c>
    </row>
    <row r="46" spans="1:12" ht="33" customHeight="1">
      <c r="A46" s="88">
        <v>36</v>
      </c>
      <c r="B46" s="89" t="s">
        <v>540</v>
      </c>
      <c r="C46" s="90" t="s">
        <v>675</v>
      </c>
      <c r="D46" s="121" t="s">
        <v>677</v>
      </c>
      <c r="E46" s="89" t="s">
        <v>703</v>
      </c>
      <c r="F46" s="91">
        <v>40634</v>
      </c>
      <c r="G46" s="119">
        <v>26000</v>
      </c>
      <c r="H46" s="319" t="s">
        <v>136</v>
      </c>
      <c r="I46" s="265" t="s">
        <v>136</v>
      </c>
      <c r="J46" s="324" t="s">
        <v>136</v>
      </c>
      <c r="K46" s="325" t="s">
        <v>136</v>
      </c>
      <c r="L46" s="101" t="s">
        <v>136</v>
      </c>
    </row>
    <row r="47" spans="1:12" ht="33" customHeight="1">
      <c r="A47" s="88">
        <v>37</v>
      </c>
      <c r="B47" s="89" t="s">
        <v>540</v>
      </c>
      <c r="C47" s="90" t="s">
        <v>675</v>
      </c>
      <c r="D47" s="121" t="s">
        <v>678</v>
      </c>
      <c r="E47" s="89" t="s">
        <v>703</v>
      </c>
      <c r="F47" s="91">
        <v>42826</v>
      </c>
      <c r="G47" s="119">
        <v>15000</v>
      </c>
      <c r="H47" s="319" t="s">
        <v>136</v>
      </c>
      <c r="I47" s="265" t="s">
        <v>136</v>
      </c>
      <c r="J47" s="324" t="s">
        <v>136</v>
      </c>
      <c r="K47" s="325" t="s">
        <v>136</v>
      </c>
      <c r="L47" s="101" t="s">
        <v>136</v>
      </c>
    </row>
    <row r="48" spans="1:12" ht="33" customHeight="1">
      <c r="A48" s="88">
        <v>38</v>
      </c>
      <c r="B48" s="89" t="s">
        <v>540</v>
      </c>
      <c r="C48" s="90" t="s">
        <v>675</v>
      </c>
      <c r="D48" s="121" t="s">
        <v>679</v>
      </c>
      <c r="E48" s="89" t="s">
        <v>703</v>
      </c>
      <c r="F48" s="91">
        <v>42826</v>
      </c>
      <c r="G48" s="119">
        <v>9900</v>
      </c>
      <c r="H48" s="320">
        <v>45748</v>
      </c>
      <c r="I48" s="265">
        <v>10400</v>
      </c>
      <c r="J48" s="324">
        <v>0</v>
      </c>
      <c r="K48" s="325">
        <v>10414</v>
      </c>
      <c r="L48" s="331">
        <f>I48/K48</f>
        <v>0.99865565584789706</v>
      </c>
    </row>
    <row r="49" spans="1:12" ht="33" customHeight="1">
      <c r="A49" s="88">
        <v>39</v>
      </c>
      <c r="B49" s="89" t="s">
        <v>540</v>
      </c>
      <c r="C49" s="90" t="s">
        <v>675</v>
      </c>
      <c r="D49" s="121" t="s">
        <v>680</v>
      </c>
      <c r="E49" s="89" t="s">
        <v>703</v>
      </c>
      <c r="F49" s="91">
        <v>42826</v>
      </c>
      <c r="G49" s="119">
        <v>9900</v>
      </c>
      <c r="H49" s="320">
        <v>45748</v>
      </c>
      <c r="I49" s="265">
        <v>10000</v>
      </c>
      <c r="J49" s="324">
        <v>30</v>
      </c>
      <c r="K49" s="325">
        <v>10045</v>
      </c>
      <c r="L49" s="331">
        <f>I49/K49</f>
        <v>0.99552015928322546</v>
      </c>
    </row>
    <row r="50" spans="1:12" ht="33" customHeight="1">
      <c r="A50" s="88">
        <v>40</v>
      </c>
      <c r="B50" s="89" t="s">
        <v>540</v>
      </c>
      <c r="C50" s="90" t="s">
        <v>675</v>
      </c>
      <c r="D50" s="121" t="s">
        <v>681</v>
      </c>
      <c r="E50" s="89" t="s">
        <v>703</v>
      </c>
      <c r="F50" s="91">
        <v>40634</v>
      </c>
      <c r="G50" s="119">
        <v>700</v>
      </c>
      <c r="H50" s="319" t="s">
        <v>136</v>
      </c>
      <c r="I50" s="265" t="s">
        <v>136</v>
      </c>
      <c r="J50" s="324" t="s">
        <v>136</v>
      </c>
      <c r="K50" s="325" t="s">
        <v>136</v>
      </c>
      <c r="L50" s="101" t="s">
        <v>136</v>
      </c>
    </row>
    <row r="51" spans="1:12" ht="33" customHeight="1">
      <c r="A51" s="88">
        <v>41</v>
      </c>
      <c r="B51" s="89" t="s">
        <v>540</v>
      </c>
      <c r="C51" s="90" t="s">
        <v>682</v>
      </c>
      <c r="D51" s="121"/>
      <c r="E51" s="89" t="s">
        <v>703</v>
      </c>
      <c r="F51" s="91">
        <v>37712</v>
      </c>
      <c r="G51" s="119">
        <v>15000</v>
      </c>
      <c r="H51" s="319" t="s">
        <v>136</v>
      </c>
      <c r="I51" s="265" t="s">
        <v>136</v>
      </c>
      <c r="J51" s="324" t="s">
        <v>136</v>
      </c>
      <c r="K51" s="325" t="s">
        <v>136</v>
      </c>
      <c r="L51" s="101" t="s">
        <v>136</v>
      </c>
    </row>
    <row r="52" spans="1:12" ht="33" customHeight="1">
      <c r="A52" s="88">
        <v>42</v>
      </c>
      <c r="B52" s="89" t="s">
        <v>540</v>
      </c>
      <c r="C52" s="90" t="s">
        <v>683</v>
      </c>
      <c r="D52" s="121"/>
      <c r="E52" s="89" t="s">
        <v>703</v>
      </c>
      <c r="F52" s="91">
        <v>37712</v>
      </c>
      <c r="G52" s="119">
        <v>12000</v>
      </c>
      <c r="H52" s="319" t="s">
        <v>136</v>
      </c>
      <c r="I52" s="265" t="s">
        <v>136</v>
      </c>
      <c r="J52" s="324" t="s">
        <v>136</v>
      </c>
      <c r="K52" s="325" t="s">
        <v>136</v>
      </c>
      <c r="L52" s="101" t="s">
        <v>136</v>
      </c>
    </row>
    <row r="53" spans="1:12" ht="33" customHeight="1">
      <c r="A53" s="88">
        <v>43</v>
      </c>
      <c r="B53" s="89" t="s">
        <v>540</v>
      </c>
      <c r="C53" s="90" t="s">
        <v>684</v>
      </c>
      <c r="D53" s="121"/>
      <c r="E53" s="89" t="s">
        <v>703</v>
      </c>
      <c r="F53" s="91">
        <v>37712</v>
      </c>
      <c r="G53" s="119">
        <v>6000</v>
      </c>
      <c r="H53" s="319" t="s">
        <v>136</v>
      </c>
      <c r="I53" s="265" t="s">
        <v>136</v>
      </c>
      <c r="J53" s="324" t="s">
        <v>136</v>
      </c>
      <c r="K53" s="325" t="s">
        <v>136</v>
      </c>
      <c r="L53" s="101" t="s">
        <v>136</v>
      </c>
    </row>
    <row r="54" spans="1:12" ht="33" customHeight="1">
      <c r="A54" s="88">
        <v>44</v>
      </c>
      <c r="B54" s="89" t="s">
        <v>540</v>
      </c>
      <c r="C54" s="90" t="s">
        <v>685</v>
      </c>
      <c r="D54" s="121"/>
      <c r="E54" s="89" t="s">
        <v>703</v>
      </c>
      <c r="F54" s="91">
        <v>36617</v>
      </c>
      <c r="G54" s="119">
        <v>520</v>
      </c>
      <c r="H54" s="320">
        <v>45748</v>
      </c>
      <c r="I54" s="265">
        <v>540</v>
      </c>
      <c r="J54" s="324">
        <v>0</v>
      </c>
      <c r="K54" s="325">
        <v>548</v>
      </c>
      <c r="L54" s="331">
        <f>I54/K54</f>
        <v>0.98540145985401462</v>
      </c>
    </row>
    <row r="55" spans="1:12" ht="33" customHeight="1">
      <c r="A55" s="88">
        <v>45</v>
      </c>
      <c r="B55" s="89" t="s">
        <v>540</v>
      </c>
      <c r="C55" s="90" t="s">
        <v>686</v>
      </c>
      <c r="D55" s="121"/>
      <c r="E55" s="89" t="s">
        <v>703</v>
      </c>
      <c r="F55" s="91">
        <v>36617</v>
      </c>
      <c r="G55" s="119">
        <v>280</v>
      </c>
      <c r="H55" s="319" t="s">
        <v>136</v>
      </c>
      <c r="I55" s="265" t="s">
        <v>136</v>
      </c>
      <c r="J55" s="324" t="s">
        <v>136</v>
      </c>
      <c r="K55" s="325" t="s">
        <v>136</v>
      </c>
      <c r="L55" s="101" t="s">
        <v>136</v>
      </c>
    </row>
    <row r="56" spans="1:12" ht="33" customHeight="1">
      <c r="A56" s="88">
        <v>46</v>
      </c>
      <c r="B56" s="89" t="s">
        <v>540</v>
      </c>
      <c r="C56" s="90" t="s">
        <v>687</v>
      </c>
      <c r="D56" s="121"/>
      <c r="E56" s="89" t="s">
        <v>703</v>
      </c>
      <c r="F56" s="91">
        <v>36617</v>
      </c>
      <c r="G56" s="119">
        <v>3700</v>
      </c>
      <c r="H56" s="320">
        <v>45748</v>
      </c>
      <c r="I56" s="265">
        <v>4400</v>
      </c>
      <c r="J56" s="324">
        <v>437</v>
      </c>
      <c r="K56" s="325">
        <v>4416</v>
      </c>
      <c r="L56" s="331">
        <f>I56/K56</f>
        <v>0.99637681159420288</v>
      </c>
    </row>
    <row r="57" spans="1:12" ht="33" customHeight="1">
      <c r="A57" s="88">
        <v>47</v>
      </c>
      <c r="B57" s="89" t="s">
        <v>540</v>
      </c>
      <c r="C57" s="90" t="s">
        <v>688</v>
      </c>
      <c r="D57" s="121"/>
      <c r="E57" s="89" t="s">
        <v>703</v>
      </c>
      <c r="F57" s="91">
        <v>36617</v>
      </c>
      <c r="G57" s="119">
        <v>3700</v>
      </c>
      <c r="H57" s="320">
        <v>45748</v>
      </c>
      <c r="I57" s="265">
        <v>4500</v>
      </c>
      <c r="J57" s="324">
        <v>0</v>
      </c>
      <c r="K57" s="325">
        <v>4536</v>
      </c>
      <c r="L57" s="331">
        <f>I57/K57</f>
        <v>0.99206349206349209</v>
      </c>
    </row>
    <row r="58" spans="1:12" ht="33" customHeight="1">
      <c r="A58" s="88">
        <v>48</v>
      </c>
      <c r="B58" s="89" t="s">
        <v>540</v>
      </c>
      <c r="C58" s="90" t="s">
        <v>689</v>
      </c>
      <c r="D58" s="121"/>
      <c r="E58" s="89" t="s">
        <v>703</v>
      </c>
      <c r="F58" s="91">
        <v>36617</v>
      </c>
      <c r="G58" s="119">
        <v>2500</v>
      </c>
      <c r="H58" s="320">
        <v>45748</v>
      </c>
      <c r="I58" s="265">
        <v>3000</v>
      </c>
      <c r="J58" s="324">
        <v>0</v>
      </c>
      <c r="K58" s="325">
        <v>3055</v>
      </c>
      <c r="L58" s="331">
        <f>I58/K58</f>
        <v>0.98199672667757776</v>
      </c>
    </row>
    <row r="59" spans="1:12" ht="33" customHeight="1">
      <c r="A59" s="88">
        <v>49</v>
      </c>
      <c r="B59" s="89" t="s">
        <v>540</v>
      </c>
      <c r="C59" s="90" t="s">
        <v>690</v>
      </c>
      <c r="D59" s="121"/>
      <c r="E59" s="89" t="s">
        <v>703</v>
      </c>
      <c r="F59" s="91">
        <v>36617</v>
      </c>
      <c r="G59" s="119">
        <v>1200</v>
      </c>
      <c r="H59" s="319" t="s">
        <v>136</v>
      </c>
      <c r="I59" s="265" t="s">
        <v>136</v>
      </c>
      <c r="J59" s="324" t="s">
        <v>136</v>
      </c>
      <c r="K59" s="325" t="s">
        <v>136</v>
      </c>
      <c r="L59" s="101" t="s">
        <v>136</v>
      </c>
    </row>
    <row r="60" spans="1:12" ht="33" customHeight="1">
      <c r="A60" s="88">
        <v>50</v>
      </c>
      <c r="B60" s="89" t="s">
        <v>540</v>
      </c>
      <c r="C60" s="90" t="s">
        <v>691</v>
      </c>
      <c r="D60" s="121"/>
      <c r="E60" s="89" t="s">
        <v>703</v>
      </c>
      <c r="F60" s="91">
        <v>36617</v>
      </c>
      <c r="G60" s="119">
        <v>1200</v>
      </c>
      <c r="H60" s="319" t="s">
        <v>136</v>
      </c>
      <c r="I60" s="265" t="s">
        <v>136</v>
      </c>
      <c r="J60" s="324" t="s">
        <v>136</v>
      </c>
      <c r="K60" s="325" t="s">
        <v>136</v>
      </c>
      <c r="L60" s="101" t="s">
        <v>136</v>
      </c>
    </row>
    <row r="61" spans="1:12" ht="33" customHeight="1">
      <c r="A61" s="88">
        <v>51</v>
      </c>
      <c r="B61" s="89" t="s">
        <v>540</v>
      </c>
      <c r="C61" s="90" t="s">
        <v>739</v>
      </c>
      <c r="D61" s="121"/>
      <c r="E61" s="89" t="s">
        <v>703</v>
      </c>
      <c r="F61" s="91">
        <v>34790</v>
      </c>
      <c r="G61" s="119">
        <v>12000</v>
      </c>
      <c r="H61" s="319" t="s">
        <v>136</v>
      </c>
      <c r="I61" s="265" t="s">
        <v>136</v>
      </c>
      <c r="J61" s="324" t="s">
        <v>136</v>
      </c>
      <c r="K61" s="325" t="s">
        <v>136</v>
      </c>
      <c r="L61" s="101" t="s">
        <v>136</v>
      </c>
    </row>
    <row r="62" spans="1:12" ht="33" customHeight="1">
      <c r="A62" s="88">
        <v>52</v>
      </c>
      <c r="B62" s="89" t="s">
        <v>53</v>
      </c>
      <c r="C62" s="90" t="s">
        <v>582</v>
      </c>
      <c r="D62" s="121" t="s">
        <v>583</v>
      </c>
      <c r="E62" s="89" t="s">
        <v>584</v>
      </c>
      <c r="F62" s="91">
        <v>38443</v>
      </c>
      <c r="G62" s="119">
        <v>300</v>
      </c>
      <c r="H62" s="319" t="s">
        <v>136</v>
      </c>
      <c r="I62" s="94" t="s">
        <v>136</v>
      </c>
      <c r="J62" s="324" t="s">
        <v>136</v>
      </c>
      <c r="K62" s="325" t="s">
        <v>136</v>
      </c>
      <c r="L62" s="101" t="s">
        <v>136</v>
      </c>
    </row>
    <row r="63" spans="1:12" ht="33" customHeight="1">
      <c r="A63" s="88">
        <v>53</v>
      </c>
      <c r="B63" s="89" t="s">
        <v>53</v>
      </c>
      <c r="C63" s="90" t="s">
        <v>582</v>
      </c>
      <c r="D63" s="121" t="s">
        <v>585</v>
      </c>
      <c r="E63" s="89" t="s">
        <v>584</v>
      </c>
      <c r="F63" s="91">
        <v>38443</v>
      </c>
      <c r="G63" s="119">
        <v>300</v>
      </c>
      <c r="H63" s="319" t="s">
        <v>136</v>
      </c>
      <c r="I63" s="94" t="s">
        <v>136</v>
      </c>
      <c r="J63" s="324" t="s">
        <v>136</v>
      </c>
      <c r="K63" s="325" t="s">
        <v>136</v>
      </c>
      <c r="L63" s="101" t="s">
        <v>136</v>
      </c>
    </row>
    <row r="64" spans="1:12" ht="33" customHeight="1">
      <c r="A64" s="88">
        <v>54</v>
      </c>
      <c r="B64" s="89" t="s">
        <v>53</v>
      </c>
      <c r="C64" s="90" t="s">
        <v>582</v>
      </c>
      <c r="D64" s="121" t="s">
        <v>586</v>
      </c>
      <c r="E64" s="89" t="s">
        <v>584</v>
      </c>
      <c r="F64" s="91">
        <v>39173</v>
      </c>
      <c r="G64" s="119">
        <v>600</v>
      </c>
      <c r="H64" s="319" t="s">
        <v>136</v>
      </c>
      <c r="I64" s="94" t="s">
        <v>136</v>
      </c>
      <c r="J64" s="324" t="s">
        <v>136</v>
      </c>
      <c r="K64" s="325" t="s">
        <v>136</v>
      </c>
      <c r="L64" s="101" t="s">
        <v>136</v>
      </c>
    </row>
    <row r="65" spans="1:12" ht="33" customHeight="1">
      <c r="A65" s="88">
        <v>55</v>
      </c>
      <c r="B65" s="89" t="s">
        <v>53</v>
      </c>
      <c r="C65" s="90" t="s">
        <v>582</v>
      </c>
      <c r="D65" s="121" t="s">
        <v>587</v>
      </c>
      <c r="E65" s="89" t="s">
        <v>584</v>
      </c>
      <c r="F65" s="91">
        <v>37712</v>
      </c>
      <c r="G65" s="119">
        <v>300</v>
      </c>
      <c r="H65" s="319" t="s">
        <v>136</v>
      </c>
      <c r="I65" s="94" t="s">
        <v>136</v>
      </c>
      <c r="J65" s="324" t="s">
        <v>136</v>
      </c>
      <c r="K65" s="325" t="s">
        <v>136</v>
      </c>
      <c r="L65" s="101" t="s">
        <v>136</v>
      </c>
    </row>
    <row r="66" spans="1:12" ht="33" customHeight="1">
      <c r="A66" s="88">
        <v>56</v>
      </c>
      <c r="B66" s="89" t="s">
        <v>53</v>
      </c>
      <c r="C66" s="90" t="s">
        <v>582</v>
      </c>
      <c r="D66" s="121" t="s">
        <v>588</v>
      </c>
      <c r="E66" s="89" t="s">
        <v>584</v>
      </c>
      <c r="F66" s="91">
        <v>38808</v>
      </c>
      <c r="G66" s="119">
        <v>650</v>
      </c>
      <c r="H66" s="319" t="s">
        <v>136</v>
      </c>
      <c r="I66" s="94" t="s">
        <v>136</v>
      </c>
      <c r="J66" s="324" t="s">
        <v>136</v>
      </c>
      <c r="K66" s="325" t="s">
        <v>136</v>
      </c>
      <c r="L66" s="101" t="s">
        <v>136</v>
      </c>
    </row>
    <row r="67" spans="1:12" ht="33" customHeight="1">
      <c r="A67" s="88">
        <v>57</v>
      </c>
      <c r="B67" s="89" t="s">
        <v>53</v>
      </c>
      <c r="C67" s="90" t="s">
        <v>582</v>
      </c>
      <c r="D67" s="121" t="s">
        <v>589</v>
      </c>
      <c r="E67" s="89" t="s">
        <v>584</v>
      </c>
      <c r="F67" s="91">
        <v>38808</v>
      </c>
      <c r="G67" s="119">
        <v>100</v>
      </c>
      <c r="H67" s="320">
        <v>45748</v>
      </c>
      <c r="I67" s="265">
        <v>150</v>
      </c>
      <c r="J67" s="324">
        <v>0</v>
      </c>
      <c r="K67" s="325">
        <v>278</v>
      </c>
      <c r="L67" s="332">
        <f>I67/K67*100</f>
        <v>53.956834532374096</v>
      </c>
    </row>
    <row r="68" spans="1:12" ht="33" customHeight="1">
      <c r="A68" s="88">
        <v>58</v>
      </c>
      <c r="B68" s="89" t="s">
        <v>53</v>
      </c>
      <c r="C68" s="90" t="s">
        <v>582</v>
      </c>
      <c r="D68" s="121" t="s">
        <v>590</v>
      </c>
      <c r="E68" s="89" t="s">
        <v>584</v>
      </c>
      <c r="F68" s="91">
        <v>38808</v>
      </c>
      <c r="G68" s="119">
        <v>400</v>
      </c>
      <c r="H68" s="319" t="s">
        <v>136</v>
      </c>
      <c r="I68" s="94" t="s">
        <v>136</v>
      </c>
      <c r="J68" s="324" t="s">
        <v>136</v>
      </c>
      <c r="K68" s="325" t="s">
        <v>136</v>
      </c>
      <c r="L68" s="101" t="s">
        <v>136</v>
      </c>
    </row>
    <row r="69" spans="1:12" ht="33" customHeight="1">
      <c r="A69" s="88">
        <v>59</v>
      </c>
      <c r="B69" s="89" t="s">
        <v>53</v>
      </c>
      <c r="C69" s="90" t="s">
        <v>582</v>
      </c>
      <c r="D69" s="121" t="s">
        <v>591</v>
      </c>
      <c r="E69" s="89" t="s">
        <v>584</v>
      </c>
      <c r="F69" s="91">
        <v>36617</v>
      </c>
      <c r="G69" s="119">
        <v>70</v>
      </c>
      <c r="H69" s="319" t="s">
        <v>136</v>
      </c>
      <c r="I69" s="94" t="s">
        <v>136</v>
      </c>
      <c r="J69" s="324" t="s">
        <v>136</v>
      </c>
      <c r="K69" s="325" t="s">
        <v>136</v>
      </c>
      <c r="L69" s="101" t="s">
        <v>136</v>
      </c>
    </row>
    <row r="70" spans="1:12" ht="33" customHeight="1">
      <c r="A70" s="88">
        <v>60</v>
      </c>
      <c r="B70" s="89" t="s">
        <v>53</v>
      </c>
      <c r="C70" s="90" t="s">
        <v>582</v>
      </c>
      <c r="D70" s="121" t="s">
        <v>592</v>
      </c>
      <c r="E70" s="89" t="s">
        <v>584</v>
      </c>
      <c r="F70" s="91">
        <v>38808</v>
      </c>
      <c r="G70" s="119">
        <v>15</v>
      </c>
      <c r="H70" s="320">
        <v>45748</v>
      </c>
      <c r="I70" s="265">
        <v>20</v>
      </c>
      <c r="J70" s="326">
        <v>120</v>
      </c>
      <c r="K70" s="327">
        <v>103</v>
      </c>
      <c r="L70" s="332">
        <f>I70/K70*100</f>
        <v>19.417475728155338</v>
      </c>
    </row>
    <row r="71" spans="1:12" ht="33" customHeight="1">
      <c r="A71" s="88">
        <v>61</v>
      </c>
      <c r="B71" s="89" t="s">
        <v>53</v>
      </c>
      <c r="C71" s="90" t="s">
        <v>582</v>
      </c>
      <c r="D71" s="121" t="s">
        <v>593</v>
      </c>
      <c r="E71" s="89" t="s">
        <v>584</v>
      </c>
      <c r="F71" s="91">
        <v>36617</v>
      </c>
      <c r="G71" s="119">
        <v>200</v>
      </c>
      <c r="H71" s="319" t="s">
        <v>136</v>
      </c>
      <c r="I71" s="94" t="s">
        <v>136</v>
      </c>
      <c r="J71" s="324" t="s">
        <v>136</v>
      </c>
      <c r="K71" s="325" t="s">
        <v>136</v>
      </c>
      <c r="L71" s="101" t="s">
        <v>136</v>
      </c>
    </row>
    <row r="72" spans="1:12" ht="33" customHeight="1">
      <c r="A72" s="88">
        <v>62</v>
      </c>
      <c r="B72" s="89" t="s">
        <v>53</v>
      </c>
      <c r="C72" s="90" t="s">
        <v>582</v>
      </c>
      <c r="D72" s="121" t="s">
        <v>594</v>
      </c>
      <c r="E72" s="89" t="s">
        <v>584</v>
      </c>
      <c r="F72" s="91">
        <v>38808</v>
      </c>
      <c r="G72" s="119">
        <v>15</v>
      </c>
      <c r="H72" s="320">
        <v>45748</v>
      </c>
      <c r="I72" s="265">
        <v>20</v>
      </c>
      <c r="J72" s="326">
        <v>0</v>
      </c>
      <c r="K72" s="327">
        <v>94</v>
      </c>
      <c r="L72" s="332">
        <f>I72/K72*100</f>
        <v>21.276595744680851</v>
      </c>
    </row>
    <row r="73" spans="1:12" ht="33" customHeight="1">
      <c r="A73" s="88">
        <v>63</v>
      </c>
      <c r="B73" s="89" t="s">
        <v>53</v>
      </c>
      <c r="C73" s="90" t="s">
        <v>582</v>
      </c>
      <c r="D73" s="121" t="s">
        <v>595</v>
      </c>
      <c r="E73" s="89" t="s">
        <v>584</v>
      </c>
      <c r="F73" s="91">
        <v>36617</v>
      </c>
      <c r="G73" s="119">
        <v>200</v>
      </c>
      <c r="H73" s="319" t="s">
        <v>136</v>
      </c>
      <c r="I73" s="94" t="s">
        <v>136</v>
      </c>
      <c r="J73" s="324" t="s">
        <v>136</v>
      </c>
      <c r="K73" s="325" t="s">
        <v>136</v>
      </c>
      <c r="L73" s="101" t="s">
        <v>136</v>
      </c>
    </row>
    <row r="74" spans="1:12" ht="33" customHeight="1">
      <c r="A74" s="88">
        <v>64</v>
      </c>
      <c r="B74" s="89" t="s">
        <v>53</v>
      </c>
      <c r="C74" s="90" t="s">
        <v>582</v>
      </c>
      <c r="D74" s="121" t="s">
        <v>596</v>
      </c>
      <c r="E74" s="89" t="s">
        <v>584</v>
      </c>
      <c r="F74" s="91">
        <v>36617</v>
      </c>
      <c r="G74" s="119">
        <v>250</v>
      </c>
      <c r="H74" s="319" t="s">
        <v>136</v>
      </c>
      <c r="I74" s="94" t="s">
        <v>136</v>
      </c>
      <c r="J74" s="324" t="s">
        <v>136</v>
      </c>
      <c r="K74" s="325" t="s">
        <v>136</v>
      </c>
      <c r="L74" s="101" t="s">
        <v>136</v>
      </c>
    </row>
    <row r="75" spans="1:12" ht="33" customHeight="1">
      <c r="A75" s="88">
        <v>65</v>
      </c>
      <c r="B75" s="89" t="s">
        <v>53</v>
      </c>
      <c r="C75" s="90" t="s">
        <v>582</v>
      </c>
      <c r="D75" s="121" t="s">
        <v>597</v>
      </c>
      <c r="E75" s="89" t="s">
        <v>584</v>
      </c>
      <c r="F75" s="91">
        <v>39539</v>
      </c>
      <c r="G75" s="119">
        <v>400</v>
      </c>
      <c r="H75" s="319" t="s">
        <v>136</v>
      </c>
      <c r="I75" s="94" t="s">
        <v>136</v>
      </c>
      <c r="J75" s="324" t="s">
        <v>136</v>
      </c>
      <c r="K75" s="325" t="s">
        <v>136</v>
      </c>
      <c r="L75" s="101" t="s">
        <v>136</v>
      </c>
    </row>
    <row r="76" spans="1:12" ht="33" customHeight="1">
      <c r="A76" s="88">
        <v>66</v>
      </c>
      <c r="B76" s="89" t="s">
        <v>53</v>
      </c>
      <c r="C76" s="90" t="s">
        <v>582</v>
      </c>
      <c r="D76" s="121" t="s">
        <v>598</v>
      </c>
      <c r="E76" s="89" t="s">
        <v>584</v>
      </c>
      <c r="F76" s="91">
        <v>37712</v>
      </c>
      <c r="G76" s="119">
        <v>1500</v>
      </c>
      <c r="H76" s="319" t="s">
        <v>136</v>
      </c>
      <c r="I76" s="94" t="s">
        <v>136</v>
      </c>
      <c r="J76" s="324" t="s">
        <v>136</v>
      </c>
      <c r="K76" s="325" t="s">
        <v>136</v>
      </c>
      <c r="L76" s="101" t="s">
        <v>136</v>
      </c>
    </row>
    <row r="77" spans="1:12" ht="33" customHeight="1">
      <c r="A77" s="88">
        <v>67</v>
      </c>
      <c r="B77" s="89" t="s">
        <v>53</v>
      </c>
      <c r="C77" s="90" t="s">
        <v>582</v>
      </c>
      <c r="D77" s="121" t="s">
        <v>599</v>
      </c>
      <c r="E77" s="89" t="s">
        <v>584</v>
      </c>
      <c r="F77" s="91">
        <v>37712</v>
      </c>
      <c r="G77" s="119">
        <v>200</v>
      </c>
      <c r="H77" s="319" t="s">
        <v>136</v>
      </c>
      <c r="I77" s="94" t="s">
        <v>136</v>
      </c>
      <c r="J77" s="324" t="s">
        <v>136</v>
      </c>
      <c r="K77" s="325" t="s">
        <v>136</v>
      </c>
      <c r="L77" s="101" t="s">
        <v>136</v>
      </c>
    </row>
    <row r="78" spans="1:12" ht="33" customHeight="1">
      <c r="A78" s="88">
        <v>68</v>
      </c>
      <c r="B78" s="89" t="s">
        <v>53</v>
      </c>
      <c r="C78" s="90" t="s">
        <v>582</v>
      </c>
      <c r="D78" s="121" t="s">
        <v>600</v>
      </c>
      <c r="E78" s="89" t="s">
        <v>584</v>
      </c>
      <c r="F78" s="91">
        <v>37712</v>
      </c>
      <c r="G78" s="119">
        <v>1000</v>
      </c>
      <c r="H78" s="319" t="s">
        <v>136</v>
      </c>
      <c r="I78" s="94" t="s">
        <v>136</v>
      </c>
      <c r="J78" s="324" t="s">
        <v>136</v>
      </c>
      <c r="K78" s="325" t="s">
        <v>136</v>
      </c>
      <c r="L78" s="101" t="s">
        <v>136</v>
      </c>
    </row>
    <row r="79" spans="1:12" ht="33" customHeight="1">
      <c r="A79" s="88">
        <v>69</v>
      </c>
      <c r="B79" s="89" t="s">
        <v>53</v>
      </c>
      <c r="C79" s="90" t="s">
        <v>582</v>
      </c>
      <c r="D79" s="121" t="s">
        <v>601</v>
      </c>
      <c r="E79" s="89" t="s">
        <v>584</v>
      </c>
      <c r="F79" s="91">
        <v>37712</v>
      </c>
      <c r="G79" s="119">
        <v>1500</v>
      </c>
      <c r="H79" s="319" t="s">
        <v>136</v>
      </c>
      <c r="I79" s="94" t="s">
        <v>136</v>
      </c>
      <c r="J79" s="324" t="s">
        <v>136</v>
      </c>
      <c r="K79" s="325" t="s">
        <v>136</v>
      </c>
      <c r="L79" s="101" t="s">
        <v>136</v>
      </c>
    </row>
    <row r="80" spans="1:12" ht="33" customHeight="1">
      <c r="A80" s="88">
        <v>70</v>
      </c>
      <c r="B80" s="89" t="s">
        <v>53</v>
      </c>
      <c r="C80" s="90" t="s">
        <v>582</v>
      </c>
      <c r="D80" s="121" t="s">
        <v>602</v>
      </c>
      <c r="E80" s="89" t="s">
        <v>584</v>
      </c>
      <c r="F80" s="91">
        <v>37712</v>
      </c>
      <c r="G80" s="119">
        <v>1000</v>
      </c>
      <c r="H80" s="319" t="s">
        <v>136</v>
      </c>
      <c r="I80" s="94" t="s">
        <v>136</v>
      </c>
      <c r="J80" s="324" t="s">
        <v>136</v>
      </c>
      <c r="K80" s="325" t="s">
        <v>136</v>
      </c>
      <c r="L80" s="101" t="s">
        <v>136</v>
      </c>
    </row>
    <row r="81" spans="1:12" ht="33" customHeight="1">
      <c r="A81" s="88">
        <v>71</v>
      </c>
      <c r="B81" s="89" t="s">
        <v>53</v>
      </c>
      <c r="C81" s="90" t="s">
        <v>582</v>
      </c>
      <c r="D81" s="121" t="s">
        <v>603</v>
      </c>
      <c r="E81" s="89" t="s">
        <v>584</v>
      </c>
      <c r="F81" s="91">
        <v>37712</v>
      </c>
      <c r="G81" s="119">
        <v>200</v>
      </c>
      <c r="H81" s="319" t="s">
        <v>136</v>
      </c>
      <c r="I81" s="94" t="s">
        <v>136</v>
      </c>
      <c r="J81" s="324" t="s">
        <v>136</v>
      </c>
      <c r="K81" s="325" t="s">
        <v>136</v>
      </c>
      <c r="L81" s="101" t="s">
        <v>136</v>
      </c>
    </row>
    <row r="82" spans="1:12" ht="33" customHeight="1">
      <c r="A82" s="88">
        <v>72</v>
      </c>
      <c r="B82" s="89" t="s">
        <v>53</v>
      </c>
      <c r="C82" s="90" t="s">
        <v>582</v>
      </c>
      <c r="D82" s="121" t="s">
        <v>604</v>
      </c>
      <c r="E82" s="89" t="s">
        <v>584</v>
      </c>
      <c r="F82" s="91">
        <v>37712</v>
      </c>
      <c r="G82" s="119">
        <v>500</v>
      </c>
      <c r="H82" s="319" t="s">
        <v>136</v>
      </c>
      <c r="I82" s="94" t="s">
        <v>136</v>
      </c>
      <c r="J82" s="324" t="s">
        <v>136</v>
      </c>
      <c r="K82" s="325" t="s">
        <v>136</v>
      </c>
      <c r="L82" s="101" t="s">
        <v>136</v>
      </c>
    </row>
    <row r="83" spans="1:12" ht="33" customHeight="1">
      <c r="A83" s="88">
        <v>73</v>
      </c>
      <c r="B83" s="89" t="s">
        <v>53</v>
      </c>
      <c r="C83" s="90" t="s">
        <v>582</v>
      </c>
      <c r="D83" s="121" t="s">
        <v>605</v>
      </c>
      <c r="E83" s="89" t="s">
        <v>584</v>
      </c>
      <c r="F83" s="91">
        <v>39173</v>
      </c>
      <c r="G83" s="119">
        <v>2500</v>
      </c>
      <c r="H83" s="319" t="s">
        <v>136</v>
      </c>
      <c r="I83" s="94" t="s">
        <v>136</v>
      </c>
      <c r="J83" s="324" t="s">
        <v>136</v>
      </c>
      <c r="K83" s="325" t="s">
        <v>136</v>
      </c>
      <c r="L83" s="101" t="s">
        <v>136</v>
      </c>
    </row>
    <row r="84" spans="1:12" ht="33" customHeight="1">
      <c r="A84" s="88">
        <v>74</v>
      </c>
      <c r="B84" s="89" t="s">
        <v>53</v>
      </c>
      <c r="C84" s="90" t="s">
        <v>582</v>
      </c>
      <c r="D84" s="121" t="s">
        <v>606</v>
      </c>
      <c r="E84" s="89" t="s">
        <v>584</v>
      </c>
      <c r="F84" s="91">
        <v>38078</v>
      </c>
      <c r="G84" s="119">
        <v>6000</v>
      </c>
      <c r="H84" s="320">
        <v>45748</v>
      </c>
      <c r="I84" s="265">
        <v>9000</v>
      </c>
      <c r="J84" s="326">
        <v>245</v>
      </c>
      <c r="K84" s="327">
        <v>9380</v>
      </c>
      <c r="L84" s="332">
        <f>I84/K84*100</f>
        <v>95.948827292110877</v>
      </c>
    </row>
    <row r="85" spans="1:12" ht="33" customHeight="1">
      <c r="A85" s="88">
        <v>75</v>
      </c>
      <c r="B85" s="89" t="s">
        <v>53</v>
      </c>
      <c r="C85" s="90" t="s">
        <v>582</v>
      </c>
      <c r="D85" s="121" t="s">
        <v>607</v>
      </c>
      <c r="E85" s="89" t="s">
        <v>584</v>
      </c>
      <c r="F85" s="91">
        <v>38078</v>
      </c>
      <c r="G85" s="119">
        <v>20000</v>
      </c>
      <c r="H85" s="319" t="s">
        <v>136</v>
      </c>
      <c r="I85" s="94" t="s">
        <v>136</v>
      </c>
      <c r="J85" s="324" t="s">
        <v>136</v>
      </c>
      <c r="K85" s="325" t="s">
        <v>136</v>
      </c>
      <c r="L85" s="101" t="s">
        <v>136</v>
      </c>
    </row>
    <row r="86" spans="1:12" ht="33" customHeight="1">
      <c r="A86" s="88">
        <v>76</v>
      </c>
      <c r="B86" s="89" t="s">
        <v>53</v>
      </c>
      <c r="C86" s="90" t="s">
        <v>608</v>
      </c>
      <c r="D86" s="121" t="s">
        <v>609</v>
      </c>
      <c r="E86" s="89" t="s">
        <v>584</v>
      </c>
      <c r="F86" s="91">
        <v>36617</v>
      </c>
      <c r="G86" s="119">
        <v>160</v>
      </c>
      <c r="H86" s="319" t="s">
        <v>136</v>
      </c>
      <c r="I86" s="94" t="s">
        <v>136</v>
      </c>
      <c r="J86" s="324" t="s">
        <v>136</v>
      </c>
      <c r="K86" s="325" t="s">
        <v>136</v>
      </c>
      <c r="L86" s="101" t="s">
        <v>136</v>
      </c>
    </row>
    <row r="87" spans="1:12" ht="33" customHeight="1">
      <c r="A87" s="88">
        <v>77</v>
      </c>
      <c r="B87" s="89" t="s">
        <v>53</v>
      </c>
      <c r="C87" s="90" t="s">
        <v>608</v>
      </c>
      <c r="D87" s="121" t="s">
        <v>610</v>
      </c>
      <c r="E87" s="89" t="s">
        <v>584</v>
      </c>
      <c r="F87" s="91">
        <v>39173</v>
      </c>
      <c r="G87" s="119">
        <v>200</v>
      </c>
      <c r="H87" s="319" t="s">
        <v>136</v>
      </c>
      <c r="I87" s="94" t="s">
        <v>136</v>
      </c>
      <c r="J87" s="324" t="s">
        <v>136</v>
      </c>
      <c r="K87" s="325" t="s">
        <v>136</v>
      </c>
      <c r="L87" s="101" t="s">
        <v>136</v>
      </c>
    </row>
    <row r="88" spans="1:12" ht="33" customHeight="1">
      <c r="A88" s="88">
        <v>78</v>
      </c>
      <c r="B88" s="89" t="s">
        <v>53</v>
      </c>
      <c r="C88" s="90" t="s">
        <v>608</v>
      </c>
      <c r="D88" s="121" t="s">
        <v>611</v>
      </c>
      <c r="E88" s="89" t="s">
        <v>584</v>
      </c>
      <c r="F88" s="91">
        <v>38808</v>
      </c>
      <c r="G88" s="119">
        <v>300</v>
      </c>
      <c r="H88" s="319" t="s">
        <v>136</v>
      </c>
      <c r="I88" s="94" t="s">
        <v>136</v>
      </c>
      <c r="J88" s="324" t="s">
        <v>136</v>
      </c>
      <c r="K88" s="325" t="s">
        <v>136</v>
      </c>
      <c r="L88" s="101" t="s">
        <v>136</v>
      </c>
    </row>
    <row r="89" spans="1:12" ht="33" customHeight="1">
      <c r="A89" s="88">
        <v>79</v>
      </c>
      <c r="B89" s="89" t="s">
        <v>53</v>
      </c>
      <c r="C89" s="90" t="s">
        <v>608</v>
      </c>
      <c r="D89" s="121" t="s">
        <v>612</v>
      </c>
      <c r="E89" s="89" t="s">
        <v>584</v>
      </c>
      <c r="F89" s="91">
        <v>43556</v>
      </c>
      <c r="G89" s="119">
        <v>15</v>
      </c>
      <c r="H89" s="320">
        <v>45748</v>
      </c>
      <c r="I89" s="265">
        <v>20</v>
      </c>
      <c r="J89" s="326">
        <v>0</v>
      </c>
      <c r="K89" s="327">
        <v>35</v>
      </c>
      <c r="L89" s="332">
        <f>I89/K89*100</f>
        <v>57.142857142857139</v>
      </c>
    </row>
    <row r="90" spans="1:12" ht="33" customHeight="1">
      <c r="A90" s="88">
        <v>80</v>
      </c>
      <c r="B90" s="89" t="s">
        <v>53</v>
      </c>
      <c r="C90" s="90" t="s">
        <v>608</v>
      </c>
      <c r="D90" s="121" t="s">
        <v>613</v>
      </c>
      <c r="E90" s="89" t="s">
        <v>584</v>
      </c>
      <c r="F90" s="91">
        <v>43556</v>
      </c>
      <c r="G90" s="119">
        <v>36</v>
      </c>
      <c r="H90" s="319" t="s">
        <v>136</v>
      </c>
      <c r="I90" s="94" t="s">
        <v>136</v>
      </c>
      <c r="J90" s="324" t="s">
        <v>136</v>
      </c>
      <c r="K90" s="325" t="s">
        <v>136</v>
      </c>
      <c r="L90" s="101" t="s">
        <v>136</v>
      </c>
    </row>
    <row r="91" spans="1:12" ht="33" customHeight="1">
      <c r="A91" s="88">
        <v>81</v>
      </c>
      <c r="B91" s="89" t="s">
        <v>53</v>
      </c>
      <c r="C91" s="90" t="s">
        <v>608</v>
      </c>
      <c r="D91" s="121" t="s">
        <v>614</v>
      </c>
      <c r="E91" s="89" t="s">
        <v>584</v>
      </c>
      <c r="F91" s="91">
        <v>36617</v>
      </c>
      <c r="G91" s="119">
        <v>300</v>
      </c>
      <c r="H91" s="319" t="s">
        <v>136</v>
      </c>
      <c r="I91" s="94" t="s">
        <v>136</v>
      </c>
      <c r="J91" s="324" t="s">
        <v>136</v>
      </c>
      <c r="K91" s="325" t="s">
        <v>136</v>
      </c>
      <c r="L91" s="101" t="s">
        <v>136</v>
      </c>
    </row>
    <row r="92" spans="1:12" ht="33" customHeight="1">
      <c r="A92" s="88">
        <v>82</v>
      </c>
      <c r="B92" s="89" t="s">
        <v>53</v>
      </c>
      <c r="C92" s="90" t="s">
        <v>608</v>
      </c>
      <c r="D92" s="121" t="s">
        <v>615</v>
      </c>
      <c r="E92" s="89" t="s">
        <v>584</v>
      </c>
      <c r="F92" s="91">
        <v>36617</v>
      </c>
      <c r="G92" s="119">
        <v>300</v>
      </c>
      <c r="H92" s="319" t="s">
        <v>136</v>
      </c>
      <c r="I92" s="94" t="s">
        <v>136</v>
      </c>
      <c r="J92" s="324" t="s">
        <v>136</v>
      </c>
      <c r="K92" s="325" t="s">
        <v>136</v>
      </c>
      <c r="L92" s="101" t="s">
        <v>136</v>
      </c>
    </row>
    <row r="93" spans="1:12" ht="33" customHeight="1">
      <c r="A93" s="88">
        <v>83</v>
      </c>
      <c r="B93" s="89" t="s">
        <v>53</v>
      </c>
      <c r="C93" s="90" t="s">
        <v>608</v>
      </c>
      <c r="D93" s="121" t="s">
        <v>616</v>
      </c>
      <c r="E93" s="89" t="s">
        <v>584</v>
      </c>
      <c r="F93" s="91">
        <v>42095</v>
      </c>
      <c r="G93" s="119">
        <v>550</v>
      </c>
      <c r="H93" s="319" t="s">
        <v>136</v>
      </c>
      <c r="I93" s="94" t="s">
        <v>136</v>
      </c>
      <c r="J93" s="324" t="s">
        <v>136</v>
      </c>
      <c r="K93" s="325" t="s">
        <v>136</v>
      </c>
      <c r="L93" s="101" t="s">
        <v>136</v>
      </c>
    </row>
    <row r="94" spans="1:12" ht="33" customHeight="1">
      <c r="A94" s="88">
        <v>84</v>
      </c>
      <c r="B94" s="89" t="s">
        <v>53</v>
      </c>
      <c r="C94" s="90" t="s">
        <v>608</v>
      </c>
      <c r="D94" s="121" t="s">
        <v>617</v>
      </c>
      <c r="E94" s="89" t="s">
        <v>584</v>
      </c>
      <c r="F94" s="91">
        <v>42095</v>
      </c>
      <c r="G94" s="119">
        <v>900</v>
      </c>
      <c r="H94" s="320">
        <v>45748</v>
      </c>
      <c r="I94" s="265">
        <v>1350</v>
      </c>
      <c r="J94" s="326">
        <v>290</v>
      </c>
      <c r="K94" s="327">
        <v>1468</v>
      </c>
      <c r="L94" s="332">
        <f>I94/K94*100</f>
        <v>91.961852861035425</v>
      </c>
    </row>
    <row r="95" spans="1:12" ht="33" customHeight="1">
      <c r="A95" s="88">
        <v>85</v>
      </c>
      <c r="B95" s="89" t="s">
        <v>53</v>
      </c>
      <c r="C95" s="90" t="s">
        <v>608</v>
      </c>
      <c r="D95" s="121" t="s">
        <v>618</v>
      </c>
      <c r="E95" s="89" t="s">
        <v>584</v>
      </c>
      <c r="F95" s="91">
        <v>42095</v>
      </c>
      <c r="G95" s="119">
        <v>1400</v>
      </c>
      <c r="H95" s="319" t="s">
        <v>136</v>
      </c>
      <c r="I95" s="94" t="s">
        <v>136</v>
      </c>
      <c r="J95" s="324" t="s">
        <v>136</v>
      </c>
      <c r="K95" s="325" t="s">
        <v>136</v>
      </c>
      <c r="L95" s="101" t="s">
        <v>136</v>
      </c>
    </row>
    <row r="96" spans="1:12" ht="33" customHeight="1">
      <c r="A96" s="88">
        <v>86</v>
      </c>
      <c r="B96" s="89" t="s">
        <v>53</v>
      </c>
      <c r="C96" s="90" t="s">
        <v>608</v>
      </c>
      <c r="D96" s="121" t="s">
        <v>619</v>
      </c>
      <c r="E96" s="89" t="s">
        <v>584</v>
      </c>
      <c r="F96" s="91">
        <v>36617</v>
      </c>
      <c r="G96" s="119">
        <v>10</v>
      </c>
      <c r="H96" s="319" t="s">
        <v>136</v>
      </c>
      <c r="I96" s="94" t="s">
        <v>136</v>
      </c>
      <c r="J96" s="324" t="s">
        <v>136</v>
      </c>
      <c r="K96" s="325" t="s">
        <v>136</v>
      </c>
      <c r="L96" s="101" t="s">
        <v>136</v>
      </c>
    </row>
    <row r="97" spans="1:12" ht="33" customHeight="1">
      <c r="A97" s="88">
        <v>87</v>
      </c>
      <c r="B97" s="89" t="s">
        <v>53</v>
      </c>
      <c r="C97" s="90" t="s">
        <v>608</v>
      </c>
      <c r="D97" s="121" t="s">
        <v>620</v>
      </c>
      <c r="E97" s="89" t="s">
        <v>584</v>
      </c>
      <c r="F97" s="91">
        <v>43739</v>
      </c>
      <c r="G97" s="119">
        <v>312</v>
      </c>
      <c r="H97" s="319" t="s">
        <v>136</v>
      </c>
      <c r="I97" s="94" t="s">
        <v>136</v>
      </c>
      <c r="J97" s="324" t="s">
        <v>136</v>
      </c>
      <c r="K97" s="325" t="s">
        <v>136</v>
      </c>
      <c r="L97" s="101" t="s">
        <v>136</v>
      </c>
    </row>
    <row r="98" spans="1:12" ht="33" customHeight="1">
      <c r="A98" s="88">
        <v>88</v>
      </c>
      <c r="B98" s="89" t="s">
        <v>53</v>
      </c>
      <c r="C98" s="90" t="s">
        <v>608</v>
      </c>
      <c r="D98" s="121" t="s">
        <v>621</v>
      </c>
      <c r="E98" s="89" t="s">
        <v>584</v>
      </c>
      <c r="F98" s="91">
        <v>43739</v>
      </c>
      <c r="G98" s="119">
        <v>207</v>
      </c>
      <c r="H98" s="319" t="s">
        <v>136</v>
      </c>
      <c r="I98" s="94" t="s">
        <v>136</v>
      </c>
      <c r="J98" s="324" t="s">
        <v>136</v>
      </c>
      <c r="K98" s="325" t="s">
        <v>136</v>
      </c>
      <c r="L98" s="101" t="s">
        <v>136</v>
      </c>
    </row>
    <row r="99" spans="1:12" ht="33" customHeight="1">
      <c r="A99" s="88">
        <v>89</v>
      </c>
      <c r="B99" s="89" t="s">
        <v>53</v>
      </c>
      <c r="C99" s="90" t="s">
        <v>608</v>
      </c>
      <c r="D99" s="121" t="s">
        <v>622</v>
      </c>
      <c r="E99" s="89" t="s">
        <v>584</v>
      </c>
      <c r="F99" s="91">
        <v>36617</v>
      </c>
      <c r="G99" s="119">
        <v>13</v>
      </c>
      <c r="H99" s="319" t="s">
        <v>136</v>
      </c>
      <c r="I99" s="94" t="s">
        <v>136</v>
      </c>
      <c r="J99" s="324" t="s">
        <v>136</v>
      </c>
      <c r="K99" s="325" t="s">
        <v>136</v>
      </c>
      <c r="L99" s="101" t="s">
        <v>136</v>
      </c>
    </row>
    <row r="100" spans="1:12" ht="33" customHeight="1">
      <c r="A100" s="88">
        <v>90</v>
      </c>
      <c r="B100" s="89" t="s">
        <v>53</v>
      </c>
      <c r="C100" s="90" t="s">
        <v>608</v>
      </c>
      <c r="D100" s="121" t="s">
        <v>623</v>
      </c>
      <c r="E100" s="89" t="s">
        <v>584</v>
      </c>
      <c r="F100" s="91">
        <v>43739</v>
      </c>
      <c r="G100" s="119">
        <v>660</v>
      </c>
      <c r="H100" s="319" t="s">
        <v>136</v>
      </c>
      <c r="I100" s="94" t="s">
        <v>136</v>
      </c>
      <c r="J100" s="324" t="s">
        <v>136</v>
      </c>
      <c r="K100" s="325" t="s">
        <v>136</v>
      </c>
      <c r="L100" s="101" t="s">
        <v>136</v>
      </c>
    </row>
    <row r="101" spans="1:12" ht="33" customHeight="1">
      <c r="A101" s="88">
        <v>91</v>
      </c>
      <c r="B101" s="89" t="s">
        <v>53</v>
      </c>
      <c r="C101" s="90" t="s">
        <v>608</v>
      </c>
      <c r="D101" s="121" t="s">
        <v>624</v>
      </c>
      <c r="E101" s="89" t="s">
        <v>584</v>
      </c>
      <c r="F101" s="91">
        <v>38808</v>
      </c>
      <c r="G101" s="119">
        <v>480</v>
      </c>
      <c r="H101" s="319" t="s">
        <v>136</v>
      </c>
      <c r="I101" s="94" t="s">
        <v>136</v>
      </c>
      <c r="J101" s="324" t="s">
        <v>136</v>
      </c>
      <c r="K101" s="325" t="s">
        <v>136</v>
      </c>
      <c r="L101" s="101" t="s">
        <v>136</v>
      </c>
    </row>
    <row r="102" spans="1:12" ht="33" customHeight="1">
      <c r="A102" s="88">
        <v>92</v>
      </c>
      <c r="B102" s="89" t="s">
        <v>53</v>
      </c>
      <c r="C102" s="90" t="s">
        <v>608</v>
      </c>
      <c r="D102" s="121" t="s">
        <v>625</v>
      </c>
      <c r="E102" s="89" t="s">
        <v>584</v>
      </c>
      <c r="F102" s="91">
        <v>38808</v>
      </c>
      <c r="G102" s="119">
        <v>150</v>
      </c>
      <c r="H102" s="319" t="s">
        <v>136</v>
      </c>
      <c r="I102" s="94" t="s">
        <v>136</v>
      </c>
      <c r="J102" s="324" t="s">
        <v>136</v>
      </c>
      <c r="K102" s="325" t="s">
        <v>136</v>
      </c>
      <c r="L102" s="101" t="s">
        <v>136</v>
      </c>
    </row>
    <row r="103" spans="1:12" ht="33" customHeight="1">
      <c r="A103" s="88">
        <v>93</v>
      </c>
      <c r="B103" s="89" t="s">
        <v>53</v>
      </c>
      <c r="C103" s="90" t="s">
        <v>608</v>
      </c>
      <c r="D103" s="121" t="s">
        <v>626</v>
      </c>
      <c r="E103" s="89" t="s">
        <v>584</v>
      </c>
      <c r="F103" s="91">
        <v>36617</v>
      </c>
      <c r="G103" s="119">
        <v>380</v>
      </c>
      <c r="H103" s="319" t="s">
        <v>136</v>
      </c>
      <c r="I103" s="94" t="s">
        <v>136</v>
      </c>
      <c r="J103" s="324" t="s">
        <v>136</v>
      </c>
      <c r="K103" s="325" t="s">
        <v>136</v>
      </c>
      <c r="L103" s="101" t="s">
        <v>136</v>
      </c>
    </row>
    <row r="104" spans="1:12" ht="33" customHeight="1">
      <c r="A104" s="88">
        <v>94</v>
      </c>
      <c r="B104" s="89" t="s">
        <v>53</v>
      </c>
      <c r="C104" s="90" t="s">
        <v>608</v>
      </c>
      <c r="D104" s="121" t="s">
        <v>627</v>
      </c>
      <c r="E104" s="89" t="s">
        <v>584</v>
      </c>
      <c r="F104" s="91">
        <v>36617</v>
      </c>
      <c r="G104" s="119">
        <v>10</v>
      </c>
      <c r="H104" s="319" t="s">
        <v>136</v>
      </c>
      <c r="I104" s="94" t="s">
        <v>136</v>
      </c>
      <c r="J104" s="324" t="s">
        <v>136</v>
      </c>
      <c r="K104" s="325" t="s">
        <v>136</v>
      </c>
      <c r="L104" s="101" t="s">
        <v>136</v>
      </c>
    </row>
    <row r="105" spans="1:12" ht="33" customHeight="1">
      <c r="A105" s="88">
        <v>95</v>
      </c>
      <c r="B105" s="89" t="s">
        <v>53</v>
      </c>
      <c r="C105" s="90" t="s">
        <v>608</v>
      </c>
      <c r="D105" s="121" t="s">
        <v>628</v>
      </c>
      <c r="E105" s="89" t="s">
        <v>584</v>
      </c>
      <c r="F105" s="91">
        <v>36617</v>
      </c>
      <c r="G105" s="119">
        <v>10</v>
      </c>
      <c r="H105" s="319" t="s">
        <v>136</v>
      </c>
      <c r="I105" s="94" t="s">
        <v>136</v>
      </c>
      <c r="J105" s="324" t="s">
        <v>136</v>
      </c>
      <c r="K105" s="325" t="s">
        <v>136</v>
      </c>
      <c r="L105" s="101" t="s">
        <v>136</v>
      </c>
    </row>
    <row r="106" spans="1:12" ht="33" customHeight="1">
      <c r="A106" s="88">
        <v>96</v>
      </c>
      <c r="B106" s="89" t="s">
        <v>53</v>
      </c>
      <c r="C106" s="90" t="s">
        <v>608</v>
      </c>
      <c r="D106" s="121" t="s">
        <v>629</v>
      </c>
      <c r="E106" s="89" t="s">
        <v>584</v>
      </c>
      <c r="F106" s="91">
        <v>39173</v>
      </c>
      <c r="G106" s="119">
        <v>250</v>
      </c>
      <c r="H106" s="319" t="s">
        <v>136</v>
      </c>
      <c r="I106" s="94" t="s">
        <v>136</v>
      </c>
      <c r="J106" s="324" t="s">
        <v>136</v>
      </c>
      <c r="K106" s="325" t="s">
        <v>136</v>
      </c>
      <c r="L106" s="101" t="s">
        <v>136</v>
      </c>
    </row>
    <row r="107" spans="1:12" ht="33" customHeight="1">
      <c r="A107" s="88">
        <v>97</v>
      </c>
      <c r="B107" s="89" t="s">
        <v>53</v>
      </c>
      <c r="C107" s="90" t="s">
        <v>608</v>
      </c>
      <c r="D107" s="121" t="s">
        <v>597</v>
      </c>
      <c r="E107" s="89" t="s">
        <v>584</v>
      </c>
      <c r="F107" s="91">
        <v>39173</v>
      </c>
      <c r="G107" s="119">
        <v>250</v>
      </c>
      <c r="H107" s="319" t="s">
        <v>136</v>
      </c>
      <c r="I107" s="94" t="s">
        <v>136</v>
      </c>
      <c r="J107" s="324" t="s">
        <v>136</v>
      </c>
      <c r="K107" s="325" t="s">
        <v>136</v>
      </c>
      <c r="L107" s="101" t="s">
        <v>136</v>
      </c>
    </row>
    <row r="108" spans="1:12" ht="33" customHeight="1">
      <c r="A108" s="88">
        <v>98</v>
      </c>
      <c r="B108" s="89" t="s">
        <v>53</v>
      </c>
      <c r="C108" s="90" t="s">
        <v>608</v>
      </c>
      <c r="D108" s="121" t="s">
        <v>630</v>
      </c>
      <c r="E108" s="89" t="s">
        <v>584</v>
      </c>
      <c r="F108" s="91">
        <v>36617</v>
      </c>
      <c r="G108" s="119">
        <v>157</v>
      </c>
      <c r="H108" s="319" t="s">
        <v>136</v>
      </c>
      <c r="I108" s="94" t="s">
        <v>136</v>
      </c>
      <c r="J108" s="324" t="s">
        <v>136</v>
      </c>
      <c r="K108" s="325" t="s">
        <v>136</v>
      </c>
      <c r="L108" s="101" t="s">
        <v>136</v>
      </c>
    </row>
    <row r="109" spans="1:12" ht="33" customHeight="1">
      <c r="A109" s="88">
        <v>99</v>
      </c>
      <c r="B109" s="89" t="s">
        <v>53</v>
      </c>
      <c r="C109" s="90" t="s">
        <v>631</v>
      </c>
      <c r="D109" s="121" t="s">
        <v>632</v>
      </c>
      <c r="E109" s="89" t="s">
        <v>584</v>
      </c>
      <c r="F109" s="91">
        <v>36617</v>
      </c>
      <c r="G109" s="119">
        <v>70</v>
      </c>
      <c r="H109" s="319" t="s">
        <v>136</v>
      </c>
      <c r="I109" s="94" t="s">
        <v>136</v>
      </c>
      <c r="J109" s="324" t="s">
        <v>136</v>
      </c>
      <c r="K109" s="325" t="s">
        <v>136</v>
      </c>
      <c r="L109" s="101" t="s">
        <v>136</v>
      </c>
    </row>
    <row r="110" spans="1:12" ht="33" customHeight="1">
      <c r="A110" s="88">
        <v>100</v>
      </c>
      <c r="B110" s="89" t="s">
        <v>53</v>
      </c>
      <c r="C110" s="90" t="s">
        <v>631</v>
      </c>
      <c r="D110" s="121" t="s">
        <v>633</v>
      </c>
      <c r="E110" s="89" t="s">
        <v>584</v>
      </c>
      <c r="F110" s="91">
        <v>43739</v>
      </c>
      <c r="G110" s="119">
        <v>236</v>
      </c>
      <c r="H110" s="320">
        <v>45748</v>
      </c>
      <c r="I110" s="265">
        <v>350</v>
      </c>
      <c r="J110" s="326">
        <v>1278</v>
      </c>
      <c r="K110" s="327">
        <v>525</v>
      </c>
      <c r="L110" s="332">
        <f>I110/K110*100</f>
        <v>66.666666666666657</v>
      </c>
    </row>
    <row r="111" spans="1:12" ht="33" customHeight="1">
      <c r="A111" s="88">
        <v>101</v>
      </c>
      <c r="B111" s="89" t="s">
        <v>53</v>
      </c>
      <c r="C111" s="90" t="s">
        <v>634</v>
      </c>
      <c r="D111" s="121" t="s">
        <v>635</v>
      </c>
      <c r="E111" s="89" t="s">
        <v>584</v>
      </c>
      <c r="F111" s="91">
        <v>38808</v>
      </c>
      <c r="G111" s="119">
        <v>150</v>
      </c>
      <c r="H111" s="319" t="s">
        <v>136</v>
      </c>
      <c r="I111" s="94" t="s">
        <v>136</v>
      </c>
      <c r="J111" s="324" t="s">
        <v>136</v>
      </c>
      <c r="K111" s="325" t="s">
        <v>136</v>
      </c>
      <c r="L111" s="101" t="s">
        <v>136</v>
      </c>
    </row>
    <row r="112" spans="1:12" ht="33" customHeight="1">
      <c r="A112" s="88">
        <v>102</v>
      </c>
      <c r="B112" s="89" t="s">
        <v>53</v>
      </c>
      <c r="C112" s="90" t="s">
        <v>634</v>
      </c>
      <c r="D112" s="121" t="s">
        <v>636</v>
      </c>
      <c r="E112" s="89" t="s">
        <v>584</v>
      </c>
      <c r="F112" s="91">
        <v>38808</v>
      </c>
      <c r="G112" s="119">
        <v>350</v>
      </c>
      <c r="H112" s="319" t="s">
        <v>136</v>
      </c>
      <c r="I112" s="94" t="s">
        <v>136</v>
      </c>
      <c r="J112" s="324" t="s">
        <v>136</v>
      </c>
      <c r="K112" s="325" t="s">
        <v>136</v>
      </c>
      <c r="L112" s="101" t="s">
        <v>136</v>
      </c>
    </row>
    <row r="113" spans="1:12" ht="47.25" customHeight="1">
      <c r="A113" s="88">
        <v>103</v>
      </c>
      <c r="B113" s="89" t="s">
        <v>53</v>
      </c>
      <c r="C113" s="90" t="s">
        <v>637</v>
      </c>
      <c r="D113" s="121" t="s">
        <v>637</v>
      </c>
      <c r="E113" s="89" t="s">
        <v>584</v>
      </c>
      <c r="F113" s="91">
        <v>39173</v>
      </c>
      <c r="G113" s="119">
        <v>400</v>
      </c>
      <c r="H113" s="319" t="s">
        <v>136</v>
      </c>
      <c r="I113" s="94" t="s">
        <v>136</v>
      </c>
      <c r="J113" s="324" t="s">
        <v>136</v>
      </c>
      <c r="K113" s="325" t="s">
        <v>136</v>
      </c>
      <c r="L113" s="101" t="s">
        <v>136</v>
      </c>
    </row>
    <row r="114" spans="1:12" ht="33" customHeight="1">
      <c r="A114" s="88">
        <v>104</v>
      </c>
      <c r="B114" s="89" t="s">
        <v>53</v>
      </c>
      <c r="C114" s="90" t="s">
        <v>638</v>
      </c>
      <c r="D114" s="117"/>
      <c r="E114" s="89" t="s">
        <v>584</v>
      </c>
      <c r="F114" s="91">
        <v>41365</v>
      </c>
      <c r="G114" s="119">
        <v>29200</v>
      </c>
      <c r="H114" s="319" t="s">
        <v>136</v>
      </c>
      <c r="I114" s="94" t="s">
        <v>136</v>
      </c>
      <c r="J114" s="324" t="s">
        <v>136</v>
      </c>
      <c r="K114" s="325" t="s">
        <v>136</v>
      </c>
      <c r="L114" s="101" t="s">
        <v>136</v>
      </c>
    </row>
    <row r="115" spans="1:12" ht="33" customHeight="1">
      <c r="A115" s="88">
        <v>105</v>
      </c>
      <c r="B115" s="89" t="s">
        <v>53</v>
      </c>
      <c r="C115" s="90" t="s">
        <v>639</v>
      </c>
      <c r="D115" s="117"/>
      <c r="E115" s="89" t="s">
        <v>584</v>
      </c>
      <c r="F115" s="91">
        <v>41365</v>
      </c>
      <c r="G115" s="119">
        <v>11300</v>
      </c>
      <c r="H115" s="319" t="s">
        <v>136</v>
      </c>
      <c r="I115" s="94" t="s">
        <v>136</v>
      </c>
      <c r="J115" s="324" t="s">
        <v>136</v>
      </c>
      <c r="K115" s="325" t="s">
        <v>136</v>
      </c>
      <c r="L115" s="101" t="s">
        <v>136</v>
      </c>
    </row>
    <row r="116" spans="1:12" ht="33" customHeight="1">
      <c r="A116" s="88">
        <v>106</v>
      </c>
      <c r="B116" s="89" t="s">
        <v>53</v>
      </c>
      <c r="C116" s="90" t="s">
        <v>640</v>
      </c>
      <c r="D116" s="117"/>
      <c r="E116" s="89" t="s">
        <v>584</v>
      </c>
      <c r="F116" s="91">
        <v>41365</v>
      </c>
      <c r="G116" s="119">
        <v>2100</v>
      </c>
      <c r="H116" s="319" t="s">
        <v>136</v>
      </c>
      <c r="I116" s="94" t="s">
        <v>136</v>
      </c>
      <c r="J116" s="324" t="s">
        <v>136</v>
      </c>
      <c r="K116" s="325" t="s">
        <v>136</v>
      </c>
      <c r="L116" s="101" t="s">
        <v>136</v>
      </c>
    </row>
    <row r="117" spans="1:12" ht="33" customHeight="1">
      <c r="A117" s="88">
        <v>107</v>
      </c>
      <c r="B117" s="89" t="s">
        <v>53</v>
      </c>
      <c r="C117" s="90" t="s">
        <v>641</v>
      </c>
      <c r="D117" s="117"/>
      <c r="E117" s="89" t="s">
        <v>584</v>
      </c>
      <c r="F117" s="91">
        <v>36617</v>
      </c>
      <c r="G117" s="119">
        <v>1800</v>
      </c>
      <c r="H117" s="319" t="s">
        <v>136</v>
      </c>
      <c r="I117" s="94" t="s">
        <v>136</v>
      </c>
      <c r="J117" s="324" t="s">
        <v>136</v>
      </c>
      <c r="K117" s="325" t="s">
        <v>136</v>
      </c>
      <c r="L117" s="101" t="s">
        <v>136</v>
      </c>
    </row>
    <row r="118" spans="1:12" ht="33" customHeight="1">
      <c r="A118" s="88">
        <v>108</v>
      </c>
      <c r="B118" s="89" t="s">
        <v>53</v>
      </c>
      <c r="C118" s="90" t="s">
        <v>642</v>
      </c>
      <c r="D118" s="117"/>
      <c r="E118" s="89" t="s">
        <v>584</v>
      </c>
      <c r="F118" s="91">
        <v>36617</v>
      </c>
      <c r="G118" s="119">
        <v>5700</v>
      </c>
      <c r="H118" s="319" t="s">
        <v>136</v>
      </c>
      <c r="I118" s="94" t="s">
        <v>136</v>
      </c>
      <c r="J118" s="324" t="s">
        <v>136</v>
      </c>
      <c r="K118" s="325" t="s">
        <v>136</v>
      </c>
      <c r="L118" s="101" t="s">
        <v>136</v>
      </c>
    </row>
    <row r="119" spans="1:12" ht="33" customHeight="1">
      <c r="A119" s="88">
        <v>109</v>
      </c>
      <c r="B119" s="89" t="s">
        <v>53</v>
      </c>
      <c r="C119" s="90" t="s">
        <v>643</v>
      </c>
      <c r="D119" s="117"/>
      <c r="E119" s="89" t="s">
        <v>584</v>
      </c>
      <c r="F119" s="91">
        <v>36617</v>
      </c>
      <c r="G119" s="119">
        <v>1700</v>
      </c>
      <c r="H119" s="319" t="s">
        <v>136</v>
      </c>
      <c r="I119" s="94" t="s">
        <v>136</v>
      </c>
      <c r="J119" s="324" t="s">
        <v>136</v>
      </c>
      <c r="K119" s="325" t="s">
        <v>136</v>
      </c>
      <c r="L119" s="101" t="s">
        <v>136</v>
      </c>
    </row>
    <row r="120" spans="1:12" ht="33" customHeight="1">
      <c r="A120" s="88">
        <v>110</v>
      </c>
      <c r="B120" s="89" t="s">
        <v>53</v>
      </c>
      <c r="C120" s="90" t="s">
        <v>644</v>
      </c>
      <c r="D120" s="117"/>
      <c r="E120" s="89" t="s">
        <v>584</v>
      </c>
      <c r="F120" s="91">
        <v>36617</v>
      </c>
      <c r="G120" s="119">
        <v>1700</v>
      </c>
      <c r="H120" s="319" t="s">
        <v>136</v>
      </c>
      <c r="I120" s="94" t="s">
        <v>136</v>
      </c>
      <c r="J120" s="324" t="s">
        <v>136</v>
      </c>
      <c r="K120" s="325" t="s">
        <v>136</v>
      </c>
      <c r="L120" s="101" t="s">
        <v>136</v>
      </c>
    </row>
    <row r="121" spans="1:12" ht="33" customHeight="1">
      <c r="A121" s="88">
        <v>111</v>
      </c>
      <c r="B121" s="89" t="s">
        <v>53</v>
      </c>
      <c r="C121" s="90" t="s">
        <v>645</v>
      </c>
      <c r="D121" s="117"/>
      <c r="E121" s="89" t="s">
        <v>584</v>
      </c>
      <c r="F121" s="91">
        <v>36617</v>
      </c>
      <c r="G121" s="119">
        <v>760</v>
      </c>
      <c r="H121" s="319" t="s">
        <v>136</v>
      </c>
      <c r="I121" s="94" t="s">
        <v>136</v>
      </c>
      <c r="J121" s="324" t="s">
        <v>136</v>
      </c>
      <c r="K121" s="325" t="s">
        <v>136</v>
      </c>
      <c r="L121" s="101" t="s">
        <v>136</v>
      </c>
    </row>
    <row r="122" spans="1:12" ht="33" customHeight="1">
      <c r="A122" s="88">
        <v>112</v>
      </c>
      <c r="B122" s="89" t="s">
        <v>53</v>
      </c>
      <c r="C122" s="90" t="s">
        <v>646</v>
      </c>
      <c r="D122" s="117"/>
      <c r="E122" s="89" t="s">
        <v>584</v>
      </c>
      <c r="F122" s="91">
        <v>36617</v>
      </c>
      <c r="G122" s="119">
        <v>760</v>
      </c>
      <c r="H122" s="319" t="s">
        <v>136</v>
      </c>
      <c r="I122" s="94" t="s">
        <v>136</v>
      </c>
      <c r="J122" s="324" t="s">
        <v>136</v>
      </c>
      <c r="K122" s="325" t="s">
        <v>136</v>
      </c>
      <c r="L122" s="101" t="s">
        <v>136</v>
      </c>
    </row>
    <row r="123" spans="1:12" ht="33" customHeight="1">
      <c r="A123" s="88">
        <v>113</v>
      </c>
      <c r="B123" s="89" t="s">
        <v>53</v>
      </c>
      <c r="C123" s="90" t="s">
        <v>647</v>
      </c>
      <c r="D123" s="117"/>
      <c r="E123" s="89" t="s">
        <v>584</v>
      </c>
      <c r="F123" s="91">
        <v>41000</v>
      </c>
      <c r="G123" s="119">
        <v>7900</v>
      </c>
      <c r="H123" s="319" t="s">
        <v>136</v>
      </c>
      <c r="I123" s="94" t="s">
        <v>136</v>
      </c>
      <c r="J123" s="324" t="s">
        <v>136</v>
      </c>
      <c r="K123" s="325" t="s">
        <v>136</v>
      </c>
      <c r="L123" s="101" t="s">
        <v>136</v>
      </c>
    </row>
    <row r="124" spans="1:12" ht="33" customHeight="1">
      <c r="A124" s="88">
        <v>114</v>
      </c>
      <c r="B124" s="89" t="s">
        <v>53</v>
      </c>
      <c r="C124" s="90" t="s">
        <v>648</v>
      </c>
      <c r="D124" s="117"/>
      <c r="E124" s="89" t="s">
        <v>584</v>
      </c>
      <c r="F124" s="91">
        <v>41000</v>
      </c>
      <c r="G124" s="119">
        <v>7900</v>
      </c>
      <c r="H124" s="319" t="s">
        <v>136</v>
      </c>
      <c r="I124" s="94" t="s">
        <v>136</v>
      </c>
      <c r="J124" s="324" t="s">
        <v>136</v>
      </c>
      <c r="K124" s="325" t="s">
        <v>136</v>
      </c>
      <c r="L124" s="101" t="s">
        <v>136</v>
      </c>
    </row>
    <row r="125" spans="1:12" ht="33" customHeight="1">
      <c r="A125" s="88">
        <v>115</v>
      </c>
      <c r="B125" s="89" t="s">
        <v>53</v>
      </c>
      <c r="C125" s="90" t="s">
        <v>649</v>
      </c>
      <c r="D125" s="117"/>
      <c r="E125" s="89" t="s">
        <v>584</v>
      </c>
      <c r="F125" s="91">
        <v>41000</v>
      </c>
      <c r="G125" s="119">
        <v>40</v>
      </c>
      <c r="H125" s="319" t="s">
        <v>136</v>
      </c>
      <c r="I125" s="94" t="s">
        <v>136</v>
      </c>
      <c r="J125" s="324" t="s">
        <v>136</v>
      </c>
      <c r="K125" s="325" t="s">
        <v>136</v>
      </c>
      <c r="L125" s="101" t="s">
        <v>136</v>
      </c>
    </row>
    <row r="126" spans="1:12" ht="33" customHeight="1">
      <c r="A126" s="88">
        <v>116</v>
      </c>
      <c r="B126" s="89" t="s">
        <v>53</v>
      </c>
      <c r="C126" s="90" t="s">
        <v>650</v>
      </c>
      <c r="D126" s="121"/>
      <c r="E126" s="89" t="s">
        <v>584</v>
      </c>
      <c r="F126" s="91">
        <v>36617</v>
      </c>
      <c r="G126" s="119">
        <v>3300</v>
      </c>
      <c r="H126" s="319" t="s">
        <v>136</v>
      </c>
      <c r="I126" s="94" t="s">
        <v>136</v>
      </c>
      <c r="J126" s="324" t="s">
        <v>136</v>
      </c>
      <c r="K126" s="325" t="s">
        <v>136</v>
      </c>
      <c r="L126" s="101" t="s">
        <v>136</v>
      </c>
    </row>
    <row r="127" spans="1:12" ht="33" customHeight="1">
      <c r="A127" s="88">
        <v>117</v>
      </c>
      <c r="B127" s="89" t="s">
        <v>53</v>
      </c>
      <c r="C127" s="90" t="s">
        <v>651</v>
      </c>
      <c r="D127" s="121" t="s">
        <v>652</v>
      </c>
      <c r="E127" s="89" t="s">
        <v>584</v>
      </c>
      <c r="F127" s="91">
        <v>36617</v>
      </c>
      <c r="G127" s="119">
        <v>2500</v>
      </c>
      <c r="H127" s="319" t="s">
        <v>136</v>
      </c>
      <c r="I127" s="94" t="s">
        <v>136</v>
      </c>
      <c r="J127" s="324" t="s">
        <v>136</v>
      </c>
      <c r="K127" s="325" t="s">
        <v>136</v>
      </c>
      <c r="L127" s="101" t="s">
        <v>136</v>
      </c>
    </row>
    <row r="128" spans="1:12" ht="33" customHeight="1">
      <c r="A128" s="88">
        <v>118</v>
      </c>
      <c r="B128" s="89" t="s">
        <v>53</v>
      </c>
      <c r="C128" s="90" t="s">
        <v>651</v>
      </c>
      <c r="D128" s="121" t="s">
        <v>653</v>
      </c>
      <c r="E128" s="89" t="s">
        <v>584</v>
      </c>
      <c r="F128" s="91">
        <v>36617</v>
      </c>
      <c r="G128" s="119">
        <v>1900</v>
      </c>
      <c r="H128" s="319" t="s">
        <v>136</v>
      </c>
      <c r="I128" s="94" t="s">
        <v>136</v>
      </c>
      <c r="J128" s="324" t="s">
        <v>136</v>
      </c>
      <c r="K128" s="325" t="s">
        <v>136</v>
      </c>
      <c r="L128" s="101" t="s">
        <v>136</v>
      </c>
    </row>
    <row r="129" spans="1:12" ht="33" customHeight="1">
      <c r="A129" s="88">
        <v>119</v>
      </c>
      <c r="B129" s="89" t="s">
        <v>53</v>
      </c>
      <c r="C129" s="90" t="s">
        <v>651</v>
      </c>
      <c r="D129" s="121" t="s">
        <v>654</v>
      </c>
      <c r="E129" s="89" t="s">
        <v>584</v>
      </c>
      <c r="F129" s="91">
        <v>36617</v>
      </c>
      <c r="G129" s="119">
        <v>1600</v>
      </c>
      <c r="H129" s="319" t="s">
        <v>136</v>
      </c>
      <c r="I129" s="94" t="s">
        <v>136</v>
      </c>
      <c r="J129" s="324" t="s">
        <v>136</v>
      </c>
      <c r="K129" s="325" t="s">
        <v>136</v>
      </c>
      <c r="L129" s="101" t="s">
        <v>136</v>
      </c>
    </row>
    <row r="130" spans="1:12" ht="33" customHeight="1">
      <c r="A130" s="88">
        <v>120</v>
      </c>
      <c r="B130" s="89" t="s">
        <v>53</v>
      </c>
      <c r="C130" s="90" t="s">
        <v>655</v>
      </c>
      <c r="D130" s="117"/>
      <c r="E130" s="89" t="s">
        <v>584</v>
      </c>
      <c r="F130" s="91">
        <v>36617</v>
      </c>
      <c r="G130" s="119">
        <v>1000</v>
      </c>
      <c r="H130" s="319" t="s">
        <v>136</v>
      </c>
      <c r="I130" s="94" t="s">
        <v>136</v>
      </c>
      <c r="J130" s="324" t="s">
        <v>136</v>
      </c>
      <c r="K130" s="325" t="s">
        <v>136</v>
      </c>
      <c r="L130" s="101" t="s">
        <v>136</v>
      </c>
    </row>
    <row r="131" spans="1:12" ht="33" customHeight="1">
      <c r="A131" s="88">
        <v>121</v>
      </c>
      <c r="B131" s="89" t="s">
        <v>53</v>
      </c>
      <c r="C131" s="90" t="s">
        <v>656</v>
      </c>
      <c r="D131" s="117"/>
      <c r="E131" s="89" t="s">
        <v>584</v>
      </c>
      <c r="F131" s="91">
        <v>36617</v>
      </c>
      <c r="G131" s="119">
        <v>1100</v>
      </c>
      <c r="H131" s="319" t="s">
        <v>136</v>
      </c>
      <c r="I131" s="94" t="s">
        <v>136</v>
      </c>
      <c r="J131" s="324" t="s">
        <v>136</v>
      </c>
      <c r="K131" s="325" t="s">
        <v>136</v>
      </c>
      <c r="L131" s="101" t="s">
        <v>136</v>
      </c>
    </row>
    <row r="132" spans="1:12" ht="33" customHeight="1">
      <c r="A132" s="88">
        <v>122</v>
      </c>
      <c r="B132" s="89" t="s">
        <v>53</v>
      </c>
      <c r="C132" s="90" t="s">
        <v>657</v>
      </c>
      <c r="D132" s="117"/>
      <c r="E132" s="89" t="s">
        <v>584</v>
      </c>
      <c r="F132" s="91">
        <v>36617</v>
      </c>
      <c r="G132" s="119">
        <v>17000</v>
      </c>
      <c r="H132" s="319" t="s">
        <v>136</v>
      </c>
      <c r="I132" s="94" t="s">
        <v>136</v>
      </c>
      <c r="J132" s="324" t="s">
        <v>136</v>
      </c>
      <c r="K132" s="325" t="s">
        <v>136</v>
      </c>
      <c r="L132" s="101" t="s">
        <v>136</v>
      </c>
    </row>
    <row r="133" spans="1:12" ht="33" customHeight="1">
      <c r="A133" s="88">
        <v>123</v>
      </c>
      <c r="B133" s="89" t="s">
        <v>53</v>
      </c>
      <c r="C133" s="90" t="s">
        <v>658</v>
      </c>
      <c r="D133" s="117"/>
      <c r="E133" s="89" t="s">
        <v>584</v>
      </c>
      <c r="F133" s="91">
        <v>36617</v>
      </c>
      <c r="G133" s="119">
        <v>3800</v>
      </c>
      <c r="H133" s="319" t="s">
        <v>136</v>
      </c>
      <c r="I133" s="94" t="s">
        <v>136</v>
      </c>
      <c r="J133" s="324" t="s">
        <v>136</v>
      </c>
      <c r="K133" s="325" t="s">
        <v>136</v>
      </c>
      <c r="L133" s="101" t="s">
        <v>136</v>
      </c>
    </row>
    <row r="134" spans="1:12" ht="33" customHeight="1">
      <c r="A134" s="88">
        <v>124</v>
      </c>
      <c r="B134" s="89" t="s">
        <v>53</v>
      </c>
      <c r="C134" s="90" t="s">
        <v>659</v>
      </c>
      <c r="D134" s="117"/>
      <c r="E134" s="89" t="s">
        <v>584</v>
      </c>
      <c r="F134" s="91">
        <v>36617</v>
      </c>
      <c r="G134" s="119">
        <v>6400</v>
      </c>
      <c r="H134" s="319" t="s">
        <v>136</v>
      </c>
      <c r="I134" s="94" t="s">
        <v>136</v>
      </c>
      <c r="J134" s="324" t="s">
        <v>136</v>
      </c>
      <c r="K134" s="325" t="s">
        <v>136</v>
      </c>
      <c r="L134" s="101" t="s">
        <v>136</v>
      </c>
    </row>
    <row r="135" spans="1:12" ht="33" customHeight="1">
      <c r="A135" s="88">
        <v>125</v>
      </c>
      <c r="B135" s="89" t="s">
        <v>53</v>
      </c>
      <c r="C135" s="90" t="s">
        <v>660</v>
      </c>
      <c r="D135" s="117"/>
      <c r="E135" s="89" t="s">
        <v>584</v>
      </c>
      <c r="F135" s="91">
        <v>41365</v>
      </c>
      <c r="G135" s="119">
        <v>29200</v>
      </c>
      <c r="H135" s="319" t="s">
        <v>136</v>
      </c>
      <c r="I135" s="94" t="s">
        <v>136</v>
      </c>
      <c r="J135" s="324" t="s">
        <v>136</v>
      </c>
      <c r="K135" s="325" t="s">
        <v>136</v>
      </c>
      <c r="L135" s="101" t="s">
        <v>136</v>
      </c>
    </row>
    <row r="136" spans="1:12" ht="33" customHeight="1">
      <c r="A136" s="88">
        <v>126</v>
      </c>
      <c r="B136" s="89" t="s">
        <v>53</v>
      </c>
      <c r="C136" s="90" t="s">
        <v>661</v>
      </c>
      <c r="D136" s="117"/>
      <c r="E136" s="89" t="s">
        <v>584</v>
      </c>
      <c r="F136" s="91">
        <v>41365</v>
      </c>
      <c r="G136" s="119">
        <v>11300</v>
      </c>
      <c r="H136" s="319" t="s">
        <v>136</v>
      </c>
      <c r="I136" s="94" t="s">
        <v>136</v>
      </c>
      <c r="J136" s="324" t="s">
        <v>136</v>
      </c>
      <c r="K136" s="325" t="s">
        <v>136</v>
      </c>
      <c r="L136" s="101" t="s">
        <v>136</v>
      </c>
    </row>
    <row r="137" spans="1:12" ht="33" customHeight="1">
      <c r="A137" s="88">
        <v>127</v>
      </c>
      <c r="B137" s="89" t="s">
        <v>53</v>
      </c>
      <c r="C137" s="90" t="s">
        <v>662</v>
      </c>
      <c r="D137" s="117"/>
      <c r="E137" s="89" t="s">
        <v>584</v>
      </c>
      <c r="F137" s="91">
        <v>39904</v>
      </c>
      <c r="G137" s="119">
        <v>32400</v>
      </c>
      <c r="H137" s="319" t="s">
        <v>136</v>
      </c>
      <c r="I137" s="94" t="s">
        <v>136</v>
      </c>
      <c r="J137" s="324" t="s">
        <v>136</v>
      </c>
      <c r="K137" s="325" t="s">
        <v>136</v>
      </c>
      <c r="L137" s="101" t="s">
        <v>136</v>
      </c>
    </row>
    <row r="138" spans="1:12" ht="33" customHeight="1">
      <c r="A138" s="88">
        <v>128</v>
      </c>
      <c r="B138" s="89" t="s">
        <v>53</v>
      </c>
      <c r="C138" s="90" t="s">
        <v>663</v>
      </c>
      <c r="D138" s="117"/>
      <c r="E138" s="89" t="s">
        <v>584</v>
      </c>
      <c r="F138" s="91">
        <v>39904</v>
      </c>
      <c r="G138" s="119">
        <v>66000</v>
      </c>
      <c r="H138" s="319" t="s">
        <v>136</v>
      </c>
      <c r="I138" s="94" t="s">
        <v>136</v>
      </c>
      <c r="J138" s="324" t="s">
        <v>136</v>
      </c>
      <c r="K138" s="325" t="s">
        <v>136</v>
      </c>
      <c r="L138" s="101" t="s">
        <v>136</v>
      </c>
    </row>
    <row r="139" spans="1:12" ht="33" customHeight="1">
      <c r="A139" s="88">
        <v>129</v>
      </c>
      <c r="B139" s="89" t="s">
        <v>53</v>
      </c>
      <c r="C139" s="90" t="s">
        <v>664</v>
      </c>
      <c r="D139" s="117"/>
      <c r="E139" s="89" t="s">
        <v>584</v>
      </c>
      <c r="F139" s="91">
        <v>39904</v>
      </c>
      <c r="G139" s="119">
        <v>33500</v>
      </c>
      <c r="H139" s="319" t="s">
        <v>136</v>
      </c>
      <c r="I139" s="94" t="s">
        <v>136</v>
      </c>
      <c r="J139" s="324" t="s">
        <v>136</v>
      </c>
      <c r="K139" s="325" t="s">
        <v>136</v>
      </c>
      <c r="L139" s="101" t="s">
        <v>136</v>
      </c>
    </row>
    <row r="140" spans="1:12" ht="33" customHeight="1">
      <c r="A140" s="88">
        <v>130</v>
      </c>
      <c r="B140" s="90" t="s">
        <v>705</v>
      </c>
      <c r="C140" s="90" t="s">
        <v>706</v>
      </c>
      <c r="D140" s="121"/>
      <c r="E140" s="89" t="s">
        <v>708</v>
      </c>
      <c r="F140" s="91">
        <v>39173</v>
      </c>
      <c r="G140" s="330" t="s">
        <v>707</v>
      </c>
      <c r="H140" s="319"/>
      <c r="I140" s="94"/>
      <c r="J140" s="324" t="s">
        <v>136</v>
      </c>
      <c r="K140" s="325" t="s">
        <v>136</v>
      </c>
      <c r="L140" s="101" t="s">
        <v>136</v>
      </c>
    </row>
    <row r="141" spans="1:12" ht="33" customHeight="1">
      <c r="A141" s="88">
        <v>131</v>
      </c>
      <c r="B141" s="90" t="s">
        <v>705</v>
      </c>
      <c r="C141" s="90" t="s">
        <v>706</v>
      </c>
      <c r="D141" s="121" t="s">
        <v>740</v>
      </c>
      <c r="E141" s="89" t="s">
        <v>708</v>
      </c>
      <c r="F141" s="91">
        <v>39173</v>
      </c>
      <c r="G141" s="221">
        <v>190</v>
      </c>
      <c r="H141" s="319" t="s">
        <v>136</v>
      </c>
      <c r="I141" s="94" t="s">
        <v>136</v>
      </c>
      <c r="J141" s="324" t="s">
        <v>136</v>
      </c>
      <c r="K141" s="325" t="s">
        <v>136</v>
      </c>
      <c r="L141" s="101" t="s">
        <v>136</v>
      </c>
    </row>
    <row r="142" spans="1:12" ht="33" customHeight="1">
      <c r="A142" s="88">
        <v>132</v>
      </c>
      <c r="B142" s="90" t="s">
        <v>705</v>
      </c>
      <c r="C142" s="90" t="s">
        <v>709</v>
      </c>
      <c r="D142" s="121"/>
      <c r="E142" s="89" t="s">
        <v>708</v>
      </c>
      <c r="F142" s="91">
        <v>39173</v>
      </c>
      <c r="G142" s="330" t="s">
        <v>710</v>
      </c>
      <c r="H142" s="319"/>
      <c r="I142" s="94"/>
      <c r="J142" s="324" t="s">
        <v>136</v>
      </c>
      <c r="K142" s="325" t="s">
        <v>136</v>
      </c>
      <c r="L142" s="101" t="s">
        <v>136</v>
      </c>
    </row>
    <row r="143" spans="1:12" ht="33" customHeight="1">
      <c r="A143" s="88">
        <v>133</v>
      </c>
      <c r="B143" s="90" t="s">
        <v>705</v>
      </c>
      <c r="C143" s="90" t="s">
        <v>709</v>
      </c>
      <c r="D143" s="121" t="s">
        <v>740</v>
      </c>
      <c r="E143" s="89" t="s">
        <v>708</v>
      </c>
      <c r="F143" s="91">
        <v>39173</v>
      </c>
      <c r="G143" s="221">
        <v>164</v>
      </c>
      <c r="H143" s="319" t="s">
        <v>136</v>
      </c>
      <c r="I143" s="94" t="s">
        <v>136</v>
      </c>
      <c r="J143" s="324" t="s">
        <v>136</v>
      </c>
      <c r="K143" s="325" t="s">
        <v>136</v>
      </c>
      <c r="L143" s="101" t="s">
        <v>136</v>
      </c>
    </row>
    <row r="144" spans="1:12" ht="33" customHeight="1">
      <c r="A144" s="88">
        <v>134</v>
      </c>
      <c r="B144" s="90" t="s">
        <v>705</v>
      </c>
      <c r="C144" s="90" t="s">
        <v>711</v>
      </c>
      <c r="D144" s="121"/>
      <c r="E144" s="89" t="s">
        <v>708</v>
      </c>
      <c r="F144" s="91">
        <v>39173</v>
      </c>
      <c r="G144" s="330" t="s">
        <v>712</v>
      </c>
      <c r="H144" s="319"/>
      <c r="I144" s="94"/>
      <c r="J144" s="324" t="s">
        <v>136</v>
      </c>
      <c r="K144" s="325" t="s">
        <v>136</v>
      </c>
      <c r="L144" s="101" t="s">
        <v>136</v>
      </c>
    </row>
    <row r="145" spans="1:12" ht="33" customHeight="1">
      <c r="A145" s="88">
        <v>135</v>
      </c>
      <c r="B145" s="90" t="s">
        <v>705</v>
      </c>
      <c r="C145" s="90" t="s">
        <v>711</v>
      </c>
      <c r="D145" s="121" t="s">
        <v>740</v>
      </c>
      <c r="E145" s="89" t="s">
        <v>708</v>
      </c>
      <c r="F145" s="91">
        <v>39173</v>
      </c>
      <c r="G145" s="221">
        <v>1440</v>
      </c>
      <c r="H145" s="319" t="s">
        <v>136</v>
      </c>
      <c r="I145" s="94" t="s">
        <v>136</v>
      </c>
      <c r="J145" s="324" t="s">
        <v>136</v>
      </c>
      <c r="K145" s="325" t="s">
        <v>136</v>
      </c>
      <c r="L145" s="101" t="s">
        <v>136</v>
      </c>
    </row>
    <row r="146" spans="1:12" ht="33" customHeight="1">
      <c r="A146" s="88">
        <v>136</v>
      </c>
      <c r="B146" s="90" t="s">
        <v>705</v>
      </c>
      <c r="C146" s="90" t="s">
        <v>713</v>
      </c>
      <c r="D146" s="121"/>
      <c r="E146" s="89" t="s">
        <v>708</v>
      </c>
      <c r="F146" s="91">
        <v>39173</v>
      </c>
      <c r="G146" s="330" t="s">
        <v>712</v>
      </c>
      <c r="H146" s="319"/>
      <c r="I146" s="94"/>
      <c r="J146" s="324" t="s">
        <v>136</v>
      </c>
      <c r="K146" s="325" t="s">
        <v>136</v>
      </c>
      <c r="L146" s="101" t="s">
        <v>136</v>
      </c>
    </row>
    <row r="147" spans="1:12" ht="33" customHeight="1">
      <c r="A147" s="88">
        <v>137</v>
      </c>
      <c r="B147" s="90" t="s">
        <v>705</v>
      </c>
      <c r="C147" s="90" t="s">
        <v>713</v>
      </c>
      <c r="D147" s="121" t="s">
        <v>740</v>
      </c>
      <c r="E147" s="89" t="s">
        <v>708</v>
      </c>
      <c r="F147" s="91">
        <v>39173</v>
      </c>
      <c r="G147" s="221">
        <v>432</v>
      </c>
      <c r="H147" s="319" t="s">
        <v>136</v>
      </c>
      <c r="I147" s="94" t="s">
        <v>136</v>
      </c>
      <c r="J147" s="324" t="s">
        <v>136</v>
      </c>
      <c r="K147" s="325" t="s">
        <v>136</v>
      </c>
      <c r="L147" s="101" t="s">
        <v>136</v>
      </c>
    </row>
    <row r="148" spans="1:12" ht="33" customHeight="1">
      <c r="A148" s="88">
        <v>138</v>
      </c>
      <c r="B148" s="90" t="s">
        <v>705</v>
      </c>
      <c r="C148" s="90" t="s">
        <v>714</v>
      </c>
      <c r="D148" s="121" t="s">
        <v>740</v>
      </c>
      <c r="E148" s="89" t="s">
        <v>708</v>
      </c>
      <c r="F148" s="91">
        <v>39173</v>
      </c>
      <c r="G148" s="221">
        <v>938</v>
      </c>
      <c r="H148" s="319" t="s">
        <v>136</v>
      </c>
      <c r="I148" s="94" t="s">
        <v>136</v>
      </c>
      <c r="J148" s="324" t="s">
        <v>136</v>
      </c>
      <c r="K148" s="325" t="s">
        <v>136</v>
      </c>
      <c r="L148" s="101" t="s">
        <v>136</v>
      </c>
    </row>
    <row r="149" spans="1:12" ht="33" customHeight="1">
      <c r="A149" s="88">
        <v>139</v>
      </c>
      <c r="B149" s="90" t="s">
        <v>705</v>
      </c>
      <c r="C149" s="90" t="s">
        <v>715</v>
      </c>
      <c r="D149" s="121" t="s">
        <v>740</v>
      </c>
      <c r="E149" s="89" t="s">
        <v>708</v>
      </c>
      <c r="F149" s="91">
        <v>39173</v>
      </c>
      <c r="G149" s="221">
        <v>312</v>
      </c>
      <c r="H149" s="319" t="s">
        <v>136</v>
      </c>
      <c r="I149" s="94" t="s">
        <v>136</v>
      </c>
      <c r="J149" s="324" t="s">
        <v>136</v>
      </c>
      <c r="K149" s="325" t="s">
        <v>136</v>
      </c>
      <c r="L149" s="101" t="s">
        <v>136</v>
      </c>
    </row>
    <row r="150" spans="1:12" ht="33" customHeight="1">
      <c r="A150" s="88">
        <v>140</v>
      </c>
      <c r="B150" s="90" t="s">
        <v>705</v>
      </c>
      <c r="C150" s="90" t="s">
        <v>716</v>
      </c>
      <c r="D150" s="121" t="s">
        <v>740</v>
      </c>
      <c r="E150" s="89" t="s">
        <v>708</v>
      </c>
      <c r="F150" s="91">
        <v>39173</v>
      </c>
      <c r="G150" s="119">
        <v>938</v>
      </c>
      <c r="H150" s="319" t="s">
        <v>136</v>
      </c>
      <c r="I150" s="94" t="s">
        <v>136</v>
      </c>
      <c r="J150" s="324" t="s">
        <v>136</v>
      </c>
      <c r="K150" s="325" t="s">
        <v>136</v>
      </c>
      <c r="L150" s="101" t="s">
        <v>136</v>
      </c>
    </row>
    <row r="151" spans="1:12" ht="33" customHeight="1">
      <c r="A151" s="88">
        <v>141</v>
      </c>
      <c r="B151" s="90" t="s">
        <v>705</v>
      </c>
      <c r="C151" s="90" t="s">
        <v>742</v>
      </c>
      <c r="D151" s="121" t="s">
        <v>743</v>
      </c>
      <c r="E151" s="89" t="s">
        <v>708</v>
      </c>
      <c r="F151" s="91">
        <v>39173</v>
      </c>
      <c r="G151" s="119">
        <v>398640</v>
      </c>
      <c r="H151" s="319" t="s">
        <v>136</v>
      </c>
      <c r="I151" s="94" t="s">
        <v>136</v>
      </c>
      <c r="J151" s="324" t="s">
        <v>136</v>
      </c>
      <c r="K151" s="325" t="s">
        <v>136</v>
      </c>
      <c r="L151" s="101" t="s">
        <v>136</v>
      </c>
    </row>
    <row r="152" spans="1:12" ht="33" customHeight="1">
      <c r="A152" s="88">
        <v>142</v>
      </c>
      <c r="B152" s="90" t="s">
        <v>705</v>
      </c>
      <c r="C152" s="90" t="s">
        <v>744</v>
      </c>
      <c r="D152" s="121" t="s">
        <v>743</v>
      </c>
      <c r="E152" s="89" t="s">
        <v>708</v>
      </c>
      <c r="F152" s="91">
        <v>39173</v>
      </c>
      <c r="G152" s="119">
        <v>332200</v>
      </c>
      <c r="H152" s="319" t="s">
        <v>136</v>
      </c>
      <c r="I152" s="94" t="s">
        <v>136</v>
      </c>
      <c r="J152" s="324" t="s">
        <v>136</v>
      </c>
      <c r="K152" s="325" t="s">
        <v>136</v>
      </c>
      <c r="L152" s="101" t="s">
        <v>136</v>
      </c>
    </row>
    <row r="153" spans="1:12" ht="33" customHeight="1">
      <c r="A153" s="88">
        <v>143</v>
      </c>
      <c r="B153" s="90" t="s">
        <v>705</v>
      </c>
      <c r="C153" s="90" t="s">
        <v>745</v>
      </c>
      <c r="D153" s="121" t="s">
        <v>743</v>
      </c>
      <c r="E153" s="89" t="s">
        <v>708</v>
      </c>
      <c r="F153" s="91">
        <v>42430</v>
      </c>
      <c r="G153" s="119">
        <v>236115</v>
      </c>
      <c r="H153" s="319" t="s">
        <v>136</v>
      </c>
      <c r="I153" s="94" t="s">
        <v>136</v>
      </c>
      <c r="J153" s="324" t="s">
        <v>136</v>
      </c>
      <c r="K153" s="325" t="s">
        <v>136</v>
      </c>
      <c r="L153" s="101" t="s">
        <v>136</v>
      </c>
    </row>
    <row r="154" spans="1:12" ht="33" customHeight="1">
      <c r="A154" s="88">
        <v>144</v>
      </c>
      <c r="B154" s="90" t="s">
        <v>705</v>
      </c>
      <c r="C154" s="90" t="s">
        <v>746</v>
      </c>
      <c r="D154" s="121" t="s">
        <v>743</v>
      </c>
      <c r="E154" s="89" t="s">
        <v>708</v>
      </c>
      <c r="F154" s="91">
        <v>42430</v>
      </c>
      <c r="G154" s="119">
        <v>158841</v>
      </c>
      <c r="H154" s="319" t="s">
        <v>136</v>
      </c>
      <c r="I154" s="94" t="s">
        <v>136</v>
      </c>
      <c r="J154" s="324" t="s">
        <v>136</v>
      </c>
      <c r="K154" s="325" t="s">
        <v>136</v>
      </c>
      <c r="L154" s="101" t="s">
        <v>136</v>
      </c>
    </row>
    <row r="155" spans="1:12" ht="33" customHeight="1">
      <c r="A155" s="88">
        <v>145</v>
      </c>
      <c r="B155" s="90" t="s">
        <v>705</v>
      </c>
      <c r="C155" s="90" t="s">
        <v>747</v>
      </c>
      <c r="D155" s="121" t="s">
        <v>743</v>
      </c>
      <c r="E155" s="89" t="s">
        <v>708</v>
      </c>
      <c r="F155" s="91">
        <v>42430</v>
      </c>
      <c r="G155" s="119">
        <v>75843</v>
      </c>
      <c r="H155" s="319" t="s">
        <v>136</v>
      </c>
      <c r="I155" s="94" t="s">
        <v>136</v>
      </c>
      <c r="J155" s="324" t="s">
        <v>136</v>
      </c>
      <c r="K155" s="325" t="s">
        <v>136</v>
      </c>
      <c r="L155" s="101" t="s">
        <v>136</v>
      </c>
    </row>
    <row r="156" spans="1:12" ht="33" customHeight="1">
      <c r="A156" s="88">
        <v>146</v>
      </c>
      <c r="B156" s="90" t="s">
        <v>705</v>
      </c>
      <c r="C156" s="90" t="s">
        <v>717</v>
      </c>
      <c r="D156" s="121" t="s">
        <v>740</v>
      </c>
      <c r="E156" s="89" t="s">
        <v>708</v>
      </c>
      <c r="F156" s="91">
        <v>39173</v>
      </c>
      <c r="G156" s="119">
        <v>1184</v>
      </c>
      <c r="H156" s="319" t="s">
        <v>136</v>
      </c>
      <c r="I156" s="94" t="s">
        <v>136</v>
      </c>
      <c r="J156" s="324" t="s">
        <v>136</v>
      </c>
      <c r="K156" s="325" t="s">
        <v>136</v>
      </c>
      <c r="L156" s="101" t="s">
        <v>136</v>
      </c>
    </row>
    <row r="157" spans="1:12" ht="33" customHeight="1">
      <c r="A157" s="88">
        <v>147</v>
      </c>
      <c r="B157" s="90" t="s">
        <v>705</v>
      </c>
      <c r="C157" s="90" t="s">
        <v>718</v>
      </c>
      <c r="D157" s="121" t="s">
        <v>740</v>
      </c>
      <c r="E157" s="89" t="s">
        <v>708</v>
      </c>
      <c r="F157" s="91">
        <v>42430</v>
      </c>
      <c r="G157" s="119">
        <v>866</v>
      </c>
      <c r="H157" s="319" t="s">
        <v>136</v>
      </c>
      <c r="I157" s="94" t="s">
        <v>136</v>
      </c>
      <c r="J157" s="324" t="s">
        <v>136</v>
      </c>
      <c r="K157" s="325" t="s">
        <v>136</v>
      </c>
      <c r="L157" s="101" t="s">
        <v>136</v>
      </c>
    </row>
    <row r="158" spans="1:12" ht="33" customHeight="1">
      <c r="A158" s="88">
        <v>148</v>
      </c>
      <c r="B158" s="90" t="s">
        <v>705</v>
      </c>
      <c r="C158" s="90" t="s">
        <v>719</v>
      </c>
      <c r="D158" s="121" t="s">
        <v>740</v>
      </c>
      <c r="E158" s="89" t="s">
        <v>708</v>
      </c>
      <c r="F158" s="91">
        <v>39173</v>
      </c>
      <c r="G158" s="119">
        <v>1240</v>
      </c>
      <c r="H158" s="319" t="s">
        <v>136</v>
      </c>
      <c r="I158" s="94" t="s">
        <v>136</v>
      </c>
      <c r="J158" s="324" t="s">
        <v>136</v>
      </c>
      <c r="K158" s="325" t="s">
        <v>136</v>
      </c>
      <c r="L158" s="101" t="s">
        <v>136</v>
      </c>
    </row>
    <row r="159" spans="1:12" ht="33" customHeight="1">
      <c r="A159" s="88">
        <v>149</v>
      </c>
      <c r="B159" s="90" t="s">
        <v>705</v>
      </c>
      <c r="C159" s="90" t="s">
        <v>720</v>
      </c>
      <c r="D159" s="121" t="s">
        <v>740</v>
      </c>
      <c r="E159" s="89" t="s">
        <v>708</v>
      </c>
      <c r="F159" s="91">
        <v>39173</v>
      </c>
      <c r="G159" s="119">
        <v>250</v>
      </c>
      <c r="H159" s="319" t="s">
        <v>136</v>
      </c>
      <c r="I159" s="94" t="s">
        <v>136</v>
      </c>
      <c r="J159" s="324" t="s">
        <v>136</v>
      </c>
      <c r="K159" s="325" t="s">
        <v>136</v>
      </c>
      <c r="L159" s="101" t="s">
        <v>136</v>
      </c>
    </row>
    <row r="160" spans="1:12" ht="33" customHeight="1">
      <c r="A160" s="88">
        <v>150</v>
      </c>
      <c r="B160" s="90" t="s">
        <v>705</v>
      </c>
      <c r="C160" s="90" t="s">
        <v>721</v>
      </c>
      <c r="D160" s="121" t="s">
        <v>740</v>
      </c>
      <c r="E160" s="89" t="s">
        <v>708</v>
      </c>
      <c r="F160" s="91">
        <v>39173</v>
      </c>
      <c r="G160" s="119">
        <v>1189</v>
      </c>
      <c r="H160" s="319" t="s">
        <v>136</v>
      </c>
      <c r="I160" s="94" t="s">
        <v>136</v>
      </c>
      <c r="J160" s="324" t="s">
        <v>136</v>
      </c>
      <c r="K160" s="325" t="s">
        <v>136</v>
      </c>
      <c r="L160" s="101" t="s">
        <v>136</v>
      </c>
    </row>
    <row r="161" spans="1:14" ht="33" customHeight="1">
      <c r="A161" s="88">
        <v>151</v>
      </c>
      <c r="B161" s="90" t="s">
        <v>705</v>
      </c>
      <c r="C161" s="90" t="s">
        <v>722</v>
      </c>
      <c r="D161" s="121" t="s">
        <v>740</v>
      </c>
      <c r="E161" s="89" t="s">
        <v>708</v>
      </c>
      <c r="F161" s="91">
        <v>39173</v>
      </c>
      <c r="G161" s="119">
        <v>1919</v>
      </c>
      <c r="H161" s="319" t="s">
        <v>136</v>
      </c>
      <c r="I161" s="94" t="s">
        <v>136</v>
      </c>
      <c r="J161" s="324" t="s">
        <v>136</v>
      </c>
      <c r="K161" s="325" t="s">
        <v>136</v>
      </c>
      <c r="L161" s="101" t="s">
        <v>136</v>
      </c>
    </row>
    <row r="162" spans="1:14" ht="33" customHeight="1">
      <c r="A162" s="88">
        <v>152</v>
      </c>
      <c r="B162" s="90" t="s">
        <v>705</v>
      </c>
      <c r="C162" s="90" t="s">
        <v>723</v>
      </c>
      <c r="D162" s="121" t="s">
        <v>740</v>
      </c>
      <c r="E162" s="89" t="s">
        <v>708</v>
      </c>
      <c r="F162" s="91">
        <v>39173</v>
      </c>
      <c r="G162" s="119">
        <v>1919</v>
      </c>
      <c r="H162" s="319" t="s">
        <v>136</v>
      </c>
      <c r="I162" s="94" t="s">
        <v>136</v>
      </c>
      <c r="J162" s="324" t="s">
        <v>136</v>
      </c>
      <c r="K162" s="325" t="s">
        <v>136</v>
      </c>
      <c r="L162" s="101" t="s">
        <v>136</v>
      </c>
    </row>
    <row r="163" spans="1:14" ht="33" customHeight="1">
      <c r="A163" s="88">
        <v>153</v>
      </c>
      <c r="B163" s="90" t="s">
        <v>705</v>
      </c>
      <c r="C163" s="90" t="s">
        <v>724</v>
      </c>
      <c r="D163" s="121" t="s">
        <v>740</v>
      </c>
      <c r="E163" s="89" t="s">
        <v>708</v>
      </c>
      <c r="F163" s="91">
        <v>39173</v>
      </c>
      <c r="G163" s="119">
        <v>1189</v>
      </c>
      <c r="H163" s="319" t="s">
        <v>136</v>
      </c>
      <c r="I163" s="94" t="s">
        <v>136</v>
      </c>
      <c r="J163" s="324" t="s">
        <v>136</v>
      </c>
      <c r="K163" s="325" t="s">
        <v>136</v>
      </c>
      <c r="L163" s="101" t="s">
        <v>136</v>
      </c>
    </row>
    <row r="164" spans="1:14" ht="33" customHeight="1">
      <c r="A164" s="88">
        <v>154</v>
      </c>
      <c r="B164" s="90" t="s">
        <v>705</v>
      </c>
      <c r="C164" s="90" t="s">
        <v>725</v>
      </c>
      <c r="D164" s="121" t="s">
        <v>740</v>
      </c>
      <c r="E164" s="89" t="s">
        <v>708</v>
      </c>
      <c r="F164" s="91">
        <v>42430</v>
      </c>
      <c r="G164" s="119">
        <v>1873</v>
      </c>
      <c r="H164" s="319" t="s">
        <v>136</v>
      </c>
      <c r="I164" s="94" t="s">
        <v>136</v>
      </c>
      <c r="J164" s="324" t="s">
        <v>136</v>
      </c>
      <c r="K164" s="325" t="s">
        <v>136</v>
      </c>
      <c r="L164" s="101" t="s">
        <v>136</v>
      </c>
    </row>
    <row r="165" spans="1:14" ht="33" customHeight="1">
      <c r="A165" s="88">
        <v>155</v>
      </c>
      <c r="B165" s="90" t="s">
        <v>705</v>
      </c>
      <c r="C165" s="90" t="s">
        <v>726</v>
      </c>
      <c r="D165" s="121" t="s">
        <v>740</v>
      </c>
      <c r="E165" s="89" t="s">
        <v>708</v>
      </c>
      <c r="F165" s="91">
        <v>39173</v>
      </c>
      <c r="G165" s="119">
        <v>1189</v>
      </c>
      <c r="H165" s="319" t="s">
        <v>136</v>
      </c>
      <c r="I165" s="94" t="s">
        <v>136</v>
      </c>
      <c r="J165" s="324" t="s">
        <v>136</v>
      </c>
      <c r="K165" s="325" t="s">
        <v>136</v>
      </c>
      <c r="L165" s="101" t="s">
        <v>136</v>
      </c>
    </row>
    <row r="166" spans="1:14" ht="33" customHeight="1">
      <c r="A166" s="88">
        <v>156</v>
      </c>
      <c r="B166" s="90" t="s">
        <v>705</v>
      </c>
      <c r="C166" s="90" t="s">
        <v>727</v>
      </c>
      <c r="D166" s="121" t="s">
        <v>740</v>
      </c>
      <c r="E166" s="89" t="s">
        <v>708</v>
      </c>
      <c r="F166" s="91">
        <v>39173</v>
      </c>
      <c r="G166" s="119">
        <v>50</v>
      </c>
      <c r="H166" s="319" t="s">
        <v>136</v>
      </c>
      <c r="I166" s="94" t="s">
        <v>136</v>
      </c>
      <c r="J166" s="324" t="s">
        <v>136</v>
      </c>
      <c r="K166" s="325" t="s">
        <v>136</v>
      </c>
      <c r="L166" s="101" t="s">
        <v>136</v>
      </c>
    </row>
    <row r="167" spans="1:14" ht="33" customHeight="1" thickBot="1">
      <c r="A167" s="103">
        <v>157</v>
      </c>
      <c r="B167" s="12" t="s">
        <v>705</v>
      </c>
      <c r="C167" s="12" t="s">
        <v>728</v>
      </c>
      <c r="D167" s="158" t="s">
        <v>741</v>
      </c>
      <c r="E167" s="11" t="s">
        <v>708</v>
      </c>
      <c r="F167" s="26">
        <v>39173</v>
      </c>
      <c r="G167" s="213">
        <v>5463</v>
      </c>
      <c r="H167" s="321" t="s">
        <v>136</v>
      </c>
      <c r="I167" s="163" t="s">
        <v>136</v>
      </c>
      <c r="J167" s="328" t="s">
        <v>136</v>
      </c>
      <c r="K167" s="329" t="s">
        <v>136</v>
      </c>
      <c r="L167" s="166" t="s">
        <v>136</v>
      </c>
    </row>
    <row r="168" spans="1:14">
      <c r="A168" s="62"/>
      <c r="B168" s="62"/>
      <c r="C168" s="62"/>
      <c r="D168" s="62"/>
      <c r="E168" s="62"/>
      <c r="F168" s="63"/>
      <c r="G168" s="62"/>
      <c r="H168" s="62"/>
      <c r="I168" s="62"/>
      <c r="J168" s="62"/>
      <c r="K168" s="62"/>
      <c r="L168" s="62"/>
    </row>
    <row r="169" spans="1:14" s="15" customFormat="1" ht="31.5" customHeight="1">
      <c r="A169" s="14"/>
      <c r="B169" s="14"/>
      <c r="C169" s="53"/>
      <c r="D169" s="54"/>
      <c r="E169" s="54"/>
      <c r="F169" s="14"/>
      <c r="G169" s="14"/>
      <c r="H169" s="54"/>
    </row>
    <row r="170" spans="1:14" s="15" customFormat="1" ht="31.5" customHeight="1">
      <c r="A170" s="14"/>
      <c r="B170" s="14"/>
      <c r="D170" s="56" t="s">
        <v>61</v>
      </c>
      <c r="E170" s="16"/>
      <c r="F170" s="55" t="s">
        <v>68</v>
      </c>
      <c r="G170" s="14"/>
      <c r="H170" s="14"/>
      <c r="I170" s="54"/>
    </row>
    <row r="171" spans="1:14" s="15" customFormat="1"/>
    <row r="172" spans="1:14">
      <c r="A172" s="62"/>
      <c r="B172" s="62"/>
      <c r="C172" s="62"/>
      <c r="D172" s="62"/>
      <c r="E172" s="62"/>
      <c r="F172" s="63"/>
      <c r="G172" s="62"/>
      <c r="H172" s="62"/>
      <c r="I172" s="62"/>
      <c r="J172" s="62"/>
      <c r="K172" s="62"/>
      <c r="L172" s="62"/>
    </row>
    <row r="173" spans="1:14">
      <c r="N173"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70" location="総括表!A1" display="総括表シートへ" xr:uid="{00000000-0004-0000-0E00-000000000000}"/>
    <hyperlink ref="F170" location="農林水産部!A1" display="農林水産部（総括表）へ" xr:uid="{00000000-0004-0000-0E00-000001000000}"/>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A1:J18"/>
  <sheetViews>
    <sheetView view="pageBreakPreview" zoomScale="80" zoomScaleNormal="100" zoomScaleSheetLayoutView="80" workbookViewId="0">
      <selection activeCell="C12" sqref="C12"/>
    </sheetView>
  </sheetViews>
  <sheetFormatPr defaultRowHeight="13.5"/>
  <cols>
    <col min="1" max="1" width="8.375" style="15" bestFit="1"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ht="10.5" customHeight="1">
      <c r="A1" s="40"/>
      <c r="B1" s="40"/>
      <c r="C1" s="40"/>
      <c r="D1" s="40"/>
      <c r="E1" s="40"/>
      <c r="F1" s="40"/>
      <c r="G1" s="40"/>
      <c r="H1" s="40"/>
      <c r="I1" s="40"/>
      <c r="J1" s="40"/>
    </row>
    <row r="2" spans="1:10" ht="23.25" customHeight="1">
      <c r="A2" s="371" t="s">
        <v>175</v>
      </c>
      <c r="B2" s="371"/>
      <c r="C2" s="371"/>
      <c r="D2" s="371"/>
      <c r="E2" s="371"/>
      <c r="F2" s="371"/>
      <c r="G2" s="371"/>
      <c r="H2" s="371"/>
      <c r="I2" s="371"/>
      <c r="J2" s="371"/>
    </row>
    <row r="3" spans="1:10" ht="10.5" customHeight="1">
      <c r="A3" s="14"/>
      <c r="B3" s="14"/>
      <c r="C3" s="14"/>
      <c r="D3" s="14"/>
      <c r="E3" s="14"/>
      <c r="F3" s="14"/>
      <c r="G3" s="14"/>
      <c r="H3" s="14"/>
      <c r="I3" s="14"/>
      <c r="J3" s="14"/>
    </row>
    <row r="4" spans="1:10" ht="25.5" customHeight="1">
      <c r="A4" s="14"/>
      <c r="B4" s="14"/>
      <c r="C4" s="14"/>
      <c r="D4" s="14"/>
      <c r="E4" s="14"/>
      <c r="H4" s="41" t="s">
        <v>137</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144</v>
      </c>
      <c r="J6" s="39" t="s">
        <v>135</v>
      </c>
    </row>
    <row r="7" spans="1:10" ht="39.75" customHeight="1">
      <c r="A7" s="47" t="s">
        <v>1816</v>
      </c>
      <c r="B7" s="49" t="s">
        <v>138</v>
      </c>
      <c r="C7" s="191" t="s">
        <v>166</v>
      </c>
      <c r="D7" s="191" t="s">
        <v>1826</v>
      </c>
      <c r="E7" s="192" t="s">
        <v>1827</v>
      </c>
      <c r="F7" s="109">
        <v>19</v>
      </c>
      <c r="G7" s="110"/>
      <c r="H7" s="110"/>
      <c r="I7" s="110"/>
      <c r="J7" s="110">
        <v>19</v>
      </c>
    </row>
    <row r="8" spans="1:10" ht="47.25" customHeight="1">
      <c r="A8" s="47" t="s">
        <v>1817</v>
      </c>
      <c r="B8" s="48" t="s">
        <v>53</v>
      </c>
      <c r="C8" s="191" t="s">
        <v>1825</v>
      </c>
      <c r="D8" s="191" t="s">
        <v>1823</v>
      </c>
      <c r="E8" s="192" t="s">
        <v>1824</v>
      </c>
      <c r="F8" s="109">
        <v>25</v>
      </c>
      <c r="G8" s="110">
        <v>17</v>
      </c>
      <c r="H8" s="110">
        <v>8</v>
      </c>
      <c r="I8" s="110"/>
      <c r="J8" s="110"/>
    </row>
    <row r="9" spans="1:10" ht="49.5" customHeight="1">
      <c r="A9" s="47" t="s">
        <v>1818</v>
      </c>
      <c r="B9" s="49" t="s">
        <v>143</v>
      </c>
      <c r="C9" s="191" t="s">
        <v>1822</v>
      </c>
      <c r="D9" s="191" t="s">
        <v>1819</v>
      </c>
      <c r="E9" s="192" t="s">
        <v>1820</v>
      </c>
      <c r="F9" s="109">
        <v>6</v>
      </c>
      <c r="G9" s="110"/>
      <c r="H9" s="110">
        <v>6</v>
      </c>
      <c r="I9" s="110"/>
      <c r="J9" s="110"/>
    </row>
    <row r="10" spans="1:10" ht="49.5" customHeight="1" thickBot="1">
      <c r="A10" s="139">
        <v>51</v>
      </c>
      <c r="B10" s="58" t="s">
        <v>143</v>
      </c>
      <c r="C10" s="244" t="s">
        <v>1821</v>
      </c>
      <c r="D10" s="244" t="s">
        <v>1819</v>
      </c>
      <c r="E10" s="245" t="s">
        <v>1820</v>
      </c>
      <c r="F10" s="112">
        <v>1</v>
      </c>
      <c r="G10" s="134"/>
      <c r="H10" s="134">
        <v>1</v>
      </c>
      <c r="I10" s="134"/>
      <c r="J10" s="134"/>
    </row>
    <row r="11" spans="1:10" ht="39.75" customHeight="1" thickTop="1">
      <c r="A11" s="368" t="s">
        <v>142</v>
      </c>
      <c r="B11" s="369"/>
      <c r="C11" s="369"/>
      <c r="D11" s="369"/>
      <c r="E11" s="370"/>
      <c r="F11" s="114">
        <f>SUM(F7:F10)</f>
        <v>51</v>
      </c>
      <c r="G11" s="114">
        <f>SUM(G7:G10)</f>
        <v>17</v>
      </c>
      <c r="H11" s="114">
        <f>SUM(H7:H10)</f>
        <v>15</v>
      </c>
      <c r="I11" s="114">
        <f>SUM(I7:I10)</f>
        <v>0</v>
      </c>
      <c r="J11" s="114">
        <f>SUM(J7:J10)</f>
        <v>19</v>
      </c>
    </row>
    <row r="12" spans="1:10" ht="24.75" customHeight="1">
      <c r="A12" s="50"/>
      <c r="B12" s="50"/>
      <c r="C12" s="51"/>
      <c r="D12" s="52"/>
      <c r="E12" s="52"/>
      <c r="F12" s="50"/>
      <c r="G12" s="50"/>
      <c r="H12" s="52"/>
      <c r="I12" s="52"/>
      <c r="J12" s="52"/>
    </row>
    <row r="13" spans="1:10" ht="24" customHeight="1">
      <c r="A13" s="174" t="s">
        <v>161</v>
      </c>
      <c r="B13" s="14"/>
      <c r="C13" s="53"/>
      <c r="D13" s="54"/>
      <c r="E13" s="54"/>
      <c r="F13" s="14"/>
      <c r="G13" s="14"/>
      <c r="H13" s="54"/>
      <c r="I13" s="54"/>
      <c r="J13" s="54"/>
    </row>
    <row r="14" spans="1:10" ht="31.5" customHeight="1">
      <c r="A14" s="36" t="s">
        <v>37</v>
      </c>
      <c r="B14" s="36" t="s">
        <v>52</v>
      </c>
      <c r="C14" s="372" t="s">
        <v>162</v>
      </c>
      <c r="D14" s="373"/>
      <c r="E14" s="373"/>
      <c r="F14" s="373"/>
      <c r="G14" s="373"/>
      <c r="H14" s="373"/>
      <c r="I14" s="373"/>
      <c r="J14" s="373"/>
    </row>
    <row r="15" spans="1:10" ht="39" customHeight="1">
      <c r="A15" s="47" t="s">
        <v>1818</v>
      </c>
      <c r="B15" s="49" t="s">
        <v>143</v>
      </c>
      <c r="C15" s="442" t="s">
        <v>1935</v>
      </c>
      <c r="D15" s="443"/>
      <c r="E15" s="443"/>
      <c r="F15" s="443"/>
      <c r="G15" s="443"/>
      <c r="H15" s="443"/>
      <c r="I15" s="443"/>
      <c r="J15" s="444"/>
    </row>
    <row r="16" spans="1:10" ht="39" customHeight="1">
      <c r="A16" s="133">
        <v>51</v>
      </c>
      <c r="B16" s="49" t="s">
        <v>143</v>
      </c>
      <c r="C16" s="442" t="s">
        <v>1935</v>
      </c>
      <c r="D16" s="443"/>
      <c r="E16" s="443"/>
      <c r="F16" s="443"/>
      <c r="G16" s="443"/>
      <c r="H16" s="443"/>
      <c r="I16" s="443"/>
      <c r="J16" s="444"/>
    </row>
    <row r="17" spans="1:10" ht="24" customHeight="1">
      <c r="A17" s="14"/>
      <c r="B17" s="14"/>
      <c r="C17" s="53"/>
      <c r="D17" s="54"/>
      <c r="F17" s="54"/>
      <c r="G17" s="14"/>
      <c r="H17" s="54"/>
      <c r="I17" s="54"/>
      <c r="J17" s="54"/>
    </row>
    <row r="18" spans="1:10" ht="31.5" customHeight="1">
      <c r="A18" s="14"/>
      <c r="C18" s="56" t="s">
        <v>61</v>
      </c>
      <c r="D18" s="16"/>
      <c r="F18" s="136" t="s">
        <v>60</v>
      </c>
      <c r="G18" s="14"/>
      <c r="H18" s="54"/>
      <c r="I18" s="54"/>
      <c r="J18" s="54"/>
    </row>
  </sheetData>
  <mergeCells count="5">
    <mergeCell ref="A2:J2"/>
    <mergeCell ref="A11:E11"/>
    <mergeCell ref="C14:J14"/>
    <mergeCell ref="C15:J15"/>
    <mergeCell ref="C16:J16"/>
  </mergeCells>
  <phoneticPr fontId="2"/>
  <hyperlinks>
    <hyperlink ref="C18" location="総括表!A1" display="総括表シートへ" xr:uid="{00000000-0004-0000-0F00-000000000000}"/>
    <hyperlink ref="F18" location="'商工労働部（詳細）'!A1" display="詳細シートへ" xr:uid="{00000000-0004-0000-0F00-000001000000}"/>
  </hyperlinks>
  <printOptions horizont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A1:N66"/>
  <sheetViews>
    <sheetView view="pageBreakPreview" zoomScale="80" zoomScaleNormal="100" zoomScaleSheetLayoutView="80" workbookViewId="0">
      <pane xSplit="1" ySplit="10" topLeftCell="B11" activePane="bottomRight" state="frozen"/>
      <selection activeCell="A6" sqref="A6:E6"/>
      <selection pane="topRight" activeCell="A6" sqref="A6:E6"/>
      <selection pane="bottomLeft" activeCell="A6" sqref="A6:E6"/>
      <selection pane="bottomRight" activeCell="B8" sqref="B8:B10"/>
    </sheetView>
  </sheetViews>
  <sheetFormatPr defaultColWidth="9" defaultRowHeight="14.2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10" style="5" customWidth="1"/>
    <col min="8" max="8" width="10" style="144" customWidth="1"/>
    <col min="9" max="9" width="10.75" style="5" bestFit="1" customWidth="1"/>
    <col min="10" max="10" width="10" style="5" customWidth="1"/>
    <col min="11" max="12" width="8.625" style="5" customWidth="1"/>
    <col min="13" max="16384" width="9" style="5"/>
  </cols>
  <sheetData>
    <row r="1" spans="1:12" s="15" customFormat="1">
      <c r="A1" s="40"/>
      <c r="B1" s="40"/>
      <c r="C1" s="40"/>
      <c r="D1" s="40"/>
      <c r="E1" s="40"/>
      <c r="F1" s="40"/>
      <c r="G1" s="40"/>
      <c r="H1" s="1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0"/>
    </row>
    <row r="4" spans="1:12" s="15" customFormat="1" ht="25.5" customHeight="1">
      <c r="A4" s="14"/>
      <c r="B4" s="14"/>
      <c r="C4" s="14"/>
      <c r="D4" s="14"/>
      <c r="E4" s="14"/>
      <c r="H4" s="140"/>
      <c r="J4" s="41" t="s">
        <v>137</v>
      </c>
      <c r="K4" s="42"/>
      <c r="L4" s="43"/>
    </row>
    <row r="5" spans="1:12" s="15" customFormat="1" ht="26.25" customHeight="1" thickBot="1">
      <c r="A5" s="14"/>
      <c r="B5" s="14"/>
      <c r="C5" s="14"/>
      <c r="D5" s="14"/>
      <c r="E5" s="14"/>
      <c r="F5" s="14"/>
      <c r="G5" s="14"/>
      <c r="H5" s="141"/>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142"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423" t="s">
        <v>44</v>
      </c>
      <c r="I8" s="401" t="s">
        <v>34</v>
      </c>
      <c r="J8" s="403" t="s">
        <v>45</v>
      </c>
      <c r="K8" s="405" t="s">
        <v>28</v>
      </c>
      <c r="L8" s="407" t="s">
        <v>46</v>
      </c>
    </row>
    <row r="9" spans="1:12" ht="54.75" customHeight="1">
      <c r="A9" s="382"/>
      <c r="B9" s="385"/>
      <c r="C9" s="385"/>
      <c r="D9" s="385"/>
      <c r="E9" s="389"/>
      <c r="F9" s="392"/>
      <c r="G9" s="397"/>
      <c r="H9" s="424"/>
      <c r="I9" s="402"/>
      <c r="J9" s="404"/>
      <c r="K9" s="406"/>
      <c r="L9" s="408"/>
    </row>
    <row r="10" spans="1:12" ht="19.5" customHeight="1" thickBot="1">
      <c r="A10" s="383"/>
      <c r="B10" s="386"/>
      <c r="C10" s="386"/>
      <c r="D10" s="386"/>
      <c r="E10" s="390"/>
      <c r="F10" s="393"/>
      <c r="G10" s="10" t="s">
        <v>29</v>
      </c>
      <c r="H10" s="425"/>
      <c r="I10" s="78" t="s">
        <v>29</v>
      </c>
      <c r="J10" s="64" t="s">
        <v>30</v>
      </c>
      <c r="K10" s="68" t="s">
        <v>29</v>
      </c>
      <c r="L10" s="82" t="s">
        <v>0</v>
      </c>
    </row>
    <row r="11" spans="1:12" ht="33" customHeight="1">
      <c r="A11" s="88">
        <v>1</v>
      </c>
      <c r="B11" s="122" t="s">
        <v>748</v>
      </c>
      <c r="C11" s="121" t="s">
        <v>749</v>
      </c>
      <c r="D11" s="121" t="s">
        <v>750</v>
      </c>
      <c r="E11" s="89" t="s">
        <v>751</v>
      </c>
      <c r="F11" s="91">
        <v>41365</v>
      </c>
      <c r="G11" s="119">
        <v>1400</v>
      </c>
      <c r="H11" s="98" t="s">
        <v>71</v>
      </c>
      <c r="I11" s="94" t="s">
        <v>135</v>
      </c>
      <c r="J11" s="99" t="s">
        <v>71</v>
      </c>
      <c r="K11" s="100" t="s">
        <v>71</v>
      </c>
      <c r="L11" s="101" t="s">
        <v>71</v>
      </c>
    </row>
    <row r="12" spans="1:12" ht="33" customHeight="1">
      <c r="A12" s="21">
        <v>2</v>
      </c>
      <c r="B12" s="122" t="s">
        <v>752</v>
      </c>
      <c r="C12" s="121" t="s">
        <v>753</v>
      </c>
      <c r="D12" s="121" t="s">
        <v>754</v>
      </c>
      <c r="E12" s="89" t="s">
        <v>751</v>
      </c>
      <c r="F12" s="91">
        <v>39965</v>
      </c>
      <c r="G12" s="119">
        <v>800</v>
      </c>
      <c r="H12" s="98" t="s">
        <v>71</v>
      </c>
      <c r="I12" s="94" t="s">
        <v>135</v>
      </c>
      <c r="J12" s="99" t="s">
        <v>71</v>
      </c>
      <c r="K12" s="100" t="s">
        <v>71</v>
      </c>
      <c r="L12" s="101" t="s">
        <v>71</v>
      </c>
    </row>
    <row r="13" spans="1:12" ht="33" customHeight="1">
      <c r="A13" s="88">
        <v>3</v>
      </c>
      <c r="B13" s="122" t="s">
        <v>752</v>
      </c>
      <c r="C13" s="121" t="s">
        <v>753</v>
      </c>
      <c r="D13" s="121" t="s">
        <v>755</v>
      </c>
      <c r="E13" s="89" t="s">
        <v>751</v>
      </c>
      <c r="F13" s="91">
        <v>39965</v>
      </c>
      <c r="G13" s="119">
        <v>1660</v>
      </c>
      <c r="H13" s="98" t="s">
        <v>71</v>
      </c>
      <c r="I13" s="94" t="s">
        <v>135</v>
      </c>
      <c r="J13" s="99" t="s">
        <v>71</v>
      </c>
      <c r="K13" s="100" t="s">
        <v>71</v>
      </c>
      <c r="L13" s="101" t="s">
        <v>71</v>
      </c>
    </row>
    <row r="14" spans="1:12" ht="33" customHeight="1">
      <c r="A14" s="21">
        <v>4</v>
      </c>
      <c r="B14" s="122" t="s">
        <v>752</v>
      </c>
      <c r="C14" s="121" t="s">
        <v>756</v>
      </c>
      <c r="D14" s="121" t="s">
        <v>757</v>
      </c>
      <c r="E14" s="89" t="s">
        <v>751</v>
      </c>
      <c r="F14" s="91">
        <v>41365</v>
      </c>
      <c r="G14" s="119">
        <v>1720</v>
      </c>
      <c r="H14" s="98" t="s">
        <v>71</v>
      </c>
      <c r="I14" s="94" t="s">
        <v>135</v>
      </c>
      <c r="J14" s="99" t="s">
        <v>71</v>
      </c>
      <c r="K14" s="100" t="s">
        <v>71</v>
      </c>
      <c r="L14" s="101" t="s">
        <v>71</v>
      </c>
    </row>
    <row r="15" spans="1:12" ht="33" customHeight="1">
      <c r="A15" s="88">
        <v>5</v>
      </c>
      <c r="B15" s="122" t="s">
        <v>752</v>
      </c>
      <c r="C15" s="121" t="s">
        <v>758</v>
      </c>
      <c r="D15" s="121" t="s">
        <v>759</v>
      </c>
      <c r="E15" s="89" t="s">
        <v>751</v>
      </c>
      <c r="F15" s="91">
        <v>41365</v>
      </c>
      <c r="G15" s="119">
        <v>3070</v>
      </c>
      <c r="H15" s="98" t="s">
        <v>71</v>
      </c>
      <c r="I15" s="94" t="s">
        <v>135</v>
      </c>
      <c r="J15" s="99" t="s">
        <v>71</v>
      </c>
      <c r="K15" s="100" t="s">
        <v>71</v>
      </c>
      <c r="L15" s="101" t="s">
        <v>71</v>
      </c>
    </row>
    <row r="16" spans="1:12" ht="33" customHeight="1">
      <c r="A16" s="21">
        <v>6</v>
      </c>
      <c r="B16" s="122" t="s">
        <v>752</v>
      </c>
      <c r="C16" s="121" t="s">
        <v>758</v>
      </c>
      <c r="D16" s="121" t="s">
        <v>760</v>
      </c>
      <c r="E16" s="89" t="s">
        <v>751</v>
      </c>
      <c r="F16" s="91">
        <v>41365</v>
      </c>
      <c r="G16" s="119">
        <v>870</v>
      </c>
      <c r="H16" s="98" t="s">
        <v>71</v>
      </c>
      <c r="I16" s="94" t="s">
        <v>135</v>
      </c>
      <c r="J16" s="99" t="s">
        <v>71</v>
      </c>
      <c r="K16" s="100" t="s">
        <v>71</v>
      </c>
      <c r="L16" s="101" t="s">
        <v>71</v>
      </c>
    </row>
    <row r="17" spans="1:12" ht="33" customHeight="1">
      <c r="A17" s="88">
        <v>7</v>
      </c>
      <c r="B17" s="122" t="s">
        <v>752</v>
      </c>
      <c r="C17" s="121" t="s">
        <v>758</v>
      </c>
      <c r="D17" s="121" t="s">
        <v>761</v>
      </c>
      <c r="E17" s="89" t="s">
        <v>751</v>
      </c>
      <c r="F17" s="91">
        <v>41365</v>
      </c>
      <c r="G17" s="119">
        <v>950</v>
      </c>
      <c r="H17" s="98" t="s">
        <v>71</v>
      </c>
      <c r="I17" s="94" t="s">
        <v>135</v>
      </c>
      <c r="J17" s="99" t="s">
        <v>71</v>
      </c>
      <c r="K17" s="100" t="s">
        <v>71</v>
      </c>
      <c r="L17" s="101" t="s">
        <v>71</v>
      </c>
    </row>
    <row r="18" spans="1:12" ht="33" customHeight="1">
      <c r="A18" s="21">
        <v>8</v>
      </c>
      <c r="B18" s="122" t="s">
        <v>752</v>
      </c>
      <c r="C18" s="121" t="s">
        <v>758</v>
      </c>
      <c r="D18" s="121" t="s">
        <v>762</v>
      </c>
      <c r="E18" s="89" t="s">
        <v>751</v>
      </c>
      <c r="F18" s="91">
        <v>41365</v>
      </c>
      <c r="G18" s="119">
        <v>2500</v>
      </c>
      <c r="H18" s="98" t="s">
        <v>71</v>
      </c>
      <c r="I18" s="94" t="s">
        <v>135</v>
      </c>
      <c r="J18" s="99" t="s">
        <v>71</v>
      </c>
      <c r="K18" s="100" t="s">
        <v>71</v>
      </c>
      <c r="L18" s="101" t="s">
        <v>71</v>
      </c>
    </row>
    <row r="19" spans="1:12" ht="33" customHeight="1">
      <c r="A19" s="88">
        <v>9</v>
      </c>
      <c r="B19" s="122" t="s">
        <v>752</v>
      </c>
      <c r="C19" s="121" t="s">
        <v>758</v>
      </c>
      <c r="D19" s="121" t="s">
        <v>763</v>
      </c>
      <c r="E19" s="89" t="s">
        <v>751</v>
      </c>
      <c r="F19" s="91">
        <v>41365</v>
      </c>
      <c r="G19" s="119">
        <v>1250</v>
      </c>
      <c r="H19" s="98" t="s">
        <v>71</v>
      </c>
      <c r="I19" s="94" t="s">
        <v>135</v>
      </c>
      <c r="J19" s="99" t="s">
        <v>71</v>
      </c>
      <c r="K19" s="100" t="s">
        <v>71</v>
      </c>
      <c r="L19" s="101" t="s">
        <v>71</v>
      </c>
    </row>
    <row r="20" spans="1:12" ht="33" customHeight="1">
      <c r="A20" s="21">
        <v>10</v>
      </c>
      <c r="B20" s="122" t="s">
        <v>752</v>
      </c>
      <c r="C20" s="121" t="s">
        <v>764</v>
      </c>
      <c r="D20" s="121" t="s">
        <v>757</v>
      </c>
      <c r="E20" s="89" t="s">
        <v>751</v>
      </c>
      <c r="F20" s="91">
        <v>41518</v>
      </c>
      <c r="G20" s="119">
        <v>1770</v>
      </c>
      <c r="H20" s="98" t="s">
        <v>71</v>
      </c>
      <c r="I20" s="94" t="s">
        <v>135</v>
      </c>
      <c r="J20" s="99" t="s">
        <v>71</v>
      </c>
      <c r="K20" s="100" t="s">
        <v>71</v>
      </c>
      <c r="L20" s="101" t="s">
        <v>71</v>
      </c>
    </row>
    <row r="21" spans="1:12" ht="33" customHeight="1">
      <c r="A21" s="88">
        <v>11</v>
      </c>
      <c r="B21" s="122" t="s">
        <v>752</v>
      </c>
      <c r="C21" s="121" t="s">
        <v>765</v>
      </c>
      <c r="D21" s="121" t="s">
        <v>757</v>
      </c>
      <c r="E21" s="89" t="s">
        <v>751</v>
      </c>
      <c r="F21" s="91">
        <v>44225</v>
      </c>
      <c r="G21" s="119">
        <v>2240</v>
      </c>
      <c r="H21" s="98" t="s">
        <v>71</v>
      </c>
      <c r="I21" s="94" t="s">
        <v>135</v>
      </c>
      <c r="J21" s="99" t="s">
        <v>71</v>
      </c>
      <c r="K21" s="100" t="s">
        <v>71</v>
      </c>
      <c r="L21" s="101" t="s">
        <v>71</v>
      </c>
    </row>
    <row r="22" spans="1:12" ht="33" customHeight="1">
      <c r="A22" s="21">
        <v>12</v>
      </c>
      <c r="B22" s="122" t="s">
        <v>752</v>
      </c>
      <c r="C22" s="121" t="s">
        <v>765</v>
      </c>
      <c r="D22" s="121" t="s">
        <v>766</v>
      </c>
      <c r="E22" s="89" t="s">
        <v>751</v>
      </c>
      <c r="F22" s="91">
        <v>44225</v>
      </c>
      <c r="G22" s="119">
        <v>1060</v>
      </c>
      <c r="H22" s="98" t="s">
        <v>71</v>
      </c>
      <c r="I22" s="94" t="s">
        <v>135</v>
      </c>
      <c r="J22" s="99" t="s">
        <v>71</v>
      </c>
      <c r="K22" s="100" t="s">
        <v>71</v>
      </c>
      <c r="L22" s="101" t="s">
        <v>71</v>
      </c>
    </row>
    <row r="23" spans="1:12" ht="33" customHeight="1">
      <c r="A23" s="88">
        <v>13</v>
      </c>
      <c r="B23" s="122" t="s">
        <v>752</v>
      </c>
      <c r="C23" s="121" t="s">
        <v>767</v>
      </c>
      <c r="D23" s="121" t="s">
        <v>768</v>
      </c>
      <c r="E23" s="89" t="s">
        <v>751</v>
      </c>
      <c r="F23" s="91">
        <v>41061</v>
      </c>
      <c r="G23" s="119">
        <v>5360244</v>
      </c>
      <c r="H23" s="98" t="s">
        <v>71</v>
      </c>
      <c r="I23" s="94" t="s">
        <v>135</v>
      </c>
      <c r="J23" s="99" t="s">
        <v>71</v>
      </c>
      <c r="K23" s="100" t="s">
        <v>71</v>
      </c>
      <c r="L23" s="101" t="s">
        <v>71</v>
      </c>
    </row>
    <row r="24" spans="1:12" ht="33" customHeight="1">
      <c r="A24" s="21">
        <v>14</v>
      </c>
      <c r="B24" s="122" t="s">
        <v>752</v>
      </c>
      <c r="C24" s="121" t="s">
        <v>767</v>
      </c>
      <c r="D24" s="121" t="s">
        <v>769</v>
      </c>
      <c r="E24" s="89" t="s">
        <v>751</v>
      </c>
      <c r="F24" s="91">
        <v>41852</v>
      </c>
      <c r="G24" s="119">
        <v>6154558</v>
      </c>
      <c r="H24" s="98" t="s">
        <v>71</v>
      </c>
      <c r="I24" s="94" t="s">
        <v>135</v>
      </c>
      <c r="J24" s="99" t="s">
        <v>71</v>
      </c>
      <c r="K24" s="100" t="s">
        <v>71</v>
      </c>
      <c r="L24" s="101" t="s">
        <v>71</v>
      </c>
    </row>
    <row r="25" spans="1:12" ht="33" customHeight="1">
      <c r="A25" s="88">
        <v>15</v>
      </c>
      <c r="B25" s="122" t="s">
        <v>752</v>
      </c>
      <c r="C25" s="121" t="s">
        <v>767</v>
      </c>
      <c r="D25" s="121" t="s">
        <v>770</v>
      </c>
      <c r="E25" s="89" t="s">
        <v>751</v>
      </c>
      <c r="F25" s="91">
        <v>42095</v>
      </c>
      <c r="G25" s="119">
        <v>1886</v>
      </c>
      <c r="H25" s="98" t="s">
        <v>71</v>
      </c>
      <c r="I25" s="94" t="s">
        <v>135</v>
      </c>
      <c r="J25" s="99" t="s">
        <v>71</v>
      </c>
      <c r="K25" s="100" t="s">
        <v>71</v>
      </c>
      <c r="L25" s="101" t="s">
        <v>71</v>
      </c>
    </row>
    <row r="26" spans="1:12" ht="33" customHeight="1">
      <c r="A26" s="21">
        <v>16</v>
      </c>
      <c r="B26" s="145" t="s">
        <v>752</v>
      </c>
      <c r="C26" s="146" t="s">
        <v>767</v>
      </c>
      <c r="D26" s="146" t="s">
        <v>771</v>
      </c>
      <c r="E26" s="147" t="s">
        <v>751</v>
      </c>
      <c r="F26" s="148">
        <v>43252</v>
      </c>
      <c r="G26" s="149">
        <v>6098059</v>
      </c>
      <c r="H26" s="98" t="s">
        <v>71</v>
      </c>
      <c r="I26" s="94" t="s">
        <v>135</v>
      </c>
      <c r="J26" s="99" t="s">
        <v>71</v>
      </c>
      <c r="K26" s="100" t="s">
        <v>71</v>
      </c>
      <c r="L26" s="101" t="s">
        <v>71</v>
      </c>
    </row>
    <row r="27" spans="1:12" ht="33" customHeight="1">
      <c r="A27" s="88">
        <v>17</v>
      </c>
      <c r="B27" s="122" t="s">
        <v>752</v>
      </c>
      <c r="C27" s="121" t="s">
        <v>767</v>
      </c>
      <c r="D27" s="121" t="s">
        <v>772</v>
      </c>
      <c r="E27" s="89" t="s">
        <v>751</v>
      </c>
      <c r="F27" s="91">
        <v>43525</v>
      </c>
      <c r="G27" s="119">
        <v>6057523</v>
      </c>
      <c r="H27" s="98" t="s">
        <v>71</v>
      </c>
      <c r="I27" s="94" t="s">
        <v>135</v>
      </c>
      <c r="J27" s="99" t="s">
        <v>71</v>
      </c>
      <c r="K27" s="100" t="s">
        <v>71</v>
      </c>
      <c r="L27" s="101" t="s">
        <v>71</v>
      </c>
    </row>
    <row r="28" spans="1:12" ht="33" customHeight="1">
      <c r="A28" s="21">
        <v>18</v>
      </c>
      <c r="B28" s="122" t="s">
        <v>752</v>
      </c>
      <c r="C28" s="121" t="s">
        <v>767</v>
      </c>
      <c r="D28" s="121" t="s">
        <v>773</v>
      </c>
      <c r="E28" s="89" t="s">
        <v>751</v>
      </c>
      <c r="F28" s="91">
        <v>43901</v>
      </c>
      <c r="G28" s="119">
        <v>2151</v>
      </c>
      <c r="H28" s="98" t="s">
        <v>71</v>
      </c>
      <c r="I28" s="94" t="s">
        <v>135</v>
      </c>
      <c r="J28" s="99" t="s">
        <v>71</v>
      </c>
      <c r="K28" s="100" t="s">
        <v>71</v>
      </c>
      <c r="L28" s="101" t="s">
        <v>71</v>
      </c>
    </row>
    <row r="29" spans="1:12" ht="33" customHeight="1">
      <c r="A29" s="88">
        <v>19</v>
      </c>
      <c r="B29" s="122" t="s">
        <v>752</v>
      </c>
      <c r="C29" s="121" t="s">
        <v>767</v>
      </c>
      <c r="D29" s="121" t="s">
        <v>774</v>
      </c>
      <c r="E29" s="89" t="s">
        <v>751</v>
      </c>
      <c r="F29" s="91">
        <v>44378</v>
      </c>
      <c r="G29" s="119">
        <v>7736690</v>
      </c>
      <c r="H29" s="98" t="s">
        <v>71</v>
      </c>
      <c r="I29" s="94" t="s">
        <v>135</v>
      </c>
      <c r="J29" s="99" t="s">
        <v>71</v>
      </c>
      <c r="K29" s="100" t="s">
        <v>71</v>
      </c>
      <c r="L29" s="101" t="s">
        <v>71</v>
      </c>
    </row>
    <row r="30" spans="1:12" ht="33" customHeight="1">
      <c r="A30" s="21">
        <v>20</v>
      </c>
      <c r="B30" s="92" t="s">
        <v>1936</v>
      </c>
      <c r="C30" s="121" t="s">
        <v>775</v>
      </c>
      <c r="D30" s="121" t="s">
        <v>776</v>
      </c>
      <c r="E30" s="89" t="s">
        <v>139</v>
      </c>
      <c r="F30" s="91">
        <v>41730</v>
      </c>
      <c r="G30" s="119">
        <v>680</v>
      </c>
      <c r="H30" s="445">
        <v>45748</v>
      </c>
      <c r="I30" s="446">
        <v>1020</v>
      </c>
      <c r="J30" s="440">
        <v>0</v>
      </c>
      <c r="K30" s="441">
        <v>1098</v>
      </c>
      <c r="L30" s="101">
        <f>I30/K30</f>
        <v>0.92896174863387981</v>
      </c>
    </row>
    <row r="31" spans="1:12" ht="33" customHeight="1">
      <c r="A31" s="88">
        <v>21</v>
      </c>
      <c r="B31" s="92" t="s">
        <v>1936</v>
      </c>
      <c r="C31" s="146" t="s">
        <v>775</v>
      </c>
      <c r="D31" s="146" t="s">
        <v>777</v>
      </c>
      <c r="E31" s="147" t="s">
        <v>139</v>
      </c>
      <c r="F31" s="148">
        <v>34425</v>
      </c>
      <c r="G31" s="149">
        <v>450</v>
      </c>
      <c r="H31" s="98" t="s">
        <v>71</v>
      </c>
      <c r="I31" s="94" t="s">
        <v>71</v>
      </c>
      <c r="J31" s="99" t="s">
        <v>71</v>
      </c>
      <c r="K31" s="100" t="s">
        <v>71</v>
      </c>
      <c r="L31" s="101" t="s">
        <v>71</v>
      </c>
    </row>
    <row r="32" spans="1:12" ht="33" customHeight="1">
      <c r="A32" s="21">
        <v>22</v>
      </c>
      <c r="B32" s="92" t="s">
        <v>1936</v>
      </c>
      <c r="C32" s="146" t="s">
        <v>775</v>
      </c>
      <c r="D32" s="146" t="s">
        <v>778</v>
      </c>
      <c r="E32" s="147" t="s">
        <v>139</v>
      </c>
      <c r="F32" s="148">
        <v>34425</v>
      </c>
      <c r="G32" s="149">
        <v>450</v>
      </c>
      <c r="H32" s="98" t="s">
        <v>71</v>
      </c>
      <c r="I32" s="94" t="s">
        <v>71</v>
      </c>
      <c r="J32" s="99" t="s">
        <v>71</v>
      </c>
      <c r="K32" s="100" t="s">
        <v>71</v>
      </c>
      <c r="L32" s="101" t="s">
        <v>71</v>
      </c>
    </row>
    <row r="33" spans="1:12" ht="33" customHeight="1">
      <c r="A33" s="88">
        <v>23</v>
      </c>
      <c r="B33" s="92" t="s">
        <v>1936</v>
      </c>
      <c r="C33" s="146" t="s">
        <v>775</v>
      </c>
      <c r="D33" s="146" t="s">
        <v>779</v>
      </c>
      <c r="E33" s="147" t="s">
        <v>139</v>
      </c>
      <c r="F33" s="148">
        <v>34425</v>
      </c>
      <c r="G33" s="149">
        <v>450</v>
      </c>
      <c r="H33" s="98" t="s">
        <v>71</v>
      </c>
      <c r="I33" s="94" t="s">
        <v>71</v>
      </c>
      <c r="J33" s="99" t="s">
        <v>71</v>
      </c>
      <c r="K33" s="100" t="s">
        <v>71</v>
      </c>
      <c r="L33" s="101" t="s">
        <v>71</v>
      </c>
    </row>
    <row r="34" spans="1:12" ht="33" customHeight="1">
      <c r="A34" s="21">
        <v>24</v>
      </c>
      <c r="B34" s="92" t="s">
        <v>1936</v>
      </c>
      <c r="C34" s="146" t="s">
        <v>775</v>
      </c>
      <c r="D34" s="146" t="s">
        <v>780</v>
      </c>
      <c r="E34" s="147" t="s">
        <v>139</v>
      </c>
      <c r="F34" s="148">
        <v>41365</v>
      </c>
      <c r="G34" s="149">
        <v>520</v>
      </c>
      <c r="H34" s="98" t="s">
        <v>71</v>
      </c>
      <c r="I34" s="94" t="s">
        <v>71</v>
      </c>
      <c r="J34" s="99" t="s">
        <v>71</v>
      </c>
      <c r="K34" s="100" t="s">
        <v>71</v>
      </c>
      <c r="L34" s="101" t="s">
        <v>71</v>
      </c>
    </row>
    <row r="35" spans="1:12" ht="33" customHeight="1">
      <c r="A35" s="88">
        <v>25</v>
      </c>
      <c r="B35" s="92" t="s">
        <v>1936</v>
      </c>
      <c r="C35" s="121" t="s">
        <v>775</v>
      </c>
      <c r="D35" s="121" t="s">
        <v>781</v>
      </c>
      <c r="E35" s="89" t="s">
        <v>139</v>
      </c>
      <c r="F35" s="91">
        <v>37712</v>
      </c>
      <c r="G35" s="119">
        <v>1470</v>
      </c>
      <c r="H35" s="98" t="s">
        <v>71</v>
      </c>
      <c r="I35" s="94" t="s">
        <v>71</v>
      </c>
      <c r="J35" s="99" t="s">
        <v>71</v>
      </c>
      <c r="K35" s="100" t="s">
        <v>71</v>
      </c>
      <c r="L35" s="101" t="s">
        <v>71</v>
      </c>
    </row>
    <row r="36" spans="1:12" ht="33" customHeight="1">
      <c r="A36" s="21">
        <v>26</v>
      </c>
      <c r="B36" s="92" t="s">
        <v>1936</v>
      </c>
      <c r="C36" s="121" t="s">
        <v>775</v>
      </c>
      <c r="D36" s="146" t="s">
        <v>782</v>
      </c>
      <c r="E36" s="147" t="s">
        <v>139</v>
      </c>
      <c r="F36" s="148">
        <v>34425</v>
      </c>
      <c r="G36" s="149">
        <v>140</v>
      </c>
      <c r="H36" s="98" t="s">
        <v>71</v>
      </c>
      <c r="I36" s="94" t="s">
        <v>71</v>
      </c>
      <c r="J36" s="99" t="s">
        <v>71</v>
      </c>
      <c r="K36" s="100" t="s">
        <v>71</v>
      </c>
      <c r="L36" s="101" t="s">
        <v>71</v>
      </c>
    </row>
    <row r="37" spans="1:12" ht="33" customHeight="1">
      <c r="A37" s="88">
        <v>27</v>
      </c>
      <c r="B37" s="92" t="s">
        <v>1936</v>
      </c>
      <c r="C37" s="121" t="s">
        <v>775</v>
      </c>
      <c r="D37" s="146" t="s">
        <v>783</v>
      </c>
      <c r="E37" s="147" t="s">
        <v>139</v>
      </c>
      <c r="F37" s="148">
        <v>36251</v>
      </c>
      <c r="G37" s="149">
        <v>1700</v>
      </c>
      <c r="H37" s="445">
        <v>45748</v>
      </c>
      <c r="I37" s="446">
        <v>1840</v>
      </c>
      <c r="J37" s="440">
        <v>0</v>
      </c>
      <c r="K37" s="441">
        <v>1847</v>
      </c>
      <c r="L37" s="101">
        <v>0.99621007038440712</v>
      </c>
    </row>
    <row r="38" spans="1:12" ht="33" customHeight="1">
      <c r="A38" s="21">
        <v>28</v>
      </c>
      <c r="B38" s="92" t="s">
        <v>1936</v>
      </c>
      <c r="C38" s="121" t="s">
        <v>775</v>
      </c>
      <c r="D38" s="146" t="s">
        <v>784</v>
      </c>
      <c r="E38" s="147" t="s">
        <v>139</v>
      </c>
      <c r="F38" s="148">
        <v>41365</v>
      </c>
      <c r="G38" s="149">
        <v>300</v>
      </c>
      <c r="H38" s="98" t="s">
        <v>71</v>
      </c>
      <c r="I38" s="94" t="s">
        <v>71</v>
      </c>
      <c r="J38" s="99" t="s">
        <v>71</v>
      </c>
      <c r="K38" s="100" t="s">
        <v>71</v>
      </c>
      <c r="L38" s="101" t="s">
        <v>71</v>
      </c>
    </row>
    <row r="39" spans="1:12" ht="33" customHeight="1">
      <c r="A39" s="88">
        <v>29</v>
      </c>
      <c r="B39" s="92" t="s">
        <v>1936</v>
      </c>
      <c r="C39" s="121" t="s">
        <v>775</v>
      </c>
      <c r="D39" s="146" t="s">
        <v>785</v>
      </c>
      <c r="E39" s="147" t="s">
        <v>139</v>
      </c>
      <c r="F39" s="148">
        <v>41365</v>
      </c>
      <c r="G39" s="149">
        <v>80</v>
      </c>
      <c r="H39" s="445">
        <v>45748</v>
      </c>
      <c r="I39" s="446">
        <v>120</v>
      </c>
      <c r="J39" s="440">
        <v>0</v>
      </c>
      <c r="K39" s="441">
        <v>177</v>
      </c>
      <c r="L39" s="101">
        <v>0.67796610169491522</v>
      </c>
    </row>
    <row r="40" spans="1:12" ht="33" customHeight="1">
      <c r="A40" s="21">
        <v>30</v>
      </c>
      <c r="B40" s="92" t="s">
        <v>1936</v>
      </c>
      <c r="C40" s="121" t="s">
        <v>786</v>
      </c>
      <c r="D40" s="146" t="s">
        <v>787</v>
      </c>
      <c r="E40" s="147" t="s">
        <v>139</v>
      </c>
      <c r="F40" s="148">
        <v>41365</v>
      </c>
      <c r="G40" s="149">
        <v>1590</v>
      </c>
      <c r="H40" s="445">
        <v>45748</v>
      </c>
      <c r="I40" s="446">
        <v>1780</v>
      </c>
      <c r="J40" s="440">
        <v>0</v>
      </c>
      <c r="K40" s="441">
        <v>1786</v>
      </c>
      <c r="L40" s="101">
        <v>0.99664053751399773</v>
      </c>
    </row>
    <row r="41" spans="1:12" ht="33" customHeight="1">
      <c r="A41" s="88">
        <v>31</v>
      </c>
      <c r="B41" s="92" t="s">
        <v>1936</v>
      </c>
      <c r="C41" s="121" t="s">
        <v>786</v>
      </c>
      <c r="D41" s="146" t="s">
        <v>788</v>
      </c>
      <c r="E41" s="147" t="s">
        <v>139</v>
      </c>
      <c r="F41" s="148">
        <v>39173</v>
      </c>
      <c r="G41" s="149">
        <v>1210</v>
      </c>
      <c r="H41" s="445">
        <v>45748</v>
      </c>
      <c r="I41" s="446">
        <v>1460</v>
      </c>
      <c r="J41" s="440">
        <v>0</v>
      </c>
      <c r="K41" s="441">
        <v>1462</v>
      </c>
      <c r="L41" s="101">
        <v>0.99863201094391241</v>
      </c>
    </row>
    <row r="42" spans="1:12" ht="33" customHeight="1">
      <c r="A42" s="21">
        <v>32</v>
      </c>
      <c r="B42" s="92" t="s">
        <v>1936</v>
      </c>
      <c r="C42" s="121" t="s">
        <v>786</v>
      </c>
      <c r="D42" s="146" t="s">
        <v>789</v>
      </c>
      <c r="E42" s="147" t="s">
        <v>139</v>
      </c>
      <c r="F42" s="148">
        <v>39173</v>
      </c>
      <c r="G42" s="149">
        <v>1210</v>
      </c>
      <c r="H42" s="445">
        <v>45748</v>
      </c>
      <c r="I42" s="446">
        <v>1460</v>
      </c>
      <c r="J42" s="440">
        <v>0</v>
      </c>
      <c r="K42" s="441">
        <v>1460</v>
      </c>
      <c r="L42" s="101">
        <v>1</v>
      </c>
    </row>
    <row r="43" spans="1:12" ht="33" customHeight="1">
      <c r="A43" s="88">
        <v>33</v>
      </c>
      <c r="B43" s="92" t="s">
        <v>1936</v>
      </c>
      <c r="C43" s="121" t="s">
        <v>786</v>
      </c>
      <c r="D43" s="146" t="s">
        <v>790</v>
      </c>
      <c r="E43" s="147" t="s">
        <v>139</v>
      </c>
      <c r="F43" s="148">
        <v>39173</v>
      </c>
      <c r="G43" s="149">
        <v>1210</v>
      </c>
      <c r="H43" s="445">
        <v>45748</v>
      </c>
      <c r="I43" s="446">
        <v>1460</v>
      </c>
      <c r="J43" s="440">
        <v>0</v>
      </c>
      <c r="K43" s="441">
        <v>1460</v>
      </c>
      <c r="L43" s="101">
        <v>1</v>
      </c>
    </row>
    <row r="44" spans="1:12" ht="33" customHeight="1">
      <c r="A44" s="21">
        <v>34</v>
      </c>
      <c r="B44" s="92" t="s">
        <v>1936</v>
      </c>
      <c r="C44" s="121" t="s">
        <v>786</v>
      </c>
      <c r="D44" s="146" t="s">
        <v>791</v>
      </c>
      <c r="E44" s="147" t="s">
        <v>139</v>
      </c>
      <c r="F44" s="148">
        <v>39173</v>
      </c>
      <c r="G44" s="149">
        <v>1490</v>
      </c>
      <c r="H44" s="445">
        <v>45748</v>
      </c>
      <c r="I44" s="446">
        <v>1570</v>
      </c>
      <c r="J44" s="440">
        <v>0</v>
      </c>
      <c r="K44" s="441">
        <v>1570</v>
      </c>
      <c r="L44" s="101">
        <v>1</v>
      </c>
    </row>
    <row r="45" spans="1:12" ht="33" customHeight="1">
      <c r="A45" s="88">
        <v>35</v>
      </c>
      <c r="B45" s="92" t="s">
        <v>1936</v>
      </c>
      <c r="C45" s="121" t="s">
        <v>786</v>
      </c>
      <c r="D45" s="146" t="s">
        <v>792</v>
      </c>
      <c r="E45" s="147" t="s">
        <v>139</v>
      </c>
      <c r="F45" s="148">
        <v>41365</v>
      </c>
      <c r="G45" s="149">
        <v>4730</v>
      </c>
      <c r="H45" s="439" t="s">
        <v>71</v>
      </c>
      <c r="I45" s="94" t="s">
        <v>71</v>
      </c>
      <c r="J45" s="440" t="s">
        <v>71</v>
      </c>
      <c r="K45" s="441" t="s">
        <v>71</v>
      </c>
      <c r="L45" s="101" t="s">
        <v>71</v>
      </c>
    </row>
    <row r="46" spans="1:12" ht="33" customHeight="1">
      <c r="A46" s="21">
        <v>36</v>
      </c>
      <c r="B46" s="92" t="s">
        <v>1936</v>
      </c>
      <c r="C46" s="121" t="s">
        <v>786</v>
      </c>
      <c r="D46" s="146" t="s">
        <v>793</v>
      </c>
      <c r="E46" s="147" t="s">
        <v>139</v>
      </c>
      <c r="F46" s="148">
        <v>41365</v>
      </c>
      <c r="G46" s="149">
        <v>1560</v>
      </c>
      <c r="H46" s="445">
        <v>45748</v>
      </c>
      <c r="I46" s="446">
        <v>2220</v>
      </c>
      <c r="J46" s="440">
        <v>2</v>
      </c>
      <c r="K46" s="441">
        <v>2227</v>
      </c>
      <c r="L46" s="101">
        <v>0.99685675797036377</v>
      </c>
    </row>
    <row r="47" spans="1:12" ht="33" customHeight="1">
      <c r="A47" s="88">
        <v>37</v>
      </c>
      <c r="B47" s="92" t="s">
        <v>1936</v>
      </c>
      <c r="C47" s="121" t="s">
        <v>786</v>
      </c>
      <c r="D47" s="146" t="s">
        <v>794</v>
      </c>
      <c r="E47" s="147" t="s">
        <v>139</v>
      </c>
      <c r="F47" s="148">
        <v>39173</v>
      </c>
      <c r="G47" s="149">
        <v>1390</v>
      </c>
      <c r="H47" s="445">
        <v>45748</v>
      </c>
      <c r="I47" s="446">
        <v>1500</v>
      </c>
      <c r="J47" s="440">
        <v>2</v>
      </c>
      <c r="K47" s="441">
        <v>1504</v>
      </c>
      <c r="L47" s="101">
        <v>0.99734042553191493</v>
      </c>
    </row>
    <row r="48" spans="1:12" ht="33" customHeight="1">
      <c r="A48" s="21">
        <v>38</v>
      </c>
      <c r="B48" s="92" t="s">
        <v>1936</v>
      </c>
      <c r="C48" s="121" t="s">
        <v>786</v>
      </c>
      <c r="D48" s="146" t="s">
        <v>795</v>
      </c>
      <c r="E48" s="147" t="s">
        <v>139</v>
      </c>
      <c r="F48" s="148">
        <v>39173</v>
      </c>
      <c r="G48" s="149">
        <v>1390</v>
      </c>
      <c r="H48" s="445">
        <v>45748</v>
      </c>
      <c r="I48" s="446">
        <v>1470</v>
      </c>
      <c r="J48" s="440">
        <v>2</v>
      </c>
      <c r="K48" s="441">
        <v>1475</v>
      </c>
      <c r="L48" s="101">
        <v>0.99661016949152548</v>
      </c>
    </row>
    <row r="49" spans="1:12" ht="33" customHeight="1">
      <c r="A49" s="88">
        <v>39</v>
      </c>
      <c r="B49" s="92" t="s">
        <v>1936</v>
      </c>
      <c r="C49" s="121" t="s">
        <v>786</v>
      </c>
      <c r="D49" s="146" t="s">
        <v>796</v>
      </c>
      <c r="E49" s="147" t="s">
        <v>139</v>
      </c>
      <c r="F49" s="148">
        <v>41365</v>
      </c>
      <c r="G49" s="149">
        <v>1410</v>
      </c>
      <c r="H49" s="445">
        <v>45748</v>
      </c>
      <c r="I49" s="446">
        <v>1600</v>
      </c>
      <c r="J49" s="440">
        <v>0</v>
      </c>
      <c r="K49" s="441">
        <v>1601</v>
      </c>
      <c r="L49" s="101">
        <v>0.99937539038101186</v>
      </c>
    </row>
    <row r="50" spans="1:12" ht="33" customHeight="1">
      <c r="A50" s="21">
        <v>40</v>
      </c>
      <c r="B50" s="92" t="s">
        <v>1936</v>
      </c>
      <c r="C50" s="121" t="s">
        <v>786</v>
      </c>
      <c r="D50" s="146" t="s">
        <v>797</v>
      </c>
      <c r="E50" s="147" t="s">
        <v>139</v>
      </c>
      <c r="F50" s="148">
        <v>41365</v>
      </c>
      <c r="G50" s="149">
        <v>1580</v>
      </c>
      <c r="H50" s="445">
        <v>45748</v>
      </c>
      <c r="I50" s="446">
        <v>1930</v>
      </c>
      <c r="J50" s="440">
        <v>0</v>
      </c>
      <c r="K50" s="441">
        <v>1935</v>
      </c>
      <c r="L50" s="101">
        <v>0.99741602067183466</v>
      </c>
    </row>
    <row r="51" spans="1:12" ht="33" customHeight="1">
      <c r="A51" s="88">
        <v>41</v>
      </c>
      <c r="B51" s="92" t="s">
        <v>1936</v>
      </c>
      <c r="C51" s="121" t="s">
        <v>786</v>
      </c>
      <c r="D51" s="146" t="s">
        <v>798</v>
      </c>
      <c r="E51" s="147" t="s">
        <v>139</v>
      </c>
      <c r="F51" s="148">
        <v>41365</v>
      </c>
      <c r="G51" s="149">
        <v>1790</v>
      </c>
      <c r="H51" s="445">
        <v>45748</v>
      </c>
      <c r="I51" s="446">
        <v>2180</v>
      </c>
      <c r="J51" s="440">
        <v>0</v>
      </c>
      <c r="K51" s="441">
        <v>2187</v>
      </c>
      <c r="L51" s="101">
        <v>0.99679926840420663</v>
      </c>
    </row>
    <row r="52" spans="1:12" ht="33" customHeight="1">
      <c r="A52" s="21">
        <v>42</v>
      </c>
      <c r="B52" s="92" t="s">
        <v>1936</v>
      </c>
      <c r="C52" s="121" t="s">
        <v>786</v>
      </c>
      <c r="D52" s="146" t="s">
        <v>799</v>
      </c>
      <c r="E52" s="147" t="s">
        <v>139</v>
      </c>
      <c r="F52" s="148">
        <v>41365</v>
      </c>
      <c r="G52" s="149">
        <v>1770</v>
      </c>
      <c r="H52" s="445">
        <v>45748</v>
      </c>
      <c r="I52" s="446">
        <v>2160</v>
      </c>
      <c r="J52" s="440">
        <v>0</v>
      </c>
      <c r="K52" s="441">
        <v>2169</v>
      </c>
      <c r="L52" s="101">
        <v>0.99585062240663902</v>
      </c>
    </row>
    <row r="53" spans="1:12" ht="33" customHeight="1">
      <c r="A53" s="88">
        <v>43</v>
      </c>
      <c r="B53" s="92" t="s">
        <v>1936</v>
      </c>
      <c r="C53" s="121" t="s">
        <v>786</v>
      </c>
      <c r="D53" s="146" t="s">
        <v>800</v>
      </c>
      <c r="E53" s="147" t="s">
        <v>139</v>
      </c>
      <c r="F53" s="148">
        <v>41365</v>
      </c>
      <c r="G53" s="149">
        <v>1420</v>
      </c>
      <c r="H53" s="445">
        <v>45748</v>
      </c>
      <c r="I53" s="446">
        <v>1730</v>
      </c>
      <c r="J53" s="440">
        <v>0</v>
      </c>
      <c r="K53" s="441">
        <v>1738</v>
      </c>
      <c r="L53" s="101">
        <v>0.9953970080552359</v>
      </c>
    </row>
    <row r="54" spans="1:12" ht="33" customHeight="1">
      <c r="A54" s="21">
        <v>44</v>
      </c>
      <c r="B54" s="92" t="s">
        <v>1936</v>
      </c>
      <c r="C54" s="121" t="s">
        <v>786</v>
      </c>
      <c r="D54" s="146" t="s">
        <v>801</v>
      </c>
      <c r="E54" s="147" t="s">
        <v>139</v>
      </c>
      <c r="F54" s="148">
        <v>41730</v>
      </c>
      <c r="G54" s="149">
        <v>14650</v>
      </c>
      <c r="H54" s="445">
        <v>45748</v>
      </c>
      <c r="I54" s="446">
        <v>15090</v>
      </c>
      <c r="J54" s="440">
        <v>0</v>
      </c>
      <c r="K54" s="441">
        <v>15095</v>
      </c>
      <c r="L54" s="101">
        <v>0.99966876449155351</v>
      </c>
    </row>
    <row r="55" spans="1:12" ht="33" customHeight="1">
      <c r="A55" s="88">
        <v>45</v>
      </c>
      <c r="B55" s="447" t="s">
        <v>802</v>
      </c>
      <c r="C55" s="121" t="s">
        <v>803</v>
      </c>
      <c r="D55" s="146" t="s">
        <v>804</v>
      </c>
      <c r="E55" s="147" t="s">
        <v>805</v>
      </c>
      <c r="F55" s="148">
        <v>39173</v>
      </c>
      <c r="G55" s="149">
        <v>920</v>
      </c>
      <c r="H55" s="98" t="s">
        <v>71</v>
      </c>
      <c r="I55" s="94" t="s">
        <v>71</v>
      </c>
      <c r="J55" s="99" t="s">
        <v>71</v>
      </c>
      <c r="K55" s="100" t="s">
        <v>71</v>
      </c>
      <c r="L55" s="101" t="s">
        <v>71</v>
      </c>
    </row>
    <row r="56" spans="1:12" ht="33" customHeight="1">
      <c r="A56" s="21">
        <v>46</v>
      </c>
      <c r="B56" s="447" t="s">
        <v>802</v>
      </c>
      <c r="C56" s="121" t="s">
        <v>803</v>
      </c>
      <c r="D56" s="146" t="s">
        <v>806</v>
      </c>
      <c r="E56" s="147" t="s">
        <v>805</v>
      </c>
      <c r="F56" s="148">
        <v>42095</v>
      </c>
      <c r="G56" s="149">
        <v>1080</v>
      </c>
      <c r="H56" s="98" t="s">
        <v>71</v>
      </c>
      <c r="I56" s="94" t="s">
        <v>71</v>
      </c>
      <c r="J56" s="99" t="s">
        <v>71</v>
      </c>
      <c r="K56" s="100" t="s">
        <v>71</v>
      </c>
      <c r="L56" s="101" t="s">
        <v>71</v>
      </c>
    </row>
    <row r="57" spans="1:12" ht="33" customHeight="1">
      <c r="A57" s="88">
        <v>47</v>
      </c>
      <c r="B57" s="447" t="s">
        <v>802</v>
      </c>
      <c r="C57" s="121" t="s">
        <v>803</v>
      </c>
      <c r="D57" s="146" t="s">
        <v>807</v>
      </c>
      <c r="E57" s="147" t="s">
        <v>805</v>
      </c>
      <c r="F57" s="148">
        <v>42095</v>
      </c>
      <c r="G57" s="149">
        <v>970</v>
      </c>
      <c r="H57" s="98" t="s">
        <v>71</v>
      </c>
      <c r="I57" s="94" t="s">
        <v>71</v>
      </c>
      <c r="J57" s="99" t="s">
        <v>71</v>
      </c>
      <c r="K57" s="100" t="s">
        <v>71</v>
      </c>
      <c r="L57" s="101" t="s">
        <v>71</v>
      </c>
    </row>
    <row r="58" spans="1:12" ht="33" customHeight="1">
      <c r="A58" s="21">
        <v>48</v>
      </c>
      <c r="B58" s="447" t="s">
        <v>802</v>
      </c>
      <c r="C58" s="121" t="s">
        <v>803</v>
      </c>
      <c r="D58" s="146" t="s">
        <v>808</v>
      </c>
      <c r="E58" s="147" t="s">
        <v>805</v>
      </c>
      <c r="F58" s="148">
        <v>39173</v>
      </c>
      <c r="G58" s="149">
        <v>1290</v>
      </c>
      <c r="H58" s="98" t="s">
        <v>71</v>
      </c>
      <c r="I58" s="94" t="s">
        <v>71</v>
      </c>
      <c r="J58" s="99" t="s">
        <v>71</v>
      </c>
      <c r="K58" s="100" t="s">
        <v>71</v>
      </c>
      <c r="L58" s="101" t="s">
        <v>71</v>
      </c>
    </row>
    <row r="59" spans="1:12" ht="33" customHeight="1">
      <c r="A59" s="88">
        <v>49</v>
      </c>
      <c r="B59" s="448" t="s">
        <v>802</v>
      </c>
      <c r="C59" s="124" t="s">
        <v>803</v>
      </c>
      <c r="D59" s="150" t="s">
        <v>809</v>
      </c>
      <c r="E59" s="151" t="s">
        <v>805</v>
      </c>
      <c r="F59" s="152">
        <v>39173</v>
      </c>
      <c r="G59" s="153">
        <v>150</v>
      </c>
      <c r="H59" s="98" t="s">
        <v>71</v>
      </c>
      <c r="I59" s="94" t="s">
        <v>71</v>
      </c>
      <c r="J59" s="99" t="s">
        <v>71</v>
      </c>
      <c r="K59" s="100" t="s">
        <v>71</v>
      </c>
      <c r="L59" s="101" t="s">
        <v>71</v>
      </c>
    </row>
    <row r="60" spans="1:12" ht="33" customHeight="1">
      <c r="A60" s="21">
        <v>50</v>
      </c>
      <c r="B60" s="447" t="s">
        <v>802</v>
      </c>
      <c r="C60" s="121" t="s">
        <v>803</v>
      </c>
      <c r="D60" s="146" t="s">
        <v>810</v>
      </c>
      <c r="E60" s="147" t="s">
        <v>805</v>
      </c>
      <c r="F60" s="148">
        <v>39173</v>
      </c>
      <c r="G60" s="149">
        <v>4200</v>
      </c>
      <c r="H60" s="98" t="s">
        <v>71</v>
      </c>
      <c r="I60" s="94" t="s">
        <v>71</v>
      </c>
      <c r="J60" s="99" t="s">
        <v>71</v>
      </c>
      <c r="K60" s="100" t="s">
        <v>71</v>
      </c>
      <c r="L60" s="101" t="s">
        <v>71</v>
      </c>
    </row>
    <row r="61" spans="1:12" ht="33" customHeight="1" thickBot="1">
      <c r="A61" s="88">
        <v>51</v>
      </c>
      <c r="B61" s="449" t="s">
        <v>802</v>
      </c>
      <c r="C61" s="158" t="s">
        <v>811</v>
      </c>
      <c r="D61" s="215"/>
      <c r="E61" s="159" t="s">
        <v>805</v>
      </c>
      <c r="F61" s="222" t="s">
        <v>812</v>
      </c>
      <c r="G61" s="438">
        <v>23296100</v>
      </c>
      <c r="H61" s="209" t="s">
        <v>71</v>
      </c>
      <c r="I61" s="163" t="s">
        <v>71</v>
      </c>
      <c r="J61" s="164" t="s">
        <v>71</v>
      </c>
      <c r="K61" s="165" t="s">
        <v>71</v>
      </c>
      <c r="L61" s="166" t="s">
        <v>71</v>
      </c>
    </row>
    <row r="62" spans="1:12" s="15" customFormat="1" ht="31.5" customHeight="1">
      <c r="A62" s="14"/>
      <c r="F62" s="14"/>
      <c r="G62" s="14"/>
      <c r="H62" s="135"/>
    </row>
    <row r="63" spans="1:12" s="15" customFormat="1" ht="31.5" customHeight="1">
      <c r="A63" s="14"/>
      <c r="D63" s="56" t="s">
        <v>61</v>
      </c>
      <c r="F63" s="87" t="s">
        <v>141</v>
      </c>
      <c r="G63" s="14"/>
      <c r="H63" s="140"/>
      <c r="I63" s="54"/>
    </row>
    <row r="64" spans="1:12" s="15" customFormat="1">
      <c r="H64" s="140"/>
    </row>
    <row r="65" spans="1:14">
      <c r="A65" s="62"/>
      <c r="B65" s="62"/>
      <c r="C65" s="62"/>
      <c r="D65" s="62"/>
      <c r="E65" s="62"/>
      <c r="F65" s="63"/>
      <c r="G65" s="62"/>
      <c r="H65" s="143"/>
      <c r="I65" s="62"/>
      <c r="J65" s="62"/>
      <c r="K65" s="62"/>
      <c r="L65" s="62"/>
    </row>
    <row r="66" spans="1:14">
      <c r="N66"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63" location="商工労働部!A1" display="商工労働部（総括表）へ" xr:uid="{00000000-0004-0000-1000-000000000000}"/>
    <hyperlink ref="D63" location="総括表!A1" display="総括表シートへ" xr:uid="{00000000-0004-0000-1000-000001000000}"/>
  </hyperlinks>
  <printOptions horizontalCentered="1"/>
  <pageMargins left="0.78740157480314965" right="0.19685039370078741" top="0.74803149606299213" bottom="0.39370078740157483" header="0.51181102362204722" footer="0.19685039370078741"/>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J16"/>
  <sheetViews>
    <sheetView view="pageBreakPreview" zoomScale="80" zoomScaleNormal="100" zoomScaleSheetLayoutView="80" workbookViewId="0">
      <selection activeCell="J9" sqref="J9"/>
    </sheetView>
  </sheetViews>
  <sheetFormatPr defaultRowHeight="13.5"/>
  <cols>
    <col min="1" max="1" width="6.875" style="15"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
        <v>175</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H4" s="41" t="s">
        <v>57</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152</v>
      </c>
      <c r="J6" s="39" t="s">
        <v>135</v>
      </c>
    </row>
    <row r="7" spans="1:10" ht="62.25" customHeight="1">
      <c r="A7" s="47" t="s">
        <v>222</v>
      </c>
      <c r="B7" s="132" t="s">
        <v>218</v>
      </c>
      <c r="C7" s="49" t="s">
        <v>173</v>
      </c>
      <c r="D7" s="49" t="s">
        <v>174</v>
      </c>
      <c r="E7" s="133" t="s">
        <v>176</v>
      </c>
      <c r="F7" s="48">
        <v>45</v>
      </c>
      <c r="G7" s="204" t="s">
        <v>71</v>
      </c>
      <c r="H7" s="197">
        <v>45</v>
      </c>
      <c r="I7" s="204" t="s">
        <v>71</v>
      </c>
      <c r="J7" s="204" t="s">
        <v>71</v>
      </c>
    </row>
    <row r="8" spans="1:10" ht="39.75" customHeight="1" thickBot="1">
      <c r="A8" s="61"/>
      <c r="B8" s="61"/>
      <c r="C8" s="58"/>
      <c r="D8" s="59"/>
      <c r="E8" s="60"/>
      <c r="F8" s="61"/>
      <c r="G8" s="61"/>
      <c r="H8" s="60"/>
      <c r="I8" s="60"/>
      <c r="J8" s="134"/>
    </row>
    <row r="9" spans="1:10" ht="39.75" customHeight="1" thickTop="1">
      <c r="A9" s="368" t="s">
        <v>133</v>
      </c>
      <c r="B9" s="369"/>
      <c r="C9" s="369"/>
      <c r="D9" s="369"/>
      <c r="E9" s="370"/>
      <c r="F9" s="57">
        <f>SUM(F7:F8)</f>
        <v>45</v>
      </c>
      <c r="G9" s="205" t="s">
        <v>136</v>
      </c>
      <c r="H9" s="57">
        <f>SUM(H7:H8)</f>
        <v>45</v>
      </c>
      <c r="I9" s="205" t="s">
        <v>136</v>
      </c>
      <c r="J9" s="205" t="s">
        <v>136</v>
      </c>
    </row>
    <row r="10" spans="1:10" ht="31.5" customHeight="1">
      <c r="A10" s="50"/>
      <c r="B10" s="50"/>
      <c r="C10" s="51"/>
      <c r="D10" s="52"/>
      <c r="E10" s="52"/>
      <c r="F10" s="50"/>
      <c r="G10" s="50"/>
      <c r="H10" s="52"/>
      <c r="I10" s="52"/>
      <c r="J10" s="52"/>
    </row>
    <row r="11" spans="1:10" ht="31.5" customHeight="1">
      <c r="A11" s="15" t="s">
        <v>161</v>
      </c>
      <c r="B11" s="14"/>
      <c r="C11" s="53"/>
      <c r="D11" s="54"/>
      <c r="E11" s="54"/>
      <c r="F11" s="14"/>
      <c r="G11" s="14"/>
      <c r="H11" s="54"/>
      <c r="I11" s="54"/>
      <c r="J11" s="54"/>
    </row>
    <row r="12" spans="1:10" ht="31.5" customHeight="1">
      <c r="A12" s="36" t="s">
        <v>37</v>
      </c>
      <c r="B12" s="36" t="s">
        <v>52</v>
      </c>
      <c r="C12" s="372" t="s">
        <v>162</v>
      </c>
      <c r="D12" s="373"/>
      <c r="E12" s="373"/>
      <c r="F12" s="373"/>
      <c r="G12" s="373"/>
      <c r="H12" s="373"/>
      <c r="I12" s="373"/>
      <c r="J12" s="373"/>
    </row>
    <row r="13" spans="1:10" ht="58.5" customHeight="1">
      <c r="A13" s="47" t="s">
        <v>222</v>
      </c>
      <c r="B13" s="132" t="s">
        <v>218</v>
      </c>
      <c r="C13" s="374" t="s">
        <v>1932</v>
      </c>
      <c r="D13" s="375"/>
      <c r="E13" s="375"/>
      <c r="F13" s="375"/>
      <c r="G13" s="375"/>
      <c r="H13" s="375"/>
      <c r="I13" s="375"/>
      <c r="J13" s="376"/>
    </row>
    <row r="14" spans="1:10" ht="31.5" customHeight="1">
      <c r="A14" s="14"/>
      <c r="B14" s="14"/>
      <c r="C14" s="53"/>
      <c r="D14" s="54"/>
      <c r="E14" s="54"/>
      <c r="F14" s="14"/>
      <c r="G14" s="14"/>
      <c r="H14" s="54"/>
      <c r="I14" s="54"/>
      <c r="J14" s="54"/>
    </row>
    <row r="15" spans="1:10" ht="31.5" customHeight="1">
      <c r="A15" s="14"/>
      <c r="B15" s="14"/>
      <c r="C15" s="53"/>
      <c r="D15" s="54"/>
      <c r="F15" s="54"/>
      <c r="G15" s="14"/>
      <c r="H15" s="54"/>
      <c r="I15" s="54"/>
      <c r="J15" s="54"/>
    </row>
    <row r="16" spans="1:10" ht="31.5" customHeight="1">
      <c r="A16" s="14"/>
      <c r="C16" s="56" t="s">
        <v>61</v>
      </c>
      <c r="D16" s="16"/>
      <c r="F16" s="137" t="s">
        <v>60</v>
      </c>
      <c r="G16" s="14"/>
      <c r="H16" s="54"/>
      <c r="I16" s="54"/>
      <c r="J16" s="54"/>
    </row>
  </sheetData>
  <mergeCells count="4">
    <mergeCell ref="A9:E9"/>
    <mergeCell ref="A2:J2"/>
    <mergeCell ref="C12:J12"/>
    <mergeCell ref="C13:J13"/>
  </mergeCells>
  <phoneticPr fontId="2"/>
  <hyperlinks>
    <hyperlink ref="C16" location="総括表!A1" display="総括表シートへ" xr:uid="{00000000-0004-0000-0100-000000000000}"/>
    <hyperlink ref="F16" location="'知事公室（詳細）'!A1" display="詳細シートへ" xr:uid="{00000000-0004-0000-0100-000001000000}"/>
  </hyperlinks>
  <printOptions horizont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J19"/>
  <sheetViews>
    <sheetView view="pageBreakPreview" zoomScale="80" zoomScaleNormal="100" zoomScaleSheetLayoutView="80" workbookViewId="0">
      <selection activeCell="K11" sqref="K11"/>
    </sheetView>
  </sheetViews>
  <sheetFormatPr defaultRowHeight="13.5"/>
  <cols>
    <col min="1" max="1" width="8.375" style="15" bestFit="1"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
        <v>175</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H4" s="41" t="s">
        <v>146</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144</v>
      </c>
      <c r="J6" s="39" t="s">
        <v>135</v>
      </c>
    </row>
    <row r="7" spans="1:10" ht="39.75" customHeight="1">
      <c r="A7" s="47" t="s">
        <v>1150</v>
      </c>
      <c r="B7" s="122" t="s">
        <v>813</v>
      </c>
      <c r="C7" s="191" t="s">
        <v>1151</v>
      </c>
      <c r="D7" s="120" t="s">
        <v>1152</v>
      </c>
      <c r="E7" s="192" t="s">
        <v>1153</v>
      </c>
      <c r="F7" s="109">
        <v>150</v>
      </c>
      <c r="G7" s="110">
        <f>F7-H7</f>
        <v>118</v>
      </c>
      <c r="H7" s="110">
        <v>32</v>
      </c>
      <c r="I7" s="110"/>
      <c r="J7" s="110"/>
    </row>
    <row r="8" spans="1:10" ht="39.75" customHeight="1">
      <c r="A8" s="47" t="s">
        <v>1149</v>
      </c>
      <c r="B8" s="49" t="s">
        <v>148</v>
      </c>
      <c r="C8" s="191" t="s">
        <v>1154</v>
      </c>
      <c r="D8" s="120" t="s">
        <v>1155</v>
      </c>
      <c r="E8" s="192" t="s">
        <v>167</v>
      </c>
      <c r="F8" s="333">
        <v>308</v>
      </c>
      <c r="G8" s="334">
        <v>289</v>
      </c>
      <c r="H8" s="334">
        <v>1</v>
      </c>
      <c r="I8" s="334">
        <v>12</v>
      </c>
      <c r="J8" s="334">
        <v>6</v>
      </c>
    </row>
    <row r="9" spans="1:10" ht="39.75" customHeight="1">
      <c r="A9" s="47" t="s">
        <v>1148</v>
      </c>
      <c r="B9" s="49" t="s">
        <v>1069</v>
      </c>
      <c r="C9" s="191" t="s">
        <v>1156</v>
      </c>
      <c r="D9" s="191" t="s">
        <v>1157</v>
      </c>
      <c r="E9" s="192" t="s">
        <v>1158</v>
      </c>
      <c r="F9" s="109">
        <v>85</v>
      </c>
      <c r="G9" s="110"/>
      <c r="H9" s="110"/>
      <c r="I9" s="110"/>
      <c r="J9" s="110">
        <v>85</v>
      </c>
    </row>
    <row r="10" spans="1:10" ht="39.75" customHeight="1" thickBot="1">
      <c r="A10" s="138"/>
      <c r="B10" s="61"/>
      <c r="C10" s="155"/>
      <c r="D10" s="154"/>
      <c r="E10" s="156"/>
      <c r="F10" s="112"/>
      <c r="G10" s="134"/>
      <c r="H10" s="134"/>
      <c r="I10" s="134"/>
      <c r="J10" s="134"/>
    </row>
    <row r="11" spans="1:10" ht="39.75" customHeight="1" thickTop="1">
      <c r="A11" s="368" t="s">
        <v>6</v>
      </c>
      <c r="B11" s="369"/>
      <c r="C11" s="369"/>
      <c r="D11" s="369"/>
      <c r="E11" s="370"/>
      <c r="F11" s="114">
        <f>SUM(F7:F10)</f>
        <v>543</v>
      </c>
      <c r="G11" s="114">
        <f>SUM(G7:G10)</f>
        <v>407</v>
      </c>
      <c r="H11" s="114">
        <f>SUM(H7:H10)</f>
        <v>33</v>
      </c>
      <c r="I11" s="114">
        <f>SUM(I7:I10)</f>
        <v>12</v>
      </c>
      <c r="J11" s="114">
        <f>SUM(J7:J10)</f>
        <v>91</v>
      </c>
    </row>
    <row r="12" spans="1:10" ht="31.5" customHeight="1">
      <c r="A12" s="50"/>
      <c r="B12" s="50"/>
      <c r="C12" s="51"/>
      <c r="D12" s="52"/>
      <c r="E12" s="52"/>
      <c r="F12" s="50"/>
      <c r="G12" s="50"/>
      <c r="H12" s="52"/>
      <c r="I12" s="52"/>
      <c r="J12" s="52"/>
    </row>
    <row r="13" spans="1:10" ht="31.5" customHeight="1">
      <c r="A13" s="15" t="s">
        <v>161</v>
      </c>
      <c r="B13" s="14"/>
      <c r="C13" s="53"/>
      <c r="D13" s="54"/>
      <c r="E13" s="54"/>
      <c r="F13" s="14"/>
      <c r="G13" s="14"/>
      <c r="H13" s="54"/>
      <c r="I13" s="54"/>
      <c r="J13" s="54"/>
    </row>
    <row r="14" spans="1:10" ht="31.5" customHeight="1">
      <c r="A14" s="36" t="s">
        <v>37</v>
      </c>
      <c r="B14" s="36" t="s">
        <v>52</v>
      </c>
      <c r="C14" s="372" t="s">
        <v>162</v>
      </c>
      <c r="D14" s="373"/>
      <c r="E14" s="373"/>
      <c r="F14" s="373"/>
      <c r="G14" s="373"/>
      <c r="H14" s="373"/>
      <c r="I14" s="373"/>
      <c r="J14" s="373"/>
    </row>
    <row r="15" spans="1:10" ht="39" customHeight="1">
      <c r="A15" s="47"/>
      <c r="B15" s="49"/>
      <c r="C15" s="409"/>
      <c r="D15" s="410"/>
      <c r="E15" s="410"/>
      <c r="F15" s="410"/>
      <c r="G15" s="410"/>
      <c r="H15" s="410"/>
      <c r="I15" s="410"/>
      <c r="J15" s="411"/>
    </row>
    <row r="16" spans="1:10" ht="39" customHeight="1">
      <c r="A16" s="47"/>
      <c r="B16" s="49"/>
      <c r="C16" s="409"/>
      <c r="D16" s="410"/>
      <c r="E16" s="410"/>
      <c r="F16" s="410"/>
      <c r="G16" s="410"/>
      <c r="H16" s="410"/>
      <c r="I16" s="410"/>
      <c r="J16" s="411"/>
    </row>
    <row r="17" spans="1:10" ht="39" customHeight="1">
      <c r="A17" s="47"/>
      <c r="B17" s="49"/>
      <c r="C17" s="409"/>
      <c r="D17" s="410"/>
      <c r="E17" s="410"/>
      <c r="F17" s="410"/>
      <c r="G17" s="410"/>
      <c r="H17" s="410"/>
      <c r="I17" s="410"/>
      <c r="J17" s="411"/>
    </row>
    <row r="18" spans="1:10" ht="31.5" customHeight="1">
      <c r="A18" s="54"/>
      <c r="B18" s="14"/>
      <c r="C18" s="171"/>
      <c r="D18" s="171"/>
      <c r="E18" s="171"/>
      <c r="F18" s="171"/>
      <c r="G18" s="171"/>
      <c r="H18" s="171"/>
      <c r="I18" s="171"/>
      <c r="J18" s="171"/>
    </row>
    <row r="19" spans="1:10" ht="31.5" customHeight="1">
      <c r="A19" s="14"/>
      <c r="C19" s="56" t="s">
        <v>61</v>
      </c>
      <c r="D19" s="16"/>
      <c r="F19" s="136" t="s">
        <v>60</v>
      </c>
      <c r="G19" s="14"/>
      <c r="H19" s="54"/>
      <c r="I19" s="54"/>
      <c r="J19" s="54"/>
    </row>
  </sheetData>
  <mergeCells count="6">
    <mergeCell ref="C17:J17"/>
    <mergeCell ref="A2:J2"/>
    <mergeCell ref="A11:E11"/>
    <mergeCell ref="C14:J14"/>
    <mergeCell ref="C15:J15"/>
    <mergeCell ref="C16:J16"/>
  </mergeCells>
  <phoneticPr fontId="2"/>
  <hyperlinks>
    <hyperlink ref="C19" location="総括表!A1" display="総括表シートへ" xr:uid="{00000000-0004-0000-1100-000000000000}"/>
    <hyperlink ref="F19" location="'文化観光部（詳細）'!A1" display="詳細シートへ" xr:uid="{00000000-0004-0000-11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sheetPr>
  <dimension ref="A1:N558"/>
  <sheetViews>
    <sheetView view="pageBreakPreview" zoomScaleNormal="100" zoomScaleSheetLayoutView="100" workbookViewId="0">
      <pane xSplit="1" ySplit="10" topLeftCell="B11" activePane="bottomRight" state="frozen"/>
      <selection activeCell="A2" sqref="A2:H2"/>
      <selection pane="topRight" activeCell="A2" sqref="A2:H2"/>
      <selection pane="bottomLeft" activeCell="A2" sqref="A2:H2"/>
      <selection pane="bottomRight" activeCell="E8" sqref="E8:E10"/>
    </sheetView>
  </sheetViews>
  <sheetFormatPr defaultColWidth="9" defaultRowHeight="14.2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10" style="5" customWidth="1"/>
    <col min="8" max="8" width="10" style="297" customWidth="1"/>
    <col min="9" max="9" width="8.625" style="5" customWidth="1"/>
    <col min="10" max="10" width="10" style="5" customWidth="1"/>
    <col min="11" max="12" width="8.625" style="5" customWidth="1"/>
    <col min="13" max="16384" width="9" style="5"/>
  </cols>
  <sheetData>
    <row r="1" spans="1:12" s="15" customFormat="1">
      <c r="A1" s="40"/>
      <c r="B1" s="40"/>
      <c r="C1" s="40"/>
      <c r="D1" s="40"/>
      <c r="E1" s="40"/>
      <c r="F1" s="40"/>
      <c r="G1" s="40"/>
      <c r="H1" s="291"/>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291"/>
    </row>
    <row r="4" spans="1:12" s="15" customFormat="1" ht="25.5" customHeight="1">
      <c r="A4" s="14"/>
      <c r="B4" s="14"/>
      <c r="C4" s="14"/>
      <c r="D4" s="14"/>
      <c r="E4" s="14"/>
      <c r="H4" s="291"/>
      <c r="I4" s="41" t="s">
        <v>146</v>
      </c>
      <c r="J4" s="42"/>
      <c r="K4" s="42"/>
      <c r="L4" s="43"/>
    </row>
    <row r="5" spans="1:12" s="15" customFormat="1" ht="26.25" customHeight="1" thickBot="1">
      <c r="A5" s="14"/>
      <c r="B5" s="14"/>
      <c r="C5" s="14"/>
      <c r="D5" s="14"/>
      <c r="E5" s="14"/>
      <c r="F5" s="14"/>
      <c r="G5" s="14"/>
      <c r="H5" s="292"/>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142"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429" t="s">
        <v>44</v>
      </c>
      <c r="I8" s="401" t="s">
        <v>34</v>
      </c>
      <c r="J8" s="403" t="s">
        <v>45</v>
      </c>
      <c r="K8" s="405" t="s">
        <v>28</v>
      </c>
      <c r="L8" s="407" t="s">
        <v>46</v>
      </c>
    </row>
    <row r="9" spans="1:12" ht="54.75" customHeight="1">
      <c r="A9" s="382"/>
      <c r="B9" s="385"/>
      <c r="C9" s="385"/>
      <c r="D9" s="385"/>
      <c r="E9" s="389"/>
      <c r="F9" s="392"/>
      <c r="G9" s="397"/>
      <c r="H9" s="430"/>
      <c r="I9" s="402"/>
      <c r="J9" s="404"/>
      <c r="K9" s="406"/>
      <c r="L9" s="408"/>
    </row>
    <row r="10" spans="1:12" ht="19.5" customHeight="1" thickBot="1">
      <c r="A10" s="383"/>
      <c r="B10" s="386"/>
      <c r="C10" s="386"/>
      <c r="D10" s="386"/>
      <c r="E10" s="390"/>
      <c r="F10" s="393"/>
      <c r="G10" s="10" t="s">
        <v>29</v>
      </c>
      <c r="H10" s="431"/>
      <c r="I10" s="78" t="s">
        <v>29</v>
      </c>
      <c r="J10" s="64" t="s">
        <v>30</v>
      </c>
      <c r="K10" s="68" t="s">
        <v>29</v>
      </c>
      <c r="L10" s="82" t="s">
        <v>0</v>
      </c>
    </row>
    <row r="11" spans="1:12" ht="27">
      <c r="A11" s="88">
        <v>1</v>
      </c>
      <c r="B11" s="122" t="s">
        <v>813</v>
      </c>
      <c r="C11" s="121" t="s">
        <v>814</v>
      </c>
      <c r="D11" s="121" t="s">
        <v>815</v>
      </c>
      <c r="E11" s="89" t="s">
        <v>1023</v>
      </c>
      <c r="F11" s="91">
        <v>42798</v>
      </c>
      <c r="G11" s="119">
        <v>7580</v>
      </c>
      <c r="H11" s="335">
        <v>45931</v>
      </c>
      <c r="I11" s="266">
        <v>11370</v>
      </c>
      <c r="J11" s="324" t="s">
        <v>136</v>
      </c>
      <c r="K11" s="325" t="s">
        <v>136</v>
      </c>
      <c r="L11" s="101" t="s">
        <v>136</v>
      </c>
    </row>
    <row r="12" spans="1:12" ht="27">
      <c r="A12" s="88">
        <v>2</v>
      </c>
      <c r="B12" s="122" t="s">
        <v>813</v>
      </c>
      <c r="C12" s="121" t="s">
        <v>814</v>
      </c>
      <c r="D12" s="121" t="s">
        <v>816</v>
      </c>
      <c r="E12" s="89" t="s">
        <v>1023</v>
      </c>
      <c r="F12" s="91">
        <v>42798</v>
      </c>
      <c r="G12" s="149">
        <v>7580</v>
      </c>
      <c r="H12" s="335">
        <v>45931</v>
      </c>
      <c r="I12" s="266">
        <v>11370</v>
      </c>
      <c r="J12" s="324" t="s">
        <v>136</v>
      </c>
      <c r="K12" s="325" t="s">
        <v>136</v>
      </c>
      <c r="L12" s="101" t="s">
        <v>136</v>
      </c>
    </row>
    <row r="13" spans="1:12" ht="27">
      <c r="A13" s="88">
        <v>3</v>
      </c>
      <c r="B13" s="122" t="s">
        <v>813</v>
      </c>
      <c r="C13" s="121" t="s">
        <v>814</v>
      </c>
      <c r="D13" s="121" t="s">
        <v>817</v>
      </c>
      <c r="E13" s="89" t="s">
        <v>1023</v>
      </c>
      <c r="F13" s="91">
        <v>42798</v>
      </c>
      <c r="G13" s="149">
        <v>15160</v>
      </c>
      <c r="H13" s="335">
        <v>45931</v>
      </c>
      <c r="I13" s="266">
        <v>22740</v>
      </c>
      <c r="J13" s="324" t="s">
        <v>136</v>
      </c>
      <c r="K13" s="325" t="s">
        <v>136</v>
      </c>
      <c r="L13" s="101" t="s">
        <v>136</v>
      </c>
    </row>
    <row r="14" spans="1:12" ht="27">
      <c r="A14" s="88">
        <v>4</v>
      </c>
      <c r="B14" s="122" t="s">
        <v>813</v>
      </c>
      <c r="C14" s="121" t="s">
        <v>814</v>
      </c>
      <c r="D14" s="121" t="s">
        <v>818</v>
      </c>
      <c r="E14" s="89" t="s">
        <v>1023</v>
      </c>
      <c r="F14" s="91">
        <v>42798</v>
      </c>
      <c r="G14" s="149">
        <v>2080</v>
      </c>
      <c r="H14" s="335">
        <v>45931</v>
      </c>
      <c r="I14" s="266">
        <v>3120</v>
      </c>
      <c r="J14" s="324" t="s">
        <v>136</v>
      </c>
      <c r="K14" s="325" t="s">
        <v>136</v>
      </c>
      <c r="L14" s="101" t="s">
        <v>136</v>
      </c>
    </row>
    <row r="15" spans="1:12" ht="27">
      <c r="A15" s="88">
        <v>5</v>
      </c>
      <c r="B15" s="122" t="s">
        <v>813</v>
      </c>
      <c r="C15" s="121" t="s">
        <v>814</v>
      </c>
      <c r="D15" s="121" t="s">
        <v>819</v>
      </c>
      <c r="E15" s="89" t="s">
        <v>1023</v>
      </c>
      <c r="F15" s="91">
        <v>42798</v>
      </c>
      <c r="G15" s="149">
        <v>9240</v>
      </c>
      <c r="H15" s="335">
        <v>45931</v>
      </c>
      <c r="I15" s="266">
        <v>13860</v>
      </c>
      <c r="J15" s="324" t="s">
        <v>136</v>
      </c>
      <c r="K15" s="325" t="s">
        <v>136</v>
      </c>
      <c r="L15" s="101" t="s">
        <v>136</v>
      </c>
    </row>
    <row r="16" spans="1:12" ht="27">
      <c r="A16" s="88">
        <v>6</v>
      </c>
      <c r="B16" s="122" t="s">
        <v>813</v>
      </c>
      <c r="C16" s="121" t="s">
        <v>814</v>
      </c>
      <c r="D16" s="121" t="s">
        <v>820</v>
      </c>
      <c r="E16" s="89" t="s">
        <v>1023</v>
      </c>
      <c r="F16" s="91">
        <v>42798</v>
      </c>
      <c r="G16" s="149">
        <v>9240</v>
      </c>
      <c r="H16" s="335">
        <v>45931</v>
      </c>
      <c r="I16" s="266">
        <v>13860</v>
      </c>
      <c r="J16" s="324" t="s">
        <v>136</v>
      </c>
      <c r="K16" s="325" t="s">
        <v>136</v>
      </c>
      <c r="L16" s="101" t="s">
        <v>136</v>
      </c>
    </row>
    <row r="17" spans="1:12" ht="27">
      <c r="A17" s="88">
        <v>7</v>
      </c>
      <c r="B17" s="122" t="s">
        <v>813</v>
      </c>
      <c r="C17" s="121" t="s">
        <v>814</v>
      </c>
      <c r="D17" s="121" t="s">
        <v>821</v>
      </c>
      <c r="E17" s="89" t="s">
        <v>1023</v>
      </c>
      <c r="F17" s="91">
        <v>42798</v>
      </c>
      <c r="G17" s="149">
        <v>18500</v>
      </c>
      <c r="H17" s="335">
        <v>45931</v>
      </c>
      <c r="I17" s="266">
        <v>27750</v>
      </c>
      <c r="J17" s="324" t="s">
        <v>136</v>
      </c>
      <c r="K17" s="325" t="s">
        <v>136</v>
      </c>
      <c r="L17" s="101" t="s">
        <v>136</v>
      </c>
    </row>
    <row r="18" spans="1:12" ht="27">
      <c r="A18" s="88">
        <v>8</v>
      </c>
      <c r="B18" s="122" t="s">
        <v>813</v>
      </c>
      <c r="C18" s="121" t="s">
        <v>814</v>
      </c>
      <c r="D18" s="121" t="s">
        <v>822</v>
      </c>
      <c r="E18" s="89" t="s">
        <v>1023</v>
      </c>
      <c r="F18" s="91">
        <v>42798</v>
      </c>
      <c r="G18" s="149">
        <v>2540</v>
      </c>
      <c r="H18" s="335">
        <v>45931</v>
      </c>
      <c r="I18" s="266">
        <v>3810</v>
      </c>
      <c r="J18" s="324" t="s">
        <v>136</v>
      </c>
      <c r="K18" s="325" t="s">
        <v>136</v>
      </c>
      <c r="L18" s="101" t="s">
        <v>136</v>
      </c>
    </row>
    <row r="19" spans="1:12" ht="27">
      <c r="A19" s="88">
        <v>9</v>
      </c>
      <c r="B19" s="122" t="s">
        <v>813</v>
      </c>
      <c r="C19" s="121" t="s">
        <v>814</v>
      </c>
      <c r="D19" s="121" t="s">
        <v>823</v>
      </c>
      <c r="E19" s="89" t="s">
        <v>1023</v>
      </c>
      <c r="F19" s="91">
        <v>42798</v>
      </c>
      <c r="G19" s="149">
        <v>7580</v>
      </c>
      <c r="H19" s="335">
        <v>45931</v>
      </c>
      <c r="I19" s="266">
        <v>11370</v>
      </c>
      <c r="J19" s="324" t="s">
        <v>136</v>
      </c>
      <c r="K19" s="325" t="s">
        <v>136</v>
      </c>
      <c r="L19" s="101" t="s">
        <v>136</v>
      </c>
    </row>
    <row r="20" spans="1:12" ht="27">
      <c r="A20" s="88">
        <v>10</v>
      </c>
      <c r="B20" s="122" t="s">
        <v>813</v>
      </c>
      <c r="C20" s="121" t="s">
        <v>814</v>
      </c>
      <c r="D20" s="121" t="s">
        <v>824</v>
      </c>
      <c r="E20" s="89" t="s">
        <v>1023</v>
      </c>
      <c r="F20" s="91">
        <v>42798</v>
      </c>
      <c r="G20" s="149">
        <v>7580</v>
      </c>
      <c r="H20" s="335">
        <v>45931</v>
      </c>
      <c r="I20" s="266">
        <v>11370</v>
      </c>
      <c r="J20" s="324" t="s">
        <v>136</v>
      </c>
      <c r="K20" s="325" t="s">
        <v>136</v>
      </c>
      <c r="L20" s="101" t="s">
        <v>136</v>
      </c>
    </row>
    <row r="21" spans="1:12" ht="27">
      <c r="A21" s="88">
        <v>11</v>
      </c>
      <c r="B21" s="122" t="s">
        <v>813</v>
      </c>
      <c r="C21" s="121" t="s">
        <v>814</v>
      </c>
      <c r="D21" s="121" t="s">
        <v>825</v>
      </c>
      <c r="E21" s="89" t="s">
        <v>1023</v>
      </c>
      <c r="F21" s="91">
        <v>42798</v>
      </c>
      <c r="G21" s="149">
        <v>15160</v>
      </c>
      <c r="H21" s="335">
        <v>45931</v>
      </c>
      <c r="I21" s="266">
        <v>22740</v>
      </c>
      <c r="J21" s="324" t="s">
        <v>136</v>
      </c>
      <c r="K21" s="325" t="s">
        <v>136</v>
      </c>
      <c r="L21" s="101" t="s">
        <v>136</v>
      </c>
    </row>
    <row r="22" spans="1:12" ht="27">
      <c r="A22" s="88">
        <v>12</v>
      </c>
      <c r="B22" s="122" t="s">
        <v>813</v>
      </c>
      <c r="C22" s="121" t="s">
        <v>814</v>
      </c>
      <c r="D22" s="121" t="s">
        <v>826</v>
      </c>
      <c r="E22" s="89" t="s">
        <v>1023</v>
      </c>
      <c r="F22" s="91">
        <v>42798</v>
      </c>
      <c r="G22" s="149">
        <v>2080</v>
      </c>
      <c r="H22" s="335">
        <v>45931</v>
      </c>
      <c r="I22" s="266">
        <v>3120</v>
      </c>
      <c r="J22" s="324" t="s">
        <v>136</v>
      </c>
      <c r="K22" s="325" t="s">
        <v>136</v>
      </c>
      <c r="L22" s="101" t="s">
        <v>136</v>
      </c>
    </row>
    <row r="23" spans="1:12" ht="27">
      <c r="A23" s="88">
        <v>13</v>
      </c>
      <c r="B23" s="122" t="s">
        <v>813</v>
      </c>
      <c r="C23" s="121" t="s">
        <v>827</v>
      </c>
      <c r="D23" s="121" t="s">
        <v>815</v>
      </c>
      <c r="E23" s="89" t="s">
        <v>1023</v>
      </c>
      <c r="F23" s="91">
        <v>42798</v>
      </c>
      <c r="G23" s="149">
        <v>107580</v>
      </c>
      <c r="H23" s="335">
        <v>45931</v>
      </c>
      <c r="I23" s="266">
        <v>161370</v>
      </c>
      <c r="J23" s="324" t="s">
        <v>136</v>
      </c>
      <c r="K23" s="325" t="s">
        <v>136</v>
      </c>
      <c r="L23" s="101" t="s">
        <v>136</v>
      </c>
    </row>
    <row r="24" spans="1:12" ht="27">
      <c r="A24" s="88">
        <v>14</v>
      </c>
      <c r="B24" s="122" t="s">
        <v>813</v>
      </c>
      <c r="C24" s="121" t="s">
        <v>827</v>
      </c>
      <c r="D24" s="121" t="s">
        <v>816</v>
      </c>
      <c r="E24" s="89" t="s">
        <v>1023</v>
      </c>
      <c r="F24" s="91">
        <v>42798</v>
      </c>
      <c r="G24" s="149">
        <v>107580</v>
      </c>
      <c r="H24" s="335">
        <v>45931</v>
      </c>
      <c r="I24" s="266">
        <v>161370</v>
      </c>
      <c r="J24" s="324" t="s">
        <v>136</v>
      </c>
      <c r="K24" s="325" t="s">
        <v>136</v>
      </c>
      <c r="L24" s="101" t="s">
        <v>136</v>
      </c>
    </row>
    <row r="25" spans="1:12" ht="27">
      <c r="A25" s="88">
        <v>15</v>
      </c>
      <c r="B25" s="122" t="s">
        <v>813</v>
      </c>
      <c r="C25" s="121" t="s">
        <v>827</v>
      </c>
      <c r="D25" s="121" t="s">
        <v>817</v>
      </c>
      <c r="E25" s="89" t="s">
        <v>1023</v>
      </c>
      <c r="F25" s="91">
        <v>42798</v>
      </c>
      <c r="G25" s="149">
        <v>115160</v>
      </c>
      <c r="H25" s="335">
        <v>45931</v>
      </c>
      <c r="I25" s="266">
        <v>172740</v>
      </c>
      <c r="J25" s="324" t="s">
        <v>136</v>
      </c>
      <c r="K25" s="325" t="s">
        <v>136</v>
      </c>
      <c r="L25" s="101" t="s">
        <v>136</v>
      </c>
    </row>
    <row r="26" spans="1:12" ht="27">
      <c r="A26" s="88">
        <v>16</v>
      </c>
      <c r="B26" s="122" t="s">
        <v>813</v>
      </c>
      <c r="C26" s="121" t="s">
        <v>827</v>
      </c>
      <c r="D26" s="121" t="s">
        <v>818</v>
      </c>
      <c r="E26" s="89" t="s">
        <v>1023</v>
      </c>
      <c r="F26" s="91">
        <v>42798</v>
      </c>
      <c r="G26" s="149">
        <v>102080</v>
      </c>
      <c r="H26" s="335">
        <v>45931</v>
      </c>
      <c r="I26" s="266">
        <v>153120</v>
      </c>
      <c r="J26" s="324" t="s">
        <v>136</v>
      </c>
      <c r="K26" s="325" t="s">
        <v>136</v>
      </c>
      <c r="L26" s="101" t="s">
        <v>136</v>
      </c>
    </row>
    <row r="27" spans="1:12" ht="27">
      <c r="A27" s="88">
        <v>17</v>
      </c>
      <c r="B27" s="122" t="s">
        <v>813</v>
      </c>
      <c r="C27" s="121" t="s">
        <v>827</v>
      </c>
      <c r="D27" s="121" t="s">
        <v>819</v>
      </c>
      <c r="E27" s="89" t="s">
        <v>1023</v>
      </c>
      <c r="F27" s="91">
        <v>42798</v>
      </c>
      <c r="G27" s="149">
        <v>109240</v>
      </c>
      <c r="H27" s="335">
        <v>45931</v>
      </c>
      <c r="I27" s="266">
        <v>163860</v>
      </c>
      <c r="J27" s="324" t="s">
        <v>136</v>
      </c>
      <c r="K27" s="325" t="s">
        <v>136</v>
      </c>
      <c r="L27" s="101" t="s">
        <v>136</v>
      </c>
    </row>
    <row r="28" spans="1:12" ht="27">
      <c r="A28" s="88">
        <v>18</v>
      </c>
      <c r="B28" s="122" t="s">
        <v>813</v>
      </c>
      <c r="C28" s="121" t="s">
        <v>827</v>
      </c>
      <c r="D28" s="121" t="s">
        <v>820</v>
      </c>
      <c r="E28" s="89" t="s">
        <v>1023</v>
      </c>
      <c r="F28" s="91">
        <v>42798</v>
      </c>
      <c r="G28" s="149">
        <v>109240</v>
      </c>
      <c r="H28" s="335">
        <v>45931</v>
      </c>
      <c r="I28" s="266">
        <v>163860</v>
      </c>
      <c r="J28" s="324" t="s">
        <v>136</v>
      </c>
      <c r="K28" s="325" t="s">
        <v>136</v>
      </c>
      <c r="L28" s="101" t="s">
        <v>136</v>
      </c>
    </row>
    <row r="29" spans="1:12" ht="27">
      <c r="A29" s="88">
        <v>19</v>
      </c>
      <c r="B29" s="122" t="s">
        <v>813</v>
      </c>
      <c r="C29" s="121" t="s">
        <v>827</v>
      </c>
      <c r="D29" s="121" t="s">
        <v>821</v>
      </c>
      <c r="E29" s="89" t="s">
        <v>1023</v>
      </c>
      <c r="F29" s="91">
        <v>42798</v>
      </c>
      <c r="G29" s="149">
        <v>118500</v>
      </c>
      <c r="H29" s="335">
        <v>45931</v>
      </c>
      <c r="I29" s="266">
        <v>177750</v>
      </c>
      <c r="J29" s="324" t="s">
        <v>136</v>
      </c>
      <c r="K29" s="325" t="s">
        <v>136</v>
      </c>
      <c r="L29" s="101" t="s">
        <v>136</v>
      </c>
    </row>
    <row r="30" spans="1:12" ht="27">
      <c r="A30" s="88">
        <v>20</v>
      </c>
      <c r="B30" s="122" t="s">
        <v>813</v>
      </c>
      <c r="C30" s="121" t="s">
        <v>827</v>
      </c>
      <c r="D30" s="121" t="s">
        <v>822</v>
      </c>
      <c r="E30" s="89" t="s">
        <v>1023</v>
      </c>
      <c r="F30" s="91">
        <v>42798</v>
      </c>
      <c r="G30" s="149">
        <v>102540</v>
      </c>
      <c r="H30" s="335">
        <v>45931</v>
      </c>
      <c r="I30" s="266">
        <v>153810</v>
      </c>
      <c r="J30" s="324" t="s">
        <v>136</v>
      </c>
      <c r="K30" s="325" t="s">
        <v>136</v>
      </c>
      <c r="L30" s="101" t="s">
        <v>136</v>
      </c>
    </row>
    <row r="31" spans="1:12" ht="27">
      <c r="A31" s="88">
        <v>21</v>
      </c>
      <c r="B31" s="122" t="s">
        <v>813</v>
      </c>
      <c r="C31" s="121" t="s">
        <v>827</v>
      </c>
      <c r="D31" s="121" t="s">
        <v>823</v>
      </c>
      <c r="E31" s="89" t="s">
        <v>1023</v>
      </c>
      <c r="F31" s="91">
        <v>42798</v>
      </c>
      <c r="G31" s="149">
        <v>107580</v>
      </c>
      <c r="H31" s="335">
        <v>45931</v>
      </c>
      <c r="I31" s="266">
        <v>161370</v>
      </c>
      <c r="J31" s="324" t="s">
        <v>136</v>
      </c>
      <c r="K31" s="325" t="s">
        <v>136</v>
      </c>
      <c r="L31" s="101" t="s">
        <v>136</v>
      </c>
    </row>
    <row r="32" spans="1:12" ht="27">
      <c r="A32" s="88">
        <v>22</v>
      </c>
      <c r="B32" s="122" t="s">
        <v>813</v>
      </c>
      <c r="C32" s="121" t="s">
        <v>827</v>
      </c>
      <c r="D32" s="121" t="s">
        <v>824</v>
      </c>
      <c r="E32" s="89" t="s">
        <v>1023</v>
      </c>
      <c r="F32" s="91">
        <v>42798</v>
      </c>
      <c r="G32" s="149">
        <v>107580</v>
      </c>
      <c r="H32" s="335">
        <v>45931</v>
      </c>
      <c r="I32" s="266">
        <v>161370</v>
      </c>
      <c r="J32" s="324" t="s">
        <v>136</v>
      </c>
      <c r="K32" s="325" t="s">
        <v>136</v>
      </c>
      <c r="L32" s="101" t="s">
        <v>136</v>
      </c>
    </row>
    <row r="33" spans="1:12" ht="27">
      <c r="A33" s="88">
        <v>23</v>
      </c>
      <c r="B33" s="122" t="s">
        <v>813</v>
      </c>
      <c r="C33" s="121" t="s">
        <v>827</v>
      </c>
      <c r="D33" s="121" t="s">
        <v>825</v>
      </c>
      <c r="E33" s="89" t="s">
        <v>1023</v>
      </c>
      <c r="F33" s="91">
        <v>42798</v>
      </c>
      <c r="G33" s="149">
        <v>115160</v>
      </c>
      <c r="H33" s="335">
        <v>45931</v>
      </c>
      <c r="I33" s="266">
        <v>172740</v>
      </c>
      <c r="J33" s="324" t="s">
        <v>136</v>
      </c>
      <c r="K33" s="325" t="s">
        <v>136</v>
      </c>
      <c r="L33" s="101" t="s">
        <v>136</v>
      </c>
    </row>
    <row r="34" spans="1:12" ht="27">
      <c r="A34" s="88">
        <v>24</v>
      </c>
      <c r="B34" s="122" t="s">
        <v>813</v>
      </c>
      <c r="C34" s="121" t="s">
        <v>827</v>
      </c>
      <c r="D34" s="121" t="s">
        <v>826</v>
      </c>
      <c r="E34" s="89" t="s">
        <v>1023</v>
      </c>
      <c r="F34" s="91">
        <v>42798</v>
      </c>
      <c r="G34" s="149">
        <v>102080</v>
      </c>
      <c r="H34" s="335">
        <v>45931</v>
      </c>
      <c r="I34" s="266">
        <v>153120</v>
      </c>
      <c r="J34" s="324" t="s">
        <v>136</v>
      </c>
      <c r="K34" s="325" t="s">
        <v>136</v>
      </c>
      <c r="L34" s="101" t="s">
        <v>136</v>
      </c>
    </row>
    <row r="35" spans="1:12" ht="27">
      <c r="A35" s="88">
        <v>25</v>
      </c>
      <c r="B35" s="122" t="s">
        <v>813</v>
      </c>
      <c r="C35" s="121" t="s">
        <v>828</v>
      </c>
      <c r="D35" s="121" t="s">
        <v>829</v>
      </c>
      <c r="E35" s="89" t="s">
        <v>1023</v>
      </c>
      <c r="F35" s="91">
        <v>42798</v>
      </c>
      <c r="G35" s="149">
        <v>12580</v>
      </c>
      <c r="H35" s="335">
        <v>45931</v>
      </c>
      <c r="I35" s="266">
        <v>18870</v>
      </c>
      <c r="J35" s="324" t="s">
        <v>136</v>
      </c>
      <c r="K35" s="325" t="s">
        <v>136</v>
      </c>
      <c r="L35" s="101" t="s">
        <v>136</v>
      </c>
    </row>
    <row r="36" spans="1:12" ht="27">
      <c r="A36" s="88">
        <v>26</v>
      </c>
      <c r="B36" s="122" t="s">
        <v>813</v>
      </c>
      <c r="C36" s="121" t="s">
        <v>828</v>
      </c>
      <c r="D36" s="121" t="s">
        <v>830</v>
      </c>
      <c r="E36" s="89" t="s">
        <v>1023</v>
      </c>
      <c r="F36" s="91">
        <v>42798</v>
      </c>
      <c r="G36" s="149">
        <v>12580</v>
      </c>
      <c r="H36" s="335">
        <v>45931</v>
      </c>
      <c r="I36" s="266">
        <v>18870</v>
      </c>
      <c r="J36" s="324" t="s">
        <v>136</v>
      </c>
      <c r="K36" s="325" t="s">
        <v>136</v>
      </c>
      <c r="L36" s="101" t="s">
        <v>136</v>
      </c>
    </row>
    <row r="37" spans="1:12" ht="27">
      <c r="A37" s="88">
        <v>27</v>
      </c>
      <c r="B37" s="122" t="s">
        <v>813</v>
      </c>
      <c r="C37" s="121" t="s">
        <v>828</v>
      </c>
      <c r="D37" s="121" t="s">
        <v>831</v>
      </c>
      <c r="E37" s="89" t="s">
        <v>1023</v>
      </c>
      <c r="F37" s="91">
        <v>42798</v>
      </c>
      <c r="G37" s="149">
        <v>25160</v>
      </c>
      <c r="H37" s="335">
        <v>45931</v>
      </c>
      <c r="I37" s="266">
        <v>37740</v>
      </c>
      <c r="J37" s="324" t="s">
        <v>136</v>
      </c>
      <c r="K37" s="325" t="s">
        <v>136</v>
      </c>
      <c r="L37" s="101" t="s">
        <v>136</v>
      </c>
    </row>
    <row r="38" spans="1:12" ht="27">
      <c r="A38" s="88">
        <v>28</v>
      </c>
      <c r="B38" s="122" t="s">
        <v>813</v>
      </c>
      <c r="C38" s="121" t="s">
        <v>828</v>
      </c>
      <c r="D38" s="121" t="s">
        <v>832</v>
      </c>
      <c r="E38" s="89" t="s">
        <v>1023</v>
      </c>
      <c r="F38" s="91">
        <v>42798</v>
      </c>
      <c r="G38" s="149">
        <v>3460</v>
      </c>
      <c r="H38" s="335">
        <v>45931</v>
      </c>
      <c r="I38" s="266">
        <v>5190</v>
      </c>
      <c r="J38" s="324" t="s">
        <v>136</v>
      </c>
      <c r="K38" s="325" t="s">
        <v>136</v>
      </c>
      <c r="L38" s="101" t="s">
        <v>136</v>
      </c>
    </row>
    <row r="39" spans="1:12" ht="27">
      <c r="A39" s="88">
        <v>29</v>
      </c>
      <c r="B39" s="122" t="s">
        <v>813</v>
      </c>
      <c r="C39" s="121" t="s">
        <v>828</v>
      </c>
      <c r="D39" s="121" t="s">
        <v>833</v>
      </c>
      <c r="E39" s="89" t="s">
        <v>1023</v>
      </c>
      <c r="F39" s="91">
        <v>42798</v>
      </c>
      <c r="G39" s="149">
        <v>52100</v>
      </c>
      <c r="H39" s="335">
        <v>45931</v>
      </c>
      <c r="I39" s="266">
        <v>78150</v>
      </c>
      <c r="J39" s="324" t="s">
        <v>136</v>
      </c>
      <c r="K39" s="325" t="s">
        <v>136</v>
      </c>
      <c r="L39" s="101" t="s">
        <v>136</v>
      </c>
    </row>
    <row r="40" spans="1:12" ht="27">
      <c r="A40" s="88">
        <v>30</v>
      </c>
      <c r="B40" s="122" t="s">
        <v>813</v>
      </c>
      <c r="C40" s="121" t="s">
        <v>828</v>
      </c>
      <c r="D40" s="121" t="s">
        <v>834</v>
      </c>
      <c r="E40" s="89" t="s">
        <v>1023</v>
      </c>
      <c r="F40" s="91">
        <v>42798</v>
      </c>
      <c r="G40" s="149">
        <v>52100</v>
      </c>
      <c r="H40" s="335">
        <v>45931</v>
      </c>
      <c r="I40" s="266">
        <v>78150</v>
      </c>
      <c r="J40" s="324" t="s">
        <v>136</v>
      </c>
      <c r="K40" s="325" t="s">
        <v>136</v>
      </c>
      <c r="L40" s="101" t="s">
        <v>136</v>
      </c>
    </row>
    <row r="41" spans="1:12" ht="27">
      <c r="A41" s="88">
        <v>31</v>
      </c>
      <c r="B41" s="122" t="s">
        <v>813</v>
      </c>
      <c r="C41" s="121" t="s">
        <v>828</v>
      </c>
      <c r="D41" s="121" t="s">
        <v>835</v>
      </c>
      <c r="E41" s="89" t="s">
        <v>1023</v>
      </c>
      <c r="F41" s="91">
        <v>42798</v>
      </c>
      <c r="G41" s="149">
        <v>104200</v>
      </c>
      <c r="H41" s="335">
        <v>45931</v>
      </c>
      <c r="I41" s="266">
        <v>156300</v>
      </c>
      <c r="J41" s="324" t="s">
        <v>136</v>
      </c>
      <c r="K41" s="325" t="s">
        <v>136</v>
      </c>
      <c r="L41" s="101" t="s">
        <v>136</v>
      </c>
    </row>
    <row r="42" spans="1:12" ht="27">
      <c r="A42" s="88">
        <v>32</v>
      </c>
      <c r="B42" s="122" t="s">
        <v>813</v>
      </c>
      <c r="C42" s="121" t="s">
        <v>828</v>
      </c>
      <c r="D42" s="121" t="s">
        <v>836</v>
      </c>
      <c r="E42" s="89" t="s">
        <v>1023</v>
      </c>
      <c r="F42" s="91">
        <v>42798</v>
      </c>
      <c r="G42" s="149">
        <v>14320</v>
      </c>
      <c r="H42" s="335">
        <v>45931</v>
      </c>
      <c r="I42" s="266">
        <v>21480</v>
      </c>
      <c r="J42" s="324" t="s">
        <v>136</v>
      </c>
      <c r="K42" s="325" t="s">
        <v>136</v>
      </c>
      <c r="L42" s="101" t="s">
        <v>136</v>
      </c>
    </row>
    <row r="43" spans="1:12" ht="27">
      <c r="A43" s="88">
        <v>33</v>
      </c>
      <c r="B43" s="122" t="s">
        <v>813</v>
      </c>
      <c r="C43" s="121" t="s">
        <v>837</v>
      </c>
      <c r="D43" s="121" t="s">
        <v>829</v>
      </c>
      <c r="E43" s="89" t="s">
        <v>1023</v>
      </c>
      <c r="F43" s="91">
        <v>42798</v>
      </c>
      <c r="G43" s="149">
        <v>212580</v>
      </c>
      <c r="H43" s="335">
        <v>45931</v>
      </c>
      <c r="I43" s="266">
        <v>318870</v>
      </c>
      <c r="J43" s="324" t="s">
        <v>136</v>
      </c>
      <c r="K43" s="325" t="s">
        <v>136</v>
      </c>
      <c r="L43" s="101" t="s">
        <v>136</v>
      </c>
    </row>
    <row r="44" spans="1:12" ht="27">
      <c r="A44" s="88">
        <v>34</v>
      </c>
      <c r="B44" s="122" t="s">
        <v>813</v>
      </c>
      <c r="C44" s="121" t="s">
        <v>837</v>
      </c>
      <c r="D44" s="121" t="s">
        <v>830</v>
      </c>
      <c r="E44" s="89" t="s">
        <v>1023</v>
      </c>
      <c r="F44" s="91">
        <v>42798</v>
      </c>
      <c r="G44" s="149">
        <v>212580</v>
      </c>
      <c r="H44" s="335">
        <v>45931</v>
      </c>
      <c r="I44" s="266">
        <v>318870</v>
      </c>
      <c r="J44" s="324" t="s">
        <v>136</v>
      </c>
      <c r="K44" s="325" t="s">
        <v>136</v>
      </c>
      <c r="L44" s="101" t="s">
        <v>136</v>
      </c>
    </row>
    <row r="45" spans="1:12" ht="27">
      <c r="A45" s="88">
        <v>35</v>
      </c>
      <c r="B45" s="122" t="s">
        <v>813</v>
      </c>
      <c r="C45" s="121" t="s">
        <v>837</v>
      </c>
      <c r="D45" s="121" t="s">
        <v>831</v>
      </c>
      <c r="E45" s="89" t="s">
        <v>1023</v>
      </c>
      <c r="F45" s="91">
        <v>42798</v>
      </c>
      <c r="G45" s="149">
        <v>225160</v>
      </c>
      <c r="H45" s="335">
        <v>45931</v>
      </c>
      <c r="I45" s="266">
        <v>337740</v>
      </c>
      <c r="J45" s="324" t="s">
        <v>136</v>
      </c>
      <c r="K45" s="325" t="s">
        <v>136</v>
      </c>
      <c r="L45" s="101" t="s">
        <v>136</v>
      </c>
    </row>
    <row r="46" spans="1:12" ht="27">
      <c r="A46" s="88">
        <v>36</v>
      </c>
      <c r="B46" s="122" t="s">
        <v>813</v>
      </c>
      <c r="C46" s="121" t="s">
        <v>837</v>
      </c>
      <c r="D46" s="121" t="s">
        <v>832</v>
      </c>
      <c r="E46" s="89" t="s">
        <v>1023</v>
      </c>
      <c r="F46" s="91">
        <v>42798</v>
      </c>
      <c r="G46" s="149">
        <v>203460</v>
      </c>
      <c r="H46" s="335">
        <v>45931</v>
      </c>
      <c r="I46" s="266">
        <v>305190</v>
      </c>
      <c r="J46" s="324" t="s">
        <v>136</v>
      </c>
      <c r="K46" s="325" t="s">
        <v>136</v>
      </c>
      <c r="L46" s="101" t="s">
        <v>136</v>
      </c>
    </row>
    <row r="47" spans="1:12" ht="27">
      <c r="A47" s="88">
        <v>37</v>
      </c>
      <c r="B47" s="122" t="s">
        <v>813</v>
      </c>
      <c r="C47" s="121" t="s">
        <v>837</v>
      </c>
      <c r="D47" s="121" t="s">
        <v>833</v>
      </c>
      <c r="E47" s="89" t="s">
        <v>1023</v>
      </c>
      <c r="F47" s="91">
        <v>42798</v>
      </c>
      <c r="G47" s="149">
        <v>252100</v>
      </c>
      <c r="H47" s="335">
        <v>45931</v>
      </c>
      <c r="I47" s="266">
        <v>378150</v>
      </c>
      <c r="J47" s="324" t="s">
        <v>136</v>
      </c>
      <c r="K47" s="325" t="s">
        <v>136</v>
      </c>
      <c r="L47" s="101" t="s">
        <v>136</v>
      </c>
    </row>
    <row r="48" spans="1:12" ht="27">
      <c r="A48" s="88">
        <v>38</v>
      </c>
      <c r="B48" s="122" t="s">
        <v>813</v>
      </c>
      <c r="C48" s="121" t="s">
        <v>837</v>
      </c>
      <c r="D48" s="121" t="s">
        <v>834</v>
      </c>
      <c r="E48" s="89" t="s">
        <v>1023</v>
      </c>
      <c r="F48" s="91">
        <v>42798</v>
      </c>
      <c r="G48" s="149">
        <v>252100</v>
      </c>
      <c r="H48" s="335">
        <v>45931</v>
      </c>
      <c r="I48" s="266">
        <v>378150</v>
      </c>
      <c r="J48" s="324" t="s">
        <v>136</v>
      </c>
      <c r="K48" s="325" t="s">
        <v>136</v>
      </c>
      <c r="L48" s="101" t="s">
        <v>136</v>
      </c>
    </row>
    <row r="49" spans="1:12" ht="27">
      <c r="A49" s="88">
        <v>39</v>
      </c>
      <c r="B49" s="122" t="s">
        <v>813</v>
      </c>
      <c r="C49" s="121" t="s">
        <v>837</v>
      </c>
      <c r="D49" s="121" t="s">
        <v>835</v>
      </c>
      <c r="E49" s="89" t="s">
        <v>1023</v>
      </c>
      <c r="F49" s="91">
        <v>42798</v>
      </c>
      <c r="G49" s="149">
        <v>304200</v>
      </c>
      <c r="H49" s="335">
        <v>45931</v>
      </c>
      <c r="I49" s="266">
        <v>456300</v>
      </c>
      <c r="J49" s="324" t="s">
        <v>136</v>
      </c>
      <c r="K49" s="325" t="s">
        <v>136</v>
      </c>
      <c r="L49" s="101" t="s">
        <v>136</v>
      </c>
    </row>
    <row r="50" spans="1:12" ht="27">
      <c r="A50" s="88">
        <v>40</v>
      </c>
      <c r="B50" s="122" t="s">
        <v>813</v>
      </c>
      <c r="C50" s="121" t="s">
        <v>837</v>
      </c>
      <c r="D50" s="121" t="s">
        <v>836</v>
      </c>
      <c r="E50" s="89" t="s">
        <v>1023</v>
      </c>
      <c r="F50" s="91">
        <v>42798</v>
      </c>
      <c r="G50" s="149">
        <v>214320</v>
      </c>
      <c r="H50" s="335">
        <v>45931</v>
      </c>
      <c r="I50" s="266">
        <v>321480</v>
      </c>
      <c r="J50" s="324" t="s">
        <v>136</v>
      </c>
      <c r="K50" s="325" t="s">
        <v>136</v>
      </c>
      <c r="L50" s="101" t="s">
        <v>136</v>
      </c>
    </row>
    <row r="51" spans="1:12" ht="27">
      <c r="A51" s="88">
        <v>41</v>
      </c>
      <c r="B51" s="122" t="s">
        <v>813</v>
      </c>
      <c r="C51" s="121" t="s">
        <v>838</v>
      </c>
      <c r="D51" s="121" t="s">
        <v>815</v>
      </c>
      <c r="E51" s="89" t="s">
        <v>1023</v>
      </c>
      <c r="F51" s="91">
        <v>42798</v>
      </c>
      <c r="G51" s="149">
        <v>3790</v>
      </c>
      <c r="H51" s="335">
        <v>45931</v>
      </c>
      <c r="I51" s="266">
        <v>5680</v>
      </c>
      <c r="J51" s="324" t="s">
        <v>136</v>
      </c>
      <c r="K51" s="325" t="s">
        <v>136</v>
      </c>
      <c r="L51" s="101" t="s">
        <v>136</v>
      </c>
    </row>
    <row r="52" spans="1:12" ht="27">
      <c r="A52" s="88">
        <v>42</v>
      </c>
      <c r="B52" s="122" t="s">
        <v>813</v>
      </c>
      <c r="C52" s="121" t="s">
        <v>838</v>
      </c>
      <c r="D52" s="121" t="s">
        <v>816</v>
      </c>
      <c r="E52" s="89" t="s">
        <v>1023</v>
      </c>
      <c r="F52" s="91">
        <v>42798</v>
      </c>
      <c r="G52" s="149">
        <v>3790</v>
      </c>
      <c r="H52" s="335">
        <v>45931</v>
      </c>
      <c r="I52" s="266">
        <v>5680</v>
      </c>
      <c r="J52" s="324" t="s">
        <v>136</v>
      </c>
      <c r="K52" s="325" t="s">
        <v>136</v>
      </c>
      <c r="L52" s="101" t="s">
        <v>136</v>
      </c>
    </row>
    <row r="53" spans="1:12" ht="27">
      <c r="A53" s="88">
        <v>43</v>
      </c>
      <c r="B53" s="122" t="s">
        <v>813</v>
      </c>
      <c r="C53" s="121" t="s">
        <v>838</v>
      </c>
      <c r="D53" s="121" t="s">
        <v>817</v>
      </c>
      <c r="E53" s="89" t="s">
        <v>1023</v>
      </c>
      <c r="F53" s="91">
        <v>42798</v>
      </c>
      <c r="G53" s="149">
        <v>7580</v>
      </c>
      <c r="H53" s="335">
        <v>45931</v>
      </c>
      <c r="I53" s="266">
        <v>11370</v>
      </c>
      <c r="J53" s="324" t="s">
        <v>136</v>
      </c>
      <c r="K53" s="325" t="s">
        <v>136</v>
      </c>
      <c r="L53" s="101" t="s">
        <v>136</v>
      </c>
    </row>
    <row r="54" spans="1:12" ht="27">
      <c r="A54" s="88">
        <v>44</v>
      </c>
      <c r="B54" s="122" t="s">
        <v>813</v>
      </c>
      <c r="C54" s="121" t="s">
        <v>838</v>
      </c>
      <c r="D54" s="121" t="s">
        <v>818</v>
      </c>
      <c r="E54" s="89" t="s">
        <v>1023</v>
      </c>
      <c r="F54" s="91">
        <v>42798</v>
      </c>
      <c r="G54" s="149">
        <v>1040</v>
      </c>
      <c r="H54" s="335">
        <v>45931</v>
      </c>
      <c r="I54" s="266">
        <v>1560</v>
      </c>
      <c r="J54" s="324" t="s">
        <v>136</v>
      </c>
      <c r="K54" s="325" t="s">
        <v>136</v>
      </c>
      <c r="L54" s="101" t="s">
        <v>136</v>
      </c>
    </row>
    <row r="55" spans="1:12" ht="27">
      <c r="A55" s="88">
        <v>45</v>
      </c>
      <c r="B55" s="122" t="s">
        <v>813</v>
      </c>
      <c r="C55" s="121" t="s">
        <v>838</v>
      </c>
      <c r="D55" s="121" t="s">
        <v>819</v>
      </c>
      <c r="E55" s="89" t="s">
        <v>1023</v>
      </c>
      <c r="F55" s="91">
        <v>42798</v>
      </c>
      <c r="G55" s="149">
        <v>4620</v>
      </c>
      <c r="H55" s="335">
        <v>45931</v>
      </c>
      <c r="I55" s="266">
        <v>6930</v>
      </c>
      <c r="J55" s="324" t="s">
        <v>136</v>
      </c>
      <c r="K55" s="325" t="s">
        <v>136</v>
      </c>
      <c r="L55" s="101" t="s">
        <v>136</v>
      </c>
    </row>
    <row r="56" spans="1:12" ht="27">
      <c r="A56" s="88">
        <v>46</v>
      </c>
      <c r="B56" s="122" t="s">
        <v>813</v>
      </c>
      <c r="C56" s="121" t="s">
        <v>838</v>
      </c>
      <c r="D56" s="121" t="s">
        <v>820</v>
      </c>
      <c r="E56" s="89" t="s">
        <v>1023</v>
      </c>
      <c r="F56" s="91">
        <v>42798</v>
      </c>
      <c r="G56" s="149">
        <v>4620</v>
      </c>
      <c r="H56" s="335">
        <v>45931</v>
      </c>
      <c r="I56" s="266">
        <v>6930</v>
      </c>
      <c r="J56" s="324" t="s">
        <v>136</v>
      </c>
      <c r="K56" s="325" t="s">
        <v>136</v>
      </c>
      <c r="L56" s="101" t="s">
        <v>136</v>
      </c>
    </row>
    <row r="57" spans="1:12" ht="27">
      <c r="A57" s="88">
        <v>47</v>
      </c>
      <c r="B57" s="122" t="s">
        <v>813</v>
      </c>
      <c r="C57" s="121" t="s">
        <v>838</v>
      </c>
      <c r="D57" s="121" t="s">
        <v>821</v>
      </c>
      <c r="E57" s="89" t="s">
        <v>1023</v>
      </c>
      <c r="F57" s="91">
        <v>42798</v>
      </c>
      <c r="G57" s="149">
        <v>9240</v>
      </c>
      <c r="H57" s="335">
        <v>45931</v>
      </c>
      <c r="I57" s="266">
        <v>13860</v>
      </c>
      <c r="J57" s="324" t="s">
        <v>136</v>
      </c>
      <c r="K57" s="325" t="s">
        <v>136</v>
      </c>
      <c r="L57" s="101" t="s">
        <v>136</v>
      </c>
    </row>
    <row r="58" spans="1:12" ht="27">
      <c r="A58" s="88">
        <v>48</v>
      </c>
      <c r="B58" s="122" t="s">
        <v>813</v>
      </c>
      <c r="C58" s="121" t="s">
        <v>838</v>
      </c>
      <c r="D58" s="121" t="s">
        <v>822</v>
      </c>
      <c r="E58" s="89" t="s">
        <v>1023</v>
      </c>
      <c r="F58" s="91">
        <v>42798</v>
      </c>
      <c r="G58" s="149">
        <v>1270</v>
      </c>
      <c r="H58" s="335">
        <v>45931</v>
      </c>
      <c r="I58" s="266">
        <v>1900</v>
      </c>
      <c r="J58" s="324" t="s">
        <v>136</v>
      </c>
      <c r="K58" s="325" t="s">
        <v>136</v>
      </c>
      <c r="L58" s="101" t="s">
        <v>136</v>
      </c>
    </row>
    <row r="59" spans="1:12" ht="27">
      <c r="A59" s="88">
        <v>49</v>
      </c>
      <c r="B59" s="122" t="s">
        <v>813</v>
      </c>
      <c r="C59" s="121" t="s">
        <v>838</v>
      </c>
      <c r="D59" s="121" t="s">
        <v>823</v>
      </c>
      <c r="E59" s="89" t="s">
        <v>1023</v>
      </c>
      <c r="F59" s="91">
        <v>42798</v>
      </c>
      <c r="G59" s="149">
        <v>3790</v>
      </c>
      <c r="H59" s="335">
        <v>45931</v>
      </c>
      <c r="I59" s="266">
        <v>5680</v>
      </c>
      <c r="J59" s="324" t="s">
        <v>136</v>
      </c>
      <c r="K59" s="325" t="s">
        <v>136</v>
      </c>
      <c r="L59" s="101" t="s">
        <v>136</v>
      </c>
    </row>
    <row r="60" spans="1:12" ht="27">
      <c r="A60" s="88">
        <v>50</v>
      </c>
      <c r="B60" s="122" t="s">
        <v>813</v>
      </c>
      <c r="C60" s="121" t="s">
        <v>838</v>
      </c>
      <c r="D60" s="121" t="s">
        <v>824</v>
      </c>
      <c r="E60" s="89" t="s">
        <v>1023</v>
      </c>
      <c r="F60" s="91">
        <v>42798</v>
      </c>
      <c r="G60" s="149">
        <v>3790</v>
      </c>
      <c r="H60" s="335">
        <v>45931</v>
      </c>
      <c r="I60" s="266">
        <v>5680</v>
      </c>
      <c r="J60" s="324" t="s">
        <v>136</v>
      </c>
      <c r="K60" s="325" t="s">
        <v>136</v>
      </c>
      <c r="L60" s="101" t="s">
        <v>136</v>
      </c>
    </row>
    <row r="61" spans="1:12" ht="27">
      <c r="A61" s="88">
        <v>51</v>
      </c>
      <c r="B61" s="122" t="s">
        <v>813</v>
      </c>
      <c r="C61" s="121" t="s">
        <v>838</v>
      </c>
      <c r="D61" s="121" t="s">
        <v>825</v>
      </c>
      <c r="E61" s="89" t="s">
        <v>1023</v>
      </c>
      <c r="F61" s="91">
        <v>42798</v>
      </c>
      <c r="G61" s="149">
        <v>7580</v>
      </c>
      <c r="H61" s="335">
        <v>45931</v>
      </c>
      <c r="I61" s="266">
        <v>11370</v>
      </c>
      <c r="J61" s="324" t="s">
        <v>136</v>
      </c>
      <c r="K61" s="325" t="s">
        <v>136</v>
      </c>
      <c r="L61" s="101" t="s">
        <v>136</v>
      </c>
    </row>
    <row r="62" spans="1:12" ht="27">
      <c r="A62" s="88">
        <v>52</v>
      </c>
      <c r="B62" s="122" t="s">
        <v>813</v>
      </c>
      <c r="C62" s="121" t="s">
        <v>838</v>
      </c>
      <c r="D62" s="121" t="s">
        <v>826</v>
      </c>
      <c r="E62" s="89" t="s">
        <v>1023</v>
      </c>
      <c r="F62" s="91">
        <v>42798</v>
      </c>
      <c r="G62" s="149">
        <v>1040</v>
      </c>
      <c r="H62" s="335">
        <v>45931</v>
      </c>
      <c r="I62" s="266">
        <v>1560</v>
      </c>
      <c r="J62" s="324" t="s">
        <v>136</v>
      </c>
      <c r="K62" s="325" t="s">
        <v>136</v>
      </c>
      <c r="L62" s="101" t="s">
        <v>136</v>
      </c>
    </row>
    <row r="63" spans="1:12" ht="27">
      <c r="A63" s="88">
        <v>53</v>
      </c>
      <c r="B63" s="122" t="s">
        <v>813</v>
      </c>
      <c r="C63" s="121" t="s">
        <v>839</v>
      </c>
      <c r="D63" s="121" t="s">
        <v>815</v>
      </c>
      <c r="E63" s="89" t="s">
        <v>1023</v>
      </c>
      <c r="F63" s="91">
        <v>42798</v>
      </c>
      <c r="G63" s="149">
        <v>53790</v>
      </c>
      <c r="H63" s="335">
        <v>45931</v>
      </c>
      <c r="I63" s="266">
        <v>80680</v>
      </c>
      <c r="J63" s="324" t="s">
        <v>136</v>
      </c>
      <c r="K63" s="325" t="s">
        <v>136</v>
      </c>
      <c r="L63" s="101" t="s">
        <v>136</v>
      </c>
    </row>
    <row r="64" spans="1:12" ht="27">
      <c r="A64" s="88">
        <v>54</v>
      </c>
      <c r="B64" s="122" t="s">
        <v>813</v>
      </c>
      <c r="C64" s="121" t="s">
        <v>839</v>
      </c>
      <c r="D64" s="121" t="s">
        <v>816</v>
      </c>
      <c r="E64" s="89" t="s">
        <v>1023</v>
      </c>
      <c r="F64" s="91">
        <v>42798</v>
      </c>
      <c r="G64" s="149">
        <v>53790</v>
      </c>
      <c r="H64" s="335">
        <v>45931</v>
      </c>
      <c r="I64" s="266">
        <v>80680</v>
      </c>
      <c r="J64" s="324" t="s">
        <v>136</v>
      </c>
      <c r="K64" s="325" t="s">
        <v>136</v>
      </c>
      <c r="L64" s="101" t="s">
        <v>136</v>
      </c>
    </row>
    <row r="65" spans="1:12" ht="27">
      <c r="A65" s="88">
        <v>55</v>
      </c>
      <c r="B65" s="122" t="s">
        <v>813</v>
      </c>
      <c r="C65" s="121" t="s">
        <v>839</v>
      </c>
      <c r="D65" s="121" t="s">
        <v>817</v>
      </c>
      <c r="E65" s="89" t="s">
        <v>1023</v>
      </c>
      <c r="F65" s="91">
        <v>42798</v>
      </c>
      <c r="G65" s="149">
        <v>57580</v>
      </c>
      <c r="H65" s="335">
        <v>45931</v>
      </c>
      <c r="I65" s="266">
        <v>86370</v>
      </c>
      <c r="J65" s="324" t="s">
        <v>136</v>
      </c>
      <c r="K65" s="325" t="s">
        <v>136</v>
      </c>
      <c r="L65" s="101" t="s">
        <v>136</v>
      </c>
    </row>
    <row r="66" spans="1:12" ht="27">
      <c r="A66" s="88">
        <v>56</v>
      </c>
      <c r="B66" s="122" t="s">
        <v>813</v>
      </c>
      <c r="C66" s="121" t="s">
        <v>839</v>
      </c>
      <c r="D66" s="121" t="s">
        <v>818</v>
      </c>
      <c r="E66" s="89" t="s">
        <v>1023</v>
      </c>
      <c r="F66" s="91">
        <v>42798</v>
      </c>
      <c r="G66" s="149">
        <v>51040</v>
      </c>
      <c r="H66" s="335">
        <v>45931</v>
      </c>
      <c r="I66" s="266">
        <v>76560</v>
      </c>
      <c r="J66" s="324" t="s">
        <v>136</v>
      </c>
      <c r="K66" s="325" t="s">
        <v>136</v>
      </c>
      <c r="L66" s="101" t="s">
        <v>136</v>
      </c>
    </row>
    <row r="67" spans="1:12" ht="27">
      <c r="A67" s="88">
        <v>57</v>
      </c>
      <c r="B67" s="122" t="s">
        <v>813</v>
      </c>
      <c r="C67" s="121" t="s">
        <v>839</v>
      </c>
      <c r="D67" s="121" t="s">
        <v>819</v>
      </c>
      <c r="E67" s="89" t="s">
        <v>1023</v>
      </c>
      <c r="F67" s="91">
        <v>42798</v>
      </c>
      <c r="G67" s="149">
        <v>54620</v>
      </c>
      <c r="H67" s="335">
        <v>45931</v>
      </c>
      <c r="I67" s="266">
        <v>81930</v>
      </c>
      <c r="J67" s="324" t="s">
        <v>136</v>
      </c>
      <c r="K67" s="325" t="s">
        <v>136</v>
      </c>
      <c r="L67" s="101" t="s">
        <v>136</v>
      </c>
    </row>
    <row r="68" spans="1:12" ht="27">
      <c r="A68" s="88">
        <v>58</v>
      </c>
      <c r="B68" s="122" t="s">
        <v>813</v>
      </c>
      <c r="C68" s="121" t="s">
        <v>839</v>
      </c>
      <c r="D68" s="121" t="s">
        <v>820</v>
      </c>
      <c r="E68" s="89" t="s">
        <v>1023</v>
      </c>
      <c r="F68" s="91">
        <v>42798</v>
      </c>
      <c r="G68" s="149">
        <v>54620</v>
      </c>
      <c r="H68" s="335">
        <v>45931</v>
      </c>
      <c r="I68" s="266">
        <v>81930</v>
      </c>
      <c r="J68" s="324" t="s">
        <v>136</v>
      </c>
      <c r="K68" s="325" t="s">
        <v>136</v>
      </c>
      <c r="L68" s="101" t="s">
        <v>136</v>
      </c>
    </row>
    <row r="69" spans="1:12" ht="27">
      <c r="A69" s="88">
        <v>59</v>
      </c>
      <c r="B69" s="122" t="s">
        <v>813</v>
      </c>
      <c r="C69" s="121" t="s">
        <v>839</v>
      </c>
      <c r="D69" s="121" t="s">
        <v>821</v>
      </c>
      <c r="E69" s="89" t="s">
        <v>1023</v>
      </c>
      <c r="F69" s="91">
        <v>42798</v>
      </c>
      <c r="G69" s="149">
        <v>59250</v>
      </c>
      <c r="H69" s="335">
        <v>45931</v>
      </c>
      <c r="I69" s="266">
        <v>88870</v>
      </c>
      <c r="J69" s="324" t="s">
        <v>136</v>
      </c>
      <c r="K69" s="325" t="s">
        <v>136</v>
      </c>
      <c r="L69" s="101" t="s">
        <v>136</v>
      </c>
    </row>
    <row r="70" spans="1:12" ht="27">
      <c r="A70" s="88">
        <v>60</v>
      </c>
      <c r="B70" s="122" t="s">
        <v>813</v>
      </c>
      <c r="C70" s="121" t="s">
        <v>839</v>
      </c>
      <c r="D70" s="121" t="s">
        <v>822</v>
      </c>
      <c r="E70" s="89" t="s">
        <v>1023</v>
      </c>
      <c r="F70" s="91">
        <v>42798</v>
      </c>
      <c r="G70" s="149">
        <v>51270</v>
      </c>
      <c r="H70" s="335">
        <v>45931</v>
      </c>
      <c r="I70" s="266">
        <v>76900</v>
      </c>
      <c r="J70" s="324" t="s">
        <v>136</v>
      </c>
      <c r="K70" s="325" t="s">
        <v>136</v>
      </c>
      <c r="L70" s="101" t="s">
        <v>136</v>
      </c>
    </row>
    <row r="71" spans="1:12" ht="27">
      <c r="A71" s="88">
        <v>61</v>
      </c>
      <c r="B71" s="122" t="s">
        <v>813</v>
      </c>
      <c r="C71" s="121" t="s">
        <v>839</v>
      </c>
      <c r="D71" s="121" t="s">
        <v>823</v>
      </c>
      <c r="E71" s="89" t="s">
        <v>1023</v>
      </c>
      <c r="F71" s="91">
        <v>42798</v>
      </c>
      <c r="G71" s="149">
        <v>53790</v>
      </c>
      <c r="H71" s="335">
        <v>45931</v>
      </c>
      <c r="I71" s="266">
        <v>80680</v>
      </c>
      <c r="J71" s="324" t="s">
        <v>136</v>
      </c>
      <c r="K71" s="325" t="s">
        <v>136</v>
      </c>
      <c r="L71" s="101" t="s">
        <v>136</v>
      </c>
    </row>
    <row r="72" spans="1:12" ht="27">
      <c r="A72" s="88">
        <v>62</v>
      </c>
      <c r="B72" s="122" t="s">
        <v>813</v>
      </c>
      <c r="C72" s="121" t="s">
        <v>839</v>
      </c>
      <c r="D72" s="121" t="s">
        <v>824</v>
      </c>
      <c r="E72" s="89" t="s">
        <v>1023</v>
      </c>
      <c r="F72" s="91">
        <v>42798</v>
      </c>
      <c r="G72" s="149">
        <v>53790</v>
      </c>
      <c r="H72" s="335">
        <v>45931</v>
      </c>
      <c r="I72" s="266">
        <v>80680</v>
      </c>
      <c r="J72" s="324" t="s">
        <v>136</v>
      </c>
      <c r="K72" s="325" t="s">
        <v>136</v>
      </c>
      <c r="L72" s="101" t="s">
        <v>136</v>
      </c>
    </row>
    <row r="73" spans="1:12" ht="27">
      <c r="A73" s="88">
        <v>63</v>
      </c>
      <c r="B73" s="122" t="s">
        <v>813</v>
      </c>
      <c r="C73" s="121" t="s">
        <v>839</v>
      </c>
      <c r="D73" s="121" t="s">
        <v>825</v>
      </c>
      <c r="E73" s="89" t="s">
        <v>1023</v>
      </c>
      <c r="F73" s="91">
        <v>42798</v>
      </c>
      <c r="G73" s="149">
        <v>57580</v>
      </c>
      <c r="H73" s="335">
        <v>45931</v>
      </c>
      <c r="I73" s="266">
        <v>86370</v>
      </c>
      <c r="J73" s="324" t="s">
        <v>136</v>
      </c>
      <c r="K73" s="325" t="s">
        <v>136</v>
      </c>
      <c r="L73" s="101" t="s">
        <v>136</v>
      </c>
    </row>
    <row r="74" spans="1:12" ht="27">
      <c r="A74" s="88">
        <v>64</v>
      </c>
      <c r="B74" s="122" t="s">
        <v>813</v>
      </c>
      <c r="C74" s="121" t="s">
        <v>839</v>
      </c>
      <c r="D74" s="121" t="s">
        <v>826</v>
      </c>
      <c r="E74" s="89" t="s">
        <v>1023</v>
      </c>
      <c r="F74" s="91">
        <v>42798</v>
      </c>
      <c r="G74" s="149">
        <v>51040</v>
      </c>
      <c r="H74" s="335">
        <v>45931</v>
      </c>
      <c r="I74" s="266">
        <v>76560</v>
      </c>
      <c r="J74" s="324" t="s">
        <v>136</v>
      </c>
      <c r="K74" s="325" t="s">
        <v>136</v>
      </c>
      <c r="L74" s="101" t="s">
        <v>136</v>
      </c>
    </row>
    <row r="75" spans="1:12" ht="27">
      <c r="A75" s="88">
        <v>65</v>
      </c>
      <c r="B75" s="122" t="s">
        <v>813</v>
      </c>
      <c r="C75" s="121" t="s">
        <v>840</v>
      </c>
      <c r="D75" s="121" t="s">
        <v>829</v>
      </c>
      <c r="E75" s="89" t="s">
        <v>1023</v>
      </c>
      <c r="F75" s="91">
        <v>42798</v>
      </c>
      <c r="G75" s="149">
        <v>6290</v>
      </c>
      <c r="H75" s="335">
        <v>45931</v>
      </c>
      <c r="I75" s="266">
        <v>9430</v>
      </c>
      <c r="J75" s="324" t="s">
        <v>136</v>
      </c>
      <c r="K75" s="325" t="s">
        <v>136</v>
      </c>
      <c r="L75" s="101" t="s">
        <v>136</v>
      </c>
    </row>
    <row r="76" spans="1:12" ht="27">
      <c r="A76" s="88">
        <v>66</v>
      </c>
      <c r="B76" s="122" t="s">
        <v>813</v>
      </c>
      <c r="C76" s="121" t="s">
        <v>840</v>
      </c>
      <c r="D76" s="121" t="s">
        <v>830</v>
      </c>
      <c r="E76" s="89" t="s">
        <v>1023</v>
      </c>
      <c r="F76" s="91">
        <v>42798</v>
      </c>
      <c r="G76" s="149">
        <v>6290</v>
      </c>
      <c r="H76" s="335">
        <v>45931</v>
      </c>
      <c r="I76" s="266">
        <v>9430</v>
      </c>
      <c r="J76" s="324" t="s">
        <v>136</v>
      </c>
      <c r="K76" s="325" t="s">
        <v>136</v>
      </c>
      <c r="L76" s="101" t="s">
        <v>136</v>
      </c>
    </row>
    <row r="77" spans="1:12" ht="27">
      <c r="A77" s="88">
        <v>67</v>
      </c>
      <c r="B77" s="122" t="s">
        <v>813</v>
      </c>
      <c r="C77" s="121" t="s">
        <v>840</v>
      </c>
      <c r="D77" s="121" t="s">
        <v>831</v>
      </c>
      <c r="E77" s="89" t="s">
        <v>1023</v>
      </c>
      <c r="F77" s="91">
        <v>42798</v>
      </c>
      <c r="G77" s="149">
        <v>12580</v>
      </c>
      <c r="H77" s="335">
        <v>45931</v>
      </c>
      <c r="I77" s="266">
        <v>18870</v>
      </c>
      <c r="J77" s="324" t="s">
        <v>136</v>
      </c>
      <c r="K77" s="325" t="s">
        <v>136</v>
      </c>
      <c r="L77" s="101" t="s">
        <v>136</v>
      </c>
    </row>
    <row r="78" spans="1:12" ht="27">
      <c r="A78" s="88">
        <v>68</v>
      </c>
      <c r="B78" s="122" t="s">
        <v>813</v>
      </c>
      <c r="C78" s="121" t="s">
        <v>840</v>
      </c>
      <c r="D78" s="121" t="s">
        <v>832</v>
      </c>
      <c r="E78" s="89" t="s">
        <v>1023</v>
      </c>
      <c r="F78" s="91">
        <v>42798</v>
      </c>
      <c r="G78" s="149">
        <v>1730</v>
      </c>
      <c r="H78" s="335">
        <v>45931</v>
      </c>
      <c r="I78" s="266">
        <v>2590</v>
      </c>
      <c r="J78" s="324" t="s">
        <v>136</v>
      </c>
      <c r="K78" s="325" t="s">
        <v>136</v>
      </c>
      <c r="L78" s="101" t="s">
        <v>136</v>
      </c>
    </row>
    <row r="79" spans="1:12" ht="27">
      <c r="A79" s="88">
        <v>69</v>
      </c>
      <c r="B79" s="122" t="s">
        <v>813</v>
      </c>
      <c r="C79" s="121" t="s">
        <v>840</v>
      </c>
      <c r="D79" s="121" t="s">
        <v>833</v>
      </c>
      <c r="E79" s="89" t="s">
        <v>1023</v>
      </c>
      <c r="F79" s="91">
        <v>42798</v>
      </c>
      <c r="G79" s="149">
        <v>26050</v>
      </c>
      <c r="H79" s="335">
        <v>45931</v>
      </c>
      <c r="I79" s="266">
        <v>39070</v>
      </c>
      <c r="J79" s="324" t="s">
        <v>136</v>
      </c>
      <c r="K79" s="325" t="s">
        <v>136</v>
      </c>
      <c r="L79" s="101" t="s">
        <v>136</v>
      </c>
    </row>
    <row r="80" spans="1:12" ht="27">
      <c r="A80" s="88">
        <v>70</v>
      </c>
      <c r="B80" s="122" t="s">
        <v>813</v>
      </c>
      <c r="C80" s="121" t="s">
        <v>840</v>
      </c>
      <c r="D80" s="121" t="s">
        <v>834</v>
      </c>
      <c r="E80" s="89" t="s">
        <v>1023</v>
      </c>
      <c r="F80" s="91">
        <v>42798</v>
      </c>
      <c r="G80" s="149">
        <v>26050</v>
      </c>
      <c r="H80" s="335">
        <v>45931</v>
      </c>
      <c r="I80" s="266">
        <v>39070</v>
      </c>
      <c r="J80" s="324" t="s">
        <v>136</v>
      </c>
      <c r="K80" s="325" t="s">
        <v>136</v>
      </c>
      <c r="L80" s="101" t="s">
        <v>136</v>
      </c>
    </row>
    <row r="81" spans="1:12" ht="27">
      <c r="A81" s="88">
        <v>71</v>
      </c>
      <c r="B81" s="122" t="s">
        <v>813</v>
      </c>
      <c r="C81" s="121" t="s">
        <v>840</v>
      </c>
      <c r="D81" s="121" t="s">
        <v>835</v>
      </c>
      <c r="E81" s="89" t="s">
        <v>1023</v>
      </c>
      <c r="F81" s="91">
        <v>42798</v>
      </c>
      <c r="G81" s="149">
        <v>52100</v>
      </c>
      <c r="H81" s="335">
        <v>45931</v>
      </c>
      <c r="I81" s="266">
        <v>78150</v>
      </c>
      <c r="J81" s="324" t="s">
        <v>136</v>
      </c>
      <c r="K81" s="325" t="s">
        <v>136</v>
      </c>
      <c r="L81" s="101" t="s">
        <v>136</v>
      </c>
    </row>
    <row r="82" spans="1:12" ht="27">
      <c r="A82" s="88">
        <v>72</v>
      </c>
      <c r="B82" s="122" t="s">
        <v>813</v>
      </c>
      <c r="C82" s="121" t="s">
        <v>840</v>
      </c>
      <c r="D82" s="121" t="s">
        <v>836</v>
      </c>
      <c r="E82" s="89" t="s">
        <v>1023</v>
      </c>
      <c r="F82" s="91">
        <v>42798</v>
      </c>
      <c r="G82" s="149">
        <v>7160</v>
      </c>
      <c r="H82" s="335">
        <v>45931</v>
      </c>
      <c r="I82" s="266">
        <v>10740</v>
      </c>
      <c r="J82" s="324" t="s">
        <v>136</v>
      </c>
      <c r="K82" s="325" t="s">
        <v>136</v>
      </c>
      <c r="L82" s="101" t="s">
        <v>136</v>
      </c>
    </row>
    <row r="83" spans="1:12" ht="27">
      <c r="A83" s="88">
        <v>73</v>
      </c>
      <c r="B83" s="122" t="s">
        <v>813</v>
      </c>
      <c r="C83" s="121" t="s">
        <v>841</v>
      </c>
      <c r="D83" s="121" t="s">
        <v>829</v>
      </c>
      <c r="E83" s="89" t="s">
        <v>1023</v>
      </c>
      <c r="F83" s="91">
        <v>42798</v>
      </c>
      <c r="G83" s="149">
        <v>106290</v>
      </c>
      <c r="H83" s="335">
        <v>45931</v>
      </c>
      <c r="I83" s="266">
        <v>159430</v>
      </c>
      <c r="J83" s="324" t="s">
        <v>136</v>
      </c>
      <c r="K83" s="325" t="s">
        <v>136</v>
      </c>
      <c r="L83" s="101" t="s">
        <v>136</v>
      </c>
    </row>
    <row r="84" spans="1:12" ht="27">
      <c r="A84" s="88">
        <v>74</v>
      </c>
      <c r="B84" s="122" t="s">
        <v>813</v>
      </c>
      <c r="C84" s="121" t="s">
        <v>841</v>
      </c>
      <c r="D84" s="121" t="s">
        <v>830</v>
      </c>
      <c r="E84" s="89" t="s">
        <v>1023</v>
      </c>
      <c r="F84" s="91">
        <v>42798</v>
      </c>
      <c r="G84" s="149">
        <v>106290</v>
      </c>
      <c r="H84" s="335">
        <v>45931</v>
      </c>
      <c r="I84" s="266">
        <v>159430</v>
      </c>
      <c r="J84" s="324" t="s">
        <v>136</v>
      </c>
      <c r="K84" s="325" t="s">
        <v>136</v>
      </c>
      <c r="L84" s="101" t="s">
        <v>136</v>
      </c>
    </row>
    <row r="85" spans="1:12" ht="27">
      <c r="A85" s="88">
        <v>75</v>
      </c>
      <c r="B85" s="122" t="s">
        <v>813</v>
      </c>
      <c r="C85" s="121" t="s">
        <v>841</v>
      </c>
      <c r="D85" s="121" t="s">
        <v>831</v>
      </c>
      <c r="E85" s="89" t="s">
        <v>1023</v>
      </c>
      <c r="F85" s="91">
        <v>42798</v>
      </c>
      <c r="G85" s="149">
        <v>112580</v>
      </c>
      <c r="H85" s="335">
        <v>45931</v>
      </c>
      <c r="I85" s="266">
        <v>168870</v>
      </c>
      <c r="J85" s="324" t="s">
        <v>136</v>
      </c>
      <c r="K85" s="325" t="s">
        <v>136</v>
      </c>
      <c r="L85" s="101" t="s">
        <v>136</v>
      </c>
    </row>
    <row r="86" spans="1:12" ht="27">
      <c r="A86" s="88">
        <v>76</v>
      </c>
      <c r="B86" s="122" t="s">
        <v>813</v>
      </c>
      <c r="C86" s="121" t="s">
        <v>841</v>
      </c>
      <c r="D86" s="121" t="s">
        <v>832</v>
      </c>
      <c r="E86" s="89" t="s">
        <v>1023</v>
      </c>
      <c r="F86" s="91">
        <v>42798</v>
      </c>
      <c r="G86" s="149">
        <v>101730</v>
      </c>
      <c r="H86" s="335">
        <v>45931</v>
      </c>
      <c r="I86" s="266">
        <v>152590</v>
      </c>
      <c r="J86" s="324" t="s">
        <v>136</v>
      </c>
      <c r="K86" s="325" t="s">
        <v>136</v>
      </c>
      <c r="L86" s="101" t="s">
        <v>136</v>
      </c>
    </row>
    <row r="87" spans="1:12" ht="27">
      <c r="A87" s="88">
        <v>77</v>
      </c>
      <c r="B87" s="122" t="s">
        <v>813</v>
      </c>
      <c r="C87" s="121" t="s">
        <v>841</v>
      </c>
      <c r="D87" s="121" t="s">
        <v>833</v>
      </c>
      <c r="E87" s="89" t="s">
        <v>1023</v>
      </c>
      <c r="F87" s="91">
        <v>42798</v>
      </c>
      <c r="G87" s="149">
        <v>126050</v>
      </c>
      <c r="H87" s="335">
        <v>45931</v>
      </c>
      <c r="I87" s="266">
        <v>189070</v>
      </c>
      <c r="J87" s="324" t="s">
        <v>136</v>
      </c>
      <c r="K87" s="325" t="s">
        <v>136</v>
      </c>
      <c r="L87" s="101" t="s">
        <v>136</v>
      </c>
    </row>
    <row r="88" spans="1:12" ht="27">
      <c r="A88" s="88">
        <v>78</v>
      </c>
      <c r="B88" s="122" t="s">
        <v>813</v>
      </c>
      <c r="C88" s="121" t="s">
        <v>841</v>
      </c>
      <c r="D88" s="121" t="s">
        <v>834</v>
      </c>
      <c r="E88" s="89" t="s">
        <v>1023</v>
      </c>
      <c r="F88" s="91">
        <v>42798</v>
      </c>
      <c r="G88" s="149">
        <v>126050</v>
      </c>
      <c r="H88" s="335">
        <v>45931</v>
      </c>
      <c r="I88" s="266">
        <v>189070</v>
      </c>
      <c r="J88" s="324" t="s">
        <v>136</v>
      </c>
      <c r="K88" s="325" t="s">
        <v>136</v>
      </c>
      <c r="L88" s="101" t="s">
        <v>136</v>
      </c>
    </row>
    <row r="89" spans="1:12" ht="27">
      <c r="A89" s="88">
        <v>79</v>
      </c>
      <c r="B89" s="122" t="s">
        <v>813</v>
      </c>
      <c r="C89" s="121" t="s">
        <v>841</v>
      </c>
      <c r="D89" s="121" t="s">
        <v>835</v>
      </c>
      <c r="E89" s="89" t="s">
        <v>1023</v>
      </c>
      <c r="F89" s="91">
        <v>42798</v>
      </c>
      <c r="G89" s="149">
        <v>152100</v>
      </c>
      <c r="H89" s="335">
        <v>45931</v>
      </c>
      <c r="I89" s="266">
        <v>228150</v>
      </c>
      <c r="J89" s="324" t="s">
        <v>136</v>
      </c>
      <c r="K89" s="325" t="s">
        <v>136</v>
      </c>
      <c r="L89" s="101" t="s">
        <v>136</v>
      </c>
    </row>
    <row r="90" spans="1:12" ht="27">
      <c r="A90" s="88">
        <v>80</v>
      </c>
      <c r="B90" s="122" t="s">
        <v>813</v>
      </c>
      <c r="C90" s="121" t="s">
        <v>841</v>
      </c>
      <c r="D90" s="121" t="s">
        <v>836</v>
      </c>
      <c r="E90" s="89" t="s">
        <v>1023</v>
      </c>
      <c r="F90" s="91">
        <v>42798</v>
      </c>
      <c r="G90" s="149">
        <v>107160</v>
      </c>
      <c r="H90" s="335">
        <v>45931</v>
      </c>
      <c r="I90" s="266">
        <v>160740</v>
      </c>
      <c r="J90" s="324" t="s">
        <v>136</v>
      </c>
      <c r="K90" s="325" t="s">
        <v>136</v>
      </c>
      <c r="L90" s="101" t="s">
        <v>136</v>
      </c>
    </row>
    <row r="91" spans="1:12" ht="27">
      <c r="A91" s="88">
        <v>81</v>
      </c>
      <c r="B91" s="122" t="s">
        <v>813</v>
      </c>
      <c r="C91" s="121" t="s">
        <v>842</v>
      </c>
      <c r="D91" s="121" t="s">
        <v>1024</v>
      </c>
      <c r="E91" s="89" t="s">
        <v>1023</v>
      </c>
      <c r="F91" s="91">
        <v>42798</v>
      </c>
      <c r="G91" s="149">
        <v>90</v>
      </c>
      <c r="H91" s="336">
        <v>45931</v>
      </c>
      <c r="I91" s="266">
        <v>130</v>
      </c>
      <c r="J91" s="324" t="s">
        <v>136</v>
      </c>
      <c r="K91" s="325" t="s">
        <v>136</v>
      </c>
      <c r="L91" s="101" t="s">
        <v>136</v>
      </c>
    </row>
    <row r="92" spans="1:12" ht="27">
      <c r="A92" s="88">
        <v>82</v>
      </c>
      <c r="B92" s="122" t="s">
        <v>813</v>
      </c>
      <c r="C92" s="121" t="s">
        <v>842</v>
      </c>
      <c r="D92" s="121" t="s">
        <v>843</v>
      </c>
      <c r="E92" s="89" t="s">
        <v>1023</v>
      </c>
      <c r="F92" s="91">
        <v>42798</v>
      </c>
      <c r="G92" s="149">
        <v>160</v>
      </c>
      <c r="H92" s="335">
        <v>45931</v>
      </c>
      <c r="I92" s="266">
        <v>240</v>
      </c>
      <c r="J92" s="324" t="s">
        <v>136</v>
      </c>
      <c r="K92" s="325" t="s">
        <v>136</v>
      </c>
      <c r="L92" s="101" t="s">
        <v>136</v>
      </c>
    </row>
    <row r="93" spans="1:12" ht="27">
      <c r="A93" s="88">
        <v>83</v>
      </c>
      <c r="B93" s="122" t="s">
        <v>813</v>
      </c>
      <c r="C93" s="121" t="s">
        <v>842</v>
      </c>
      <c r="D93" s="121" t="s">
        <v>1025</v>
      </c>
      <c r="E93" s="89" t="s">
        <v>1023</v>
      </c>
      <c r="F93" s="91">
        <v>42798</v>
      </c>
      <c r="G93" s="149">
        <v>90</v>
      </c>
      <c r="H93" s="336">
        <v>45931</v>
      </c>
      <c r="I93" s="266">
        <v>130</v>
      </c>
      <c r="J93" s="324" t="s">
        <v>136</v>
      </c>
      <c r="K93" s="325" t="s">
        <v>136</v>
      </c>
      <c r="L93" s="101" t="s">
        <v>136</v>
      </c>
    </row>
    <row r="94" spans="1:12" ht="27">
      <c r="A94" s="88">
        <v>84</v>
      </c>
      <c r="B94" s="122" t="s">
        <v>813</v>
      </c>
      <c r="C94" s="121" t="s">
        <v>842</v>
      </c>
      <c r="D94" s="121" t="s">
        <v>844</v>
      </c>
      <c r="E94" s="89" t="s">
        <v>1023</v>
      </c>
      <c r="F94" s="91">
        <v>42798</v>
      </c>
      <c r="G94" s="149">
        <v>900</v>
      </c>
      <c r="H94" s="335">
        <v>45931</v>
      </c>
      <c r="I94" s="266">
        <v>900</v>
      </c>
      <c r="J94" s="324" t="s">
        <v>136</v>
      </c>
      <c r="K94" s="325" t="s">
        <v>136</v>
      </c>
      <c r="L94" s="101" t="s">
        <v>136</v>
      </c>
    </row>
    <row r="95" spans="1:12" ht="27">
      <c r="A95" s="88">
        <v>85</v>
      </c>
      <c r="B95" s="122" t="s">
        <v>813</v>
      </c>
      <c r="C95" s="121" t="s">
        <v>842</v>
      </c>
      <c r="D95" s="121" t="s">
        <v>845</v>
      </c>
      <c r="E95" s="89" t="s">
        <v>1023</v>
      </c>
      <c r="F95" s="91">
        <v>42798</v>
      </c>
      <c r="G95" s="149">
        <v>1600</v>
      </c>
      <c r="H95" s="335">
        <v>45931</v>
      </c>
      <c r="I95" s="266">
        <v>1700</v>
      </c>
      <c r="J95" s="324" t="s">
        <v>136</v>
      </c>
      <c r="K95" s="325" t="s">
        <v>136</v>
      </c>
      <c r="L95" s="101" t="s">
        <v>136</v>
      </c>
    </row>
    <row r="96" spans="1:12" ht="27">
      <c r="A96" s="88">
        <v>86</v>
      </c>
      <c r="B96" s="122" t="s">
        <v>813</v>
      </c>
      <c r="C96" s="121" t="s">
        <v>842</v>
      </c>
      <c r="D96" s="121" t="s">
        <v>846</v>
      </c>
      <c r="E96" s="89" t="s">
        <v>1023</v>
      </c>
      <c r="F96" s="91">
        <v>42798</v>
      </c>
      <c r="G96" s="149">
        <v>900</v>
      </c>
      <c r="H96" s="335">
        <v>45931</v>
      </c>
      <c r="I96" s="266">
        <v>900</v>
      </c>
      <c r="J96" s="324" t="s">
        <v>136</v>
      </c>
      <c r="K96" s="325" t="s">
        <v>136</v>
      </c>
      <c r="L96" s="101" t="s">
        <v>136</v>
      </c>
    </row>
    <row r="97" spans="1:12" ht="27">
      <c r="A97" s="88">
        <v>87</v>
      </c>
      <c r="B97" s="122" t="s">
        <v>813</v>
      </c>
      <c r="C97" s="121" t="s">
        <v>847</v>
      </c>
      <c r="D97" s="121" t="s">
        <v>848</v>
      </c>
      <c r="E97" s="89" t="s">
        <v>1023</v>
      </c>
      <c r="F97" s="91">
        <v>42798</v>
      </c>
      <c r="G97" s="149">
        <v>410</v>
      </c>
      <c r="H97" s="335">
        <v>45931</v>
      </c>
      <c r="I97" s="266">
        <v>610</v>
      </c>
      <c r="J97" s="324" t="s">
        <v>136</v>
      </c>
      <c r="K97" s="325" t="s">
        <v>136</v>
      </c>
      <c r="L97" s="101" t="s">
        <v>136</v>
      </c>
    </row>
    <row r="98" spans="1:12" ht="27">
      <c r="A98" s="88">
        <v>88</v>
      </c>
      <c r="B98" s="122" t="s">
        <v>813</v>
      </c>
      <c r="C98" s="121" t="s">
        <v>849</v>
      </c>
      <c r="D98" s="121" t="s">
        <v>1026</v>
      </c>
      <c r="E98" s="89" t="s">
        <v>1023</v>
      </c>
      <c r="F98" s="91">
        <v>42798</v>
      </c>
      <c r="G98" s="149">
        <v>90</v>
      </c>
      <c r="H98" s="336">
        <v>45931</v>
      </c>
      <c r="I98" s="266">
        <v>130</v>
      </c>
      <c r="J98" s="324" t="s">
        <v>136</v>
      </c>
      <c r="K98" s="325" t="s">
        <v>136</v>
      </c>
      <c r="L98" s="101" t="s">
        <v>136</v>
      </c>
    </row>
    <row r="99" spans="1:12" ht="27">
      <c r="A99" s="88">
        <v>89</v>
      </c>
      <c r="B99" s="122" t="s">
        <v>813</v>
      </c>
      <c r="C99" s="121" t="s">
        <v>849</v>
      </c>
      <c r="D99" s="121" t="s">
        <v>843</v>
      </c>
      <c r="E99" s="89" t="s">
        <v>1023</v>
      </c>
      <c r="F99" s="91">
        <v>42798</v>
      </c>
      <c r="G99" s="149">
        <v>160</v>
      </c>
      <c r="H99" s="335">
        <v>45931</v>
      </c>
      <c r="I99" s="266">
        <v>240</v>
      </c>
      <c r="J99" s="324" t="s">
        <v>136</v>
      </c>
      <c r="K99" s="325" t="s">
        <v>136</v>
      </c>
      <c r="L99" s="101" t="s">
        <v>136</v>
      </c>
    </row>
    <row r="100" spans="1:12" ht="27">
      <c r="A100" s="88">
        <v>90</v>
      </c>
      <c r="B100" s="122" t="s">
        <v>813</v>
      </c>
      <c r="C100" s="121" t="s">
        <v>849</v>
      </c>
      <c r="D100" s="121" t="s">
        <v>1025</v>
      </c>
      <c r="E100" s="89" t="s">
        <v>1023</v>
      </c>
      <c r="F100" s="91">
        <v>42798</v>
      </c>
      <c r="G100" s="149">
        <v>90</v>
      </c>
      <c r="H100" s="336">
        <v>45931</v>
      </c>
      <c r="I100" s="266">
        <v>130</v>
      </c>
      <c r="J100" s="324" t="s">
        <v>136</v>
      </c>
      <c r="K100" s="325" t="s">
        <v>136</v>
      </c>
      <c r="L100" s="101" t="s">
        <v>136</v>
      </c>
    </row>
    <row r="101" spans="1:12" ht="27">
      <c r="A101" s="88">
        <v>91</v>
      </c>
      <c r="B101" s="122" t="s">
        <v>813</v>
      </c>
      <c r="C101" s="121" t="s">
        <v>849</v>
      </c>
      <c r="D101" s="121" t="s">
        <v>844</v>
      </c>
      <c r="E101" s="89" t="s">
        <v>1023</v>
      </c>
      <c r="F101" s="91">
        <v>42798</v>
      </c>
      <c r="G101" s="149">
        <v>900</v>
      </c>
      <c r="H101" s="335">
        <v>45931</v>
      </c>
      <c r="I101" s="266">
        <v>1350</v>
      </c>
      <c r="J101" s="324" t="s">
        <v>136</v>
      </c>
      <c r="K101" s="325" t="s">
        <v>136</v>
      </c>
      <c r="L101" s="101" t="s">
        <v>136</v>
      </c>
    </row>
    <row r="102" spans="1:12" ht="27">
      <c r="A102" s="88">
        <v>92</v>
      </c>
      <c r="B102" s="122" t="s">
        <v>813</v>
      </c>
      <c r="C102" s="121" t="s">
        <v>849</v>
      </c>
      <c r="D102" s="121" t="s">
        <v>845</v>
      </c>
      <c r="E102" s="89" t="s">
        <v>1023</v>
      </c>
      <c r="F102" s="91">
        <v>42798</v>
      </c>
      <c r="G102" s="149">
        <v>1600</v>
      </c>
      <c r="H102" s="335">
        <v>45931</v>
      </c>
      <c r="I102" s="266">
        <v>1700</v>
      </c>
      <c r="J102" s="324" t="s">
        <v>136</v>
      </c>
      <c r="K102" s="325" t="s">
        <v>136</v>
      </c>
      <c r="L102" s="101" t="s">
        <v>136</v>
      </c>
    </row>
    <row r="103" spans="1:12" ht="27">
      <c r="A103" s="88">
        <v>93</v>
      </c>
      <c r="B103" s="122" t="s">
        <v>813</v>
      </c>
      <c r="C103" s="121" t="s">
        <v>849</v>
      </c>
      <c r="D103" s="121" t="s">
        <v>846</v>
      </c>
      <c r="E103" s="89" t="s">
        <v>1023</v>
      </c>
      <c r="F103" s="91">
        <v>42798</v>
      </c>
      <c r="G103" s="149">
        <v>900</v>
      </c>
      <c r="H103" s="335">
        <v>45931</v>
      </c>
      <c r="I103" s="266">
        <v>900</v>
      </c>
      <c r="J103" s="324" t="s">
        <v>136</v>
      </c>
      <c r="K103" s="325" t="s">
        <v>136</v>
      </c>
      <c r="L103" s="101" t="s">
        <v>136</v>
      </c>
    </row>
    <row r="104" spans="1:12" ht="27">
      <c r="A104" s="88">
        <v>94</v>
      </c>
      <c r="B104" s="122" t="s">
        <v>813</v>
      </c>
      <c r="C104" s="121" t="s">
        <v>850</v>
      </c>
      <c r="D104" s="121" t="s">
        <v>848</v>
      </c>
      <c r="E104" s="89" t="s">
        <v>1023</v>
      </c>
      <c r="F104" s="91">
        <v>42798</v>
      </c>
      <c r="G104" s="149">
        <v>430</v>
      </c>
      <c r="H104" s="335">
        <v>45931</v>
      </c>
      <c r="I104" s="266">
        <v>640</v>
      </c>
      <c r="J104" s="324" t="s">
        <v>136</v>
      </c>
      <c r="K104" s="325" t="s">
        <v>136</v>
      </c>
      <c r="L104" s="101" t="s">
        <v>136</v>
      </c>
    </row>
    <row r="105" spans="1:12" ht="27">
      <c r="A105" s="88">
        <v>95</v>
      </c>
      <c r="B105" s="122" t="s">
        <v>813</v>
      </c>
      <c r="C105" s="121" t="s">
        <v>851</v>
      </c>
      <c r="D105" s="121" t="s">
        <v>1026</v>
      </c>
      <c r="E105" s="89" t="s">
        <v>1023</v>
      </c>
      <c r="F105" s="91">
        <v>42798</v>
      </c>
      <c r="G105" s="149">
        <v>90</v>
      </c>
      <c r="H105" s="336">
        <v>45931</v>
      </c>
      <c r="I105" s="266">
        <v>130</v>
      </c>
      <c r="J105" s="324" t="s">
        <v>136</v>
      </c>
      <c r="K105" s="325" t="s">
        <v>136</v>
      </c>
      <c r="L105" s="101" t="s">
        <v>136</v>
      </c>
    </row>
    <row r="106" spans="1:12" ht="27">
      <c r="A106" s="88">
        <v>96</v>
      </c>
      <c r="B106" s="122" t="s">
        <v>813</v>
      </c>
      <c r="C106" s="121" t="s">
        <v>851</v>
      </c>
      <c r="D106" s="121" t="s">
        <v>843</v>
      </c>
      <c r="E106" s="89" t="s">
        <v>1023</v>
      </c>
      <c r="F106" s="91">
        <v>42798</v>
      </c>
      <c r="G106" s="149">
        <v>160</v>
      </c>
      <c r="H106" s="335">
        <v>45931</v>
      </c>
      <c r="I106" s="266">
        <v>240</v>
      </c>
      <c r="J106" s="324" t="s">
        <v>136</v>
      </c>
      <c r="K106" s="325" t="s">
        <v>136</v>
      </c>
      <c r="L106" s="101" t="s">
        <v>136</v>
      </c>
    </row>
    <row r="107" spans="1:12" ht="27">
      <c r="A107" s="88">
        <v>97</v>
      </c>
      <c r="B107" s="122" t="s">
        <v>813</v>
      </c>
      <c r="C107" s="121" t="s">
        <v>851</v>
      </c>
      <c r="D107" s="121" t="s">
        <v>1025</v>
      </c>
      <c r="E107" s="89" t="s">
        <v>1023</v>
      </c>
      <c r="F107" s="91">
        <v>42798</v>
      </c>
      <c r="G107" s="149">
        <v>90</v>
      </c>
      <c r="H107" s="336">
        <v>45931</v>
      </c>
      <c r="I107" s="266">
        <v>130</v>
      </c>
      <c r="J107" s="324" t="s">
        <v>136</v>
      </c>
      <c r="K107" s="325" t="s">
        <v>136</v>
      </c>
      <c r="L107" s="101" t="s">
        <v>136</v>
      </c>
    </row>
    <row r="108" spans="1:12" ht="27">
      <c r="A108" s="88">
        <v>98</v>
      </c>
      <c r="B108" s="122" t="s">
        <v>813</v>
      </c>
      <c r="C108" s="121" t="s">
        <v>851</v>
      </c>
      <c r="D108" s="121" t="s">
        <v>844</v>
      </c>
      <c r="E108" s="89" t="s">
        <v>1023</v>
      </c>
      <c r="F108" s="91">
        <v>42798</v>
      </c>
      <c r="G108" s="149">
        <v>900</v>
      </c>
      <c r="H108" s="335">
        <v>45931</v>
      </c>
      <c r="I108" s="266">
        <v>1350</v>
      </c>
      <c r="J108" s="324" t="s">
        <v>136</v>
      </c>
      <c r="K108" s="325" t="s">
        <v>136</v>
      </c>
      <c r="L108" s="101" t="s">
        <v>136</v>
      </c>
    </row>
    <row r="109" spans="1:12" ht="27">
      <c r="A109" s="88">
        <v>99</v>
      </c>
      <c r="B109" s="122" t="s">
        <v>813</v>
      </c>
      <c r="C109" s="121" t="s">
        <v>851</v>
      </c>
      <c r="D109" s="121" t="s">
        <v>845</v>
      </c>
      <c r="E109" s="89" t="s">
        <v>1023</v>
      </c>
      <c r="F109" s="91">
        <v>42798</v>
      </c>
      <c r="G109" s="149">
        <v>1600</v>
      </c>
      <c r="H109" s="335">
        <v>45931</v>
      </c>
      <c r="I109" s="266">
        <v>1700</v>
      </c>
      <c r="J109" s="324" t="s">
        <v>136</v>
      </c>
      <c r="K109" s="325" t="s">
        <v>136</v>
      </c>
      <c r="L109" s="101" t="s">
        <v>136</v>
      </c>
    </row>
    <row r="110" spans="1:12" ht="27">
      <c r="A110" s="88">
        <v>100</v>
      </c>
      <c r="B110" s="122" t="s">
        <v>813</v>
      </c>
      <c r="C110" s="121" t="s">
        <v>851</v>
      </c>
      <c r="D110" s="121" t="s">
        <v>846</v>
      </c>
      <c r="E110" s="89" t="s">
        <v>1023</v>
      </c>
      <c r="F110" s="91">
        <v>42798</v>
      </c>
      <c r="G110" s="149">
        <v>900</v>
      </c>
      <c r="H110" s="335">
        <v>45931</v>
      </c>
      <c r="I110" s="266">
        <v>900</v>
      </c>
      <c r="J110" s="324" t="s">
        <v>136</v>
      </c>
      <c r="K110" s="325" t="s">
        <v>136</v>
      </c>
      <c r="L110" s="101" t="s">
        <v>136</v>
      </c>
    </row>
    <row r="111" spans="1:12" ht="27">
      <c r="A111" s="88">
        <v>101</v>
      </c>
      <c r="B111" s="122" t="s">
        <v>813</v>
      </c>
      <c r="C111" s="121" t="s">
        <v>1027</v>
      </c>
      <c r="D111" s="121" t="s">
        <v>848</v>
      </c>
      <c r="E111" s="89" t="s">
        <v>1023</v>
      </c>
      <c r="F111" s="91">
        <v>42798</v>
      </c>
      <c r="G111" s="149">
        <v>90</v>
      </c>
      <c r="H111" s="336">
        <v>45931</v>
      </c>
      <c r="I111" s="266">
        <v>130</v>
      </c>
      <c r="J111" s="324" t="s">
        <v>136</v>
      </c>
      <c r="K111" s="325" t="s">
        <v>136</v>
      </c>
      <c r="L111" s="101" t="s">
        <v>136</v>
      </c>
    </row>
    <row r="112" spans="1:12" ht="27">
      <c r="A112" s="88">
        <v>102</v>
      </c>
      <c r="B112" s="122" t="s">
        <v>813</v>
      </c>
      <c r="C112" s="121" t="s">
        <v>852</v>
      </c>
      <c r="D112" s="121" t="s">
        <v>848</v>
      </c>
      <c r="E112" s="89" t="s">
        <v>1023</v>
      </c>
      <c r="F112" s="91">
        <v>42798</v>
      </c>
      <c r="G112" s="149">
        <v>180</v>
      </c>
      <c r="H112" s="335">
        <v>45931</v>
      </c>
      <c r="I112" s="266">
        <v>270</v>
      </c>
      <c r="J112" s="324" t="s">
        <v>136</v>
      </c>
      <c r="K112" s="325" t="s">
        <v>136</v>
      </c>
      <c r="L112" s="101" t="s">
        <v>136</v>
      </c>
    </row>
    <row r="113" spans="1:12" ht="27">
      <c r="A113" s="88">
        <v>103</v>
      </c>
      <c r="B113" s="122" t="s">
        <v>813</v>
      </c>
      <c r="C113" s="121" t="s">
        <v>853</v>
      </c>
      <c r="D113" s="121" t="s">
        <v>854</v>
      </c>
      <c r="E113" s="89" t="s">
        <v>1023</v>
      </c>
      <c r="F113" s="91">
        <v>42798</v>
      </c>
      <c r="G113" s="149">
        <v>100</v>
      </c>
      <c r="H113" s="335">
        <v>45931</v>
      </c>
      <c r="I113" s="266">
        <v>150</v>
      </c>
      <c r="J113" s="324" t="s">
        <v>136</v>
      </c>
      <c r="K113" s="325" t="s">
        <v>136</v>
      </c>
      <c r="L113" s="101" t="s">
        <v>136</v>
      </c>
    </row>
    <row r="114" spans="1:12" ht="27">
      <c r="A114" s="88">
        <v>104</v>
      </c>
      <c r="B114" s="122" t="s">
        <v>813</v>
      </c>
      <c r="C114" s="121" t="s">
        <v>855</v>
      </c>
      <c r="D114" s="121" t="s">
        <v>856</v>
      </c>
      <c r="E114" s="89" t="s">
        <v>1023</v>
      </c>
      <c r="F114" s="91">
        <v>42798</v>
      </c>
      <c r="G114" s="149">
        <v>1720</v>
      </c>
      <c r="H114" s="335">
        <v>45931</v>
      </c>
      <c r="I114" s="266">
        <v>2580</v>
      </c>
      <c r="J114" s="324" t="s">
        <v>136</v>
      </c>
      <c r="K114" s="325" t="s">
        <v>136</v>
      </c>
      <c r="L114" s="101" t="s">
        <v>136</v>
      </c>
    </row>
    <row r="115" spans="1:12" ht="27">
      <c r="A115" s="88">
        <v>105</v>
      </c>
      <c r="B115" s="122" t="s">
        <v>813</v>
      </c>
      <c r="C115" s="121" t="s">
        <v>855</v>
      </c>
      <c r="D115" s="121" t="s">
        <v>857</v>
      </c>
      <c r="E115" s="89" t="s">
        <v>1023</v>
      </c>
      <c r="F115" s="91">
        <v>42798</v>
      </c>
      <c r="G115" s="149">
        <v>1720</v>
      </c>
      <c r="H115" s="335">
        <v>45931</v>
      </c>
      <c r="I115" s="266">
        <v>2580</v>
      </c>
      <c r="J115" s="324" t="s">
        <v>136</v>
      </c>
      <c r="K115" s="325" t="s">
        <v>136</v>
      </c>
      <c r="L115" s="101" t="s">
        <v>136</v>
      </c>
    </row>
    <row r="116" spans="1:12" ht="27">
      <c r="A116" s="88">
        <v>106</v>
      </c>
      <c r="B116" s="122" t="s">
        <v>813</v>
      </c>
      <c r="C116" s="121" t="s">
        <v>855</v>
      </c>
      <c r="D116" s="121" t="s">
        <v>858</v>
      </c>
      <c r="E116" s="89" t="s">
        <v>1023</v>
      </c>
      <c r="F116" s="91">
        <v>42798</v>
      </c>
      <c r="G116" s="149">
        <v>3440</v>
      </c>
      <c r="H116" s="335">
        <v>45931</v>
      </c>
      <c r="I116" s="266">
        <v>5160</v>
      </c>
      <c r="J116" s="324" t="s">
        <v>136</v>
      </c>
      <c r="K116" s="325" t="s">
        <v>136</v>
      </c>
      <c r="L116" s="101" t="s">
        <v>136</v>
      </c>
    </row>
    <row r="117" spans="1:12" ht="27">
      <c r="A117" s="88">
        <v>107</v>
      </c>
      <c r="B117" s="122" t="s">
        <v>813</v>
      </c>
      <c r="C117" s="121" t="s">
        <v>855</v>
      </c>
      <c r="D117" s="121" t="s">
        <v>859</v>
      </c>
      <c r="E117" s="89" t="s">
        <v>1023</v>
      </c>
      <c r="F117" s="91">
        <v>42798</v>
      </c>
      <c r="G117" s="149">
        <v>470</v>
      </c>
      <c r="H117" s="335">
        <v>45931</v>
      </c>
      <c r="I117" s="266">
        <v>700</v>
      </c>
      <c r="J117" s="324" t="s">
        <v>136</v>
      </c>
      <c r="K117" s="325" t="s">
        <v>136</v>
      </c>
      <c r="L117" s="101" t="s">
        <v>136</v>
      </c>
    </row>
    <row r="118" spans="1:12" ht="27">
      <c r="A118" s="88">
        <v>108</v>
      </c>
      <c r="B118" s="122" t="s">
        <v>813</v>
      </c>
      <c r="C118" s="121" t="s">
        <v>860</v>
      </c>
      <c r="D118" s="121" t="s">
        <v>856</v>
      </c>
      <c r="E118" s="89" t="s">
        <v>1023</v>
      </c>
      <c r="F118" s="91">
        <v>42798</v>
      </c>
      <c r="G118" s="149">
        <v>820</v>
      </c>
      <c r="H118" s="335">
        <v>45931</v>
      </c>
      <c r="I118" s="266">
        <v>1230</v>
      </c>
      <c r="J118" s="324" t="s">
        <v>136</v>
      </c>
      <c r="K118" s="325" t="s">
        <v>136</v>
      </c>
      <c r="L118" s="101" t="s">
        <v>136</v>
      </c>
    </row>
    <row r="119" spans="1:12" ht="27">
      <c r="A119" s="88">
        <v>109</v>
      </c>
      <c r="B119" s="122" t="s">
        <v>813</v>
      </c>
      <c r="C119" s="121" t="s">
        <v>860</v>
      </c>
      <c r="D119" s="121" t="s">
        <v>857</v>
      </c>
      <c r="E119" s="89" t="s">
        <v>1023</v>
      </c>
      <c r="F119" s="91">
        <v>42798</v>
      </c>
      <c r="G119" s="149">
        <v>820</v>
      </c>
      <c r="H119" s="335">
        <v>45931</v>
      </c>
      <c r="I119" s="266">
        <v>1230</v>
      </c>
      <c r="J119" s="324" t="s">
        <v>136</v>
      </c>
      <c r="K119" s="325" t="s">
        <v>136</v>
      </c>
      <c r="L119" s="101" t="s">
        <v>136</v>
      </c>
    </row>
    <row r="120" spans="1:12" ht="27">
      <c r="A120" s="88">
        <v>110</v>
      </c>
      <c r="B120" s="122" t="s">
        <v>813</v>
      </c>
      <c r="C120" s="121" t="s">
        <v>860</v>
      </c>
      <c r="D120" s="121" t="s">
        <v>858</v>
      </c>
      <c r="E120" s="89" t="s">
        <v>1023</v>
      </c>
      <c r="F120" s="91">
        <v>42798</v>
      </c>
      <c r="G120" s="149">
        <v>1650</v>
      </c>
      <c r="H120" s="335">
        <v>45931</v>
      </c>
      <c r="I120" s="266">
        <v>2470</v>
      </c>
      <c r="J120" s="324" t="s">
        <v>136</v>
      </c>
      <c r="K120" s="325" t="s">
        <v>136</v>
      </c>
      <c r="L120" s="101" t="s">
        <v>136</v>
      </c>
    </row>
    <row r="121" spans="1:12" ht="27">
      <c r="A121" s="88">
        <v>111</v>
      </c>
      <c r="B121" s="122" t="s">
        <v>813</v>
      </c>
      <c r="C121" s="121" t="s">
        <v>860</v>
      </c>
      <c r="D121" s="121" t="s">
        <v>859</v>
      </c>
      <c r="E121" s="89" t="s">
        <v>1023</v>
      </c>
      <c r="F121" s="91">
        <v>42798</v>
      </c>
      <c r="G121" s="149">
        <v>230</v>
      </c>
      <c r="H121" s="335">
        <v>45931</v>
      </c>
      <c r="I121" s="266">
        <v>340</v>
      </c>
      <c r="J121" s="324" t="s">
        <v>136</v>
      </c>
      <c r="K121" s="325" t="s">
        <v>136</v>
      </c>
      <c r="L121" s="101" t="s">
        <v>136</v>
      </c>
    </row>
    <row r="122" spans="1:12" ht="27">
      <c r="A122" s="88">
        <v>112</v>
      </c>
      <c r="B122" s="122" t="s">
        <v>813</v>
      </c>
      <c r="C122" s="121" t="s">
        <v>861</v>
      </c>
      <c r="D122" s="121" t="s">
        <v>862</v>
      </c>
      <c r="E122" s="89" t="s">
        <v>1023</v>
      </c>
      <c r="F122" s="91">
        <v>42798</v>
      </c>
      <c r="G122" s="149">
        <v>33000</v>
      </c>
      <c r="H122" s="335">
        <v>45931</v>
      </c>
      <c r="I122" s="266">
        <v>49500</v>
      </c>
      <c r="J122" s="324" t="s">
        <v>136</v>
      </c>
      <c r="K122" s="325" t="s">
        <v>136</v>
      </c>
      <c r="L122" s="101" t="s">
        <v>136</v>
      </c>
    </row>
    <row r="123" spans="1:12" ht="27">
      <c r="A123" s="88">
        <v>113</v>
      </c>
      <c r="B123" s="122" t="s">
        <v>813</v>
      </c>
      <c r="C123" s="121" t="s">
        <v>863</v>
      </c>
      <c r="D123" s="121" t="s">
        <v>864</v>
      </c>
      <c r="E123" s="89" t="s">
        <v>1023</v>
      </c>
      <c r="F123" s="91">
        <v>42798</v>
      </c>
      <c r="G123" s="149">
        <v>49500</v>
      </c>
      <c r="H123" s="335">
        <v>45931</v>
      </c>
      <c r="I123" s="266">
        <v>74250</v>
      </c>
      <c r="J123" s="324" t="s">
        <v>136</v>
      </c>
      <c r="K123" s="325" t="s">
        <v>136</v>
      </c>
      <c r="L123" s="101" t="s">
        <v>136</v>
      </c>
    </row>
    <row r="124" spans="1:12" ht="27">
      <c r="A124" s="88">
        <v>114</v>
      </c>
      <c r="B124" s="122" t="s">
        <v>813</v>
      </c>
      <c r="C124" s="121" t="s">
        <v>865</v>
      </c>
      <c r="D124" s="121" t="s">
        <v>862</v>
      </c>
      <c r="E124" s="89" t="s">
        <v>1023</v>
      </c>
      <c r="F124" s="91">
        <v>42798</v>
      </c>
      <c r="G124" s="149">
        <v>430</v>
      </c>
      <c r="H124" s="335">
        <v>45931</v>
      </c>
      <c r="I124" s="266">
        <v>640</v>
      </c>
      <c r="J124" s="324" t="s">
        <v>136</v>
      </c>
      <c r="K124" s="325" t="s">
        <v>136</v>
      </c>
      <c r="L124" s="101" t="s">
        <v>136</v>
      </c>
    </row>
    <row r="125" spans="1:12" ht="27">
      <c r="A125" s="88">
        <v>115</v>
      </c>
      <c r="B125" s="122" t="s">
        <v>813</v>
      </c>
      <c r="C125" s="121" t="s">
        <v>866</v>
      </c>
      <c r="D125" s="121" t="s">
        <v>862</v>
      </c>
      <c r="E125" s="89" t="s">
        <v>1023</v>
      </c>
      <c r="F125" s="91">
        <v>42798</v>
      </c>
      <c r="G125" s="149">
        <v>9920</v>
      </c>
      <c r="H125" s="335">
        <v>45931</v>
      </c>
      <c r="I125" s="266">
        <v>14880</v>
      </c>
      <c r="J125" s="324" t="s">
        <v>136</v>
      </c>
      <c r="K125" s="325" t="s">
        <v>136</v>
      </c>
      <c r="L125" s="101" t="s">
        <v>136</v>
      </c>
    </row>
    <row r="126" spans="1:12" ht="27">
      <c r="A126" s="88">
        <v>116</v>
      </c>
      <c r="B126" s="122" t="s">
        <v>813</v>
      </c>
      <c r="C126" s="121" t="s">
        <v>867</v>
      </c>
      <c r="D126" s="121" t="s">
        <v>868</v>
      </c>
      <c r="E126" s="89" t="s">
        <v>1023</v>
      </c>
      <c r="F126" s="91">
        <v>42798</v>
      </c>
      <c r="G126" s="149">
        <v>100</v>
      </c>
      <c r="H126" s="335">
        <v>45931</v>
      </c>
      <c r="I126" s="266">
        <v>150</v>
      </c>
      <c r="J126" s="324" t="s">
        <v>136</v>
      </c>
      <c r="K126" s="325" t="s">
        <v>136</v>
      </c>
      <c r="L126" s="101" t="s">
        <v>136</v>
      </c>
    </row>
    <row r="127" spans="1:12" ht="27">
      <c r="A127" s="88">
        <v>117</v>
      </c>
      <c r="B127" s="122" t="s">
        <v>813</v>
      </c>
      <c r="C127" s="121" t="s">
        <v>867</v>
      </c>
      <c r="D127" s="121" t="s">
        <v>1028</v>
      </c>
      <c r="E127" s="89" t="s">
        <v>1023</v>
      </c>
      <c r="F127" s="91">
        <v>42798</v>
      </c>
      <c r="G127" s="149">
        <v>80</v>
      </c>
      <c r="H127" s="336">
        <v>45931</v>
      </c>
      <c r="I127" s="266">
        <v>120</v>
      </c>
      <c r="J127" s="324" t="s">
        <v>136</v>
      </c>
      <c r="K127" s="325" t="s">
        <v>136</v>
      </c>
      <c r="L127" s="101" t="s">
        <v>136</v>
      </c>
    </row>
    <row r="128" spans="1:12" ht="27">
      <c r="A128" s="88">
        <v>118</v>
      </c>
      <c r="B128" s="122" t="s">
        <v>813</v>
      </c>
      <c r="C128" s="121" t="s">
        <v>867</v>
      </c>
      <c r="D128" s="121" t="s">
        <v>869</v>
      </c>
      <c r="E128" s="89" t="s">
        <v>1023</v>
      </c>
      <c r="F128" s="91">
        <v>42798</v>
      </c>
      <c r="G128" s="149">
        <v>210</v>
      </c>
      <c r="H128" s="335">
        <v>45931</v>
      </c>
      <c r="I128" s="266">
        <v>310</v>
      </c>
      <c r="J128" s="324" t="s">
        <v>136</v>
      </c>
      <c r="K128" s="325" t="s">
        <v>136</v>
      </c>
      <c r="L128" s="101" t="s">
        <v>136</v>
      </c>
    </row>
    <row r="129" spans="1:12" ht="27">
      <c r="A129" s="88">
        <v>119</v>
      </c>
      <c r="B129" s="122" t="s">
        <v>813</v>
      </c>
      <c r="C129" s="121" t="s">
        <v>867</v>
      </c>
      <c r="D129" s="121" t="s">
        <v>870</v>
      </c>
      <c r="E129" s="89" t="s">
        <v>1023</v>
      </c>
      <c r="F129" s="91">
        <v>42798</v>
      </c>
      <c r="G129" s="149">
        <v>170</v>
      </c>
      <c r="H129" s="335">
        <v>45931</v>
      </c>
      <c r="I129" s="266">
        <v>250</v>
      </c>
      <c r="J129" s="324" t="s">
        <v>136</v>
      </c>
      <c r="K129" s="325" t="s">
        <v>136</v>
      </c>
      <c r="L129" s="101" t="s">
        <v>136</v>
      </c>
    </row>
    <row r="130" spans="1:12" ht="27">
      <c r="A130" s="88">
        <v>120</v>
      </c>
      <c r="B130" s="122" t="s">
        <v>813</v>
      </c>
      <c r="C130" s="121" t="s">
        <v>867</v>
      </c>
      <c r="D130" s="121" t="s">
        <v>871</v>
      </c>
      <c r="E130" s="89" t="s">
        <v>1023</v>
      </c>
      <c r="F130" s="91">
        <v>42798</v>
      </c>
      <c r="G130" s="149">
        <v>310</v>
      </c>
      <c r="H130" s="335">
        <v>45931</v>
      </c>
      <c r="I130" s="266">
        <v>460</v>
      </c>
      <c r="J130" s="324" t="s">
        <v>136</v>
      </c>
      <c r="K130" s="325" t="s">
        <v>136</v>
      </c>
      <c r="L130" s="101" t="s">
        <v>136</v>
      </c>
    </row>
    <row r="131" spans="1:12" ht="27">
      <c r="A131" s="88">
        <v>121</v>
      </c>
      <c r="B131" s="122" t="s">
        <v>813</v>
      </c>
      <c r="C131" s="121" t="s">
        <v>867</v>
      </c>
      <c r="D131" s="121" t="s">
        <v>872</v>
      </c>
      <c r="E131" s="89" t="s">
        <v>1023</v>
      </c>
      <c r="F131" s="91">
        <v>42798</v>
      </c>
      <c r="G131" s="149">
        <v>250</v>
      </c>
      <c r="H131" s="335">
        <v>45931</v>
      </c>
      <c r="I131" s="266">
        <v>370</v>
      </c>
      <c r="J131" s="324" t="s">
        <v>136</v>
      </c>
      <c r="K131" s="325" t="s">
        <v>136</v>
      </c>
      <c r="L131" s="101" t="s">
        <v>136</v>
      </c>
    </row>
    <row r="132" spans="1:12" ht="27">
      <c r="A132" s="88">
        <v>122</v>
      </c>
      <c r="B132" s="122" t="s">
        <v>813</v>
      </c>
      <c r="C132" s="121" t="s">
        <v>1049</v>
      </c>
      <c r="D132" s="121" t="s">
        <v>196</v>
      </c>
      <c r="E132" s="89" t="s">
        <v>1023</v>
      </c>
      <c r="F132" s="91">
        <v>42798</v>
      </c>
      <c r="G132" s="149">
        <v>320</v>
      </c>
      <c r="H132" s="336" t="s">
        <v>71</v>
      </c>
      <c r="I132" s="266">
        <v>320</v>
      </c>
      <c r="J132" s="324" t="s">
        <v>136</v>
      </c>
      <c r="K132" s="325" t="s">
        <v>136</v>
      </c>
      <c r="L132" s="101" t="s">
        <v>136</v>
      </c>
    </row>
    <row r="133" spans="1:12" ht="27">
      <c r="A133" s="88">
        <v>123</v>
      </c>
      <c r="B133" s="122" t="s">
        <v>813</v>
      </c>
      <c r="C133" s="121" t="s">
        <v>1049</v>
      </c>
      <c r="D133" s="121" t="s">
        <v>198</v>
      </c>
      <c r="E133" s="89" t="s">
        <v>1023</v>
      </c>
      <c r="F133" s="91">
        <v>42798</v>
      </c>
      <c r="G133" s="149">
        <v>110</v>
      </c>
      <c r="H133" s="336" t="s">
        <v>71</v>
      </c>
      <c r="I133" s="266">
        <v>110</v>
      </c>
      <c r="J133" s="324" t="s">
        <v>136</v>
      </c>
      <c r="K133" s="325" t="s">
        <v>136</v>
      </c>
      <c r="L133" s="101" t="s">
        <v>136</v>
      </c>
    </row>
    <row r="134" spans="1:12" ht="27">
      <c r="A134" s="88">
        <v>124</v>
      </c>
      <c r="B134" s="122" t="s">
        <v>813</v>
      </c>
      <c r="C134" s="121" t="s">
        <v>1049</v>
      </c>
      <c r="D134" s="121" t="s">
        <v>1029</v>
      </c>
      <c r="E134" s="89" t="s">
        <v>1023</v>
      </c>
      <c r="F134" s="91">
        <v>42798</v>
      </c>
      <c r="G134" s="149">
        <v>110</v>
      </c>
      <c r="H134" s="336" t="s">
        <v>71</v>
      </c>
      <c r="I134" s="266">
        <v>110</v>
      </c>
      <c r="J134" s="324" t="s">
        <v>136</v>
      </c>
      <c r="K134" s="325" t="s">
        <v>136</v>
      </c>
      <c r="L134" s="101" t="s">
        <v>136</v>
      </c>
    </row>
    <row r="135" spans="1:12" ht="27">
      <c r="A135" s="88">
        <v>125</v>
      </c>
      <c r="B135" s="122" t="s">
        <v>813</v>
      </c>
      <c r="C135" s="121" t="s">
        <v>1049</v>
      </c>
      <c r="D135" s="121" t="s">
        <v>1030</v>
      </c>
      <c r="E135" s="89" t="s">
        <v>1023</v>
      </c>
      <c r="F135" s="91">
        <v>42798</v>
      </c>
      <c r="G135" s="149">
        <v>1100</v>
      </c>
      <c r="H135" s="336" t="s">
        <v>71</v>
      </c>
      <c r="I135" s="266">
        <v>1100</v>
      </c>
      <c r="J135" s="324" t="s">
        <v>136</v>
      </c>
      <c r="K135" s="325" t="s">
        <v>136</v>
      </c>
      <c r="L135" s="101" t="s">
        <v>136</v>
      </c>
    </row>
    <row r="136" spans="1:12" ht="27">
      <c r="A136" s="88">
        <v>126</v>
      </c>
      <c r="B136" s="122" t="s">
        <v>813</v>
      </c>
      <c r="C136" s="121" t="s">
        <v>1049</v>
      </c>
      <c r="D136" s="121" t="s">
        <v>1031</v>
      </c>
      <c r="E136" s="89" t="s">
        <v>1023</v>
      </c>
      <c r="F136" s="91">
        <v>42798</v>
      </c>
      <c r="G136" s="149">
        <v>550</v>
      </c>
      <c r="H136" s="336" t="s">
        <v>71</v>
      </c>
      <c r="I136" s="266">
        <v>550</v>
      </c>
      <c r="J136" s="324" t="s">
        <v>136</v>
      </c>
      <c r="K136" s="325" t="s">
        <v>136</v>
      </c>
      <c r="L136" s="101" t="s">
        <v>136</v>
      </c>
    </row>
    <row r="137" spans="1:12" ht="27">
      <c r="A137" s="88">
        <v>127</v>
      </c>
      <c r="B137" s="122" t="s">
        <v>813</v>
      </c>
      <c r="C137" s="121" t="s">
        <v>1049</v>
      </c>
      <c r="D137" s="121" t="s">
        <v>55</v>
      </c>
      <c r="E137" s="89" t="s">
        <v>1023</v>
      </c>
      <c r="F137" s="91">
        <v>42798</v>
      </c>
      <c r="G137" s="149">
        <v>320</v>
      </c>
      <c r="H137" s="336" t="s">
        <v>71</v>
      </c>
      <c r="I137" s="266">
        <v>320</v>
      </c>
      <c r="J137" s="324" t="s">
        <v>136</v>
      </c>
      <c r="K137" s="325" t="s">
        <v>136</v>
      </c>
      <c r="L137" s="101" t="s">
        <v>136</v>
      </c>
    </row>
    <row r="138" spans="1:12" ht="27">
      <c r="A138" s="88">
        <v>128</v>
      </c>
      <c r="B138" s="122" t="s">
        <v>813</v>
      </c>
      <c r="C138" s="121" t="s">
        <v>1049</v>
      </c>
      <c r="D138" s="121" t="s">
        <v>1032</v>
      </c>
      <c r="E138" s="89" t="s">
        <v>1023</v>
      </c>
      <c r="F138" s="91">
        <v>42798</v>
      </c>
      <c r="G138" s="149">
        <v>320</v>
      </c>
      <c r="H138" s="336" t="s">
        <v>71</v>
      </c>
      <c r="I138" s="266">
        <v>320</v>
      </c>
      <c r="J138" s="324" t="s">
        <v>136</v>
      </c>
      <c r="K138" s="325" t="s">
        <v>136</v>
      </c>
      <c r="L138" s="101" t="s">
        <v>136</v>
      </c>
    </row>
    <row r="139" spans="1:12" ht="27">
      <c r="A139" s="88">
        <v>129</v>
      </c>
      <c r="B139" s="122" t="s">
        <v>813</v>
      </c>
      <c r="C139" s="121" t="s">
        <v>1049</v>
      </c>
      <c r="D139" s="121" t="s">
        <v>200</v>
      </c>
      <c r="E139" s="89" t="s">
        <v>1023</v>
      </c>
      <c r="F139" s="91">
        <v>42798</v>
      </c>
      <c r="G139" s="149">
        <v>110</v>
      </c>
      <c r="H139" s="336" t="s">
        <v>71</v>
      </c>
      <c r="I139" s="266">
        <v>110</v>
      </c>
      <c r="J139" s="324" t="s">
        <v>136</v>
      </c>
      <c r="K139" s="325" t="s">
        <v>136</v>
      </c>
      <c r="L139" s="101" t="s">
        <v>136</v>
      </c>
    </row>
    <row r="140" spans="1:12" ht="27">
      <c r="A140" s="88">
        <v>130</v>
      </c>
      <c r="B140" s="122" t="s">
        <v>813</v>
      </c>
      <c r="C140" s="121" t="s">
        <v>1049</v>
      </c>
      <c r="D140" s="121" t="s">
        <v>1033</v>
      </c>
      <c r="E140" s="89" t="s">
        <v>1023</v>
      </c>
      <c r="F140" s="91">
        <v>42798</v>
      </c>
      <c r="G140" s="149">
        <v>320</v>
      </c>
      <c r="H140" s="336" t="s">
        <v>71</v>
      </c>
      <c r="I140" s="266">
        <v>320</v>
      </c>
      <c r="J140" s="324" t="s">
        <v>136</v>
      </c>
      <c r="K140" s="325" t="s">
        <v>136</v>
      </c>
      <c r="L140" s="101" t="s">
        <v>136</v>
      </c>
    </row>
    <row r="141" spans="1:12" ht="27">
      <c r="A141" s="88">
        <v>131</v>
      </c>
      <c r="B141" s="122" t="s">
        <v>813</v>
      </c>
      <c r="C141" s="121" t="s">
        <v>1049</v>
      </c>
      <c r="D141" s="121" t="s">
        <v>1034</v>
      </c>
      <c r="E141" s="89" t="s">
        <v>1023</v>
      </c>
      <c r="F141" s="91">
        <v>42798</v>
      </c>
      <c r="G141" s="149">
        <v>550</v>
      </c>
      <c r="H141" s="336" t="s">
        <v>71</v>
      </c>
      <c r="I141" s="266">
        <v>550</v>
      </c>
      <c r="J141" s="324" t="s">
        <v>136</v>
      </c>
      <c r="K141" s="325" t="s">
        <v>136</v>
      </c>
      <c r="L141" s="101" t="s">
        <v>136</v>
      </c>
    </row>
    <row r="142" spans="1:12" ht="27">
      <c r="A142" s="88">
        <v>132</v>
      </c>
      <c r="B142" s="122" t="s">
        <v>813</v>
      </c>
      <c r="C142" s="121" t="s">
        <v>1049</v>
      </c>
      <c r="D142" s="121" t="s">
        <v>1035</v>
      </c>
      <c r="E142" s="89" t="s">
        <v>1023</v>
      </c>
      <c r="F142" s="91">
        <v>42798</v>
      </c>
      <c r="G142" s="149">
        <v>320</v>
      </c>
      <c r="H142" s="336" t="s">
        <v>71</v>
      </c>
      <c r="I142" s="266">
        <v>320</v>
      </c>
      <c r="J142" s="324" t="s">
        <v>136</v>
      </c>
      <c r="K142" s="325" t="s">
        <v>136</v>
      </c>
      <c r="L142" s="101" t="s">
        <v>136</v>
      </c>
    </row>
    <row r="143" spans="1:12" ht="27">
      <c r="A143" s="88">
        <v>133</v>
      </c>
      <c r="B143" s="122" t="s">
        <v>813</v>
      </c>
      <c r="C143" s="121" t="s">
        <v>1049</v>
      </c>
      <c r="D143" s="121" t="s">
        <v>1036</v>
      </c>
      <c r="E143" s="89" t="s">
        <v>1023</v>
      </c>
      <c r="F143" s="91">
        <v>42798</v>
      </c>
      <c r="G143" s="149">
        <v>320</v>
      </c>
      <c r="H143" s="336" t="s">
        <v>71</v>
      </c>
      <c r="I143" s="266">
        <v>320</v>
      </c>
      <c r="J143" s="324" t="s">
        <v>136</v>
      </c>
      <c r="K143" s="325" t="s">
        <v>136</v>
      </c>
      <c r="L143" s="101" t="s">
        <v>136</v>
      </c>
    </row>
    <row r="144" spans="1:12" ht="27">
      <c r="A144" s="88">
        <v>134</v>
      </c>
      <c r="B144" s="122" t="s">
        <v>813</v>
      </c>
      <c r="C144" s="121" t="s">
        <v>1049</v>
      </c>
      <c r="D144" s="121" t="s">
        <v>1037</v>
      </c>
      <c r="E144" s="89" t="s">
        <v>1023</v>
      </c>
      <c r="F144" s="91">
        <v>42798</v>
      </c>
      <c r="G144" s="149">
        <v>550</v>
      </c>
      <c r="H144" s="336" t="s">
        <v>71</v>
      </c>
      <c r="I144" s="266">
        <v>550</v>
      </c>
      <c r="J144" s="324" t="s">
        <v>136</v>
      </c>
      <c r="K144" s="325" t="s">
        <v>136</v>
      </c>
      <c r="L144" s="101" t="s">
        <v>136</v>
      </c>
    </row>
    <row r="145" spans="1:12" ht="27">
      <c r="A145" s="88">
        <v>135</v>
      </c>
      <c r="B145" s="122" t="s">
        <v>813</v>
      </c>
      <c r="C145" s="121" t="s">
        <v>1049</v>
      </c>
      <c r="D145" s="121" t="s">
        <v>1038</v>
      </c>
      <c r="E145" s="89" t="s">
        <v>1023</v>
      </c>
      <c r="F145" s="91">
        <v>42798</v>
      </c>
      <c r="G145" s="149">
        <v>550</v>
      </c>
      <c r="H145" s="336" t="s">
        <v>71</v>
      </c>
      <c r="I145" s="266">
        <v>550</v>
      </c>
      <c r="J145" s="324" t="s">
        <v>136</v>
      </c>
      <c r="K145" s="325" t="s">
        <v>136</v>
      </c>
      <c r="L145" s="101" t="s">
        <v>136</v>
      </c>
    </row>
    <row r="146" spans="1:12" ht="27">
      <c r="A146" s="88">
        <v>136</v>
      </c>
      <c r="B146" s="122" t="s">
        <v>813</v>
      </c>
      <c r="C146" s="121" t="s">
        <v>1049</v>
      </c>
      <c r="D146" s="121" t="s">
        <v>1039</v>
      </c>
      <c r="E146" s="89" t="s">
        <v>1023</v>
      </c>
      <c r="F146" s="91">
        <v>42798</v>
      </c>
      <c r="G146" s="149">
        <v>1300</v>
      </c>
      <c r="H146" s="336" t="s">
        <v>71</v>
      </c>
      <c r="I146" s="266">
        <v>1300</v>
      </c>
      <c r="J146" s="324" t="s">
        <v>136</v>
      </c>
      <c r="K146" s="325" t="s">
        <v>136</v>
      </c>
      <c r="L146" s="101" t="s">
        <v>136</v>
      </c>
    </row>
    <row r="147" spans="1:12" ht="27">
      <c r="A147" s="88">
        <v>137</v>
      </c>
      <c r="B147" s="122" t="s">
        <v>813</v>
      </c>
      <c r="C147" s="121" t="s">
        <v>1049</v>
      </c>
      <c r="D147" s="121" t="s">
        <v>1040</v>
      </c>
      <c r="E147" s="89" t="s">
        <v>1023</v>
      </c>
      <c r="F147" s="91">
        <v>42798</v>
      </c>
      <c r="G147" s="149">
        <v>550</v>
      </c>
      <c r="H147" s="336" t="s">
        <v>71</v>
      </c>
      <c r="I147" s="266">
        <v>550</v>
      </c>
      <c r="J147" s="324" t="s">
        <v>136</v>
      </c>
      <c r="K147" s="325" t="s">
        <v>136</v>
      </c>
      <c r="L147" s="101" t="s">
        <v>136</v>
      </c>
    </row>
    <row r="148" spans="1:12" ht="27">
      <c r="A148" s="88">
        <v>138</v>
      </c>
      <c r="B148" s="122" t="s">
        <v>813</v>
      </c>
      <c r="C148" s="121" t="s">
        <v>1049</v>
      </c>
      <c r="D148" s="121" t="s">
        <v>1041</v>
      </c>
      <c r="E148" s="89" t="s">
        <v>1023</v>
      </c>
      <c r="F148" s="91">
        <v>42798</v>
      </c>
      <c r="G148" s="149">
        <v>550</v>
      </c>
      <c r="H148" s="336" t="s">
        <v>71</v>
      </c>
      <c r="I148" s="266">
        <v>550</v>
      </c>
      <c r="J148" s="324" t="s">
        <v>136</v>
      </c>
      <c r="K148" s="325" t="s">
        <v>136</v>
      </c>
      <c r="L148" s="101" t="s">
        <v>136</v>
      </c>
    </row>
    <row r="149" spans="1:12" ht="27">
      <c r="A149" s="88">
        <v>139</v>
      </c>
      <c r="B149" s="122" t="s">
        <v>813</v>
      </c>
      <c r="C149" s="121" t="s">
        <v>1049</v>
      </c>
      <c r="D149" s="121" t="s">
        <v>1042</v>
      </c>
      <c r="E149" s="89" t="s">
        <v>1023</v>
      </c>
      <c r="F149" s="91">
        <v>42798</v>
      </c>
      <c r="G149" s="149">
        <v>110</v>
      </c>
      <c r="H149" s="336" t="s">
        <v>71</v>
      </c>
      <c r="I149" s="266">
        <v>110</v>
      </c>
      <c r="J149" s="324" t="s">
        <v>136</v>
      </c>
      <c r="K149" s="325" t="s">
        <v>136</v>
      </c>
      <c r="L149" s="101" t="s">
        <v>136</v>
      </c>
    </row>
    <row r="150" spans="1:12" ht="27">
      <c r="A150" s="88">
        <v>140</v>
      </c>
      <c r="B150" s="122" t="s">
        <v>813</v>
      </c>
      <c r="C150" s="121" t="s">
        <v>1049</v>
      </c>
      <c r="D150" s="121" t="s">
        <v>1043</v>
      </c>
      <c r="E150" s="89" t="s">
        <v>1023</v>
      </c>
      <c r="F150" s="91">
        <v>42798</v>
      </c>
      <c r="G150" s="149">
        <v>1100</v>
      </c>
      <c r="H150" s="336" t="s">
        <v>71</v>
      </c>
      <c r="I150" s="266">
        <v>1100</v>
      </c>
      <c r="J150" s="324" t="s">
        <v>136</v>
      </c>
      <c r="K150" s="325" t="s">
        <v>136</v>
      </c>
      <c r="L150" s="101" t="s">
        <v>136</v>
      </c>
    </row>
    <row r="151" spans="1:12" ht="27">
      <c r="A151" s="88">
        <v>141</v>
      </c>
      <c r="B151" s="122" t="s">
        <v>813</v>
      </c>
      <c r="C151" s="121" t="s">
        <v>1049</v>
      </c>
      <c r="D151" s="121" t="s">
        <v>1044</v>
      </c>
      <c r="E151" s="89" t="s">
        <v>1023</v>
      </c>
      <c r="F151" s="91">
        <v>42798</v>
      </c>
      <c r="G151" s="149">
        <v>550</v>
      </c>
      <c r="H151" s="336" t="s">
        <v>71</v>
      </c>
      <c r="I151" s="266">
        <v>550</v>
      </c>
      <c r="J151" s="324" t="s">
        <v>136</v>
      </c>
      <c r="K151" s="325" t="s">
        <v>136</v>
      </c>
      <c r="L151" s="101" t="s">
        <v>136</v>
      </c>
    </row>
    <row r="152" spans="1:12" ht="27">
      <c r="A152" s="88">
        <v>142</v>
      </c>
      <c r="B152" s="122" t="s">
        <v>813</v>
      </c>
      <c r="C152" s="121" t="s">
        <v>1049</v>
      </c>
      <c r="D152" s="121" t="s">
        <v>1045</v>
      </c>
      <c r="E152" s="89" t="s">
        <v>1023</v>
      </c>
      <c r="F152" s="91">
        <v>42798</v>
      </c>
      <c r="G152" s="149">
        <v>50</v>
      </c>
      <c r="H152" s="336" t="s">
        <v>71</v>
      </c>
      <c r="I152" s="266">
        <v>50</v>
      </c>
      <c r="J152" s="324" t="s">
        <v>136</v>
      </c>
      <c r="K152" s="325" t="s">
        <v>136</v>
      </c>
      <c r="L152" s="101" t="s">
        <v>136</v>
      </c>
    </row>
    <row r="153" spans="1:12" ht="27">
      <c r="A153" s="88">
        <v>143</v>
      </c>
      <c r="B153" s="122" t="s">
        <v>813</v>
      </c>
      <c r="C153" s="121" t="s">
        <v>1049</v>
      </c>
      <c r="D153" s="121" t="s">
        <v>1046</v>
      </c>
      <c r="E153" s="89" t="s">
        <v>1023</v>
      </c>
      <c r="F153" s="91">
        <v>42798</v>
      </c>
      <c r="G153" s="149">
        <v>50</v>
      </c>
      <c r="H153" s="336" t="s">
        <v>71</v>
      </c>
      <c r="I153" s="266">
        <v>50</v>
      </c>
      <c r="J153" s="324" t="s">
        <v>136</v>
      </c>
      <c r="K153" s="325" t="s">
        <v>136</v>
      </c>
      <c r="L153" s="101" t="s">
        <v>136</v>
      </c>
    </row>
    <row r="154" spans="1:12" ht="27">
      <c r="A154" s="88">
        <v>144</v>
      </c>
      <c r="B154" s="122" t="s">
        <v>813</v>
      </c>
      <c r="C154" s="121" t="s">
        <v>1049</v>
      </c>
      <c r="D154" s="121" t="s">
        <v>1047</v>
      </c>
      <c r="E154" s="89" t="s">
        <v>1023</v>
      </c>
      <c r="F154" s="91">
        <v>42798</v>
      </c>
      <c r="G154" s="149">
        <v>50</v>
      </c>
      <c r="H154" s="336" t="s">
        <v>71</v>
      </c>
      <c r="I154" s="266">
        <v>50</v>
      </c>
      <c r="J154" s="324" t="s">
        <v>136</v>
      </c>
      <c r="K154" s="325" t="s">
        <v>136</v>
      </c>
      <c r="L154" s="101" t="s">
        <v>136</v>
      </c>
    </row>
    <row r="155" spans="1:12" ht="27">
      <c r="A155" s="88">
        <v>145</v>
      </c>
      <c r="B155" s="122" t="s">
        <v>813</v>
      </c>
      <c r="C155" s="121" t="s">
        <v>1049</v>
      </c>
      <c r="D155" s="121" t="s">
        <v>1048</v>
      </c>
      <c r="E155" s="89" t="s">
        <v>1023</v>
      </c>
      <c r="F155" s="91">
        <v>42798</v>
      </c>
      <c r="G155" s="149">
        <v>10</v>
      </c>
      <c r="H155" s="336" t="s">
        <v>71</v>
      </c>
      <c r="I155" s="266">
        <v>10</v>
      </c>
      <c r="J155" s="324" t="s">
        <v>136</v>
      </c>
      <c r="K155" s="325" t="s">
        <v>136</v>
      </c>
      <c r="L155" s="101" t="s">
        <v>136</v>
      </c>
    </row>
    <row r="156" spans="1:12" ht="27">
      <c r="A156" s="88">
        <v>146</v>
      </c>
      <c r="B156" s="122" t="s">
        <v>813</v>
      </c>
      <c r="C156" s="121" t="s">
        <v>873</v>
      </c>
      <c r="D156" s="121" t="s">
        <v>848</v>
      </c>
      <c r="E156" s="89" t="s">
        <v>1023</v>
      </c>
      <c r="F156" s="91">
        <v>42798</v>
      </c>
      <c r="G156" s="119">
        <v>2750</v>
      </c>
      <c r="H156" s="335">
        <v>45931</v>
      </c>
      <c r="I156" s="266">
        <v>4120</v>
      </c>
      <c r="J156" s="324" t="s">
        <v>136</v>
      </c>
      <c r="K156" s="325" t="s">
        <v>136</v>
      </c>
      <c r="L156" s="101" t="s">
        <v>136</v>
      </c>
    </row>
    <row r="157" spans="1:12" ht="27">
      <c r="A157" s="88">
        <v>147</v>
      </c>
      <c r="B157" s="122" t="s">
        <v>813</v>
      </c>
      <c r="C157" s="121" t="s">
        <v>874</v>
      </c>
      <c r="D157" s="121" t="s">
        <v>848</v>
      </c>
      <c r="E157" s="89" t="s">
        <v>1023</v>
      </c>
      <c r="F157" s="91">
        <v>42798</v>
      </c>
      <c r="G157" s="119">
        <v>320</v>
      </c>
      <c r="H157" s="335">
        <v>45931</v>
      </c>
      <c r="I157" s="266">
        <v>480</v>
      </c>
      <c r="J157" s="324" t="s">
        <v>136</v>
      </c>
      <c r="K157" s="325" t="s">
        <v>136</v>
      </c>
      <c r="L157" s="101" t="s">
        <v>136</v>
      </c>
    </row>
    <row r="158" spans="1:12" ht="27">
      <c r="A158" s="88">
        <v>148</v>
      </c>
      <c r="B158" s="122" t="s">
        <v>813</v>
      </c>
      <c r="C158" s="121" t="s">
        <v>875</v>
      </c>
      <c r="D158" s="121" t="s">
        <v>848</v>
      </c>
      <c r="E158" s="89" t="s">
        <v>1023</v>
      </c>
      <c r="F158" s="91">
        <v>42798</v>
      </c>
      <c r="G158" s="119">
        <v>320</v>
      </c>
      <c r="H158" s="335">
        <v>45931</v>
      </c>
      <c r="I158" s="266">
        <v>480</v>
      </c>
      <c r="J158" s="324" t="s">
        <v>136</v>
      </c>
      <c r="K158" s="325" t="s">
        <v>136</v>
      </c>
      <c r="L158" s="101" t="s">
        <v>136</v>
      </c>
    </row>
    <row r="159" spans="1:12" ht="27">
      <c r="A159" s="88">
        <v>149</v>
      </c>
      <c r="B159" s="122" t="s">
        <v>813</v>
      </c>
      <c r="C159" s="121" t="s">
        <v>876</v>
      </c>
      <c r="D159" s="121" t="s">
        <v>848</v>
      </c>
      <c r="E159" s="89" t="s">
        <v>1023</v>
      </c>
      <c r="F159" s="91">
        <v>42798</v>
      </c>
      <c r="G159" s="119">
        <v>110</v>
      </c>
      <c r="H159" s="335">
        <v>45931</v>
      </c>
      <c r="I159" s="266">
        <v>160</v>
      </c>
      <c r="J159" s="324" t="s">
        <v>136</v>
      </c>
      <c r="K159" s="325" t="s">
        <v>136</v>
      </c>
      <c r="L159" s="101" t="s">
        <v>136</v>
      </c>
    </row>
    <row r="160" spans="1:12" ht="27">
      <c r="A160" s="88">
        <v>150</v>
      </c>
      <c r="B160" s="122" t="s">
        <v>813</v>
      </c>
      <c r="C160" s="121" t="s">
        <v>877</v>
      </c>
      <c r="D160" s="121" t="s">
        <v>848</v>
      </c>
      <c r="E160" s="89" t="s">
        <v>1023</v>
      </c>
      <c r="F160" s="91">
        <v>42798</v>
      </c>
      <c r="G160" s="119">
        <v>110</v>
      </c>
      <c r="H160" s="335">
        <v>45931</v>
      </c>
      <c r="I160" s="266">
        <v>160</v>
      </c>
      <c r="J160" s="324" t="s">
        <v>136</v>
      </c>
      <c r="K160" s="325" t="s">
        <v>136</v>
      </c>
      <c r="L160" s="101" t="s">
        <v>136</v>
      </c>
    </row>
    <row r="161" spans="1:12" ht="33" customHeight="1">
      <c r="A161" s="88">
        <v>151</v>
      </c>
      <c r="B161" s="122" t="s">
        <v>148</v>
      </c>
      <c r="C161" s="357" t="s">
        <v>878</v>
      </c>
      <c r="D161" s="121" t="s">
        <v>879</v>
      </c>
      <c r="E161" s="89" t="s">
        <v>1068</v>
      </c>
      <c r="F161" s="91">
        <v>41730</v>
      </c>
      <c r="G161" s="119">
        <v>2730</v>
      </c>
      <c r="H161" s="335" t="s">
        <v>1896</v>
      </c>
      <c r="I161" s="337">
        <v>4090</v>
      </c>
      <c r="J161" s="324" t="s">
        <v>71</v>
      </c>
      <c r="K161" s="325">
        <v>10916</v>
      </c>
      <c r="L161" s="301">
        <f t="shared" ref="L161:L188" si="0">I161/K161</f>
        <v>0.37467936973250277</v>
      </c>
    </row>
    <row r="162" spans="1:12" ht="33" customHeight="1">
      <c r="A162" s="88">
        <v>152</v>
      </c>
      <c r="B162" s="122" t="s">
        <v>148</v>
      </c>
      <c r="C162" s="357" t="s">
        <v>878</v>
      </c>
      <c r="D162" s="121" t="s">
        <v>880</v>
      </c>
      <c r="E162" s="89" t="s">
        <v>1068</v>
      </c>
      <c r="F162" s="91">
        <v>41730</v>
      </c>
      <c r="G162" s="119">
        <v>2730</v>
      </c>
      <c r="H162" s="335" t="s">
        <v>1895</v>
      </c>
      <c r="I162" s="337">
        <v>4090</v>
      </c>
      <c r="J162" s="324" t="s">
        <v>136</v>
      </c>
      <c r="K162" s="325">
        <v>10916</v>
      </c>
      <c r="L162" s="301">
        <f t="shared" si="0"/>
        <v>0.37467936973250277</v>
      </c>
    </row>
    <row r="163" spans="1:12" ht="33" customHeight="1">
      <c r="A163" s="88">
        <v>153</v>
      </c>
      <c r="B163" s="122" t="s">
        <v>148</v>
      </c>
      <c r="C163" s="357" t="s">
        <v>878</v>
      </c>
      <c r="D163" s="121" t="s">
        <v>881</v>
      </c>
      <c r="E163" s="89" t="s">
        <v>1068</v>
      </c>
      <c r="F163" s="91">
        <v>41730</v>
      </c>
      <c r="G163" s="119">
        <v>5500</v>
      </c>
      <c r="H163" s="335" t="s">
        <v>1895</v>
      </c>
      <c r="I163" s="337">
        <v>8180</v>
      </c>
      <c r="J163" s="324" t="s">
        <v>136</v>
      </c>
      <c r="K163" s="325">
        <v>21993</v>
      </c>
      <c r="L163" s="301">
        <f t="shared" si="0"/>
        <v>0.37193652525803667</v>
      </c>
    </row>
    <row r="164" spans="1:12" ht="33" customHeight="1">
      <c r="A164" s="88">
        <v>154</v>
      </c>
      <c r="B164" s="122" t="s">
        <v>148</v>
      </c>
      <c r="C164" s="357" t="s">
        <v>878</v>
      </c>
      <c r="D164" s="121" t="s">
        <v>882</v>
      </c>
      <c r="E164" s="89" t="s">
        <v>1068</v>
      </c>
      <c r="F164" s="91">
        <v>41730</v>
      </c>
      <c r="G164" s="119">
        <v>810</v>
      </c>
      <c r="H164" s="335" t="s">
        <v>1895</v>
      </c>
      <c r="I164" s="337">
        <v>1210</v>
      </c>
      <c r="J164" s="324" t="s">
        <v>136</v>
      </c>
      <c r="K164" s="325">
        <v>3239</v>
      </c>
      <c r="L164" s="301">
        <f t="shared" si="0"/>
        <v>0.37357209015128123</v>
      </c>
    </row>
    <row r="165" spans="1:12" ht="33" customHeight="1">
      <c r="A165" s="88">
        <v>155</v>
      </c>
      <c r="B165" s="122" t="s">
        <v>148</v>
      </c>
      <c r="C165" s="357" t="s">
        <v>878</v>
      </c>
      <c r="D165" s="121" t="s">
        <v>883</v>
      </c>
      <c r="E165" s="89" t="s">
        <v>1068</v>
      </c>
      <c r="F165" s="91">
        <v>41730</v>
      </c>
      <c r="G165" s="119">
        <v>5500</v>
      </c>
      <c r="H165" s="335" t="s">
        <v>1895</v>
      </c>
      <c r="I165" s="337">
        <v>8250</v>
      </c>
      <c r="J165" s="324" t="s">
        <v>136</v>
      </c>
      <c r="K165" s="325">
        <v>21993</v>
      </c>
      <c r="L165" s="301">
        <f t="shared" si="0"/>
        <v>0.37511935615877778</v>
      </c>
    </row>
    <row r="166" spans="1:12" ht="33" customHeight="1">
      <c r="A166" s="88">
        <v>156</v>
      </c>
      <c r="B166" s="122" t="s">
        <v>148</v>
      </c>
      <c r="C166" s="357" t="s">
        <v>878</v>
      </c>
      <c r="D166" s="121" t="s">
        <v>884</v>
      </c>
      <c r="E166" s="89" t="s">
        <v>1068</v>
      </c>
      <c r="F166" s="91">
        <v>41730</v>
      </c>
      <c r="G166" s="119">
        <v>5500</v>
      </c>
      <c r="H166" s="335" t="s">
        <v>1895</v>
      </c>
      <c r="I166" s="337">
        <v>8250</v>
      </c>
      <c r="J166" s="324" t="s">
        <v>136</v>
      </c>
      <c r="K166" s="325">
        <v>21993</v>
      </c>
      <c r="L166" s="301">
        <f t="shared" si="0"/>
        <v>0.37511935615877778</v>
      </c>
    </row>
    <row r="167" spans="1:12" ht="33" customHeight="1">
      <c r="A167" s="88">
        <v>157</v>
      </c>
      <c r="B167" s="122" t="s">
        <v>148</v>
      </c>
      <c r="C167" s="357" t="s">
        <v>878</v>
      </c>
      <c r="D167" s="121" t="s">
        <v>885</v>
      </c>
      <c r="E167" s="89" t="s">
        <v>1068</v>
      </c>
      <c r="F167" s="91">
        <v>41730</v>
      </c>
      <c r="G167" s="119">
        <v>11000</v>
      </c>
      <c r="H167" s="335" t="s">
        <v>1895</v>
      </c>
      <c r="I167" s="337">
        <v>16500</v>
      </c>
      <c r="J167" s="324" t="s">
        <v>136</v>
      </c>
      <c r="K167" s="325">
        <v>43985</v>
      </c>
      <c r="L167" s="301">
        <f t="shared" si="0"/>
        <v>0.37512788450608164</v>
      </c>
    </row>
    <row r="168" spans="1:12" ht="33" customHeight="1">
      <c r="A168" s="88">
        <v>158</v>
      </c>
      <c r="B168" s="122" t="s">
        <v>148</v>
      </c>
      <c r="C168" s="357" t="s">
        <v>878</v>
      </c>
      <c r="D168" s="121" t="s">
        <v>886</v>
      </c>
      <c r="E168" s="89" t="s">
        <v>1068</v>
      </c>
      <c r="F168" s="91">
        <v>41730</v>
      </c>
      <c r="G168" s="119">
        <v>1630</v>
      </c>
      <c r="H168" s="335" t="s">
        <v>1895</v>
      </c>
      <c r="I168" s="337">
        <v>2440</v>
      </c>
      <c r="J168" s="324" t="s">
        <v>136</v>
      </c>
      <c r="K168" s="325">
        <v>6518</v>
      </c>
      <c r="L168" s="301">
        <f t="shared" si="0"/>
        <v>0.37434795949677813</v>
      </c>
    </row>
    <row r="169" spans="1:12" ht="33" customHeight="1">
      <c r="A169" s="88">
        <v>159</v>
      </c>
      <c r="B169" s="122" t="s">
        <v>148</v>
      </c>
      <c r="C169" s="357" t="s">
        <v>878</v>
      </c>
      <c r="D169" s="121" t="s">
        <v>887</v>
      </c>
      <c r="E169" s="89" t="s">
        <v>1068</v>
      </c>
      <c r="F169" s="91">
        <v>42461</v>
      </c>
      <c r="G169" s="119">
        <v>2750</v>
      </c>
      <c r="H169" s="335" t="s">
        <v>1895</v>
      </c>
      <c r="I169" s="337">
        <v>4120</v>
      </c>
      <c r="J169" s="324" t="s">
        <v>136</v>
      </c>
      <c r="K169" s="325">
        <v>10996</v>
      </c>
      <c r="L169" s="301">
        <f t="shared" si="0"/>
        <v>0.37468170243724991</v>
      </c>
    </row>
    <row r="170" spans="1:12" ht="33" customHeight="1">
      <c r="A170" s="88">
        <v>160</v>
      </c>
      <c r="B170" s="122" t="s">
        <v>148</v>
      </c>
      <c r="C170" s="357" t="s">
        <v>878</v>
      </c>
      <c r="D170" s="121" t="s">
        <v>888</v>
      </c>
      <c r="E170" s="89" t="s">
        <v>1068</v>
      </c>
      <c r="F170" s="91">
        <v>42461</v>
      </c>
      <c r="G170" s="119">
        <v>2750</v>
      </c>
      <c r="H170" s="335" t="s">
        <v>1895</v>
      </c>
      <c r="I170" s="337">
        <v>4120</v>
      </c>
      <c r="J170" s="324" t="s">
        <v>136</v>
      </c>
      <c r="K170" s="325">
        <v>10996</v>
      </c>
      <c r="L170" s="301">
        <f t="shared" si="0"/>
        <v>0.37468170243724991</v>
      </c>
    </row>
    <row r="171" spans="1:12" ht="33" customHeight="1">
      <c r="A171" s="88">
        <v>161</v>
      </c>
      <c r="B171" s="122" t="s">
        <v>148</v>
      </c>
      <c r="C171" s="357" t="s">
        <v>878</v>
      </c>
      <c r="D171" s="121" t="s">
        <v>889</v>
      </c>
      <c r="E171" s="89" t="s">
        <v>1068</v>
      </c>
      <c r="F171" s="91">
        <v>42461</v>
      </c>
      <c r="G171" s="119">
        <v>5500</v>
      </c>
      <c r="H171" s="335" t="s">
        <v>1895</v>
      </c>
      <c r="I171" s="337">
        <v>8240</v>
      </c>
      <c r="J171" s="324" t="s">
        <v>136</v>
      </c>
      <c r="K171" s="325">
        <v>21993</v>
      </c>
      <c r="L171" s="301">
        <f t="shared" si="0"/>
        <v>0.37466466603010051</v>
      </c>
    </row>
    <row r="172" spans="1:12" ht="33" customHeight="1">
      <c r="A172" s="88">
        <v>162</v>
      </c>
      <c r="B172" s="122" t="s">
        <v>148</v>
      </c>
      <c r="C172" s="357" t="s">
        <v>878</v>
      </c>
      <c r="D172" s="121" t="s">
        <v>890</v>
      </c>
      <c r="E172" s="89" t="s">
        <v>1068</v>
      </c>
      <c r="F172" s="91">
        <v>42461</v>
      </c>
      <c r="G172" s="119">
        <v>810</v>
      </c>
      <c r="H172" s="335" t="s">
        <v>1895</v>
      </c>
      <c r="I172" s="337">
        <v>1210</v>
      </c>
      <c r="J172" s="324" t="s">
        <v>136</v>
      </c>
      <c r="K172" s="325">
        <v>3239</v>
      </c>
      <c r="L172" s="301">
        <f t="shared" si="0"/>
        <v>0.37357209015128123</v>
      </c>
    </row>
    <row r="173" spans="1:12" ht="33" customHeight="1">
      <c r="A173" s="88">
        <v>163</v>
      </c>
      <c r="B173" s="122" t="s">
        <v>148</v>
      </c>
      <c r="C173" s="357" t="s">
        <v>891</v>
      </c>
      <c r="D173" s="121" t="s">
        <v>892</v>
      </c>
      <c r="E173" s="89" t="s">
        <v>1068</v>
      </c>
      <c r="F173" s="91">
        <v>41730</v>
      </c>
      <c r="G173" s="119">
        <v>11000</v>
      </c>
      <c r="H173" s="335" t="s">
        <v>1895</v>
      </c>
      <c r="I173" s="337">
        <v>16500</v>
      </c>
      <c r="J173" s="324" t="s">
        <v>136</v>
      </c>
      <c r="K173" s="325">
        <v>43985</v>
      </c>
      <c r="L173" s="301">
        <f t="shared" si="0"/>
        <v>0.37512788450608164</v>
      </c>
    </row>
    <row r="174" spans="1:12" ht="33" customHeight="1">
      <c r="A174" s="88">
        <v>164</v>
      </c>
      <c r="B174" s="122" t="s">
        <v>148</v>
      </c>
      <c r="C174" s="357" t="s">
        <v>891</v>
      </c>
      <c r="D174" s="121" t="s">
        <v>893</v>
      </c>
      <c r="E174" s="89" t="s">
        <v>1068</v>
      </c>
      <c r="F174" s="91">
        <v>41730</v>
      </c>
      <c r="G174" s="119">
        <v>11000</v>
      </c>
      <c r="H174" s="335" t="s">
        <v>1895</v>
      </c>
      <c r="I174" s="337">
        <v>16500</v>
      </c>
      <c r="J174" s="324" t="s">
        <v>136</v>
      </c>
      <c r="K174" s="325">
        <v>43985</v>
      </c>
      <c r="L174" s="301">
        <f t="shared" si="0"/>
        <v>0.37512788450608164</v>
      </c>
    </row>
    <row r="175" spans="1:12" ht="33" customHeight="1">
      <c r="A175" s="88">
        <v>165</v>
      </c>
      <c r="B175" s="122" t="s">
        <v>148</v>
      </c>
      <c r="C175" s="357" t="s">
        <v>891</v>
      </c>
      <c r="D175" s="121" t="s">
        <v>894</v>
      </c>
      <c r="E175" s="89" t="s">
        <v>1068</v>
      </c>
      <c r="F175" s="91">
        <v>41730</v>
      </c>
      <c r="G175" s="119">
        <v>22000</v>
      </c>
      <c r="H175" s="335" t="s">
        <v>1895</v>
      </c>
      <c r="I175" s="337">
        <v>33000</v>
      </c>
      <c r="J175" s="324" t="s">
        <v>136</v>
      </c>
      <c r="K175" s="325">
        <v>87971</v>
      </c>
      <c r="L175" s="301">
        <f t="shared" si="0"/>
        <v>0.37512362028395724</v>
      </c>
    </row>
    <row r="176" spans="1:12" ht="33" customHeight="1">
      <c r="A176" s="88">
        <v>166</v>
      </c>
      <c r="B176" s="122" t="s">
        <v>148</v>
      </c>
      <c r="C176" s="357" t="s">
        <v>891</v>
      </c>
      <c r="D176" s="121" t="s">
        <v>895</v>
      </c>
      <c r="E176" s="89" t="s">
        <v>1068</v>
      </c>
      <c r="F176" s="91">
        <v>41730</v>
      </c>
      <c r="G176" s="119">
        <v>3300</v>
      </c>
      <c r="H176" s="335" t="s">
        <v>1895</v>
      </c>
      <c r="I176" s="337">
        <v>4950</v>
      </c>
      <c r="J176" s="324" t="s">
        <v>136</v>
      </c>
      <c r="K176" s="325">
        <v>13196</v>
      </c>
      <c r="L176" s="301">
        <f t="shared" si="0"/>
        <v>0.37511367080933616</v>
      </c>
    </row>
    <row r="177" spans="1:12" ht="33" customHeight="1">
      <c r="A177" s="88">
        <v>167</v>
      </c>
      <c r="B177" s="122" t="s">
        <v>148</v>
      </c>
      <c r="C177" s="357" t="s">
        <v>896</v>
      </c>
      <c r="D177" s="121" t="s">
        <v>879</v>
      </c>
      <c r="E177" s="89" t="s">
        <v>1068</v>
      </c>
      <c r="F177" s="91">
        <v>41730</v>
      </c>
      <c r="G177" s="119">
        <v>40</v>
      </c>
      <c r="H177" s="335" t="s">
        <v>1895</v>
      </c>
      <c r="I177" s="337">
        <v>60</v>
      </c>
      <c r="J177" s="324" t="s">
        <v>136</v>
      </c>
      <c r="K177" s="325">
        <v>160</v>
      </c>
      <c r="L177" s="301">
        <f t="shared" si="0"/>
        <v>0.375</v>
      </c>
    </row>
    <row r="178" spans="1:12" ht="33" customHeight="1">
      <c r="A178" s="88">
        <v>168</v>
      </c>
      <c r="B178" s="122" t="s">
        <v>148</v>
      </c>
      <c r="C178" s="357" t="s">
        <v>896</v>
      </c>
      <c r="D178" s="121" t="s">
        <v>880</v>
      </c>
      <c r="E178" s="89" t="s">
        <v>1068</v>
      </c>
      <c r="F178" s="91">
        <v>41730</v>
      </c>
      <c r="G178" s="119">
        <v>40</v>
      </c>
      <c r="H178" s="335" t="s">
        <v>1895</v>
      </c>
      <c r="I178" s="337">
        <v>60</v>
      </c>
      <c r="J178" s="324" t="s">
        <v>136</v>
      </c>
      <c r="K178" s="325">
        <v>160</v>
      </c>
      <c r="L178" s="301">
        <f t="shared" si="0"/>
        <v>0.375</v>
      </c>
    </row>
    <row r="179" spans="1:12" ht="33" customHeight="1">
      <c r="A179" s="88">
        <v>169</v>
      </c>
      <c r="B179" s="122" t="s">
        <v>148</v>
      </c>
      <c r="C179" s="357" t="s">
        <v>896</v>
      </c>
      <c r="D179" s="121" t="s">
        <v>897</v>
      </c>
      <c r="E179" s="89" t="s">
        <v>1068</v>
      </c>
      <c r="F179" s="91">
        <v>41730</v>
      </c>
      <c r="G179" s="119">
        <v>40</v>
      </c>
      <c r="H179" s="335" t="s">
        <v>1895</v>
      </c>
      <c r="I179" s="337">
        <v>60</v>
      </c>
      <c r="J179" s="324" t="s">
        <v>136</v>
      </c>
      <c r="K179" s="325">
        <v>160</v>
      </c>
      <c r="L179" s="301">
        <f t="shared" si="0"/>
        <v>0.375</v>
      </c>
    </row>
    <row r="180" spans="1:12" ht="33" customHeight="1">
      <c r="A180" s="88">
        <v>170</v>
      </c>
      <c r="B180" s="122" t="s">
        <v>148</v>
      </c>
      <c r="C180" s="357" t="s">
        <v>896</v>
      </c>
      <c r="D180" s="121" t="s">
        <v>898</v>
      </c>
      <c r="E180" s="89" t="s">
        <v>1068</v>
      </c>
      <c r="F180" s="91">
        <v>41730</v>
      </c>
      <c r="G180" s="119">
        <v>400</v>
      </c>
      <c r="H180" s="335" t="s">
        <v>1895</v>
      </c>
      <c r="I180" s="337">
        <v>600</v>
      </c>
      <c r="J180" s="324" t="s">
        <v>136</v>
      </c>
      <c r="K180" s="325">
        <v>1599</v>
      </c>
      <c r="L180" s="301">
        <f t="shared" si="0"/>
        <v>0.37523452157598497</v>
      </c>
    </row>
    <row r="181" spans="1:12" ht="33" customHeight="1">
      <c r="A181" s="88">
        <v>171</v>
      </c>
      <c r="B181" s="122" t="s">
        <v>148</v>
      </c>
      <c r="C181" s="357" t="s">
        <v>896</v>
      </c>
      <c r="D181" s="121" t="s">
        <v>883</v>
      </c>
      <c r="E181" s="89" t="s">
        <v>1068</v>
      </c>
      <c r="F181" s="91">
        <v>41730</v>
      </c>
      <c r="G181" s="119">
        <v>80</v>
      </c>
      <c r="H181" s="335" t="s">
        <v>1895</v>
      </c>
      <c r="I181" s="337">
        <v>120</v>
      </c>
      <c r="J181" s="324" t="s">
        <v>136</v>
      </c>
      <c r="K181" s="325">
        <v>320</v>
      </c>
      <c r="L181" s="301">
        <f t="shared" si="0"/>
        <v>0.375</v>
      </c>
    </row>
    <row r="182" spans="1:12" ht="33" customHeight="1">
      <c r="A182" s="88">
        <v>172</v>
      </c>
      <c r="B182" s="122" t="s">
        <v>148</v>
      </c>
      <c r="C182" s="357" t="s">
        <v>896</v>
      </c>
      <c r="D182" s="121" t="s">
        <v>884</v>
      </c>
      <c r="E182" s="89" t="s">
        <v>1068</v>
      </c>
      <c r="F182" s="91">
        <v>41730</v>
      </c>
      <c r="G182" s="119">
        <v>80</v>
      </c>
      <c r="H182" s="335" t="s">
        <v>1895</v>
      </c>
      <c r="I182" s="337">
        <v>120</v>
      </c>
      <c r="J182" s="324" t="s">
        <v>136</v>
      </c>
      <c r="K182" s="325">
        <v>320</v>
      </c>
      <c r="L182" s="301">
        <f t="shared" si="0"/>
        <v>0.375</v>
      </c>
    </row>
    <row r="183" spans="1:12" ht="33" customHeight="1">
      <c r="A183" s="88">
        <v>173</v>
      </c>
      <c r="B183" s="122" t="s">
        <v>148</v>
      </c>
      <c r="C183" s="357" t="s">
        <v>896</v>
      </c>
      <c r="D183" s="121" t="s">
        <v>899</v>
      </c>
      <c r="E183" s="89" t="s">
        <v>1068</v>
      </c>
      <c r="F183" s="91">
        <v>41730</v>
      </c>
      <c r="G183" s="119">
        <v>80</v>
      </c>
      <c r="H183" s="335" t="s">
        <v>1895</v>
      </c>
      <c r="I183" s="337">
        <v>120</v>
      </c>
      <c r="J183" s="324" t="s">
        <v>136</v>
      </c>
      <c r="K183" s="325">
        <v>320</v>
      </c>
      <c r="L183" s="301">
        <f t="shared" si="0"/>
        <v>0.375</v>
      </c>
    </row>
    <row r="184" spans="1:12" ht="33" customHeight="1">
      <c r="A184" s="88">
        <v>174</v>
      </c>
      <c r="B184" s="122" t="s">
        <v>148</v>
      </c>
      <c r="C184" s="357" t="s">
        <v>896</v>
      </c>
      <c r="D184" s="121" t="s">
        <v>900</v>
      </c>
      <c r="E184" s="89" t="s">
        <v>1068</v>
      </c>
      <c r="F184" s="91">
        <v>41730</v>
      </c>
      <c r="G184" s="119">
        <v>800</v>
      </c>
      <c r="H184" s="335" t="s">
        <v>1895</v>
      </c>
      <c r="I184" s="337">
        <v>1200</v>
      </c>
      <c r="J184" s="324" t="s">
        <v>136</v>
      </c>
      <c r="K184" s="325">
        <v>3199</v>
      </c>
      <c r="L184" s="301">
        <f t="shared" si="0"/>
        <v>0.37511722413254139</v>
      </c>
    </row>
    <row r="185" spans="1:12" ht="33" customHeight="1">
      <c r="A185" s="88">
        <v>175</v>
      </c>
      <c r="B185" s="122" t="s">
        <v>148</v>
      </c>
      <c r="C185" s="357" t="s">
        <v>896</v>
      </c>
      <c r="D185" s="121" t="s">
        <v>887</v>
      </c>
      <c r="E185" s="89" t="s">
        <v>1068</v>
      </c>
      <c r="F185" s="91">
        <v>42461</v>
      </c>
      <c r="G185" s="119">
        <v>40</v>
      </c>
      <c r="H185" s="335" t="s">
        <v>1895</v>
      </c>
      <c r="I185" s="337">
        <v>60</v>
      </c>
      <c r="J185" s="324" t="s">
        <v>136</v>
      </c>
      <c r="K185" s="325">
        <v>160</v>
      </c>
      <c r="L185" s="301">
        <f t="shared" si="0"/>
        <v>0.375</v>
      </c>
    </row>
    <row r="186" spans="1:12" ht="33" customHeight="1">
      <c r="A186" s="88">
        <v>176</v>
      </c>
      <c r="B186" s="122" t="s">
        <v>148</v>
      </c>
      <c r="C186" s="357" t="s">
        <v>896</v>
      </c>
      <c r="D186" s="121" t="s">
        <v>888</v>
      </c>
      <c r="E186" s="89" t="s">
        <v>1068</v>
      </c>
      <c r="F186" s="91">
        <v>42461</v>
      </c>
      <c r="G186" s="119">
        <v>40</v>
      </c>
      <c r="H186" s="335" t="s">
        <v>1895</v>
      </c>
      <c r="I186" s="337">
        <v>60</v>
      </c>
      <c r="J186" s="324" t="s">
        <v>136</v>
      </c>
      <c r="K186" s="325">
        <v>160</v>
      </c>
      <c r="L186" s="301">
        <f t="shared" si="0"/>
        <v>0.375</v>
      </c>
    </row>
    <row r="187" spans="1:12" ht="33" customHeight="1">
      <c r="A187" s="88">
        <v>177</v>
      </c>
      <c r="B187" s="122" t="s">
        <v>148</v>
      </c>
      <c r="C187" s="357" t="s">
        <v>896</v>
      </c>
      <c r="D187" s="121" t="s">
        <v>901</v>
      </c>
      <c r="E187" s="89" t="s">
        <v>1068</v>
      </c>
      <c r="F187" s="91">
        <v>42461</v>
      </c>
      <c r="G187" s="119">
        <v>40</v>
      </c>
      <c r="H187" s="335" t="s">
        <v>1895</v>
      </c>
      <c r="I187" s="337">
        <v>60</v>
      </c>
      <c r="J187" s="324" t="s">
        <v>136</v>
      </c>
      <c r="K187" s="325">
        <v>160</v>
      </c>
      <c r="L187" s="301">
        <f t="shared" si="0"/>
        <v>0.375</v>
      </c>
    </row>
    <row r="188" spans="1:12" ht="33" customHeight="1">
      <c r="A188" s="88">
        <v>178</v>
      </c>
      <c r="B188" s="122" t="s">
        <v>148</v>
      </c>
      <c r="C188" s="357" t="s">
        <v>896</v>
      </c>
      <c r="D188" s="121" t="s">
        <v>902</v>
      </c>
      <c r="E188" s="89" t="s">
        <v>1068</v>
      </c>
      <c r="F188" s="91">
        <v>42461</v>
      </c>
      <c r="G188" s="119">
        <v>400</v>
      </c>
      <c r="H188" s="335" t="s">
        <v>1895</v>
      </c>
      <c r="I188" s="337">
        <v>600</v>
      </c>
      <c r="J188" s="324" t="s">
        <v>136</v>
      </c>
      <c r="K188" s="325">
        <v>1599</v>
      </c>
      <c r="L188" s="301">
        <f t="shared" si="0"/>
        <v>0.37523452157598497</v>
      </c>
    </row>
    <row r="189" spans="1:12" ht="33" customHeight="1">
      <c r="A189" s="88">
        <v>179</v>
      </c>
      <c r="B189" s="122" t="s">
        <v>148</v>
      </c>
      <c r="C189" s="357" t="s">
        <v>1050</v>
      </c>
      <c r="D189" s="121" t="s">
        <v>1051</v>
      </c>
      <c r="E189" s="89" t="s">
        <v>1068</v>
      </c>
      <c r="F189" s="91">
        <v>41730</v>
      </c>
      <c r="G189" s="119">
        <v>30</v>
      </c>
      <c r="H189" s="336" t="s">
        <v>136</v>
      </c>
      <c r="I189" s="337" t="s">
        <v>144</v>
      </c>
      <c r="J189" s="324" t="s">
        <v>136</v>
      </c>
      <c r="K189" s="325" t="s">
        <v>71</v>
      </c>
      <c r="L189" s="301" t="s">
        <v>71</v>
      </c>
    </row>
    <row r="190" spans="1:12" ht="33" customHeight="1">
      <c r="A190" s="88">
        <v>180</v>
      </c>
      <c r="B190" s="122" t="s">
        <v>148</v>
      </c>
      <c r="C190" s="357" t="s">
        <v>1050</v>
      </c>
      <c r="D190" s="121" t="s">
        <v>1052</v>
      </c>
      <c r="E190" s="89" t="s">
        <v>1068</v>
      </c>
      <c r="F190" s="91">
        <v>41730</v>
      </c>
      <c r="G190" s="119">
        <v>60</v>
      </c>
      <c r="H190" s="336" t="s">
        <v>136</v>
      </c>
      <c r="I190" s="337" t="s">
        <v>144</v>
      </c>
      <c r="J190" s="324" t="s">
        <v>136</v>
      </c>
      <c r="K190" s="325" t="s">
        <v>71</v>
      </c>
      <c r="L190" s="301" t="s">
        <v>71</v>
      </c>
    </row>
    <row r="191" spans="1:12" ht="33" customHeight="1">
      <c r="A191" s="88">
        <v>181</v>
      </c>
      <c r="B191" s="122" t="s">
        <v>148</v>
      </c>
      <c r="C191" s="357" t="s">
        <v>1050</v>
      </c>
      <c r="D191" s="121" t="s">
        <v>1053</v>
      </c>
      <c r="E191" s="89" t="s">
        <v>1068</v>
      </c>
      <c r="F191" s="91">
        <v>42461</v>
      </c>
      <c r="G191" s="119">
        <v>30</v>
      </c>
      <c r="H191" s="336" t="s">
        <v>136</v>
      </c>
      <c r="I191" s="337" t="s">
        <v>144</v>
      </c>
      <c r="J191" s="324" t="s">
        <v>136</v>
      </c>
      <c r="K191" s="325" t="s">
        <v>71</v>
      </c>
      <c r="L191" s="301" t="s">
        <v>71</v>
      </c>
    </row>
    <row r="192" spans="1:12" ht="33" customHeight="1">
      <c r="A192" s="88">
        <v>182</v>
      </c>
      <c r="B192" s="122" t="s">
        <v>148</v>
      </c>
      <c r="C192" s="121" t="s">
        <v>903</v>
      </c>
      <c r="D192" s="121" t="s">
        <v>892</v>
      </c>
      <c r="E192" s="89" t="s">
        <v>1068</v>
      </c>
      <c r="F192" s="91">
        <v>41730</v>
      </c>
      <c r="G192" s="119">
        <v>1100</v>
      </c>
      <c r="H192" s="335" t="s">
        <v>1895</v>
      </c>
      <c r="I192" s="337">
        <v>1650</v>
      </c>
      <c r="J192" s="324" t="s">
        <v>136</v>
      </c>
      <c r="K192" s="325">
        <v>4399</v>
      </c>
      <c r="L192" s="301">
        <f>I192/K192</f>
        <v>0.37508524664696524</v>
      </c>
    </row>
    <row r="193" spans="1:12" ht="33" customHeight="1">
      <c r="A193" s="88">
        <v>183</v>
      </c>
      <c r="B193" s="122" t="s">
        <v>148</v>
      </c>
      <c r="C193" s="121" t="s">
        <v>903</v>
      </c>
      <c r="D193" s="121" t="s">
        <v>893</v>
      </c>
      <c r="E193" s="89" t="s">
        <v>1068</v>
      </c>
      <c r="F193" s="91">
        <v>41730</v>
      </c>
      <c r="G193" s="119">
        <v>1100</v>
      </c>
      <c r="H193" s="335" t="s">
        <v>1895</v>
      </c>
      <c r="I193" s="337">
        <v>1650</v>
      </c>
      <c r="J193" s="324" t="s">
        <v>136</v>
      </c>
      <c r="K193" s="325">
        <v>4399</v>
      </c>
      <c r="L193" s="301">
        <f>I193/K193</f>
        <v>0.37508524664696524</v>
      </c>
    </row>
    <row r="194" spans="1:12" ht="33" customHeight="1">
      <c r="A194" s="88">
        <v>184</v>
      </c>
      <c r="B194" s="122" t="s">
        <v>148</v>
      </c>
      <c r="C194" s="121" t="s">
        <v>903</v>
      </c>
      <c r="D194" s="121" t="s">
        <v>894</v>
      </c>
      <c r="E194" s="89" t="s">
        <v>1068</v>
      </c>
      <c r="F194" s="91">
        <v>41730</v>
      </c>
      <c r="G194" s="119">
        <v>2200</v>
      </c>
      <c r="H194" s="335" t="s">
        <v>1895</v>
      </c>
      <c r="I194" s="337">
        <v>3300</v>
      </c>
      <c r="J194" s="324" t="s">
        <v>136</v>
      </c>
      <c r="K194" s="325">
        <v>8797</v>
      </c>
      <c r="L194" s="301">
        <f>I194/K194</f>
        <v>0.37512788450608164</v>
      </c>
    </row>
    <row r="195" spans="1:12" ht="33" customHeight="1">
      <c r="A195" s="88">
        <v>185</v>
      </c>
      <c r="B195" s="122" t="s">
        <v>148</v>
      </c>
      <c r="C195" s="121" t="s">
        <v>904</v>
      </c>
      <c r="D195" s="121" t="s">
        <v>895</v>
      </c>
      <c r="E195" s="89" t="s">
        <v>1068</v>
      </c>
      <c r="F195" s="91">
        <v>41730</v>
      </c>
      <c r="G195" s="119">
        <v>530</v>
      </c>
      <c r="H195" s="335" t="s">
        <v>1895</v>
      </c>
      <c r="I195" s="337">
        <v>790</v>
      </c>
      <c r="J195" s="324" t="s">
        <v>136</v>
      </c>
      <c r="K195" s="325">
        <v>2119</v>
      </c>
      <c r="L195" s="301">
        <f>I195/K195</f>
        <v>0.37281736668239734</v>
      </c>
    </row>
    <row r="196" spans="1:12" ht="33" customHeight="1">
      <c r="A196" s="88">
        <v>186</v>
      </c>
      <c r="B196" s="122" t="s">
        <v>148</v>
      </c>
      <c r="C196" s="121" t="s">
        <v>905</v>
      </c>
      <c r="D196" s="121" t="s">
        <v>1062</v>
      </c>
      <c r="E196" s="89" t="s">
        <v>1068</v>
      </c>
      <c r="F196" s="91">
        <v>41730</v>
      </c>
      <c r="G196" s="119">
        <v>1310</v>
      </c>
      <c r="H196" s="336" t="s">
        <v>136</v>
      </c>
      <c r="I196" s="337" t="s">
        <v>144</v>
      </c>
      <c r="J196" s="324" t="s">
        <v>136</v>
      </c>
      <c r="K196" s="325" t="s">
        <v>71</v>
      </c>
      <c r="L196" s="301" t="s">
        <v>71</v>
      </c>
    </row>
    <row r="197" spans="1:12" ht="33" customHeight="1">
      <c r="A197" s="88">
        <v>187</v>
      </c>
      <c r="B197" s="122" t="s">
        <v>148</v>
      </c>
      <c r="C197" s="121" t="s">
        <v>905</v>
      </c>
      <c r="D197" s="121" t="s">
        <v>1063</v>
      </c>
      <c r="E197" s="89" t="s">
        <v>1068</v>
      </c>
      <c r="F197" s="91">
        <v>41730</v>
      </c>
      <c r="G197" s="119">
        <v>650</v>
      </c>
      <c r="H197" s="336" t="s">
        <v>136</v>
      </c>
      <c r="I197" s="337" t="s">
        <v>144</v>
      </c>
      <c r="J197" s="324" t="s">
        <v>136</v>
      </c>
      <c r="K197" s="325" t="s">
        <v>71</v>
      </c>
      <c r="L197" s="301" t="s">
        <v>71</v>
      </c>
    </row>
    <row r="198" spans="1:12" ht="33" customHeight="1">
      <c r="A198" s="88">
        <v>188</v>
      </c>
      <c r="B198" s="122" t="s">
        <v>148</v>
      </c>
      <c r="C198" s="121" t="s">
        <v>905</v>
      </c>
      <c r="D198" s="121" t="s">
        <v>1064</v>
      </c>
      <c r="E198" s="89" t="s">
        <v>1068</v>
      </c>
      <c r="F198" s="91">
        <v>41730</v>
      </c>
      <c r="G198" s="119">
        <v>2630</v>
      </c>
      <c r="H198" s="336" t="s">
        <v>136</v>
      </c>
      <c r="I198" s="337" t="s">
        <v>144</v>
      </c>
      <c r="J198" s="324" t="s">
        <v>136</v>
      </c>
      <c r="K198" s="325" t="s">
        <v>71</v>
      </c>
      <c r="L198" s="301" t="s">
        <v>71</v>
      </c>
    </row>
    <row r="199" spans="1:12" ht="33" customHeight="1">
      <c r="A199" s="88">
        <v>189</v>
      </c>
      <c r="B199" s="122" t="s">
        <v>148</v>
      </c>
      <c r="C199" s="121" t="s">
        <v>905</v>
      </c>
      <c r="D199" s="121" t="s">
        <v>1065</v>
      </c>
      <c r="E199" s="89" t="s">
        <v>1068</v>
      </c>
      <c r="F199" s="91">
        <v>41730</v>
      </c>
      <c r="G199" s="119">
        <v>1310</v>
      </c>
      <c r="H199" s="336" t="s">
        <v>136</v>
      </c>
      <c r="I199" s="337" t="s">
        <v>144</v>
      </c>
      <c r="J199" s="324" t="s">
        <v>136</v>
      </c>
      <c r="K199" s="325" t="s">
        <v>71</v>
      </c>
      <c r="L199" s="301" t="s">
        <v>71</v>
      </c>
    </row>
    <row r="200" spans="1:12" ht="33" customHeight="1">
      <c r="A200" s="88">
        <v>190</v>
      </c>
      <c r="B200" s="122" t="s">
        <v>148</v>
      </c>
      <c r="C200" s="121" t="s">
        <v>905</v>
      </c>
      <c r="D200" s="121" t="s">
        <v>1066</v>
      </c>
      <c r="E200" s="89" t="s">
        <v>1068</v>
      </c>
      <c r="F200" s="91">
        <v>42461</v>
      </c>
      <c r="G200" s="119">
        <v>1310</v>
      </c>
      <c r="H200" s="336" t="s">
        <v>136</v>
      </c>
      <c r="I200" s="337" t="s">
        <v>144</v>
      </c>
      <c r="J200" s="324" t="s">
        <v>136</v>
      </c>
      <c r="K200" s="325" t="s">
        <v>71</v>
      </c>
      <c r="L200" s="301" t="s">
        <v>71</v>
      </c>
    </row>
    <row r="201" spans="1:12" ht="33" customHeight="1">
      <c r="A201" s="88">
        <v>191</v>
      </c>
      <c r="B201" s="122" t="s">
        <v>148</v>
      </c>
      <c r="C201" s="121" t="s">
        <v>905</v>
      </c>
      <c r="D201" s="121" t="s">
        <v>1067</v>
      </c>
      <c r="E201" s="89" t="s">
        <v>1068</v>
      </c>
      <c r="F201" s="91">
        <v>42461</v>
      </c>
      <c r="G201" s="119">
        <v>650</v>
      </c>
      <c r="H201" s="336" t="s">
        <v>136</v>
      </c>
      <c r="I201" s="337" t="s">
        <v>144</v>
      </c>
      <c r="J201" s="324" t="s">
        <v>136</v>
      </c>
      <c r="K201" s="325" t="s">
        <v>71</v>
      </c>
      <c r="L201" s="301" t="s">
        <v>71</v>
      </c>
    </row>
    <row r="202" spans="1:12" ht="33" customHeight="1">
      <c r="A202" s="88">
        <v>192</v>
      </c>
      <c r="B202" s="122" t="s">
        <v>148</v>
      </c>
      <c r="C202" s="121" t="s">
        <v>906</v>
      </c>
      <c r="D202" s="121" t="s">
        <v>907</v>
      </c>
      <c r="E202" s="89" t="s">
        <v>1068</v>
      </c>
      <c r="F202" s="91">
        <v>41730</v>
      </c>
      <c r="G202" s="119">
        <v>100</v>
      </c>
      <c r="H202" s="335" t="s">
        <v>1895</v>
      </c>
      <c r="I202" s="337">
        <v>150</v>
      </c>
      <c r="J202" s="324" t="s">
        <v>136</v>
      </c>
      <c r="K202" s="325">
        <v>400</v>
      </c>
      <c r="L202" s="301">
        <f t="shared" ref="L202:L252" si="1">I202/K202</f>
        <v>0.375</v>
      </c>
    </row>
    <row r="203" spans="1:12" ht="33" customHeight="1">
      <c r="A203" s="88">
        <v>193</v>
      </c>
      <c r="B203" s="122" t="s">
        <v>148</v>
      </c>
      <c r="C203" s="121" t="s">
        <v>908</v>
      </c>
      <c r="D203" s="121" t="s">
        <v>907</v>
      </c>
      <c r="E203" s="89" t="s">
        <v>1068</v>
      </c>
      <c r="F203" s="91">
        <v>41730</v>
      </c>
      <c r="G203" s="119">
        <v>100</v>
      </c>
      <c r="H203" s="335" t="s">
        <v>1895</v>
      </c>
      <c r="I203" s="337">
        <v>150</v>
      </c>
      <c r="J203" s="324" t="s">
        <v>136</v>
      </c>
      <c r="K203" s="325">
        <v>400</v>
      </c>
      <c r="L203" s="301">
        <f t="shared" si="1"/>
        <v>0.375</v>
      </c>
    </row>
    <row r="204" spans="1:12" ht="33" customHeight="1">
      <c r="A204" s="88">
        <v>194</v>
      </c>
      <c r="B204" s="122" t="s">
        <v>148</v>
      </c>
      <c r="C204" s="121" t="s">
        <v>909</v>
      </c>
      <c r="D204" s="121" t="s">
        <v>907</v>
      </c>
      <c r="E204" s="89" t="s">
        <v>1068</v>
      </c>
      <c r="F204" s="91">
        <v>41730</v>
      </c>
      <c r="G204" s="119">
        <v>100</v>
      </c>
      <c r="H204" s="335" t="s">
        <v>1895</v>
      </c>
      <c r="I204" s="337">
        <v>150</v>
      </c>
      <c r="J204" s="324" t="s">
        <v>136</v>
      </c>
      <c r="K204" s="325">
        <v>400</v>
      </c>
      <c r="L204" s="301">
        <f t="shared" si="1"/>
        <v>0.375</v>
      </c>
    </row>
    <row r="205" spans="1:12" ht="33" customHeight="1">
      <c r="A205" s="88">
        <v>195</v>
      </c>
      <c r="B205" s="122" t="s">
        <v>148</v>
      </c>
      <c r="C205" s="121" t="s">
        <v>910</v>
      </c>
      <c r="D205" s="121" t="s">
        <v>907</v>
      </c>
      <c r="E205" s="89" t="s">
        <v>1068</v>
      </c>
      <c r="F205" s="91">
        <v>41730</v>
      </c>
      <c r="G205" s="119">
        <v>100</v>
      </c>
      <c r="H205" s="335" t="s">
        <v>1895</v>
      </c>
      <c r="I205" s="337">
        <v>150</v>
      </c>
      <c r="J205" s="324" t="s">
        <v>136</v>
      </c>
      <c r="K205" s="325">
        <v>400</v>
      </c>
      <c r="L205" s="301">
        <f t="shared" si="1"/>
        <v>0.375</v>
      </c>
    </row>
    <row r="206" spans="1:12" ht="33" customHeight="1">
      <c r="A206" s="88">
        <v>196</v>
      </c>
      <c r="B206" s="122" t="s">
        <v>148</v>
      </c>
      <c r="C206" s="121" t="s">
        <v>911</v>
      </c>
      <c r="D206" s="121" t="s">
        <v>907</v>
      </c>
      <c r="E206" s="89" t="s">
        <v>1068</v>
      </c>
      <c r="F206" s="91">
        <v>41730</v>
      </c>
      <c r="G206" s="119">
        <v>100</v>
      </c>
      <c r="H206" s="335" t="s">
        <v>1895</v>
      </c>
      <c r="I206" s="337">
        <v>150</v>
      </c>
      <c r="J206" s="324" t="s">
        <v>136</v>
      </c>
      <c r="K206" s="325">
        <v>400</v>
      </c>
      <c r="L206" s="301">
        <f t="shared" si="1"/>
        <v>0.375</v>
      </c>
    </row>
    <row r="207" spans="1:12" ht="33" customHeight="1">
      <c r="A207" s="88">
        <v>197</v>
      </c>
      <c r="B207" s="122" t="s">
        <v>148</v>
      </c>
      <c r="C207" s="121" t="s">
        <v>912</v>
      </c>
      <c r="D207" s="121" t="s">
        <v>907</v>
      </c>
      <c r="E207" s="89" t="s">
        <v>1068</v>
      </c>
      <c r="F207" s="91">
        <v>41730</v>
      </c>
      <c r="G207" s="119">
        <v>40</v>
      </c>
      <c r="H207" s="335" t="s">
        <v>1895</v>
      </c>
      <c r="I207" s="337">
        <v>60</v>
      </c>
      <c r="J207" s="324" t="s">
        <v>136</v>
      </c>
      <c r="K207" s="325">
        <v>160</v>
      </c>
      <c r="L207" s="301">
        <f t="shared" si="1"/>
        <v>0.375</v>
      </c>
    </row>
    <row r="208" spans="1:12" ht="33" customHeight="1">
      <c r="A208" s="88">
        <v>198</v>
      </c>
      <c r="B208" s="122" t="s">
        <v>148</v>
      </c>
      <c r="C208" s="357" t="s">
        <v>913</v>
      </c>
      <c r="D208" s="121" t="s">
        <v>914</v>
      </c>
      <c r="E208" s="89" t="s">
        <v>1068</v>
      </c>
      <c r="F208" s="91">
        <v>42461</v>
      </c>
      <c r="G208" s="119">
        <v>620</v>
      </c>
      <c r="H208" s="335" t="s">
        <v>1895</v>
      </c>
      <c r="I208" s="337">
        <v>930</v>
      </c>
      <c r="J208" s="324" t="s">
        <v>136</v>
      </c>
      <c r="K208" s="325">
        <v>2479</v>
      </c>
      <c r="L208" s="301">
        <f t="shared" si="1"/>
        <v>0.37515127067365872</v>
      </c>
    </row>
    <row r="209" spans="1:12" ht="33" customHeight="1">
      <c r="A209" s="88">
        <v>199</v>
      </c>
      <c r="B209" s="122" t="s">
        <v>148</v>
      </c>
      <c r="C209" s="357" t="s">
        <v>913</v>
      </c>
      <c r="D209" s="121" t="s">
        <v>915</v>
      </c>
      <c r="E209" s="89" t="s">
        <v>1068</v>
      </c>
      <c r="F209" s="91">
        <v>42461</v>
      </c>
      <c r="G209" s="119">
        <v>620</v>
      </c>
      <c r="H209" s="335" t="s">
        <v>1895</v>
      </c>
      <c r="I209" s="337">
        <v>930</v>
      </c>
      <c r="J209" s="324" t="s">
        <v>136</v>
      </c>
      <c r="K209" s="325">
        <v>2479</v>
      </c>
      <c r="L209" s="301">
        <f t="shared" si="1"/>
        <v>0.37515127067365872</v>
      </c>
    </row>
    <row r="210" spans="1:12" ht="33" customHeight="1">
      <c r="A210" s="88">
        <v>200</v>
      </c>
      <c r="B210" s="122" t="s">
        <v>148</v>
      </c>
      <c r="C210" s="357" t="s">
        <v>913</v>
      </c>
      <c r="D210" s="121" t="s">
        <v>916</v>
      </c>
      <c r="E210" s="89" t="s">
        <v>1068</v>
      </c>
      <c r="F210" s="91">
        <v>42461</v>
      </c>
      <c r="G210" s="119">
        <v>1250</v>
      </c>
      <c r="H210" s="335" t="s">
        <v>1895</v>
      </c>
      <c r="I210" s="337">
        <v>1860</v>
      </c>
      <c r="J210" s="324" t="s">
        <v>136</v>
      </c>
      <c r="K210" s="325">
        <v>4998</v>
      </c>
      <c r="L210" s="301">
        <f t="shared" si="1"/>
        <v>0.37214885954381755</v>
      </c>
    </row>
    <row r="211" spans="1:12" ht="33" customHeight="1">
      <c r="A211" s="88">
        <v>201</v>
      </c>
      <c r="B211" s="122" t="s">
        <v>148</v>
      </c>
      <c r="C211" s="357" t="s">
        <v>913</v>
      </c>
      <c r="D211" s="121" t="s">
        <v>917</v>
      </c>
      <c r="E211" s="89" t="s">
        <v>1068</v>
      </c>
      <c r="F211" s="91">
        <v>42461</v>
      </c>
      <c r="G211" s="119">
        <v>170</v>
      </c>
      <c r="H211" s="335" t="s">
        <v>1895</v>
      </c>
      <c r="I211" s="337">
        <v>250</v>
      </c>
      <c r="J211" s="324" t="s">
        <v>136</v>
      </c>
      <c r="K211" s="325">
        <v>680</v>
      </c>
      <c r="L211" s="301">
        <f>I211/K211</f>
        <v>0.36764705882352944</v>
      </c>
    </row>
    <row r="212" spans="1:12" ht="33" customHeight="1">
      <c r="A212" s="88">
        <v>202</v>
      </c>
      <c r="B212" s="122" t="s">
        <v>148</v>
      </c>
      <c r="C212" s="357" t="s">
        <v>913</v>
      </c>
      <c r="D212" s="121" t="s">
        <v>918</v>
      </c>
      <c r="E212" s="89" t="s">
        <v>1068</v>
      </c>
      <c r="F212" s="91">
        <v>42461</v>
      </c>
      <c r="G212" s="119">
        <v>1250</v>
      </c>
      <c r="H212" s="335" t="s">
        <v>1895</v>
      </c>
      <c r="I212" s="337">
        <v>1870</v>
      </c>
      <c r="J212" s="324" t="s">
        <v>136</v>
      </c>
      <c r="K212" s="325">
        <v>4998</v>
      </c>
      <c r="L212" s="301">
        <f t="shared" si="1"/>
        <v>0.37414965986394561</v>
      </c>
    </row>
    <row r="213" spans="1:12" ht="33" customHeight="1">
      <c r="A213" s="88">
        <v>203</v>
      </c>
      <c r="B213" s="122" t="s">
        <v>148</v>
      </c>
      <c r="C213" s="357" t="s">
        <v>913</v>
      </c>
      <c r="D213" s="121" t="s">
        <v>919</v>
      </c>
      <c r="E213" s="89" t="s">
        <v>1068</v>
      </c>
      <c r="F213" s="91">
        <v>42461</v>
      </c>
      <c r="G213" s="119">
        <v>1250</v>
      </c>
      <c r="H213" s="335" t="s">
        <v>1895</v>
      </c>
      <c r="I213" s="337">
        <v>1870</v>
      </c>
      <c r="J213" s="324" t="s">
        <v>136</v>
      </c>
      <c r="K213" s="325">
        <v>4998</v>
      </c>
      <c r="L213" s="301">
        <f t="shared" si="1"/>
        <v>0.37414965986394561</v>
      </c>
    </row>
    <row r="214" spans="1:12" ht="33" customHeight="1">
      <c r="A214" s="88">
        <v>204</v>
      </c>
      <c r="B214" s="122" t="s">
        <v>148</v>
      </c>
      <c r="C214" s="357" t="s">
        <v>913</v>
      </c>
      <c r="D214" s="121" t="s">
        <v>920</v>
      </c>
      <c r="E214" s="89" t="s">
        <v>1068</v>
      </c>
      <c r="F214" s="91">
        <v>42461</v>
      </c>
      <c r="G214" s="119">
        <v>2500</v>
      </c>
      <c r="H214" s="335" t="s">
        <v>1895</v>
      </c>
      <c r="I214" s="337">
        <v>3740</v>
      </c>
      <c r="J214" s="324" t="s">
        <v>136</v>
      </c>
      <c r="K214" s="325">
        <v>9997</v>
      </c>
      <c r="L214" s="301">
        <f t="shared" si="1"/>
        <v>0.37411223367010105</v>
      </c>
    </row>
    <row r="215" spans="1:12" ht="33" customHeight="1">
      <c r="A215" s="88">
        <v>205</v>
      </c>
      <c r="B215" s="122" t="s">
        <v>148</v>
      </c>
      <c r="C215" s="357" t="s">
        <v>913</v>
      </c>
      <c r="D215" s="121" t="s">
        <v>921</v>
      </c>
      <c r="E215" s="89" t="s">
        <v>1068</v>
      </c>
      <c r="F215" s="91">
        <v>42461</v>
      </c>
      <c r="G215" s="119">
        <v>340</v>
      </c>
      <c r="H215" s="335" t="s">
        <v>1895</v>
      </c>
      <c r="I215" s="337">
        <v>510</v>
      </c>
      <c r="J215" s="324" t="s">
        <v>136</v>
      </c>
      <c r="K215" s="325">
        <v>1360</v>
      </c>
      <c r="L215" s="301">
        <f t="shared" si="1"/>
        <v>0.375</v>
      </c>
    </row>
    <row r="216" spans="1:12" ht="33" customHeight="1">
      <c r="A216" s="88">
        <v>206</v>
      </c>
      <c r="B216" s="122" t="s">
        <v>148</v>
      </c>
      <c r="C216" s="357" t="s">
        <v>913</v>
      </c>
      <c r="D216" s="121" t="s">
        <v>922</v>
      </c>
      <c r="E216" s="89" t="s">
        <v>1068</v>
      </c>
      <c r="F216" s="91">
        <v>42461</v>
      </c>
      <c r="G216" s="119">
        <v>620</v>
      </c>
      <c r="H216" s="335" t="s">
        <v>1895</v>
      </c>
      <c r="I216" s="337">
        <v>930</v>
      </c>
      <c r="J216" s="324" t="s">
        <v>136</v>
      </c>
      <c r="K216" s="325">
        <v>2479</v>
      </c>
      <c r="L216" s="301">
        <f t="shared" si="1"/>
        <v>0.37515127067365872</v>
      </c>
    </row>
    <row r="217" spans="1:12" ht="33" customHeight="1">
      <c r="A217" s="88">
        <v>207</v>
      </c>
      <c r="B217" s="122" t="s">
        <v>148</v>
      </c>
      <c r="C217" s="357" t="s">
        <v>913</v>
      </c>
      <c r="D217" s="121" t="s">
        <v>923</v>
      </c>
      <c r="E217" s="89" t="s">
        <v>1068</v>
      </c>
      <c r="F217" s="91">
        <v>42461</v>
      </c>
      <c r="G217" s="119">
        <v>620</v>
      </c>
      <c r="H217" s="335" t="s">
        <v>1895</v>
      </c>
      <c r="I217" s="337">
        <v>930</v>
      </c>
      <c r="J217" s="324" t="s">
        <v>136</v>
      </c>
      <c r="K217" s="325">
        <v>2479</v>
      </c>
      <c r="L217" s="301">
        <f t="shared" si="1"/>
        <v>0.37515127067365872</v>
      </c>
    </row>
    <row r="218" spans="1:12" ht="33" customHeight="1">
      <c r="A218" s="88">
        <v>208</v>
      </c>
      <c r="B218" s="122" t="s">
        <v>148</v>
      </c>
      <c r="C218" s="357" t="s">
        <v>913</v>
      </c>
      <c r="D218" s="121" t="s">
        <v>924</v>
      </c>
      <c r="E218" s="89" t="s">
        <v>1068</v>
      </c>
      <c r="F218" s="91">
        <v>42461</v>
      </c>
      <c r="G218" s="119">
        <v>1250</v>
      </c>
      <c r="H218" s="335" t="s">
        <v>1895</v>
      </c>
      <c r="I218" s="337">
        <v>1860</v>
      </c>
      <c r="J218" s="324" t="s">
        <v>136</v>
      </c>
      <c r="K218" s="325">
        <v>4998</v>
      </c>
      <c r="L218" s="301">
        <f t="shared" si="1"/>
        <v>0.37214885954381755</v>
      </c>
    </row>
    <row r="219" spans="1:12" ht="33" customHeight="1">
      <c r="A219" s="88">
        <v>209</v>
      </c>
      <c r="B219" s="122" t="s">
        <v>148</v>
      </c>
      <c r="C219" s="357" t="s">
        <v>913</v>
      </c>
      <c r="D219" s="121" t="s">
        <v>925</v>
      </c>
      <c r="E219" s="89" t="s">
        <v>1068</v>
      </c>
      <c r="F219" s="91">
        <v>42461</v>
      </c>
      <c r="G219" s="119">
        <v>170</v>
      </c>
      <c r="H219" s="335" t="s">
        <v>1895</v>
      </c>
      <c r="I219" s="337">
        <v>250</v>
      </c>
      <c r="J219" s="324" t="s">
        <v>136</v>
      </c>
      <c r="K219" s="325">
        <v>680</v>
      </c>
      <c r="L219" s="301">
        <f t="shared" si="1"/>
        <v>0.36764705882352944</v>
      </c>
    </row>
    <row r="220" spans="1:12" ht="33" customHeight="1">
      <c r="A220" s="88">
        <v>210</v>
      </c>
      <c r="B220" s="122" t="s">
        <v>148</v>
      </c>
      <c r="C220" s="357" t="s">
        <v>926</v>
      </c>
      <c r="D220" s="121" t="s">
        <v>892</v>
      </c>
      <c r="E220" s="89" t="s">
        <v>1068</v>
      </c>
      <c r="F220" s="91">
        <v>41730</v>
      </c>
      <c r="G220" s="119">
        <v>2510</v>
      </c>
      <c r="H220" s="335" t="s">
        <v>1895</v>
      </c>
      <c r="I220" s="337">
        <v>3760</v>
      </c>
      <c r="J220" s="324" t="s">
        <v>136</v>
      </c>
      <c r="K220" s="325">
        <v>10037</v>
      </c>
      <c r="L220" s="301">
        <f t="shared" si="1"/>
        <v>0.37461392846468067</v>
      </c>
    </row>
    <row r="221" spans="1:12" ht="33" customHeight="1">
      <c r="A221" s="88">
        <v>211</v>
      </c>
      <c r="B221" s="122" t="s">
        <v>148</v>
      </c>
      <c r="C221" s="357" t="s">
        <v>926</v>
      </c>
      <c r="D221" s="121" t="s">
        <v>893</v>
      </c>
      <c r="E221" s="89" t="s">
        <v>1068</v>
      </c>
      <c r="F221" s="91">
        <v>41730</v>
      </c>
      <c r="G221" s="119">
        <v>2510</v>
      </c>
      <c r="H221" s="335" t="s">
        <v>1895</v>
      </c>
      <c r="I221" s="337">
        <v>3760</v>
      </c>
      <c r="J221" s="324" t="s">
        <v>136</v>
      </c>
      <c r="K221" s="325">
        <v>10037</v>
      </c>
      <c r="L221" s="301">
        <f t="shared" si="1"/>
        <v>0.37461392846468067</v>
      </c>
    </row>
    <row r="222" spans="1:12" ht="33" customHeight="1">
      <c r="A222" s="88">
        <v>212</v>
      </c>
      <c r="B222" s="122" t="s">
        <v>148</v>
      </c>
      <c r="C222" s="357" t="s">
        <v>926</v>
      </c>
      <c r="D222" s="121" t="s">
        <v>894</v>
      </c>
      <c r="E222" s="89" t="s">
        <v>1068</v>
      </c>
      <c r="F222" s="91">
        <v>41730</v>
      </c>
      <c r="G222" s="119">
        <v>5040</v>
      </c>
      <c r="H222" s="335" t="s">
        <v>1895</v>
      </c>
      <c r="I222" s="337">
        <v>7520</v>
      </c>
      <c r="J222" s="324" t="s">
        <v>136</v>
      </c>
      <c r="K222" s="325">
        <v>20153</v>
      </c>
      <c r="L222" s="301">
        <f t="shared" si="1"/>
        <v>0.37314543740386047</v>
      </c>
    </row>
    <row r="223" spans="1:12" ht="33" customHeight="1">
      <c r="A223" s="88">
        <v>213</v>
      </c>
      <c r="B223" s="122" t="s">
        <v>148</v>
      </c>
      <c r="C223" s="357" t="s">
        <v>926</v>
      </c>
      <c r="D223" s="121" t="s">
        <v>895</v>
      </c>
      <c r="E223" s="89" t="s">
        <v>1068</v>
      </c>
      <c r="F223" s="91">
        <v>41730</v>
      </c>
      <c r="G223" s="119">
        <v>750</v>
      </c>
      <c r="H223" s="335" t="s">
        <v>1895</v>
      </c>
      <c r="I223" s="337">
        <v>1120</v>
      </c>
      <c r="J223" s="324" t="s">
        <v>136</v>
      </c>
      <c r="K223" s="325">
        <v>2999</v>
      </c>
      <c r="L223" s="301">
        <f t="shared" si="1"/>
        <v>0.37345781927309102</v>
      </c>
    </row>
    <row r="224" spans="1:12" ht="33" customHeight="1">
      <c r="A224" s="88">
        <v>214</v>
      </c>
      <c r="B224" s="122" t="s">
        <v>148</v>
      </c>
      <c r="C224" s="357" t="s">
        <v>927</v>
      </c>
      <c r="D224" s="121" t="s">
        <v>879</v>
      </c>
      <c r="E224" s="89" t="s">
        <v>1068</v>
      </c>
      <c r="F224" s="91">
        <v>41730</v>
      </c>
      <c r="G224" s="119">
        <v>700</v>
      </c>
      <c r="H224" s="335" t="s">
        <v>1895</v>
      </c>
      <c r="I224" s="337">
        <v>1050</v>
      </c>
      <c r="J224" s="324" t="s">
        <v>136</v>
      </c>
      <c r="K224" s="325">
        <v>2799</v>
      </c>
      <c r="L224" s="301">
        <f t="shared" si="1"/>
        <v>0.37513397642015006</v>
      </c>
    </row>
    <row r="225" spans="1:12" ht="33" customHeight="1">
      <c r="A225" s="88">
        <v>215</v>
      </c>
      <c r="B225" s="122" t="s">
        <v>148</v>
      </c>
      <c r="C225" s="357" t="s">
        <v>928</v>
      </c>
      <c r="D225" s="121" t="s">
        <v>880</v>
      </c>
      <c r="E225" s="89" t="s">
        <v>1068</v>
      </c>
      <c r="F225" s="91">
        <v>41730</v>
      </c>
      <c r="G225" s="119">
        <v>700</v>
      </c>
      <c r="H225" s="335" t="s">
        <v>1895</v>
      </c>
      <c r="I225" s="337">
        <v>1050</v>
      </c>
      <c r="J225" s="324" t="s">
        <v>136</v>
      </c>
      <c r="K225" s="325">
        <v>2799</v>
      </c>
      <c r="L225" s="301">
        <f t="shared" si="1"/>
        <v>0.37513397642015006</v>
      </c>
    </row>
    <row r="226" spans="1:12" ht="33" customHeight="1">
      <c r="A226" s="88">
        <v>216</v>
      </c>
      <c r="B226" s="122" t="s">
        <v>148</v>
      </c>
      <c r="C226" s="357" t="s">
        <v>928</v>
      </c>
      <c r="D226" s="121" t="s">
        <v>881</v>
      </c>
      <c r="E226" s="89" t="s">
        <v>1068</v>
      </c>
      <c r="F226" s="91">
        <v>41730</v>
      </c>
      <c r="G226" s="119">
        <v>1410</v>
      </c>
      <c r="H226" s="335" t="s">
        <v>1895</v>
      </c>
      <c r="I226" s="337">
        <v>2100</v>
      </c>
      <c r="J226" s="324" t="s">
        <v>136</v>
      </c>
      <c r="K226" s="325">
        <v>5638</v>
      </c>
      <c r="L226" s="301">
        <f t="shared" si="1"/>
        <v>0.37247250798155374</v>
      </c>
    </row>
    <row r="227" spans="1:12" ht="33" customHeight="1">
      <c r="A227" s="88">
        <v>217</v>
      </c>
      <c r="B227" s="122" t="s">
        <v>148</v>
      </c>
      <c r="C227" s="357" t="s">
        <v>928</v>
      </c>
      <c r="D227" s="121" t="s">
        <v>929</v>
      </c>
      <c r="E227" s="89" t="s">
        <v>1068</v>
      </c>
      <c r="F227" s="91">
        <v>41730</v>
      </c>
      <c r="G227" s="119">
        <v>180</v>
      </c>
      <c r="H227" s="335" t="s">
        <v>1895</v>
      </c>
      <c r="I227" s="337">
        <v>270</v>
      </c>
      <c r="J227" s="324" t="s">
        <v>136</v>
      </c>
      <c r="K227" s="325">
        <v>720</v>
      </c>
      <c r="L227" s="301">
        <f t="shared" si="1"/>
        <v>0.375</v>
      </c>
    </row>
    <row r="228" spans="1:12" ht="33" customHeight="1">
      <c r="A228" s="88">
        <v>218</v>
      </c>
      <c r="B228" s="122" t="s">
        <v>148</v>
      </c>
      <c r="C228" s="357" t="s">
        <v>927</v>
      </c>
      <c r="D228" s="121" t="s">
        <v>883</v>
      </c>
      <c r="E228" s="89" t="s">
        <v>1068</v>
      </c>
      <c r="F228" s="91">
        <v>41730</v>
      </c>
      <c r="G228" s="119">
        <v>1460</v>
      </c>
      <c r="H228" s="335" t="s">
        <v>1895</v>
      </c>
      <c r="I228" s="337">
        <v>2190</v>
      </c>
      <c r="J228" s="324" t="s">
        <v>136</v>
      </c>
      <c r="K228" s="325">
        <v>5838</v>
      </c>
      <c r="L228" s="301">
        <f t="shared" si="1"/>
        <v>0.37512846865364852</v>
      </c>
    </row>
    <row r="229" spans="1:12" ht="33" customHeight="1">
      <c r="A229" s="88">
        <v>219</v>
      </c>
      <c r="B229" s="122" t="s">
        <v>148</v>
      </c>
      <c r="C229" s="357" t="s">
        <v>928</v>
      </c>
      <c r="D229" s="121" t="s">
        <v>884</v>
      </c>
      <c r="E229" s="89" t="s">
        <v>1068</v>
      </c>
      <c r="F229" s="91">
        <v>41730</v>
      </c>
      <c r="G229" s="119">
        <v>1460</v>
      </c>
      <c r="H229" s="335" t="s">
        <v>1895</v>
      </c>
      <c r="I229" s="337">
        <v>2190</v>
      </c>
      <c r="J229" s="324" t="s">
        <v>136</v>
      </c>
      <c r="K229" s="325">
        <v>5838</v>
      </c>
      <c r="L229" s="301">
        <f t="shared" si="1"/>
        <v>0.37512846865364852</v>
      </c>
    </row>
    <row r="230" spans="1:12" ht="33" customHeight="1">
      <c r="A230" s="88">
        <v>220</v>
      </c>
      <c r="B230" s="122" t="s">
        <v>148</v>
      </c>
      <c r="C230" s="357" t="s">
        <v>928</v>
      </c>
      <c r="D230" s="121" t="s">
        <v>885</v>
      </c>
      <c r="E230" s="89" t="s">
        <v>1068</v>
      </c>
      <c r="F230" s="91">
        <v>41730</v>
      </c>
      <c r="G230" s="119">
        <v>2930</v>
      </c>
      <c r="H230" s="335" t="s">
        <v>1895</v>
      </c>
      <c r="I230" s="337">
        <v>4380</v>
      </c>
      <c r="J230" s="324" t="s">
        <v>136</v>
      </c>
      <c r="K230" s="325">
        <v>11716</v>
      </c>
      <c r="L230" s="301">
        <f t="shared" si="1"/>
        <v>0.37384772960054624</v>
      </c>
    </row>
    <row r="231" spans="1:12" ht="33" customHeight="1">
      <c r="A231" s="88">
        <v>221</v>
      </c>
      <c r="B231" s="122" t="s">
        <v>148</v>
      </c>
      <c r="C231" s="357" t="s">
        <v>928</v>
      </c>
      <c r="D231" s="121" t="s">
        <v>886</v>
      </c>
      <c r="E231" s="89" t="s">
        <v>1068</v>
      </c>
      <c r="F231" s="91">
        <v>41730</v>
      </c>
      <c r="G231" s="119">
        <v>390</v>
      </c>
      <c r="H231" s="335" t="s">
        <v>1895</v>
      </c>
      <c r="I231" s="337">
        <v>580</v>
      </c>
      <c r="J231" s="324" t="s">
        <v>136</v>
      </c>
      <c r="K231" s="325">
        <v>1559</v>
      </c>
      <c r="L231" s="301">
        <f t="shared" si="1"/>
        <v>0.37203335471456062</v>
      </c>
    </row>
    <row r="232" spans="1:12" ht="33" customHeight="1">
      <c r="A232" s="88">
        <v>222</v>
      </c>
      <c r="B232" s="122" t="s">
        <v>148</v>
      </c>
      <c r="C232" s="357" t="s">
        <v>927</v>
      </c>
      <c r="D232" s="121" t="s">
        <v>930</v>
      </c>
      <c r="E232" s="89" t="s">
        <v>1068</v>
      </c>
      <c r="F232" s="91">
        <v>42461</v>
      </c>
      <c r="G232" s="119">
        <v>730</v>
      </c>
      <c r="H232" s="335" t="s">
        <v>1895</v>
      </c>
      <c r="I232" s="337">
        <v>1090</v>
      </c>
      <c r="J232" s="324" t="s">
        <v>136</v>
      </c>
      <c r="K232" s="325">
        <v>2919</v>
      </c>
      <c r="L232" s="301">
        <f t="shared" si="1"/>
        <v>0.37341555327166837</v>
      </c>
    </row>
    <row r="233" spans="1:12" ht="33" customHeight="1">
      <c r="A233" s="88">
        <v>223</v>
      </c>
      <c r="B233" s="122" t="s">
        <v>148</v>
      </c>
      <c r="C233" s="357" t="s">
        <v>928</v>
      </c>
      <c r="D233" s="121" t="s">
        <v>888</v>
      </c>
      <c r="E233" s="89" t="s">
        <v>1068</v>
      </c>
      <c r="F233" s="91">
        <v>42461</v>
      </c>
      <c r="G233" s="119">
        <v>730</v>
      </c>
      <c r="H233" s="335" t="s">
        <v>1895</v>
      </c>
      <c r="I233" s="337">
        <v>1090</v>
      </c>
      <c r="J233" s="324" t="s">
        <v>136</v>
      </c>
      <c r="K233" s="325">
        <v>2919</v>
      </c>
      <c r="L233" s="301">
        <f t="shared" si="1"/>
        <v>0.37341555327166837</v>
      </c>
    </row>
    <row r="234" spans="1:12" ht="33" customHeight="1">
      <c r="A234" s="88">
        <v>224</v>
      </c>
      <c r="B234" s="122" t="s">
        <v>148</v>
      </c>
      <c r="C234" s="357" t="s">
        <v>928</v>
      </c>
      <c r="D234" s="121" t="s">
        <v>931</v>
      </c>
      <c r="E234" s="89" t="s">
        <v>1068</v>
      </c>
      <c r="F234" s="91">
        <v>42461</v>
      </c>
      <c r="G234" s="119">
        <v>1460</v>
      </c>
      <c r="H234" s="335" t="s">
        <v>1895</v>
      </c>
      <c r="I234" s="337">
        <v>2180</v>
      </c>
      <c r="J234" s="324" t="s">
        <v>136</v>
      </c>
      <c r="K234" s="325">
        <v>5838</v>
      </c>
      <c r="L234" s="301">
        <f t="shared" si="1"/>
        <v>0.37341555327166837</v>
      </c>
    </row>
    <row r="235" spans="1:12" ht="33" customHeight="1">
      <c r="A235" s="88">
        <v>225</v>
      </c>
      <c r="B235" s="122" t="s">
        <v>148</v>
      </c>
      <c r="C235" s="357" t="s">
        <v>928</v>
      </c>
      <c r="D235" s="121" t="s">
        <v>890</v>
      </c>
      <c r="E235" s="89" t="s">
        <v>1068</v>
      </c>
      <c r="F235" s="91">
        <v>42461</v>
      </c>
      <c r="G235" s="119">
        <v>190</v>
      </c>
      <c r="H235" s="335" t="s">
        <v>1895</v>
      </c>
      <c r="I235" s="337">
        <v>280</v>
      </c>
      <c r="J235" s="324" t="s">
        <v>136</v>
      </c>
      <c r="K235" s="325">
        <v>760</v>
      </c>
      <c r="L235" s="301">
        <f t="shared" si="1"/>
        <v>0.36842105263157893</v>
      </c>
    </row>
    <row r="236" spans="1:12" ht="33" customHeight="1">
      <c r="A236" s="88">
        <v>226</v>
      </c>
      <c r="B236" s="122" t="s">
        <v>148</v>
      </c>
      <c r="C236" s="121" t="s">
        <v>932</v>
      </c>
      <c r="D236" s="121" t="s">
        <v>933</v>
      </c>
      <c r="E236" s="89" t="s">
        <v>1068</v>
      </c>
      <c r="F236" s="91">
        <v>41730</v>
      </c>
      <c r="G236" s="119">
        <v>160</v>
      </c>
      <c r="H236" s="335" t="s">
        <v>1895</v>
      </c>
      <c r="I236" s="337">
        <v>240</v>
      </c>
      <c r="J236" s="324" t="s">
        <v>136</v>
      </c>
      <c r="K236" s="325">
        <v>640</v>
      </c>
      <c r="L236" s="301">
        <f t="shared" si="1"/>
        <v>0.375</v>
      </c>
    </row>
    <row r="237" spans="1:12" ht="33" customHeight="1">
      <c r="A237" s="88">
        <v>227</v>
      </c>
      <c r="B237" s="122" t="s">
        <v>148</v>
      </c>
      <c r="C237" s="121" t="s">
        <v>932</v>
      </c>
      <c r="D237" s="121" t="s">
        <v>929</v>
      </c>
      <c r="E237" s="89" t="s">
        <v>1068</v>
      </c>
      <c r="F237" s="91">
        <v>41730</v>
      </c>
      <c r="G237" s="119">
        <v>180</v>
      </c>
      <c r="H237" s="335" t="s">
        <v>1895</v>
      </c>
      <c r="I237" s="337">
        <v>270</v>
      </c>
      <c r="J237" s="324" t="s">
        <v>136</v>
      </c>
      <c r="K237" s="325">
        <v>720</v>
      </c>
      <c r="L237" s="301">
        <f t="shared" si="1"/>
        <v>0.375</v>
      </c>
    </row>
    <row r="238" spans="1:12" ht="33" customHeight="1">
      <c r="A238" s="88">
        <v>228</v>
      </c>
      <c r="B238" s="122" t="s">
        <v>148</v>
      </c>
      <c r="C238" s="121" t="s">
        <v>932</v>
      </c>
      <c r="D238" s="121" t="s">
        <v>934</v>
      </c>
      <c r="E238" s="89" t="s">
        <v>1068</v>
      </c>
      <c r="F238" s="91">
        <v>41730</v>
      </c>
      <c r="G238" s="119">
        <v>340</v>
      </c>
      <c r="H238" s="335" t="s">
        <v>1895</v>
      </c>
      <c r="I238" s="337">
        <v>510</v>
      </c>
      <c r="J238" s="324" t="s">
        <v>136</v>
      </c>
      <c r="K238" s="325">
        <v>1360</v>
      </c>
      <c r="L238" s="301">
        <f t="shared" si="1"/>
        <v>0.375</v>
      </c>
    </row>
    <row r="239" spans="1:12" ht="33" customHeight="1">
      <c r="A239" s="88">
        <v>229</v>
      </c>
      <c r="B239" s="122" t="s">
        <v>148</v>
      </c>
      <c r="C239" s="121" t="s">
        <v>932</v>
      </c>
      <c r="D239" s="121" t="s">
        <v>886</v>
      </c>
      <c r="E239" s="89" t="s">
        <v>1068</v>
      </c>
      <c r="F239" s="91">
        <v>41730</v>
      </c>
      <c r="G239" s="119">
        <v>390</v>
      </c>
      <c r="H239" s="335" t="s">
        <v>1895</v>
      </c>
      <c r="I239" s="337">
        <v>580</v>
      </c>
      <c r="J239" s="324" t="s">
        <v>136</v>
      </c>
      <c r="K239" s="325">
        <v>1559</v>
      </c>
      <c r="L239" s="301">
        <f t="shared" si="1"/>
        <v>0.37203335471456062</v>
      </c>
    </row>
    <row r="240" spans="1:12" ht="33" customHeight="1">
      <c r="A240" s="88">
        <v>230</v>
      </c>
      <c r="B240" s="122" t="s">
        <v>148</v>
      </c>
      <c r="C240" s="121" t="s">
        <v>932</v>
      </c>
      <c r="D240" s="121" t="s">
        <v>935</v>
      </c>
      <c r="E240" s="89" t="s">
        <v>1068</v>
      </c>
      <c r="F240" s="91">
        <v>42461</v>
      </c>
      <c r="G240" s="119">
        <v>170</v>
      </c>
      <c r="H240" s="335" t="s">
        <v>1895</v>
      </c>
      <c r="I240" s="337">
        <v>250</v>
      </c>
      <c r="J240" s="324" t="s">
        <v>136</v>
      </c>
      <c r="K240" s="325">
        <v>680</v>
      </c>
      <c r="L240" s="301">
        <f t="shared" si="1"/>
        <v>0.36764705882352944</v>
      </c>
    </row>
    <row r="241" spans="1:12" ht="33" customHeight="1">
      <c r="A241" s="88">
        <v>231</v>
      </c>
      <c r="B241" s="122" t="s">
        <v>148</v>
      </c>
      <c r="C241" s="121" t="s">
        <v>932</v>
      </c>
      <c r="D241" s="121" t="s">
        <v>936</v>
      </c>
      <c r="E241" s="89" t="s">
        <v>1068</v>
      </c>
      <c r="F241" s="91">
        <v>42461</v>
      </c>
      <c r="G241" s="119">
        <v>190</v>
      </c>
      <c r="H241" s="335" t="s">
        <v>1895</v>
      </c>
      <c r="I241" s="337">
        <v>280</v>
      </c>
      <c r="J241" s="324" t="s">
        <v>136</v>
      </c>
      <c r="K241" s="325">
        <v>760</v>
      </c>
      <c r="L241" s="301">
        <f t="shared" si="1"/>
        <v>0.36842105263157893</v>
      </c>
    </row>
    <row r="242" spans="1:12" ht="33" customHeight="1">
      <c r="A242" s="88">
        <v>232</v>
      </c>
      <c r="B242" s="122" t="s">
        <v>148</v>
      </c>
      <c r="C242" s="121" t="s">
        <v>903</v>
      </c>
      <c r="D242" s="121" t="s">
        <v>892</v>
      </c>
      <c r="E242" s="89" t="s">
        <v>1068</v>
      </c>
      <c r="F242" s="91">
        <v>41730</v>
      </c>
      <c r="G242" s="119">
        <v>650</v>
      </c>
      <c r="H242" s="335" t="s">
        <v>1895</v>
      </c>
      <c r="I242" s="337">
        <v>970</v>
      </c>
      <c r="J242" s="324" t="s">
        <v>136</v>
      </c>
      <c r="K242" s="325">
        <v>2599</v>
      </c>
      <c r="L242" s="301">
        <f t="shared" si="1"/>
        <v>0.37322046941131204</v>
      </c>
    </row>
    <row r="243" spans="1:12" ht="33" customHeight="1">
      <c r="A243" s="88">
        <v>233</v>
      </c>
      <c r="B243" s="122" t="s">
        <v>148</v>
      </c>
      <c r="C243" s="121" t="s">
        <v>903</v>
      </c>
      <c r="D243" s="121" t="s">
        <v>893</v>
      </c>
      <c r="E243" s="89" t="s">
        <v>1068</v>
      </c>
      <c r="F243" s="91">
        <v>41730</v>
      </c>
      <c r="G243" s="119">
        <v>650</v>
      </c>
      <c r="H243" s="335" t="s">
        <v>1895</v>
      </c>
      <c r="I243" s="337">
        <v>970</v>
      </c>
      <c r="J243" s="324" t="s">
        <v>136</v>
      </c>
      <c r="K243" s="325">
        <v>2599</v>
      </c>
      <c r="L243" s="301">
        <f t="shared" si="1"/>
        <v>0.37322046941131204</v>
      </c>
    </row>
    <row r="244" spans="1:12" ht="33" customHeight="1">
      <c r="A244" s="88">
        <v>234</v>
      </c>
      <c r="B244" s="122" t="s">
        <v>148</v>
      </c>
      <c r="C244" s="121" t="s">
        <v>903</v>
      </c>
      <c r="D244" s="121" t="s">
        <v>894</v>
      </c>
      <c r="E244" s="89" t="s">
        <v>1068</v>
      </c>
      <c r="F244" s="91">
        <v>41730</v>
      </c>
      <c r="G244" s="119">
        <v>1310</v>
      </c>
      <c r="H244" s="335" t="s">
        <v>1895</v>
      </c>
      <c r="I244" s="337">
        <v>1940</v>
      </c>
      <c r="J244" s="324" t="s">
        <v>136</v>
      </c>
      <c r="K244" s="325">
        <v>5238</v>
      </c>
      <c r="L244" s="301">
        <f t="shared" si="1"/>
        <v>0.37037037037037035</v>
      </c>
    </row>
    <row r="245" spans="1:12" ht="33" customHeight="1">
      <c r="A245" s="88">
        <v>235</v>
      </c>
      <c r="B245" s="122" t="s">
        <v>148</v>
      </c>
      <c r="C245" s="121" t="s">
        <v>903</v>
      </c>
      <c r="D245" s="121" t="s">
        <v>895</v>
      </c>
      <c r="E245" s="89" t="s">
        <v>1068</v>
      </c>
      <c r="F245" s="91">
        <v>41730</v>
      </c>
      <c r="G245" s="119">
        <v>310</v>
      </c>
      <c r="H245" s="335" t="s">
        <v>1895</v>
      </c>
      <c r="I245" s="337">
        <v>460</v>
      </c>
      <c r="J245" s="324" t="s">
        <v>136</v>
      </c>
      <c r="K245" s="325">
        <v>1240</v>
      </c>
      <c r="L245" s="301">
        <f t="shared" si="1"/>
        <v>0.37096774193548387</v>
      </c>
    </row>
    <row r="246" spans="1:12" ht="33" customHeight="1">
      <c r="A246" s="88">
        <v>236</v>
      </c>
      <c r="B246" s="122" t="s">
        <v>148</v>
      </c>
      <c r="C246" s="121" t="s">
        <v>937</v>
      </c>
      <c r="D246" s="121" t="s">
        <v>892</v>
      </c>
      <c r="E246" s="89" t="s">
        <v>1068</v>
      </c>
      <c r="F246" s="91">
        <v>41730</v>
      </c>
      <c r="G246" s="119">
        <v>260</v>
      </c>
      <c r="H246" s="335" t="s">
        <v>1895</v>
      </c>
      <c r="I246" s="337">
        <v>390</v>
      </c>
      <c r="J246" s="324" t="s">
        <v>136</v>
      </c>
      <c r="K246" s="325">
        <v>1040</v>
      </c>
      <c r="L246" s="301">
        <f t="shared" si="1"/>
        <v>0.375</v>
      </c>
    </row>
    <row r="247" spans="1:12" ht="33" customHeight="1">
      <c r="A247" s="88">
        <v>237</v>
      </c>
      <c r="B247" s="122" t="s">
        <v>148</v>
      </c>
      <c r="C247" s="121" t="s">
        <v>937</v>
      </c>
      <c r="D247" s="121" t="s">
        <v>893</v>
      </c>
      <c r="E247" s="89" t="s">
        <v>1068</v>
      </c>
      <c r="F247" s="91">
        <v>41730</v>
      </c>
      <c r="G247" s="119">
        <v>260</v>
      </c>
      <c r="H247" s="335" t="s">
        <v>1895</v>
      </c>
      <c r="I247" s="337">
        <v>390</v>
      </c>
      <c r="J247" s="324" t="s">
        <v>136</v>
      </c>
      <c r="K247" s="325">
        <v>1040</v>
      </c>
      <c r="L247" s="301">
        <f t="shared" si="1"/>
        <v>0.375</v>
      </c>
    </row>
    <row r="248" spans="1:12" ht="33" customHeight="1">
      <c r="A248" s="88">
        <v>238</v>
      </c>
      <c r="B248" s="122" t="s">
        <v>148</v>
      </c>
      <c r="C248" s="121" t="s">
        <v>937</v>
      </c>
      <c r="D248" s="121" t="s">
        <v>894</v>
      </c>
      <c r="E248" s="89" t="s">
        <v>1068</v>
      </c>
      <c r="F248" s="91">
        <v>41730</v>
      </c>
      <c r="G248" s="119">
        <v>530</v>
      </c>
      <c r="H248" s="335" t="s">
        <v>1895</v>
      </c>
      <c r="I248" s="337">
        <v>780</v>
      </c>
      <c r="J248" s="324" t="s">
        <v>136</v>
      </c>
      <c r="K248" s="325">
        <v>2119</v>
      </c>
      <c r="L248" s="301">
        <f t="shared" si="1"/>
        <v>0.36809815950920244</v>
      </c>
    </row>
    <row r="249" spans="1:12" ht="33" customHeight="1">
      <c r="A249" s="88">
        <v>239</v>
      </c>
      <c r="B249" s="122" t="s">
        <v>148</v>
      </c>
      <c r="C249" s="121" t="s">
        <v>937</v>
      </c>
      <c r="D249" s="121" t="s">
        <v>895</v>
      </c>
      <c r="E249" s="89" t="s">
        <v>1068</v>
      </c>
      <c r="F249" s="91">
        <v>41730</v>
      </c>
      <c r="G249" s="119">
        <v>125</v>
      </c>
      <c r="H249" s="335" t="s">
        <v>1895</v>
      </c>
      <c r="I249" s="337">
        <v>180</v>
      </c>
      <c r="J249" s="324" t="s">
        <v>136</v>
      </c>
      <c r="K249" s="325">
        <v>500</v>
      </c>
      <c r="L249" s="301">
        <f t="shared" si="1"/>
        <v>0.36</v>
      </c>
    </row>
    <row r="250" spans="1:12" ht="33" customHeight="1">
      <c r="A250" s="88">
        <v>240</v>
      </c>
      <c r="B250" s="122" t="s">
        <v>148</v>
      </c>
      <c r="C250" s="121" t="s">
        <v>938</v>
      </c>
      <c r="D250" s="121" t="s">
        <v>907</v>
      </c>
      <c r="E250" s="89" t="s">
        <v>1068</v>
      </c>
      <c r="F250" s="91">
        <v>41730</v>
      </c>
      <c r="G250" s="119">
        <v>20</v>
      </c>
      <c r="H250" s="335" t="s">
        <v>1895</v>
      </c>
      <c r="I250" s="337">
        <v>30</v>
      </c>
      <c r="J250" s="324" t="s">
        <v>136</v>
      </c>
      <c r="K250" s="325">
        <v>80</v>
      </c>
      <c r="L250" s="301">
        <f t="shared" si="1"/>
        <v>0.375</v>
      </c>
    </row>
    <row r="251" spans="1:12" ht="33" customHeight="1">
      <c r="A251" s="88">
        <v>241</v>
      </c>
      <c r="B251" s="122" t="s">
        <v>148</v>
      </c>
      <c r="C251" s="121" t="s">
        <v>939</v>
      </c>
      <c r="D251" s="121" t="s">
        <v>940</v>
      </c>
      <c r="E251" s="89" t="s">
        <v>1068</v>
      </c>
      <c r="F251" s="91">
        <v>41730</v>
      </c>
      <c r="G251" s="149">
        <v>40</v>
      </c>
      <c r="H251" s="335" t="s">
        <v>1895</v>
      </c>
      <c r="I251" s="337">
        <v>60</v>
      </c>
      <c r="J251" s="324" t="s">
        <v>136</v>
      </c>
      <c r="K251" s="325">
        <v>160</v>
      </c>
      <c r="L251" s="301">
        <f t="shared" si="1"/>
        <v>0.375</v>
      </c>
    </row>
    <row r="252" spans="1:12" ht="33" customHeight="1">
      <c r="A252" s="88">
        <v>242</v>
      </c>
      <c r="B252" s="122" t="s">
        <v>148</v>
      </c>
      <c r="C252" s="121" t="s">
        <v>941</v>
      </c>
      <c r="D252" s="121" t="s">
        <v>942</v>
      </c>
      <c r="E252" s="89" t="s">
        <v>1068</v>
      </c>
      <c r="F252" s="91">
        <v>41730</v>
      </c>
      <c r="G252" s="149">
        <v>160</v>
      </c>
      <c r="H252" s="335" t="s">
        <v>1895</v>
      </c>
      <c r="I252" s="337">
        <v>240</v>
      </c>
      <c r="J252" s="324" t="s">
        <v>136</v>
      </c>
      <c r="K252" s="325">
        <v>640</v>
      </c>
      <c r="L252" s="301">
        <f t="shared" si="1"/>
        <v>0.375</v>
      </c>
    </row>
    <row r="253" spans="1:12" ht="33" customHeight="1">
      <c r="A253" s="88">
        <v>243</v>
      </c>
      <c r="B253" s="122" t="s">
        <v>148</v>
      </c>
      <c r="C253" s="356" t="s">
        <v>1054</v>
      </c>
      <c r="D253" s="121" t="s">
        <v>1055</v>
      </c>
      <c r="E253" s="89" t="s">
        <v>1068</v>
      </c>
      <c r="F253" s="91">
        <v>42461</v>
      </c>
      <c r="G253" s="149">
        <v>460</v>
      </c>
      <c r="H253" s="336" t="s">
        <v>136</v>
      </c>
      <c r="I253" s="337" t="s">
        <v>135</v>
      </c>
      <c r="J253" s="324" t="s">
        <v>136</v>
      </c>
      <c r="K253" s="325" t="s">
        <v>71</v>
      </c>
      <c r="L253" s="301" t="s">
        <v>71</v>
      </c>
    </row>
    <row r="254" spans="1:12" ht="33" customHeight="1">
      <c r="A254" s="88">
        <v>244</v>
      </c>
      <c r="B254" s="122" t="s">
        <v>148</v>
      </c>
      <c r="C254" s="356" t="s">
        <v>1054</v>
      </c>
      <c r="D254" s="121" t="s">
        <v>1056</v>
      </c>
      <c r="E254" s="89" t="s">
        <v>1068</v>
      </c>
      <c r="F254" s="91">
        <v>42461</v>
      </c>
      <c r="G254" s="149">
        <v>930</v>
      </c>
      <c r="H254" s="336" t="s">
        <v>136</v>
      </c>
      <c r="I254" s="337" t="s">
        <v>135</v>
      </c>
      <c r="J254" s="324" t="s">
        <v>136</v>
      </c>
      <c r="K254" s="325" t="s">
        <v>71</v>
      </c>
      <c r="L254" s="301" t="s">
        <v>71</v>
      </c>
    </row>
    <row r="255" spans="1:12" ht="33" customHeight="1">
      <c r="A255" s="88">
        <v>245</v>
      </c>
      <c r="B255" s="122" t="s">
        <v>148</v>
      </c>
      <c r="C255" s="356" t="s">
        <v>1054</v>
      </c>
      <c r="D255" s="121" t="s">
        <v>1057</v>
      </c>
      <c r="E255" s="89" t="s">
        <v>1068</v>
      </c>
      <c r="F255" s="91">
        <v>42461</v>
      </c>
      <c r="G255" s="149">
        <v>460</v>
      </c>
      <c r="H255" s="336" t="s">
        <v>136</v>
      </c>
      <c r="I255" s="337" t="s">
        <v>135</v>
      </c>
      <c r="J255" s="324" t="s">
        <v>136</v>
      </c>
      <c r="K255" s="325" t="s">
        <v>71</v>
      </c>
      <c r="L255" s="301" t="s">
        <v>71</v>
      </c>
    </row>
    <row r="256" spans="1:12" ht="33" customHeight="1">
      <c r="A256" s="88">
        <v>246</v>
      </c>
      <c r="B256" s="122" t="s">
        <v>148</v>
      </c>
      <c r="C256" s="356" t="s">
        <v>1058</v>
      </c>
      <c r="D256" s="121" t="s">
        <v>1055</v>
      </c>
      <c r="E256" s="89" t="s">
        <v>1068</v>
      </c>
      <c r="F256" s="91">
        <v>42461</v>
      </c>
      <c r="G256" s="149">
        <v>990</v>
      </c>
      <c r="H256" s="336" t="s">
        <v>136</v>
      </c>
      <c r="I256" s="337" t="s">
        <v>135</v>
      </c>
      <c r="J256" s="324" t="s">
        <v>136</v>
      </c>
      <c r="K256" s="325" t="s">
        <v>71</v>
      </c>
      <c r="L256" s="301" t="s">
        <v>71</v>
      </c>
    </row>
    <row r="257" spans="1:12" ht="33" customHeight="1">
      <c r="A257" s="88">
        <v>247</v>
      </c>
      <c r="B257" s="122" t="s">
        <v>148</v>
      </c>
      <c r="C257" s="356" t="s">
        <v>1058</v>
      </c>
      <c r="D257" s="121" t="s">
        <v>1056</v>
      </c>
      <c r="E257" s="89" t="s">
        <v>1068</v>
      </c>
      <c r="F257" s="91">
        <v>42461</v>
      </c>
      <c r="G257" s="149">
        <v>2000</v>
      </c>
      <c r="H257" s="336" t="s">
        <v>136</v>
      </c>
      <c r="I257" s="337" t="s">
        <v>135</v>
      </c>
      <c r="J257" s="324" t="s">
        <v>136</v>
      </c>
      <c r="K257" s="325" t="s">
        <v>71</v>
      </c>
      <c r="L257" s="301" t="s">
        <v>71</v>
      </c>
    </row>
    <row r="258" spans="1:12" ht="33" customHeight="1">
      <c r="A258" s="88">
        <v>248</v>
      </c>
      <c r="B258" s="122" t="s">
        <v>148</v>
      </c>
      <c r="C258" s="356" t="s">
        <v>1058</v>
      </c>
      <c r="D258" s="121" t="s">
        <v>1057</v>
      </c>
      <c r="E258" s="89" t="s">
        <v>1068</v>
      </c>
      <c r="F258" s="91">
        <v>42461</v>
      </c>
      <c r="G258" s="149">
        <v>990</v>
      </c>
      <c r="H258" s="336" t="s">
        <v>136</v>
      </c>
      <c r="I258" s="337" t="s">
        <v>135</v>
      </c>
      <c r="J258" s="324" t="s">
        <v>136</v>
      </c>
      <c r="K258" s="325" t="s">
        <v>71</v>
      </c>
      <c r="L258" s="301" t="s">
        <v>71</v>
      </c>
    </row>
    <row r="259" spans="1:12" ht="33" customHeight="1">
      <c r="A259" s="88">
        <v>249</v>
      </c>
      <c r="B259" s="122" t="s">
        <v>148</v>
      </c>
      <c r="C259" s="121" t="s">
        <v>943</v>
      </c>
      <c r="D259" s="121" t="s">
        <v>944</v>
      </c>
      <c r="E259" s="89" t="s">
        <v>1068</v>
      </c>
      <c r="F259" s="91">
        <v>42461</v>
      </c>
      <c r="G259" s="119">
        <v>990</v>
      </c>
      <c r="H259" s="335" t="s">
        <v>1895</v>
      </c>
      <c r="I259" s="337">
        <v>1480</v>
      </c>
      <c r="J259" s="324" t="s">
        <v>136</v>
      </c>
      <c r="K259" s="325">
        <v>3959</v>
      </c>
      <c r="L259" s="301">
        <f t="shared" ref="L259:L322" si="2">I259/K259</f>
        <v>0.37383177570093457</v>
      </c>
    </row>
    <row r="260" spans="1:12" ht="33" customHeight="1">
      <c r="A260" s="88">
        <v>250</v>
      </c>
      <c r="B260" s="122" t="s">
        <v>148</v>
      </c>
      <c r="C260" s="121" t="s">
        <v>943</v>
      </c>
      <c r="D260" s="121" t="s">
        <v>945</v>
      </c>
      <c r="E260" s="89" t="s">
        <v>1068</v>
      </c>
      <c r="F260" s="91">
        <v>42461</v>
      </c>
      <c r="G260" s="119">
        <v>2000</v>
      </c>
      <c r="H260" s="335" t="s">
        <v>1895</v>
      </c>
      <c r="I260" s="337">
        <v>3000</v>
      </c>
      <c r="J260" s="324" t="s">
        <v>136</v>
      </c>
      <c r="K260" s="325">
        <v>7997</v>
      </c>
      <c r="L260" s="301">
        <f t="shared" si="2"/>
        <v>0.37514067775415783</v>
      </c>
    </row>
    <row r="261" spans="1:12" ht="33" customHeight="1">
      <c r="A261" s="88">
        <v>251</v>
      </c>
      <c r="B261" s="122" t="s">
        <v>148</v>
      </c>
      <c r="C261" s="121" t="s">
        <v>943</v>
      </c>
      <c r="D261" s="121" t="s">
        <v>946</v>
      </c>
      <c r="E261" s="89" t="s">
        <v>1068</v>
      </c>
      <c r="F261" s="91">
        <v>42461</v>
      </c>
      <c r="G261" s="119">
        <v>990</v>
      </c>
      <c r="H261" s="335" t="s">
        <v>1895</v>
      </c>
      <c r="I261" s="337">
        <v>1480</v>
      </c>
      <c r="J261" s="324" t="s">
        <v>136</v>
      </c>
      <c r="K261" s="325">
        <v>3959</v>
      </c>
      <c r="L261" s="301">
        <f t="shared" si="2"/>
        <v>0.37383177570093457</v>
      </c>
    </row>
    <row r="262" spans="1:12" ht="33" customHeight="1">
      <c r="A262" s="88">
        <v>252</v>
      </c>
      <c r="B262" s="122" t="s">
        <v>148</v>
      </c>
      <c r="C262" s="121" t="s">
        <v>947</v>
      </c>
      <c r="D262" s="121" t="s">
        <v>948</v>
      </c>
      <c r="E262" s="89" t="s">
        <v>1068</v>
      </c>
      <c r="F262" s="91">
        <v>42461</v>
      </c>
      <c r="G262" s="119">
        <v>100</v>
      </c>
      <c r="H262" s="335" t="s">
        <v>1895</v>
      </c>
      <c r="I262" s="337">
        <v>150</v>
      </c>
      <c r="J262" s="324" t="s">
        <v>136</v>
      </c>
      <c r="K262" s="325">
        <v>400</v>
      </c>
      <c r="L262" s="301">
        <f t="shared" si="2"/>
        <v>0.375</v>
      </c>
    </row>
    <row r="263" spans="1:12" ht="33" customHeight="1">
      <c r="A263" s="88">
        <v>253</v>
      </c>
      <c r="B263" s="122" t="s">
        <v>148</v>
      </c>
      <c r="C263" s="121" t="s">
        <v>947</v>
      </c>
      <c r="D263" s="121" t="s">
        <v>949</v>
      </c>
      <c r="E263" s="89" t="s">
        <v>1068</v>
      </c>
      <c r="F263" s="91">
        <v>42461</v>
      </c>
      <c r="G263" s="119">
        <v>1000</v>
      </c>
      <c r="H263" s="335" t="s">
        <v>1895</v>
      </c>
      <c r="I263" s="337">
        <v>1500</v>
      </c>
      <c r="J263" s="324" t="s">
        <v>136</v>
      </c>
      <c r="K263" s="325">
        <v>3999</v>
      </c>
      <c r="L263" s="301">
        <f t="shared" si="2"/>
        <v>0.37509377344336087</v>
      </c>
    </row>
    <row r="264" spans="1:12" ht="33" customHeight="1">
      <c r="A264" s="88">
        <v>254</v>
      </c>
      <c r="B264" s="122" t="s">
        <v>148</v>
      </c>
      <c r="C264" s="121" t="s">
        <v>947</v>
      </c>
      <c r="D264" s="121" t="s">
        <v>950</v>
      </c>
      <c r="E264" s="89" t="s">
        <v>1068</v>
      </c>
      <c r="F264" s="91">
        <v>42461</v>
      </c>
      <c r="G264" s="119">
        <v>200</v>
      </c>
      <c r="H264" s="335" t="s">
        <v>1895</v>
      </c>
      <c r="I264" s="337">
        <v>300</v>
      </c>
      <c r="J264" s="324" t="s">
        <v>136</v>
      </c>
      <c r="K264" s="325">
        <v>800</v>
      </c>
      <c r="L264" s="301">
        <f t="shared" si="2"/>
        <v>0.375</v>
      </c>
    </row>
    <row r="265" spans="1:12" ht="33" customHeight="1">
      <c r="A265" s="88">
        <v>255</v>
      </c>
      <c r="B265" s="122" t="s">
        <v>148</v>
      </c>
      <c r="C265" s="121" t="s">
        <v>947</v>
      </c>
      <c r="D265" s="121" t="s">
        <v>900</v>
      </c>
      <c r="E265" s="89" t="s">
        <v>1068</v>
      </c>
      <c r="F265" s="91">
        <v>42461</v>
      </c>
      <c r="G265" s="119">
        <v>2000</v>
      </c>
      <c r="H265" s="335" t="s">
        <v>1895</v>
      </c>
      <c r="I265" s="337">
        <v>3000</v>
      </c>
      <c r="J265" s="324" t="s">
        <v>136</v>
      </c>
      <c r="K265" s="325">
        <v>7997</v>
      </c>
      <c r="L265" s="301">
        <f t="shared" si="2"/>
        <v>0.37514067775415783</v>
      </c>
    </row>
    <row r="266" spans="1:12" ht="33" customHeight="1">
      <c r="A266" s="88">
        <v>256</v>
      </c>
      <c r="B266" s="122" t="s">
        <v>148</v>
      </c>
      <c r="C266" s="121" t="s">
        <v>947</v>
      </c>
      <c r="D266" s="121" t="s">
        <v>951</v>
      </c>
      <c r="E266" s="89" t="s">
        <v>1068</v>
      </c>
      <c r="F266" s="91">
        <v>42461</v>
      </c>
      <c r="G266" s="119">
        <v>100</v>
      </c>
      <c r="H266" s="335" t="s">
        <v>1895</v>
      </c>
      <c r="I266" s="337">
        <v>150</v>
      </c>
      <c r="J266" s="324" t="s">
        <v>136</v>
      </c>
      <c r="K266" s="325">
        <v>400</v>
      </c>
      <c r="L266" s="301">
        <f t="shared" si="2"/>
        <v>0.375</v>
      </c>
    </row>
    <row r="267" spans="1:12" ht="33" customHeight="1">
      <c r="A267" s="88">
        <v>257</v>
      </c>
      <c r="B267" s="122" t="s">
        <v>148</v>
      </c>
      <c r="C267" s="121" t="s">
        <v>947</v>
      </c>
      <c r="D267" s="121" t="s">
        <v>952</v>
      </c>
      <c r="E267" s="89" t="s">
        <v>1068</v>
      </c>
      <c r="F267" s="91">
        <v>42461</v>
      </c>
      <c r="G267" s="119">
        <v>1000</v>
      </c>
      <c r="H267" s="335" t="s">
        <v>1895</v>
      </c>
      <c r="I267" s="337">
        <v>1500</v>
      </c>
      <c r="J267" s="324" t="s">
        <v>136</v>
      </c>
      <c r="K267" s="325">
        <v>3999</v>
      </c>
      <c r="L267" s="301">
        <f t="shared" si="2"/>
        <v>0.37509377344336087</v>
      </c>
    </row>
    <row r="268" spans="1:12" ht="33" customHeight="1">
      <c r="A268" s="88">
        <v>258</v>
      </c>
      <c r="B268" s="122" t="s">
        <v>148</v>
      </c>
      <c r="C268" s="121" t="s">
        <v>903</v>
      </c>
      <c r="D268" s="121" t="s">
        <v>892</v>
      </c>
      <c r="E268" s="89" t="s">
        <v>1068</v>
      </c>
      <c r="F268" s="91">
        <v>41730</v>
      </c>
      <c r="G268" s="119">
        <v>1100</v>
      </c>
      <c r="H268" s="335" t="s">
        <v>1895</v>
      </c>
      <c r="I268" s="337">
        <v>1650</v>
      </c>
      <c r="J268" s="324" t="s">
        <v>136</v>
      </c>
      <c r="K268" s="325">
        <v>4399</v>
      </c>
      <c r="L268" s="301">
        <f t="shared" si="2"/>
        <v>0.37508524664696524</v>
      </c>
    </row>
    <row r="269" spans="1:12" ht="33" customHeight="1">
      <c r="A269" s="88">
        <v>259</v>
      </c>
      <c r="B269" s="122" t="s">
        <v>148</v>
      </c>
      <c r="C269" s="121" t="s">
        <v>903</v>
      </c>
      <c r="D269" s="121" t="s">
        <v>893</v>
      </c>
      <c r="E269" s="89" t="s">
        <v>1068</v>
      </c>
      <c r="F269" s="91">
        <v>41730</v>
      </c>
      <c r="G269" s="119">
        <v>1100</v>
      </c>
      <c r="H269" s="335" t="s">
        <v>1895</v>
      </c>
      <c r="I269" s="337">
        <v>1650</v>
      </c>
      <c r="J269" s="324" t="s">
        <v>136</v>
      </c>
      <c r="K269" s="325">
        <v>4399</v>
      </c>
      <c r="L269" s="301">
        <f t="shared" si="2"/>
        <v>0.37508524664696524</v>
      </c>
    </row>
    <row r="270" spans="1:12" ht="33" customHeight="1">
      <c r="A270" s="88">
        <v>260</v>
      </c>
      <c r="B270" s="122" t="s">
        <v>148</v>
      </c>
      <c r="C270" s="121" t="s">
        <v>903</v>
      </c>
      <c r="D270" s="121" t="s">
        <v>894</v>
      </c>
      <c r="E270" s="89" t="s">
        <v>1068</v>
      </c>
      <c r="F270" s="91">
        <v>41730</v>
      </c>
      <c r="G270" s="119">
        <v>2200</v>
      </c>
      <c r="H270" s="335" t="s">
        <v>1895</v>
      </c>
      <c r="I270" s="337">
        <v>3300</v>
      </c>
      <c r="J270" s="324" t="s">
        <v>136</v>
      </c>
      <c r="K270" s="325">
        <v>8797</v>
      </c>
      <c r="L270" s="301">
        <f t="shared" si="2"/>
        <v>0.37512788450608164</v>
      </c>
    </row>
    <row r="271" spans="1:12" ht="33" customHeight="1">
      <c r="A271" s="88">
        <v>261</v>
      </c>
      <c r="B271" s="122" t="s">
        <v>148</v>
      </c>
      <c r="C271" s="121" t="s">
        <v>903</v>
      </c>
      <c r="D271" s="121" t="s">
        <v>895</v>
      </c>
      <c r="E271" s="89" t="s">
        <v>1068</v>
      </c>
      <c r="F271" s="91">
        <v>41730</v>
      </c>
      <c r="G271" s="119">
        <v>530</v>
      </c>
      <c r="H271" s="335" t="s">
        <v>1895</v>
      </c>
      <c r="I271" s="337">
        <v>790</v>
      </c>
      <c r="J271" s="324" t="s">
        <v>136</v>
      </c>
      <c r="K271" s="325">
        <v>2119</v>
      </c>
      <c r="L271" s="301">
        <f t="shared" si="2"/>
        <v>0.37281736668239734</v>
      </c>
    </row>
    <row r="272" spans="1:12" ht="33" customHeight="1">
      <c r="A272" s="88">
        <v>262</v>
      </c>
      <c r="B272" s="122" t="s">
        <v>148</v>
      </c>
      <c r="C272" s="121" t="s">
        <v>937</v>
      </c>
      <c r="D272" s="121" t="s">
        <v>892</v>
      </c>
      <c r="E272" s="89" t="s">
        <v>1068</v>
      </c>
      <c r="F272" s="91">
        <v>41730</v>
      </c>
      <c r="G272" s="119">
        <v>530</v>
      </c>
      <c r="H272" s="335" t="s">
        <v>1895</v>
      </c>
      <c r="I272" s="337">
        <v>790</v>
      </c>
      <c r="J272" s="324" t="s">
        <v>136</v>
      </c>
      <c r="K272" s="325">
        <v>2119</v>
      </c>
      <c r="L272" s="301">
        <f t="shared" si="2"/>
        <v>0.37281736668239734</v>
      </c>
    </row>
    <row r="273" spans="1:12" ht="33" customHeight="1">
      <c r="A273" s="88">
        <v>263</v>
      </c>
      <c r="B273" s="122" t="s">
        <v>148</v>
      </c>
      <c r="C273" s="121" t="s">
        <v>937</v>
      </c>
      <c r="D273" s="121" t="s">
        <v>893</v>
      </c>
      <c r="E273" s="89" t="s">
        <v>1068</v>
      </c>
      <c r="F273" s="91">
        <v>41730</v>
      </c>
      <c r="G273" s="119">
        <v>530</v>
      </c>
      <c r="H273" s="335" t="s">
        <v>1895</v>
      </c>
      <c r="I273" s="337">
        <v>790</v>
      </c>
      <c r="J273" s="324" t="s">
        <v>136</v>
      </c>
      <c r="K273" s="325">
        <v>2119</v>
      </c>
      <c r="L273" s="301">
        <f t="shared" si="2"/>
        <v>0.37281736668239734</v>
      </c>
    </row>
    <row r="274" spans="1:12" ht="33" customHeight="1">
      <c r="A274" s="88">
        <v>264</v>
      </c>
      <c r="B274" s="122" t="s">
        <v>148</v>
      </c>
      <c r="C274" s="121" t="s">
        <v>937</v>
      </c>
      <c r="D274" s="121" t="s">
        <v>894</v>
      </c>
      <c r="E274" s="89" t="s">
        <v>1068</v>
      </c>
      <c r="F274" s="91">
        <v>41730</v>
      </c>
      <c r="G274" s="119">
        <v>1100</v>
      </c>
      <c r="H274" s="335" t="s">
        <v>1895</v>
      </c>
      <c r="I274" s="337">
        <v>1580</v>
      </c>
      <c r="J274" s="324" t="s">
        <v>136</v>
      </c>
      <c r="K274" s="325">
        <v>4399</v>
      </c>
      <c r="L274" s="301">
        <f t="shared" si="2"/>
        <v>0.3591725392134576</v>
      </c>
    </row>
    <row r="275" spans="1:12" ht="33" customHeight="1">
      <c r="A275" s="88">
        <v>265</v>
      </c>
      <c r="B275" s="122" t="s">
        <v>148</v>
      </c>
      <c r="C275" s="121" t="s">
        <v>937</v>
      </c>
      <c r="D275" s="121" t="s">
        <v>895</v>
      </c>
      <c r="E275" s="89" t="s">
        <v>1068</v>
      </c>
      <c r="F275" s="91">
        <v>41730</v>
      </c>
      <c r="G275" s="119">
        <v>530</v>
      </c>
      <c r="H275" s="335" t="s">
        <v>1895</v>
      </c>
      <c r="I275" s="337">
        <v>790</v>
      </c>
      <c r="J275" s="324" t="s">
        <v>136</v>
      </c>
      <c r="K275" s="325">
        <v>2119</v>
      </c>
      <c r="L275" s="301">
        <f t="shared" si="2"/>
        <v>0.37281736668239734</v>
      </c>
    </row>
    <row r="276" spans="1:12" ht="33" customHeight="1">
      <c r="A276" s="88">
        <v>266</v>
      </c>
      <c r="B276" s="122" t="s">
        <v>148</v>
      </c>
      <c r="C276" s="358" t="s">
        <v>953</v>
      </c>
      <c r="D276" s="121" t="s">
        <v>879</v>
      </c>
      <c r="E276" s="89" t="s">
        <v>1068</v>
      </c>
      <c r="F276" s="91">
        <v>41730</v>
      </c>
      <c r="G276" s="119">
        <v>15150</v>
      </c>
      <c r="H276" s="335" t="s">
        <v>1895</v>
      </c>
      <c r="I276" s="337">
        <v>22720</v>
      </c>
      <c r="J276" s="324" t="s">
        <v>136</v>
      </c>
      <c r="K276" s="325">
        <v>60580</v>
      </c>
      <c r="L276" s="301">
        <f t="shared" si="2"/>
        <v>0.37504126774513041</v>
      </c>
    </row>
    <row r="277" spans="1:12" ht="33" customHeight="1">
      <c r="A277" s="88">
        <v>267</v>
      </c>
      <c r="B277" s="122" t="s">
        <v>148</v>
      </c>
      <c r="C277" s="358" t="s">
        <v>953</v>
      </c>
      <c r="D277" s="121" t="s">
        <v>880</v>
      </c>
      <c r="E277" s="89" t="s">
        <v>1068</v>
      </c>
      <c r="F277" s="91">
        <v>41730</v>
      </c>
      <c r="G277" s="119">
        <v>15150</v>
      </c>
      <c r="H277" s="335" t="s">
        <v>1895</v>
      </c>
      <c r="I277" s="337">
        <v>22720</v>
      </c>
      <c r="J277" s="324" t="s">
        <v>136</v>
      </c>
      <c r="K277" s="325">
        <v>60580</v>
      </c>
      <c r="L277" s="301">
        <f t="shared" si="2"/>
        <v>0.37504126774513041</v>
      </c>
    </row>
    <row r="278" spans="1:12" ht="33" customHeight="1">
      <c r="A278" s="88">
        <v>268</v>
      </c>
      <c r="B278" s="122" t="s">
        <v>148</v>
      </c>
      <c r="C278" s="358" t="s">
        <v>953</v>
      </c>
      <c r="D278" s="121" t="s">
        <v>881</v>
      </c>
      <c r="E278" s="89" t="s">
        <v>1068</v>
      </c>
      <c r="F278" s="91">
        <v>41730</v>
      </c>
      <c r="G278" s="119">
        <v>30320</v>
      </c>
      <c r="H278" s="335" t="s">
        <v>1895</v>
      </c>
      <c r="I278" s="337">
        <v>45440</v>
      </c>
      <c r="J278" s="324" t="s">
        <v>136</v>
      </c>
      <c r="K278" s="325">
        <v>121240</v>
      </c>
      <c r="L278" s="301">
        <f t="shared" si="2"/>
        <v>0.37479379742659186</v>
      </c>
    </row>
    <row r="279" spans="1:12" ht="33" customHeight="1">
      <c r="A279" s="88">
        <v>269</v>
      </c>
      <c r="B279" s="122" t="s">
        <v>148</v>
      </c>
      <c r="C279" s="358" t="s">
        <v>953</v>
      </c>
      <c r="D279" s="121" t="s">
        <v>882</v>
      </c>
      <c r="E279" s="89" t="s">
        <v>1068</v>
      </c>
      <c r="F279" s="91">
        <v>41730</v>
      </c>
      <c r="G279" s="119">
        <v>4150</v>
      </c>
      <c r="H279" s="335" t="s">
        <v>1895</v>
      </c>
      <c r="I279" s="337">
        <v>6220</v>
      </c>
      <c r="J279" s="324" t="s">
        <v>136</v>
      </c>
      <c r="K279" s="325">
        <v>16594</v>
      </c>
      <c r="L279" s="301">
        <f t="shared" si="2"/>
        <v>0.37483427744968062</v>
      </c>
    </row>
    <row r="280" spans="1:12" ht="33" customHeight="1">
      <c r="A280" s="88">
        <v>270</v>
      </c>
      <c r="B280" s="122" t="s">
        <v>148</v>
      </c>
      <c r="C280" s="358" t="s">
        <v>953</v>
      </c>
      <c r="D280" s="121" t="s">
        <v>883</v>
      </c>
      <c r="E280" s="89" t="s">
        <v>1068</v>
      </c>
      <c r="F280" s="91">
        <v>41730</v>
      </c>
      <c r="G280" s="119">
        <v>18490</v>
      </c>
      <c r="H280" s="335" t="s">
        <v>1895</v>
      </c>
      <c r="I280" s="337">
        <v>27730</v>
      </c>
      <c r="J280" s="324" t="s">
        <v>136</v>
      </c>
      <c r="K280" s="325">
        <v>73935</v>
      </c>
      <c r="L280" s="301">
        <f t="shared" si="2"/>
        <v>0.37505917359843105</v>
      </c>
    </row>
    <row r="281" spans="1:12" ht="33" customHeight="1">
      <c r="A281" s="88">
        <v>271</v>
      </c>
      <c r="B281" s="122" t="s">
        <v>148</v>
      </c>
      <c r="C281" s="358" t="s">
        <v>953</v>
      </c>
      <c r="D281" s="121" t="s">
        <v>884</v>
      </c>
      <c r="E281" s="89" t="s">
        <v>1068</v>
      </c>
      <c r="F281" s="91">
        <v>41730</v>
      </c>
      <c r="G281" s="119">
        <v>18490</v>
      </c>
      <c r="H281" s="335" t="s">
        <v>1895</v>
      </c>
      <c r="I281" s="337">
        <v>27730</v>
      </c>
      <c r="J281" s="324" t="s">
        <v>136</v>
      </c>
      <c r="K281" s="325">
        <v>73935</v>
      </c>
      <c r="L281" s="301">
        <f t="shared" si="2"/>
        <v>0.37505917359843105</v>
      </c>
    </row>
    <row r="282" spans="1:12" ht="33" customHeight="1">
      <c r="A282" s="88">
        <v>272</v>
      </c>
      <c r="B282" s="122" t="s">
        <v>148</v>
      </c>
      <c r="C282" s="358" t="s">
        <v>953</v>
      </c>
      <c r="D282" s="121" t="s">
        <v>885</v>
      </c>
      <c r="E282" s="89" t="s">
        <v>1068</v>
      </c>
      <c r="F282" s="91">
        <v>41730</v>
      </c>
      <c r="G282" s="119">
        <v>36990</v>
      </c>
      <c r="H282" s="335" t="s">
        <v>1895</v>
      </c>
      <c r="I282" s="337">
        <v>55460</v>
      </c>
      <c r="J282" s="324" t="s">
        <v>136</v>
      </c>
      <c r="K282" s="325">
        <v>147911</v>
      </c>
      <c r="L282" s="301">
        <f t="shared" si="2"/>
        <v>0.37495520955168987</v>
      </c>
    </row>
    <row r="283" spans="1:12" ht="33" customHeight="1">
      <c r="A283" s="88">
        <v>273</v>
      </c>
      <c r="B283" s="122" t="s">
        <v>148</v>
      </c>
      <c r="C283" s="358" t="s">
        <v>953</v>
      </c>
      <c r="D283" s="121" t="s">
        <v>886</v>
      </c>
      <c r="E283" s="89" t="s">
        <v>1068</v>
      </c>
      <c r="F283" s="91">
        <v>41730</v>
      </c>
      <c r="G283" s="119">
        <v>5070</v>
      </c>
      <c r="H283" s="335" t="s">
        <v>1895</v>
      </c>
      <c r="I283" s="337">
        <v>7600</v>
      </c>
      <c r="J283" s="324" t="s">
        <v>136</v>
      </c>
      <c r="K283" s="325">
        <v>20273</v>
      </c>
      <c r="L283" s="301">
        <f t="shared" si="2"/>
        <v>0.37488284910965325</v>
      </c>
    </row>
    <row r="284" spans="1:12" ht="33" customHeight="1">
      <c r="A284" s="88">
        <v>274</v>
      </c>
      <c r="B284" s="122" t="s">
        <v>148</v>
      </c>
      <c r="C284" s="358" t="s">
        <v>953</v>
      </c>
      <c r="D284" s="121" t="s">
        <v>930</v>
      </c>
      <c r="E284" s="89" t="s">
        <v>1068</v>
      </c>
      <c r="F284" s="91">
        <v>42461</v>
      </c>
      <c r="G284" s="119">
        <v>15150</v>
      </c>
      <c r="H284" s="335" t="s">
        <v>1895</v>
      </c>
      <c r="I284" s="337">
        <v>22720</v>
      </c>
      <c r="J284" s="324" t="s">
        <v>136</v>
      </c>
      <c r="K284" s="325">
        <v>60580</v>
      </c>
      <c r="L284" s="301">
        <f t="shared" si="2"/>
        <v>0.37504126774513041</v>
      </c>
    </row>
    <row r="285" spans="1:12" ht="33" customHeight="1">
      <c r="A285" s="88">
        <v>275</v>
      </c>
      <c r="B285" s="122" t="s">
        <v>148</v>
      </c>
      <c r="C285" s="358" t="s">
        <v>953</v>
      </c>
      <c r="D285" s="121" t="s">
        <v>888</v>
      </c>
      <c r="E285" s="89" t="s">
        <v>1068</v>
      </c>
      <c r="F285" s="91">
        <v>42461</v>
      </c>
      <c r="G285" s="119">
        <v>15150</v>
      </c>
      <c r="H285" s="335" t="s">
        <v>1895</v>
      </c>
      <c r="I285" s="337">
        <v>22720</v>
      </c>
      <c r="J285" s="324" t="s">
        <v>136</v>
      </c>
      <c r="K285" s="325">
        <v>60580</v>
      </c>
      <c r="L285" s="301">
        <f t="shared" si="2"/>
        <v>0.37504126774513041</v>
      </c>
    </row>
    <row r="286" spans="1:12" ht="33" customHeight="1">
      <c r="A286" s="88">
        <v>276</v>
      </c>
      <c r="B286" s="122" t="s">
        <v>148</v>
      </c>
      <c r="C286" s="358" t="s">
        <v>953</v>
      </c>
      <c r="D286" s="121" t="s">
        <v>931</v>
      </c>
      <c r="E286" s="89" t="s">
        <v>1068</v>
      </c>
      <c r="F286" s="91">
        <v>42461</v>
      </c>
      <c r="G286" s="119">
        <v>30320</v>
      </c>
      <c r="H286" s="335" t="s">
        <v>1895</v>
      </c>
      <c r="I286" s="337">
        <v>45440</v>
      </c>
      <c r="J286" s="324" t="s">
        <v>136</v>
      </c>
      <c r="K286" s="325">
        <v>121240</v>
      </c>
      <c r="L286" s="301">
        <f t="shared" si="2"/>
        <v>0.37479379742659186</v>
      </c>
    </row>
    <row r="287" spans="1:12" ht="33" customHeight="1">
      <c r="A287" s="88">
        <v>277</v>
      </c>
      <c r="B287" s="122" t="s">
        <v>148</v>
      </c>
      <c r="C287" s="358" t="s">
        <v>953</v>
      </c>
      <c r="D287" s="121" t="s">
        <v>890</v>
      </c>
      <c r="E287" s="89" t="s">
        <v>1068</v>
      </c>
      <c r="F287" s="91">
        <v>42461</v>
      </c>
      <c r="G287" s="119">
        <v>4150</v>
      </c>
      <c r="H287" s="335" t="s">
        <v>1895</v>
      </c>
      <c r="I287" s="337">
        <v>6220</v>
      </c>
      <c r="J287" s="324" t="s">
        <v>136</v>
      </c>
      <c r="K287" s="325">
        <v>16594</v>
      </c>
      <c r="L287" s="301">
        <f t="shared" si="2"/>
        <v>0.37483427744968062</v>
      </c>
    </row>
    <row r="288" spans="1:12" ht="33" customHeight="1">
      <c r="A288" s="88">
        <v>278</v>
      </c>
      <c r="B288" s="122" t="s">
        <v>148</v>
      </c>
      <c r="C288" s="358" t="s">
        <v>954</v>
      </c>
      <c r="D288" s="121" t="s">
        <v>892</v>
      </c>
      <c r="E288" s="89" t="s">
        <v>1068</v>
      </c>
      <c r="F288" s="91">
        <v>41730</v>
      </c>
      <c r="G288" s="119">
        <v>25150</v>
      </c>
      <c r="H288" s="335" t="s">
        <v>1895</v>
      </c>
      <c r="I288" s="337">
        <v>37720</v>
      </c>
      <c r="J288" s="324" t="s">
        <v>136</v>
      </c>
      <c r="K288" s="325">
        <v>100567</v>
      </c>
      <c r="L288" s="301">
        <f t="shared" si="2"/>
        <v>0.37507333419511368</v>
      </c>
    </row>
    <row r="289" spans="1:12" ht="33" customHeight="1">
      <c r="A289" s="88">
        <v>279</v>
      </c>
      <c r="B289" s="122" t="s">
        <v>148</v>
      </c>
      <c r="C289" s="358" t="s">
        <v>954</v>
      </c>
      <c r="D289" s="121" t="s">
        <v>893</v>
      </c>
      <c r="E289" s="89" t="s">
        <v>1068</v>
      </c>
      <c r="F289" s="91">
        <v>41730</v>
      </c>
      <c r="G289" s="119">
        <v>25150</v>
      </c>
      <c r="H289" s="335" t="s">
        <v>1895</v>
      </c>
      <c r="I289" s="337">
        <v>37720</v>
      </c>
      <c r="J289" s="324" t="s">
        <v>136</v>
      </c>
      <c r="K289" s="325">
        <v>100567</v>
      </c>
      <c r="L289" s="301">
        <f t="shared" si="2"/>
        <v>0.37507333419511368</v>
      </c>
    </row>
    <row r="290" spans="1:12" ht="33" customHeight="1">
      <c r="A290" s="88">
        <v>280</v>
      </c>
      <c r="B290" s="122" t="s">
        <v>148</v>
      </c>
      <c r="C290" s="358" t="s">
        <v>954</v>
      </c>
      <c r="D290" s="121" t="s">
        <v>894</v>
      </c>
      <c r="E290" s="89" t="s">
        <v>1068</v>
      </c>
      <c r="F290" s="91">
        <v>41730</v>
      </c>
      <c r="G290" s="119">
        <v>50320</v>
      </c>
      <c r="H290" s="335" t="s">
        <v>1895</v>
      </c>
      <c r="I290" s="337">
        <v>75440</v>
      </c>
      <c r="J290" s="324" t="s">
        <v>136</v>
      </c>
      <c r="K290" s="325">
        <v>201213</v>
      </c>
      <c r="L290" s="301">
        <f t="shared" si="2"/>
        <v>0.37492607336504102</v>
      </c>
    </row>
    <row r="291" spans="1:12" ht="33" customHeight="1">
      <c r="A291" s="88">
        <v>281</v>
      </c>
      <c r="B291" s="122" t="s">
        <v>148</v>
      </c>
      <c r="C291" s="358" t="s">
        <v>954</v>
      </c>
      <c r="D291" s="121" t="s">
        <v>895</v>
      </c>
      <c r="E291" s="89" t="s">
        <v>1068</v>
      </c>
      <c r="F291" s="91">
        <v>41730</v>
      </c>
      <c r="G291" s="119">
        <v>6900</v>
      </c>
      <c r="H291" s="335" t="s">
        <v>1895</v>
      </c>
      <c r="I291" s="337">
        <v>10350</v>
      </c>
      <c r="J291" s="324" t="s">
        <v>136</v>
      </c>
      <c r="K291" s="325">
        <v>27591</v>
      </c>
      <c r="L291" s="301">
        <f t="shared" si="2"/>
        <v>0.37512232249646627</v>
      </c>
    </row>
    <row r="292" spans="1:12" ht="33" customHeight="1">
      <c r="A292" s="88">
        <v>282</v>
      </c>
      <c r="B292" s="122" t="s">
        <v>148</v>
      </c>
      <c r="C292" s="358" t="s">
        <v>955</v>
      </c>
      <c r="D292" s="121" t="s">
        <v>892</v>
      </c>
      <c r="E292" s="89" t="s">
        <v>1068</v>
      </c>
      <c r="F292" s="91">
        <v>41730</v>
      </c>
      <c r="G292" s="119">
        <v>104180</v>
      </c>
      <c r="H292" s="335" t="s">
        <v>1895</v>
      </c>
      <c r="I292" s="337">
        <v>156270</v>
      </c>
      <c r="J292" s="324" t="s">
        <v>136</v>
      </c>
      <c r="K292" s="325">
        <v>416581</v>
      </c>
      <c r="L292" s="301">
        <f t="shared" si="2"/>
        <v>0.37512512572584922</v>
      </c>
    </row>
    <row r="293" spans="1:12" ht="33" customHeight="1">
      <c r="A293" s="88">
        <v>283</v>
      </c>
      <c r="B293" s="122" t="s">
        <v>148</v>
      </c>
      <c r="C293" s="358" t="s">
        <v>955</v>
      </c>
      <c r="D293" s="121" t="s">
        <v>893</v>
      </c>
      <c r="E293" s="89" t="s">
        <v>1068</v>
      </c>
      <c r="F293" s="91">
        <v>41730</v>
      </c>
      <c r="G293" s="119">
        <v>104180</v>
      </c>
      <c r="H293" s="335" t="s">
        <v>1895</v>
      </c>
      <c r="I293" s="337">
        <v>156270</v>
      </c>
      <c r="J293" s="324" t="s">
        <v>136</v>
      </c>
      <c r="K293" s="325">
        <v>416581</v>
      </c>
      <c r="L293" s="301">
        <f t="shared" si="2"/>
        <v>0.37512512572584922</v>
      </c>
    </row>
    <row r="294" spans="1:12" ht="33" customHeight="1">
      <c r="A294" s="88">
        <v>284</v>
      </c>
      <c r="B294" s="122" t="s">
        <v>148</v>
      </c>
      <c r="C294" s="358" t="s">
        <v>955</v>
      </c>
      <c r="D294" s="121" t="s">
        <v>894</v>
      </c>
      <c r="E294" s="89" t="s">
        <v>1068</v>
      </c>
      <c r="F294" s="91">
        <v>41730</v>
      </c>
      <c r="G294" s="119">
        <v>208370</v>
      </c>
      <c r="H294" s="335" t="s">
        <v>1895</v>
      </c>
      <c r="I294" s="337">
        <v>312540</v>
      </c>
      <c r="J294" s="324" t="s">
        <v>136</v>
      </c>
      <c r="K294" s="325">
        <v>833203</v>
      </c>
      <c r="L294" s="301">
        <f t="shared" si="2"/>
        <v>0.37510666668266918</v>
      </c>
    </row>
    <row r="295" spans="1:12" ht="33" customHeight="1">
      <c r="A295" s="88">
        <v>285</v>
      </c>
      <c r="B295" s="122" t="s">
        <v>148</v>
      </c>
      <c r="C295" s="358" t="s">
        <v>955</v>
      </c>
      <c r="D295" s="121" t="s">
        <v>895</v>
      </c>
      <c r="E295" s="89" t="s">
        <v>1068</v>
      </c>
      <c r="F295" s="91">
        <v>41730</v>
      </c>
      <c r="G295" s="119">
        <v>28640</v>
      </c>
      <c r="H295" s="335" t="s">
        <v>1895</v>
      </c>
      <c r="I295" s="337">
        <v>42960</v>
      </c>
      <c r="J295" s="324" t="s">
        <v>136</v>
      </c>
      <c r="K295" s="325">
        <v>114522</v>
      </c>
      <c r="L295" s="301">
        <f t="shared" si="2"/>
        <v>0.37512443024047781</v>
      </c>
    </row>
    <row r="296" spans="1:12" ht="33" customHeight="1">
      <c r="A296" s="88">
        <v>286</v>
      </c>
      <c r="B296" s="122" t="s">
        <v>148</v>
      </c>
      <c r="C296" s="358" t="s">
        <v>956</v>
      </c>
      <c r="D296" s="121" t="s">
        <v>879</v>
      </c>
      <c r="E296" s="89" t="s">
        <v>1068</v>
      </c>
      <c r="F296" s="91">
        <v>41730</v>
      </c>
      <c r="G296" s="119">
        <v>4110</v>
      </c>
      <c r="H296" s="335" t="s">
        <v>1895</v>
      </c>
      <c r="I296" s="337">
        <v>6160</v>
      </c>
      <c r="J296" s="324" t="s">
        <v>136</v>
      </c>
      <c r="K296" s="325">
        <v>16435</v>
      </c>
      <c r="L296" s="301">
        <f t="shared" si="2"/>
        <v>0.37480985701247338</v>
      </c>
    </row>
    <row r="297" spans="1:12" ht="33" customHeight="1">
      <c r="A297" s="88">
        <v>287</v>
      </c>
      <c r="B297" s="122" t="s">
        <v>148</v>
      </c>
      <c r="C297" s="358" t="s">
        <v>957</v>
      </c>
      <c r="D297" s="121" t="s">
        <v>880</v>
      </c>
      <c r="E297" s="89" t="s">
        <v>1068</v>
      </c>
      <c r="F297" s="91">
        <v>41730</v>
      </c>
      <c r="G297" s="119">
        <v>4110</v>
      </c>
      <c r="H297" s="335" t="s">
        <v>1895</v>
      </c>
      <c r="I297" s="337">
        <v>6160</v>
      </c>
      <c r="J297" s="324" t="s">
        <v>136</v>
      </c>
      <c r="K297" s="325">
        <v>16435</v>
      </c>
      <c r="L297" s="301">
        <f t="shared" si="2"/>
        <v>0.37480985701247338</v>
      </c>
    </row>
    <row r="298" spans="1:12" ht="33" customHeight="1">
      <c r="A298" s="88">
        <v>288</v>
      </c>
      <c r="B298" s="122" t="s">
        <v>148</v>
      </c>
      <c r="C298" s="358" t="s">
        <v>957</v>
      </c>
      <c r="D298" s="121" t="s">
        <v>881</v>
      </c>
      <c r="E298" s="89" t="s">
        <v>1068</v>
      </c>
      <c r="F298" s="91">
        <v>41730</v>
      </c>
      <c r="G298" s="119">
        <v>8230</v>
      </c>
      <c r="H298" s="335" t="s">
        <v>1895</v>
      </c>
      <c r="I298" s="337">
        <v>12320</v>
      </c>
      <c r="J298" s="324" t="s">
        <v>136</v>
      </c>
      <c r="K298" s="325">
        <v>32909</v>
      </c>
      <c r="L298" s="301">
        <f t="shared" si="2"/>
        <v>0.3743656750433012</v>
      </c>
    </row>
    <row r="299" spans="1:12" ht="33" customHeight="1">
      <c r="A299" s="88">
        <v>289</v>
      </c>
      <c r="B299" s="122" t="s">
        <v>148</v>
      </c>
      <c r="C299" s="358" t="s">
        <v>957</v>
      </c>
      <c r="D299" s="121" t="s">
        <v>882</v>
      </c>
      <c r="E299" s="89" t="s">
        <v>1068</v>
      </c>
      <c r="F299" s="91">
        <v>41730</v>
      </c>
      <c r="G299" s="119">
        <v>1130</v>
      </c>
      <c r="H299" s="335" t="s">
        <v>1895</v>
      </c>
      <c r="I299" s="337">
        <v>1690</v>
      </c>
      <c r="J299" s="324" t="s">
        <v>136</v>
      </c>
      <c r="K299" s="325">
        <v>4518</v>
      </c>
      <c r="L299" s="301">
        <f t="shared" si="2"/>
        <v>0.37405931828242583</v>
      </c>
    </row>
    <row r="300" spans="1:12" ht="33" customHeight="1">
      <c r="A300" s="88">
        <v>290</v>
      </c>
      <c r="B300" s="122" t="s">
        <v>148</v>
      </c>
      <c r="C300" s="358" t="s">
        <v>958</v>
      </c>
      <c r="D300" s="121" t="s">
        <v>879</v>
      </c>
      <c r="E300" s="89" t="s">
        <v>1068</v>
      </c>
      <c r="F300" s="91">
        <v>41730</v>
      </c>
      <c r="G300" s="119">
        <v>3570</v>
      </c>
      <c r="H300" s="335" t="s">
        <v>1895</v>
      </c>
      <c r="I300" s="337">
        <v>5350</v>
      </c>
      <c r="J300" s="324" t="s">
        <v>136</v>
      </c>
      <c r="K300" s="325">
        <v>14275</v>
      </c>
      <c r="L300" s="301">
        <f t="shared" si="2"/>
        <v>0.37478108581436076</v>
      </c>
    </row>
    <row r="301" spans="1:12" ht="33" customHeight="1">
      <c r="A301" s="88">
        <v>291</v>
      </c>
      <c r="B301" s="122" t="s">
        <v>148</v>
      </c>
      <c r="C301" s="358" t="s">
        <v>958</v>
      </c>
      <c r="D301" s="121" t="s">
        <v>880</v>
      </c>
      <c r="E301" s="89" t="s">
        <v>1068</v>
      </c>
      <c r="F301" s="91">
        <v>41730</v>
      </c>
      <c r="G301" s="119">
        <v>3570</v>
      </c>
      <c r="H301" s="335" t="s">
        <v>1895</v>
      </c>
      <c r="I301" s="337">
        <v>5350</v>
      </c>
      <c r="J301" s="324" t="s">
        <v>136</v>
      </c>
      <c r="K301" s="325">
        <v>14275</v>
      </c>
      <c r="L301" s="301">
        <f t="shared" si="2"/>
        <v>0.37478108581436076</v>
      </c>
    </row>
    <row r="302" spans="1:12" ht="33" customHeight="1">
      <c r="A302" s="88">
        <v>292</v>
      </c>
      <c r="B302" s="122" t="s">
        <v>148</v>
      </c>
      <c r="C302" s="358" t="s">
        <v>958</v>
      </c>
      <c r="D302" s="121" t="s">
        <v>881</v>
      </c>
      <c r="E302" s="89" t="s">
        <v>1068</v>
      </c>
      <c r="F302" s="91">
        <v>41730</v>
      </c>
      <c r="G302" s="119">
        <v>7160</v>
      </c>
      <c r="H302" s="335" t="s">
        <v>1895</v>
      </c>
      <c r="I302" s="337">
        <v>10700</v>
      </c>
      <c r="J302" s="324" t="s">
        <v>136</v>
      </c>
      <c r="K302" s="325">
        <v>28630</v>
      </c>
      <c r="L302" s="301">
        <f t="shared" si="2"/>
        <v>0.3737338456164862</v>
      </c>
    </row>
    <row r="303" spans="1:12" ht="33" customHeight="1">
      <c r="A303" s="88">
        <v>293</v>
      </c>
      <c r="B303" s="122" t="s">
        <v>148</v>
      </c>
      <c r="C303" s="358" t="s">
        <v>958</v>
      </c>
      <c r="D303" s="121" t="s">
        <v>882</v>
      </c>
      <c r="E303" s="89" t="s">
        <v>1068</v>
      </c>
      <c r="F303" s="91">
        <v>41730</v>
      </c>
      <c r="G303" s="119">
        <v>970</v>
      </c>
      <c r="H303" s="335" t="s">
        <v>1895</v>
      </c>
      <c r="I303" s="337">
        <v>1450</v>
      </c>
      <c r="J303" s="324" t="s">
        <v>136</v>
      </c>
      <c r="K303" s="325">
        <v>3879</v>
      </c>
      <c r="L303" s="301">
        <f t="shared" si="2"/>
        <v>0.37380768239236917</v>
      </c>
    </row>
    <row r="304" spans="1:12" ht="33" customHeight="1">
      <c r="A304" s="88">
        <v>294</v>
      </c>
      <c r="B304" s="122" t="s">
        <v>148</v>
      </c>
      <c r="C304" s="358" t="s">
        <v>959</v>
      </c>
      <c r="D304" s="121" t="s">
        <v>879</v>
      </c>
      <c r="E304" s="89" t="s">
        <v>1068</v>
      </c>
      <c r="F304" s="91">
        <v>41730</v>
      </c>
      <c r="G304" s="119">
        <v>1630</v>
      </c>
      <c r="H304" s="335" t="s">
        <v>1895</v>
      </c>
      <c r="I304" s="337">
        <v>2440</v>
      </c>
      <c r="J304" s="324" t="s">
        <v>136</v>
      </c>
      <c r="K304" s="325">
        <v>6518</v>
      </c>
      <c r="L304" s="301">
        <f t="shared" si="2"/>
        <v>0.37434795949677813</v>
      </c>
    </row>
    <row r="305" spans="1:12" ht="33" customHeight="1">
      <c r="A305" s="88">
        <v>295</v>
      </c>
      <c r="B305" s="122" t="s">
        <v>148</v>
      </c>
      <c r="C305" s="358" t="s">
        <v>960</v>
      </c>
      <c r="D305" s="121" t="s">
        <v>880</v>
      </c>
      <c r="E305" s="89" t="s">
        <v>1068</v>
      </c>
      <c r="F305" s="91">
        <v>41730</v>
      </c>
      <c r="G305" s="119">
        <v>1630</v>
      </c>
      <c r="H305" s="335" t="s">
        <v>1895</v>
      </c>
      <c r="I305" s="337">
        <v>2440</v>
      </c>
      <c r="J305" s="324" t="s">
        <v>136</v>
      </c>
      <c r="K305" s="325">
        <v>6518</v>
      </c>
      <c r="L305" s="301">
        <f t="shared" si="2"/>
        <v>0.37434795949677813</v>
      </c>
    </row>
    <row r="306" spans="1:12" ht="33" customHeight="1">
      <c r="A306" s="88">
        <v>296</v>
      </c>
      <c r="B306" s="122" t="s">
        <v>148</v>
      </c>
      <c r="C306" s="358" t="s">
        <v>960</v>
      </c>
      <c r="D306" s="121" t="s">
        <v>881</v>
      </c>
      <c r="E306" s="89" t="s">
        <v>1068</v>
      </c>
      <c r="F306" s="91">
        <v>41730</v>
      </c>
      <c r="G306" s="119">
        <v>3300</v>
      </c>
      <c r="H306" s="335" t="s">
        <v>1895</v>
      </c>
      <c r="I306" s="337">
        <v>4880</v>
      </c>
      <c r="J306" s="324" t="s">
        <v>136</v>
      </c>
      <c r="K306" s="325">
        <v>13196</v>
      </c>
      <c r="L306" s="301">
        <f t="shared" si="2"/>
        <v>0.36980903304031526</v>
      </c>
    </row>
    <row r="307" spans="1:12" ht="33" customHeight="1">
      <c r="A307" s="88">
        <v>297</v>
      </c>
      <c r="B307" s="122" t="s">
        <v>148</v>
      </c>
      <c r="C307" s="358" t="s">
        <v>960</v>
      </c>
      <c r="D307" s="121" t="s">
        <v>882</v>
      </c>
      <c r="E307" s="89" t="s">
        <v>1068</v>
      </c>
      <c r="F307" s="91">
        <v>41730</v>
      </c>
      <c r="G307" s="119">
        <v>550</v>
      </c>
      <c r="H307" s="335" t="s">
        <v>1895</v>
      </c>
      <c r="I307" s="337">
        <v>820</v>
      </c>
      <c r="J307" s="324" t="s">
        <v>136</v>
      </c>
      <c r="K307" s="325">
        <v>2199</v>
      </c>
      <c r="L307" s="301">
        <f t="shared" si="2"/>
        <v>0.37289677125966347</v>
      </c>
    </row>
    <row r="308" spans="1:12" ht="33" customHeight="1">
      <c r="A308" s="88">
        <v>298</v>
      </c>
      <c r="B308" s="122" t="s">
        <v>148</v>
      </c>
      <c r="C308" s="358" t="s">
        <v>961</v>
      </c>
      <c r="D308" s="121" t="s">
        <v>879</v>
      </c>
      <c r="E308" s="89" t="s">
        <v>1068</v>
      </c>
      <c r="F308" s="91">
        <v>41730</v>
      </c>
      <c r="G308" s="119">
        <v>610</v>
      </c>
      <c r="H308" s="335" t="s">
        <v>1895</v>
      </c>
      <c r="I308" s="337">
        <v>910</v>
      </c>
      <c r="J308" s="324" t="s">
        <v>136</v>
      </c>
      <c r="K308" s="325">
        <v>2439</v>
      </c>
      <c r="L308" s="301">
        <f t="shared" si="2"/>
        <v>0.37310373103731037</v>
      </c>
    </row>
    <row r="309" spans="1:12" ht="33" customHeight="1">
      <c r="A309" s="88">
        <v>299</v>
      </c>
      <c r="B309" s="122" t="s">
        <v>148</v>
      </c>
      <c r="C309" s="358" t="s">
        <v>961</v>
      </c>
      <c r="D309" s="121" t="s">
        <v>880</v>
      </c>
      <c r="E309" s="89" t="s">
        <v>1068</v>
      </c>
      <c r="F309" s="91">
        <v>41730</v>
      </c>
      <c r="G309" s="119">
        <v>610</v>
      </c>
      <c r="H309" s="335" t="s">
        <v>1895</v>
      </c>
      <c r="I309" s="337">
        <v>910</v>
      </c>
      <c r="J309" s="324" t="s">
        <v>136</v>
      </c>
      <c r="K309" s="325">
        <v>2439</v>
      </c>
      <c r="L309" s="301">
        <f t="shared" si="2"/>
        <v>0.37310373103731037</v>
      </c>
    </row>
    <row r="310" spans="1:12" ht="33" customHeight="1">
      <c r="A310" s="88">
        <v>300</v>
      </c>
      <c r="B310" s="122" t="s">
        <v>148</v>
      </c>
      <c r="C310" s="358" t="s">
        <v>961</v>
      </c>
      <c r="D310" s="121" t="s">
        <v>881</v>
      </c>
      <c r="E310" s="89" t="s">
        <v>1068</v>
      </c>
      <c r="F310" s="91">
        <v>41730</v>
      </c>
      <c r="G310" s="119">
        <v>1240</v>
      </c>
      <c r="H310" s="335" t="s">
        <v>1895</v>
      </c>
      <c r="I310" s="337">
        <v>1820</v>
      </c>
      <c r="J310" s="324" t="s">
        <v>136</v>
      </c>
      <c r="K310" s="325">
        <v>4958</v>
      </c>
      <c r="L310" s="301">
        <f t="shared" si="2"/>
        <v>0.36708350141185964</v>
      </c>
    </row>
    <row r="311" spans="1:12" ht="33" customHeight="1">
      <c r="A311" s="88">
        <v>301</v>
      </c>
      <c r="B311" s="122" t="s">
        <v>148</v>
      </c>
      <c r="C311" s="358" t="s">
        <v>961</v>
      </c>
      <c r="D311" s="121" t="s">
        <v>929</v>
      </c>
      <c r="E311" s="89" t="s">
        <v>1068</v>
      </c>
      <c r="F311" s="91">
        <v>41730</v>
      </c>
      <c r="G311" s="119">
        <v>200</v>
      </c>
      <c r="H311" s="335" t="s">
        <v>1895</v>
      </c>
      <c r="I311" s="337">
        <v>300</v>
      </c>
      <c r="J311" s="324" t="s">
        <v>136</v>
      </c>
      <c r="K311" s="325">
        <v>800</v>
      </c>
      <c r="L311" s="301">
        <f t="shared" si="2"/>
        <v>0.375</v>
      </c>
    </row>
    <row r="312" spans="1:12" ht="33" customHeight="1">
      <c r="A312" s="88">
        <v>302</v>
      </c>
      <c r="B312" s="122" t="s">
        <v>148</v>
      </c>
      <c r="C312" s="358" t="s">
        <v>956</v>
      </c>
      <c r="D312" s="121" t="s">
        <v>883</v>
      </c>
      <c r="E312" s="89" t="s">
        <v>1068</v>
      </c>
      <c r="F312" s="91">
        <v>41730</v>
      </c>
      <c r="G312" s="119">
        <v>5220</v>
      </c>
      <c r="H312" s="335" t="s">
        <v>1895</v>
      </c>
      <c r="I312" s="337">
        <v>7830</v>
      </c>
      <c r="J312" s="324" t="s">
        <v>136</v>
      </c>
      <c r="K312" s="325">
        <v>20873</v>
      </c>
      <c r="L312" s="301">
        <f t="shared" si="2"/>
        <v>0.37512576055190916</v>
      </c>
    </row>
    <row r="313" spans="1:12" ht="33" customHeight="1">
      <c r="A313" s="88">
        <v>303</v>
      </c>
      <c r="B313" s="122" t="s">
        <v>148</v>
      </c>
      <c r="C313" s="358" t="s">
        <v>957</v>
      </c>
      <c r="D313" s="121" t="s">
        <v>884</v>
      </c>
      <c r="E313" s="89" t="s">
        <v>1068</v>
      </c>
      <c r="F313" s="91">
        <v>41730</v>
      </c>
      <c r="G313" s="119">
        <v>5220</v>
      </c>
      <c r="H313" s="335" t="s">
        <v>1895</v>
      </c>
      <c r="I313" s="337">
        <v>7830</v>
      </c>
      <c r="J313" s="324" t="s">
        <v>136</v>
      </c>
      <c r="K313" s="325">
        <v>20873</v>
      </c>
      <c r="L313" s="301">
        <f t="shared" si="2"/>
        <v>0.37512576055190916</v>
      </c>
    </row>
    <row r="314" spans="1:12" ht="33" customHeight="1">
      <c r="A314" s="88">
        <v>304</v>
      </c>
      <c r="B314" s="122" t="s">
        <v>148</v>
      </c>
      <c r="C314" s="358" t="s">
        <v>957</v>
      </c>
      <c r="D314" s="121" t="s">
        <v>885</v>
      </c>
      <c r="E314" s="89" t="s">
        <v>1068</v>
      </c>
      <c r="F314" s="91">
        <v>41730</v>
      </c>
      <c r="G314" s="119">
        <v>10460</v>
      </c>
      <c r="H314" s="335" t="s">
        <v>1895</v>
      </c>
      <c r="I314" s="337">
        <v>15660</v>
      </c>
      <c r="J314" s="324" t="s">
        <v>136</v>
      </c>
      <c r="K314" s="325">
        <v>41826</v>
      </c>
      <c r="L314" s="301">
        <f t="shared" si="2"/>
        <v>0.37440826280304118</v>
      </c>
    </row>
    <row r="315" spans="1:12" ht="33" customHeight="1">
      <c r="A315" s="88">
        <v>305</v>
      </c>
      <c r="B315" s="122" t="s">
        <v>148</v>
      </c>
      <c r="C315" s="358" t="s">
        <v>957</v>
      </c>
      <c r="D315" s="121" t="s">
        <v>886</v>
      </c>
      <c r="E315" s="89" t="s">
        <v>1068</v>
      </c>
      <c r="F315" s="91">
        <v>41730</v>
      </c>
      <c r="G315" s="119">
        <v>1420</v>
      </c>
      <c r="H315" s="335" t="s">
        <v>1895</v>
      </c>
      <c r="I315" s="337">
        <v>2130</v>
      </c>
      <c r="J315" s="324" t="s">
        <v>136</v>
      </c>
      <c r="K315" s="325">
        <v>5678</v>
      </c>
      <c r="L315" s="301">
        <f t="shared" si="2"/>
        <v>0.37513208876364917</v>
      </c>
    </row>
    <row r="316" spans="1:12" ht="33" customHeight="1">
      <c r="A316" s="88">
        <v>306</v>
      </c>
      <c r="B316" s="122" t="s">
        <v>148</v>
      </c>
      <c r="C316" s="358" t="s">
        <v>958</v>
      </c>
      <c r="D316" s="121" t="s">
        <v>883</v>
      </c>
      <c r="E316" s="89" t="s">
        <v>1068</v>
      </c>
      <c r="F316" s="91">
        <v>41730</v>
      </c>
      <c r="G316" s="119">
        <v>5430</v>
      </c>
      <c r="H316" s="335" t="s">
        <v>1895</v>
      </c>
      <c r="I316" s="337">
        <v>8140</v>
      </c>
      <c r="J316" s="324" t="s">
        <v>136</v>
      </c>
      <c r="K316" s="325">
        <v>21713</v>
      </c>
      <c r="L316" s="301">
        <f t="shared" si="2"/>
        <v>0.37489061852346522</v>
      </c>
    </row>
    <row r="317" spans="1:12" ht="33" customHeight="1">
      <c r="A317" s="88">
        <v>307</v>
      </c>
      <c r="B317" s="122" t="s">
        <v>148</v>
      </c>
      <c r="C317" s="358" t="s">
        <v>958</v>
      </c>
      <c r="D317" s="121" t="s">
        <v>884</v>
      </c>
      <c r="E317" s="89" t="s">
        <v>1068</v>
      </c>
      <c r="F317" s="91">
        <v>41730</v>
      </c>
      <c r="G317" s="119">
        <v>5430</v>
      </c>
      <c r="H317" s="335" t="s">
        <v>1895</v>
      </c>
      <c r="I317" s="337">
        <v>8140</v>
      </c>
      <c r="J317" s="324" t="s">
        <v>136</v>
      </c>
      <c r="K317" s="325">
        <v>21713</v>
      </c>
      <c r="L317" s="301">
        <f t="shared" si="2"/>
        <v>0.37489061852346522</v>
      </c>
    </row>
    <row r="318" spans="1:12" ht="33" customHeight="1">
      <c r="A318" s="88">
        <v>308</v>
      </c>
      <c r="B318" s="122" t="s">
        <v>148</v>
      </c>
      <c r="C318" s="358" t="s">
        <v>958</v>
      </c>
      <c r="D318" s="121" t="s">
        <v>885</v>
      </c>
      <c r="E318" s="89" t="s">
        <v>1068</v>
      </c>
      <c r="F318" s="91">
        <v>41730</v>
      </c>
      <c r="G318" s="119">
        <v>10890</v>
      </c>
      <c r="H318" s="335" t="s">
        <v>1895</v>
      </c>
      <c r="I318" s="337">
        <v>16280</v>
      </c>
      <c r="J318" s="324" t="s">
        <v>136</v>
      </c>
      <c r="K318" s="325">
        <v>43546</v>
      </c>
      <c r="L318" s="301">
        <f t="shared" si="2"/>
        <v>0.3738575299683094</v>
      </c>
    </row>
    <row r="319" spans="1:12" ht="33" customHeight="1">
      <c r="A319" s="88">
        <v>309</v>
      </c>
      <c r="B319" s="122" t="s">
        <v>148</v>
      </c>
      <c r="C319" s="358" t="s">
        <v>958</v>
      </c>
      <c r="D319" s="121" t="s">
        <v>886</v>
      </c>
      <c r="E319" s="89" t="s">
        <v>1068</v>
      </c>
      <c r="F319" s="91">
        <v>41730</v>
      </c>
      <c r="G319" s="119">
        <v>1480</v>
      </c>
      <c r="H319" s="335" t="s">
        <v>1895</v>
      </c>
      <c r="I319" s="337">
        <v>2220</v>
      </c>
      <c r="J319" s="324" t="s">
        <v>136</v>
      </c>
      <c r="K319" s="325">
        <v>5918</v>
      </c>
      <c r="L319" s="301">
        <f t="shared" si="2"/>
        <v>0.37512673200405544</v>
      </c>
    </row>
    <row r="320" spans="1:12" ht="33" customHeight="1">
      <c r="A320" s="88">
        <v>310</v>
      </c>
      <c r="B320" s="122" t="s">
        <v>148</v>
      </c>
      <c r="C320" s="358" t="s">
        <v>959</v>
      </c>
      <c r="D320" s="121" t="s">
        <v>883</v>
      </c>
      <c r="E320" s="89" t="s">
        <v>1068</v>
      </c>
      <c r="F320" s="91">
        <v>41730</v>
      </c>
      <c r="G320" s="119">
        <v>2200</v>
      </c>
      <c r="H320" s="335" t="s">
        <v>1895</v>
      </c>
      <c r="I320" s="337">
        <v>3300</v>
      </c>
      <c r="J320" s="324" t="s">
        <v>136</v>
      </c>
      <c r="K320" s="325">
        <v>8797</v>
      </c>
      <c r="L320" s="301">
        <f t="shared" si="2"/>
        <v>0.37512788450608164</v>
      </c>
    </row>
    <row r="321" spans="1:12" ht="33" customHeight="1">
      <c r="A321" s="88">
        <v>311</v>
      </c>
      <c r="B321" s="122" t="s">
        <v>148</v>
      </c>
      <c r="C321" s="358" t="s">
        <v>960</v>
      </c>
      <c r="D321" s="121" t="s">
        <v>884</v>
      </c>
      <c r="E321" s="89" t="s">
        <v>1068</v>
      </c>
      <c r="F321" s="91">
        <v>41730</v>
      </c>
      <c r="G321" s="119">
        <v>2200</v>
      </c>
      <c r="H321" s="335" t="s">
        <v>1895</v>
      </c>
      <c r="I321" s="337">
        <v>3300</v>
      </c>
      <c r="J321" s="324" t="s">
        <v>136</v>
      </c>
      <c r="K321" s="325">
        <v>8797</v>
      </c>
      <c r="L321" s="301">
        <f t="shared" si="2"/>
        <v>0.37512788450608164</v>
      </c>
    </row>
    <row r="322" spans="1:12" ht="33" customHeight="1">
      <c r="A322" s="88">
        <v>312</v>
      </c>
      <c r="B322" s="122" t="s">
        <v>148</v>
      </c>
      <c r="C322" s="358" t="s">
        <v>960</v>
      </c>
      <c r="D322" s="121" t="s">
        <v>885</v>
      </c>
      <c r="E322" s="89" t="s">
        <v>1068</v>
      </c>
      <c r="F322" s="91">
        <v>41730</v>
      </c>
      <c r="G322" s="119">
        <v>4400</v>
      </c>
      <c r="H322" s="335" t="s">
        <v>1895</v>
      </c>
      <c r="I322" s="337">
        <v>6600</v>
      </c>
      <c r="J322" s="324" t="s">
        <v>136</v>
      </c>
      <c r="K322" s="325">
        <v>17594</v>
      </c>
      <c r="L322" s="301">
        <f t="shared" si="2"/>
        <v>0.37512788450608164</v>
      </c>
    </row>
    <row r="323" spans="1:12" ht="33" customHeight="1">
      <c r="A323" s="88">
        <v>313</v>
      </c>
      <c r="B323" s="122" t="s">
        <v>148</v>
      </c>
      <c r="C323" s="358" t="s">
        <v>960</v>
      </c>
      <c r="D323" s="121" t="s">
        <v>962</v>
      </c>
      <c r="E323" s="89" t="s">
        <v>1068</v>
      </c>
      <c r="F323" s="91">
        <v>41730</v>
      </c>
      <c r="G323" s="119">
        <v>700</v>
      </c>
      <c r="H323" s="335" t="s">
        <v>1895</v>
      </c>
      <c r="I323" s="337">
        <v>1050</v>
      </c>
      <c r="J323" s="324" t="s">
        <v>136</v>
      </c>
      <c r="K323" s="325">
        <v>2799</v>
      </c>
      <c r="L323" s="301">
        <f t="shared" ref="L323:L386" si="3">I323/K323</f>
        <v>0.37513397642015006</v>
      </c>
    </row>
    <row r="324" spans="1:12" ht="33" customHeight="1">
      <c r="A324" s="88">
        <v>314</v>
      </c>
      <c r="B324" s="122" t="s">
        <v>148</v>
      </c>
      <c r="C324" s="358" t="s">
        <v>961</v>
      </c>
      <c r="D324" s="121" t="s">
        <v>883</v>
      </c>
      <c r="E324" s="89" t="s">
        <v>1068</v>
      </c>
      <c r="F324" s="91">
        <v>41730</v>
      </c>
      <c r="G324" s="119">
        <v>820</v>
      </c>
      <c r="H324" s="335" t="s">
        <v>1895</v>
      </c>
      <c r="I324" s="337">
        <v>1230</v>
      </c>
      <c r="J324" s="324" t="s">
        <v>136</v>
      </c>
      <c r="K324" s="325">
        <v>3279</v>
      </c>
      <c r="L324" s="301">
        <f t="shared" si="3"/>
        <v>0.37511436413540716</v>
      </c>
    </row>
    <row r="325" spans="1:12" ht="33" customHeight="1">
      <c r="A325" s="88">
        <v>315</v>
      </c>
      <c r="B325" s="122" t="s">
        <v>148</v>
      </c>
      <c r="C325" s="358" t="s">
        <v>961</v>
      </c>
      <c r="D325" s="121" t="s">
        <v>884</v>
      </c>
      <c r="E325" s="89" t="s">
        <v>1068</v>
      </c>
      <c r="F325" s="91">
        <v>41730</v>
      </c>
      <c r="G325" s="119">
        <v>820</v>
      </c>
      <c r="H325" s="335" t="s">
        <v>1895</v>
      </c>
      <c r="I325" s="337">
        <v>1230</v>
      </c>
      <c r="J325" s="324" t="s">
        <v>136</v>
      </c>
      <c r="K325" s="325">
        <v>3279</v>
      </c>
      <c r="L325" s="301">
        <f t="shared" si="3"/>
        <v>0.37511436413540716</v>
      </c>
    </row>
    <row r="326" spans="1:12" ht="33" customHeight="1">
      <c r="A326" s="88">
        <v>316</v>
      </c>
      <c r="B326" s="122" t="s">
        <v>148</v>
      </c>
      <c r="C326" s="358" t="s">
        <v>961</v>
      </c>
      <c r="D326" s="121" t="s">
        <v>885</v>
      </c>
      <c r="E326" s="89" t="s">
        <v>1068</v>
      </c>
      <c r="F326" s="91">
        <v>41730</v>
      </c>
      <c r="G326" s="119">
        <v>1650</v>
      </c>
      <c r="H326" s="335" t="s">
        <v>1895</v>
      </c>
      <c r="I326" s="337">
        <v>2460</v>
      </c>
      <c r="J326" s="324" t="s">
        <v>136</v>
      </c>
      <c r="K326" s="325">
        <v>6598</v>
      </c>
      <c r="L326" s="301">
        <f t="shared" si="3"/>
        <v>0.37284025462261289</v>
      </c>
    </row>
    <row r="327" spans="1:12" ht="33" customHeight="1">
      <c r="A327" s="88">
        <v>317</v>
      </c>
      <c r="B327" s="122" t="s">
        <v>148</v>
      </c>
      <c r="C327" s="358" t="s">
        <v>961</v>
      </c>
      <c r="D327" s="121" t="s">
        <v>886</v>
      </c>
      <c r="E327" s="89" t="s">
        <v>1068</v>
      </c>
      <c r="F327" s="91">
        <v>41730</v>
      </c>
      <c r="G327" s="119">
        <v>260</v>
      </c>
      <c r="H327" s="335" t="s">
        <v>1895</v>
      </c>
      <c r="I327" s="337">
        <v>390</v>
      </c>
      <c r="J327" s="324" t="s">
        <v>136</v>
      </c>
      <c r="K327" s="325">
        <v>1040</v>
      </c>
      <c r="L327" s="301">
        <f t="shared" si="3"/>
        <v>0.375</v>
      </c>
    </row>
    <row r="328" spans="1:12" ht="33" customHeight="1">
      <c r="A328" s="88">
        <v>318</v>
      </c>
      <c r="B328" s="122" t="s">
        <v>148</v>
      </c>
      <c r="C328" s="358" t="s">
        <v>957</v>
      </c>
      <c r="D328" s="121" t="s">
        <v>930</v>
      </c>
      <c r="E328" s="89" t="s">
        <v>1068</v>
      </c>
      <c r="F328" s="91">
        <v>42461</v>
      </c>
      <c r="G328" s="119">
        <v>4110</v>
      </c>
      <c r="H328" s="335" t="s">
        <v>1895</v>
      </c>
      <c r="I328" s="337">
        <v>6160</v>
      </c>
      <c r="J328" s="324" t="s">
        <v>136</v>
      </c>
      <c r="K328" s="325">
        <v>16435</v>
      </c>
      <c r="L328" s="301">
        <f t="shared" si="3"/>
        <v>0.37480985701247338</v>
      </c>
    </row>
    <row r="329" spans="1:12" ht="33" customHeight="1">
      <c r="A329" s="88">
        <v>319</v>
      </c>
      <c r="B329" s="122" t="s">
        <v>148</v>
      </c>
      <c r="C329" s="358" t="s">
        <v>957</v>
      </c>
      <c r="D329" s="121" t="s">
        <v>888</v>
      </c>
      <c r="E329" s="89" t="s">
        <v>1068</v>
      </c>
      <c r="F329" s="91">
        <v>42461</v>
      </c>
      <c r="G329" s="119">
        <v>4110</v>
      </c>
      <c r="H329" s="335" t="s">
        <v>1895</v>
      </c>
      <c r="I329" s="337">
        <v>6160</v>
      </c>
      <c r="J329" s="324" t="s">
        <v>136</v>
      </c>
      <c r="K329" s="325">
        <v>16435</v>
      </c>
      <c r="L329" s="301">
        <f t="shared" si="3"/>
        <v>0.37480985701247338</v>
      </c>
    </row>
    <row r="330" spans="1:12" ht="33" customHeight="1">
      <c r="A330" s="88">
        <v>320</v>
      </c>
      <c r="B330" s="122" t="s">
        <v>148</v>
      </c>
      <c r="C330" s="358" t="s">
        <v>957</v>
      </c>
      <c r="D330" s="121" t="s">
        <v>931</v>
      </c>
      <c r="E330" s="89" t="s">
        <v>1068</v>
      </c>
      <c r="F330" s="91">
        <v>42461</v>
      </c>
      <c r="G330" s="119">
        <v>8230</v>
      </c>
      <c r="H330" s="335" t="s">
        <v>1895</v>
      </c>
      <c r="I330" s="337">
        <v>12320</v>
      </c>
      <c r="J330" s="324" t="s">
        <v>136</v>
      </c>
      <c r="K330" s="325">
        <v>32909</v>
      </c>
      <c r="L330" s="301">
        <f t="shared" si="3"/>
        <v>0.3743656750433012</v>
      </c>
    </row>
    <row r="331" spans="1:12" ht="33" customHeight="1">
      <c r="A331" s="88">
        <v>321</v>
      </c>
      <c r="B331" s="122" t="s">
        <v>148</v>
      </c>
      <c r="C331" s="358" t="s">
        <v>957</v>
      </c>
      <c r="D331" s="121" t="s">
        <v>890</v>
      </c>
      <c r="E331" s="89" t="s">
        <v>1068</v>
      </c>
      <c r="F331" s="91">
        <v>42461</v>
      </c>
      <c r="G331" s="119">
        <v>1130</v>
      </c>
      <c r="H331" s="335" t="s">
        <v>1895</v>
      </c>
      <c r="I331" s="337">
        <v>1690</v>
      </c>
      <c r="J331" s="324" t="s">
        <v>136</v>
      </c>
      <c r="K331" s="325">
        <v>4518</v>
      </c>
      <c r="L331" s="301">
        <f t="shared" si="3"/>
        <v>0.37405931828242583</v>
      </c>
    </row>
    <row r="332" spans="1:12" ht="33" customHeight="1">
      <c r="A332" s="88">
        <v>322</v>
      </c>
      <c r="B332" s="122" t="s">
        <v>148</v>
      </c>
      <c r="C332" s="358" t="s">
        <v>958</v>
      </c>
      <c r="D332" s="121" t="s">
        <v>930</v>
      </c>
      <c r="E332" s="89" t="s">
        <v>1068</v>
      </c>
      <c r="F332" s="91">
        <v>42461</v>
      </c>
      <c r="G332" s="119">
        <v>3570</v>
      </c>
      <c r="H332" s="335" t="s">
        <v>1895</v>
      </c>
      <c r="I332" s="337">
        <v>5350</v>
      </c>
      <c r="J332" s="324" t="s">
        <v>136</v>
      </c>
      <c r="K332" s="325">
        <v>14275</v>
      </c>
      <c r="L332" s="301">
        <f t="shared" si="3"/>
        <v>0.37478108581436076</v>
      </c>
    </row>
    <row r="333" spans="1:12" ht="33" customHeight="1">
      <c r="A333" s="88">
        <v>323</v>
      </c>
      <c r="B333" s="122" t="s">
        <v>148</v>
      </c>
      <c r="C333" s="358" t="s">
        <v>958</v>
      </c>
      <c r="D333" s="121" t="s">
        <v>888</v>
      </c>
      <c r="E333" s="89" t="s">
        <v>1068</v>
      </c>
      <c r="F333" s="91">
        <v>42461</v>
      </c>
      <c r="G333" s="119">
        <v>3570</v>
      </c>
      <c r="H333" s="335" t="s">
        <v>1895</v>
      </c>
      <c r="I333" s="337">
        <v>5350</v>
      </c>
      <c r="J333" s="324" t="s">
        <v>136</v>
      </c>
      <c r="K333" s="325">
        <v>14275</v>
      </c>
      <c r="L333" s="301">
        <f t="shared" si="3"/>
        <v>0.37478108581436076</v>
      </c>
    </row>
    <row r="334" spans="1:12" ht="33" customHeight="1">
      <c r="A334" s="88">
        <v>324</v>
      </c>
      <c r="B334" s="122" t="s">
        <v>148</v>
      </c>
      <c r="C334" s="358" t="s">
        <v>958</v>
      </c>
      <c r="D334" s="121" t="s">
        <v>931</v>
      </c>
      <c r="E334" s="89" t="s">
        <v>1068</v>
      </c>
      <c r="F334" s="91">
        <v>42461</v>
      </c>
      <c r="G334" s="119">
        <v>7160</v>
      </c>
      <c r="H334" s="335" t="s">
        <v>1895</v>
      </c>
      <c r="I334" s="337">
        <v>10700</v>
      </c>
      <c r="J334" s="324" t="s">
        <v>136</v>
      </c>
      <c r="K334" s="325">
        <v>28630</v>
      </c>
      <c r="L334" s="301">
        <f t="shared" si="3"/>
        <v>0.3737338456164862</v>
      </c>
    </row>
    <row r="335" spans="1:12" ht="33" customHeight="1">
      <c r="A335" s="88">
        <v>325</v>
      </c>
      <c r="B335" s="122" t="s">
        <v>148</v>
      </c>
      <c r="C335" s="358" t="s">
        <v>958</v>
      </c>
      <c r="D335" s="121" t="s">
        <v>890</v>
      </c>
      <c r="E335" s="89" t="s">
        <v>1068</v>
      </c>
      <c r="F335" s="91">
        <v>42461</v>
      </c>
      <c r="G335" s="119">
        <v>970</v>
      </c>
      <c r="H335" s="335" t="s">
        <v>1895</v>
      </c>
      <c r="I335" s="337">
        <v>1450</v>
      </c>
      <c r="J335" s="324" t="s">
        <v>136</v>
      </c>
      <c r="K335" s="325">
        <v>3879</v>
      </c>
      <c r="L335" s="301">
        <f t="shared" si="3"/>
        <v>0.37380768239236917</v>
      </c>
    </row>
    <row r="336" spans="1:12" ht="33" customHeight="1">
      <c r="A336" s="88">
        <v>326</v>
      </c>
      <c r="B336" s="122" t="s">
        <v>148</v>
      </c>
      <c r="C336" s="358" t="s">
        <v>959</v>
      </c>
      <c r="D336" s="121" t="s">
        <v>930</v>
      </c>
      <c r="E336" s="89" t="s">
        <v>1068</v>
      </c>
      <c r="F336" s="91">
        <v>42461</v>
      </c>
      <c r="G336" s="119">
        <v>1630</v>
      </c>
      <c r="H336" s="335" t="s">
        <v>1895</v>
      </c>
      <c r="I336" s="337">
        <v>2440</v>
      </c>
      <c r="J336" s="324" t="s">
        <v>136</v>
      </c>
      <c r="K336" s="325">
        <v>6518</v>
      </c>
      <c r="L336" s="301">
        <f t="shared" si="3"/>
        <v>0.37434795949677813</v>
      </c>
    </row>
    <row r="337" spans="1:12" ht="33" customHeight="1">
      <c r="A337" s="88">
        <v>327</v>
      </c>
      <c r="B337" s="122" t="s">
        <v>148</v>
      </c>
      <c r="C337" s="358" t="s">
        <v>960</v>
      </c>
      <c r="D337" s="121" t="s">
        <v>888</v>
      </c>
      <c r="E337" s="89" t="s">
        <v>1068</v>
      </c>
      <c r="F337" s="91">
        <v>42461</v>
      </c>
      <c r="G337" s="119">
        <v>1630</v>
      </c>
      <c r="H337" s="335" t="s">
        <v>1895</v>
      </c>
      <c r="I337" s="337">
        <v>2440</v>
      </c>
      <c r="J337" s="324" t="s">
        <v>136</v>
      </c>
      <c r="K337" s="325">
        <v>6518</v>
      </c>
      <c r="L337" s="301">
        <f t="shared" si="3"/>
        <v>0.37434795949677813</v>
      </c>
    </row>
    <row r="338" spans="1:12" ht="33" customHeight="1">
      <c r="A338" s="88">
        <v>328</v>
      </c>
      <c r="B338" s="122" t="s">
        <v>148</v>
      </c>
      <c r="C338" s="358" t="s">
        <v>960</v>
      </c>
      <c r="D338" s="121" t="s">
        <v>931</v>
      </c>
      <c r="E338" s="89" t="s">
        <v>1068</v>
      </c>
      <c r="F338" s="91">
        <v>42461</v>
      </c>
      <c r="G338" s="119">
        <v>3300</v>
      </c>
      <c r="H338" s="335" t="s">
        <v>1895</v>
      </c>
      <c r="I338" s="337">
        <v>4880</v>
      </c>
      <c r="J338" s="324" t="s">
        <v>136</v>
      </c>
      <c r="K338" s="325">
        <v>13196</v>
      </c>
      <c r="L338" s="301">
        <f t="shared" si="3"/>
        <v>0.36980903304031526</v>
      </c>
    </row>
    <row r="339" spans="1:12" ht="33" customHeight="1">
      <c r="A339" s="88">
        <v>329</v>
      </c>
      <c r="B339" s="122" t="s">
        <v>148</v>
      </c>
      <c r="C339" s="358" t="s">
        <v>960</v>
      </c>
      <c r="D339" s="121" t="s">
        <v>890</v>
      </c>
      <c r="E339" s="89" t="s">
        <v>1068</v>
      </c>
      <c r="F339" s="91">
        <v>42461</v>
      </c>
      <c r="G339" s="119">
        <v>550</v>
      </c>
      <c r="H339" s="335" t="s">
        <v>1895</v>
      </c>
      <c r="I339" s="337">
        <v>820</v>
      </c>
      <c r="J339" s="324" t="s">
        <v>136</v>
      </c>
      <c r="K339" s="325">
        <v>2199</v>
      </c>
      <c r="L339" s="301">
        <f t="shared" si="3"/>
        <v>0.37289677125966347</v>
      </c>
    </row>
    <row r="340" spans="1:12" ht="33" customHeight="1">
      <c r="A340" s="88">
        <v>330</v>
      </c>
      <c r="B340" s="122" t="s">
        <v>148</v>
      </c>
      <c r="C340" s="358" t="s">
        <v>961</v>
      </c>
      <c r="D340" s="121" t="s">
        <v>930</v>
      </c>
      <c r="E340" s="89" t="s">
        <v>1068</v>
      </c>
      <c r="F340" s="91">
        <v>42461</v>
      </c>
      <c r="G340" s="119">
        <v>610</v>
      </c>
      <c r="H340" s="335" t="s">
        <v>1895</v>
      </c>
      <c r="I340" s="337">
        <v>910</v>
      </c>
      <c r="J340" s="324" t="s">
        <v>136</v>
      </c>
      <c r="K340" s="325">
        <v>2439</v>
      </c>
      <c r="L340" s="301">
        <f t="shared" si="3"/>
        <v>0.37310373103731037</v>
      </c>
    </row>
    <row r="341" spans="1:12" ht="33" customHeight="1">
      <c r="A341" s="88">
        <v>331</v>
      </c>
      <c r="B341" s="122" t="s">
        <v>148</v>
      </c>
      <c r="C341" s="358" t="s">
        <v>961</v>
      </c>
      <c r="D341" s="121" t="s">
        <v>888</v>
      </c>
      <c r="E341" s="89" t="s">
        <v>1068</v>
      </c>
      <c r="F341" s="91">
        <v>42461</v>
      </c>
      <c r="G341" s="119">
        <v>610</v>
      </c>
      <c r="H341" s="335" t="s">
        <v>1895</v>
      </c>
      <c r="I341" s="337">
        <v>910</v>
      </c>
      <c r="J341" s="324" t="s">
        <v>136</v>
      </c>
      <c r="K341" s="325">
        <v>2439</v>
      </c>
      <c r="L341" s="301">
        <f t="shared" si="3"/>
        <v>0.37310373103731037</v>
      </c>
    </row>
    <row r="342" spans="1:12" ht="33" customHeight="1">
      <c r="A342" s="88">
        <v>332</v>
      </c>
      <c r="B342" s="122" t="s">
        <v>148</v>
      </c>
      <c r="C342" s="358" t="s">
        <v>961</v>
      </c>
      <c r="D342" s="121" t="s">
        <v>931</v>
      </c>
      <c r="E342" s="89" t="s">
        <v>1068</v>
      </c>
      <c r="F342" s="91">
        <v>42461</v>
      </c>
      <c r="G342" s="119">
        <v>1240</v>
      </c>
      <c r="H342" s="335" t="s">
        <v>1895</v>
      </c>
      <c r="I342" s="337">
        <v>1820</v>
      </c>
      <c r="J342" s="324" t="s">
        <v>136</v>
      </c>
      <c r="K342" s="325">
        <v>4958</v>
      </c>
      <c r="L342" s="301">
        <f t="shared" si="3"/>
        <v>0.36708350141185964</v>
      </c>
    </row>
    <row r="343" spans="1:12" ht="33" customHeight="1">
      <c r="A343" s="88">
        <v>333</v>
      </c>
      <c r="B343" s="122" t="s">
        <v>148</v>
      </c>
      <c r="C343" s="358" t="s">
        <v>961</v>
      </c>
      <c r="D343" s="121" t="s">
        <v>936</v>
      </c>
      <c r="E343" s="89" t="s">
        <v>1068</v>
      </c>
      <c r="F343" s="91">
        <v>42461</v>
      </c>
      <c r="G343" s="119">
        <v>200</v>
      </c>
      <c r="H343" s="335" t="s">
        <v>1895</v>
      </c>
      <c r="I343" s="337">
        <v>300</v>
      </c>
      <c r="J343" s="324" t="s">
        <v>136</v>
      </c>
      <c r="K343" s="325">
        <v>800</v>
      </c>
      <c r="L343" s="301">
        <f t="shared" si="3"/>
        <v>0.375</v>
      </c>
    </row>
    <row r="344" spans="1:12" ht="33" customHeight="1">
      <c r="A344" s="88">
        <v>334</v>
      </c>
      <c r="B344" s="122" t="s">
        <v>148</v>
      </c>
      <c r="C344" s="358" t="s">
        <v>963</v>
      </c>
      <c r="D344" s="121" t="s">
        <v>892</v>
      </c>
      <c r="E344" s="89" t="s">
        <v>1068</v>
      </c>
      <c r="F344" s="91">
        <v>41730</v>
      </c>
      <c r="G344" s="119">
        <v>6410</v>
      </c>
      <c r="H344" s="335" t="s">
        <v>1895</v>
      </c>
      <c r="I344" s="337">
        <v>9610</v>
      </c>
      <c r="J344" s="324" t="s">
        <v>136</v>
      </c>
      <c r="K344" s="325">
        <v>25631</v>
      </c>
      <c r="L344" s="301">
        <f t="shared" si="3"/>
        <v>0.37493660021068237</v>
      </c>
    </row>
    <row r="345" spans="1:12" ht="33" customHeight="1">
      <c r="A345" s="88">
        <v>335</v>
      </c>
      <c r="B345" s="122" t="s">
        <v>148</v>
      </c>
      <c r="C345" s="358" t="s">
        <v>963</v>
      </c>
      <c r="D345" s="121" t="s">
        <v>893</v>
      </c>
      <c r="E345" s="89" t="s">
        <v>1068</v>
      </c>
      <c r="F345" s="91">
        <v>41730</v>
      </c>
      <c r="G345" s="119">
        <v>6410</v>
      </c>
      <c r="H345" s="335" t="s">
        <v>1895</v>
      </c>
      <c r="I345" s="337">
        <v>9610</v>
      </c>
      <c r="J345" s="324" t="s">
        <v>136</v>
      </c>
      <c r="K345" s="325">
        <v>25631</v>
      </c>
      <c r="L345" s="301">
        <f t="shared" si="3"/>
        <v>0.37493660021068237</v>
      </c>
    </row>
    <row r="346" spans="1:12" ht="33" customHeight="1">
      <c r="A346" s="88">
        <v>336</v>
      </c>
      <c r="B346" s="122" t="s">
        <v>148</v>
      </c>
      <c r="C346" s="358" t="s">
        <v>963</v>
      </c>
      <c r="D346" s="121" t="s">
        <v>894</v>
      </c>
      <c r="E346" s="89" t="s">
        <v>1068</v>
      </c>
      <c r="F346" s="91">
        <v>41730</v>
      </c>
      <c r="G346" s="119">
        <v>12840</v>
      </c>
      <c r="H346" s="335" t="s">
        <v>1895</v>
      </c>
      <c r="I346" s="337">
        <v>19220</v>
      </c>
      <c r="J346" s="324" t="s">
        <v>136</v>
      </c>
      <c r="K346" s="325">
        <v>51343</v>
      </c>
      <c r="L346" s="301">
        <f t="shared" si="3"/>
        <v>0.37434509085951345</v>
      </c>
    </row>
    <row r="347" spans="1:12" ht="33" customHeight="1">
      <c r="A347" s="88">
        <v>337</v>
      </c>
      <c r="B347" s="122" t="s">
        <v>148</v>
      </c>
      <c r="C347" s="358" t="s">
        <v>963</v>
      </c>
      <c r="D347" s="121" t="s">
        <v>895</v>
      </c>
      <c r="E347" s="89" t="s">
        <v>1068</v>
      </c>
      <c r="F347" s="91">
        <v>41730</v>
      </c>
      <c r="G347" s="119">
        <v>3520</v>
      </c>
      <c r="H347" s="335" t="s">
        <v>1895</v>
      </c>
      <c r="I347" s="337">
        <v>5280</v>
      </c>
      <c r="J347" s="324" t="s">
        <v>136</v>
      </c>
      <c r="K347" s="325">
        <v>14075</v>
      </c>
      <c r="L347" s="301">
        <f t="shared" si="3"/>
        <v>0.37513321492007107</v>
      </c>
    </row>
    <row r="348" spans="1:12" ht="33" customHeight="1">
      <c r="A348" s="88">
        <v>338</v>
      </c>
      <c r="B348" s="122" t="s">
        <v>148</v>
      </c>
      <c r="C348" s="358" t="s">
        <v>964</v>
      </c>
      <c r="D348" s="121" t="s">
        <v>892</v>
      </c>
      <c r="E348" s="89" t="s">
        <v>1068</v>
      </c>
      <c r="F348" s="91">
        <v>41730</v>
      </c>
      <c r="G348" s="119">
        <v>26700</v>
      </c>
      <c r="H348" s="335" t="s">
        <v>1895</v>
      </c>
      <c r="I348" s="337">
        <v>40050</v>
      </c>
      <c r="J348" s="324" t="s">
        <v>136</v>
      </c>
      <c r="K348" s="325">
        <v>106764</v>
      </c>
      <c r="L348" s="301">
        <f t="shared" si="3"/>
        <v>0.37512644711700571</v>
      </c>
    </row>
    <row r="349" spans="1:12" ht="33" customHeight="1">
      <c r="A349" s="88">
        <v>339</v>
      </c>
      <c r="B349" s="122" t="s">
        <v>148</v>
      </c>
      <c r="C349" s="358" t="s">
        <v>964</v>
      </c>
      <c r="D349" s="121" t="s">
        <v>893</v>
      </c>
      <c r="E349" s="89" t="s">
        <v>1068</v>
      </c>
      <c r="F349" s="91">
        <v>41730</v>
      </c>
      <c r="G349" s="119">
        <v>26700</v>
      </c>
      <c r="H349" s="335" t="s">
        <v>1895</v>
      </c>
      <c r="I349" s="337">
        <v>40050</v>
      </c>
      <c r="J349" s="324" t="s">
        <v>136</v>
      </c>
      <c r="K349" s="325">
        <v>106764</v>
      </c>
      <c r="L349" s="301">
        <f t="shared" si="3"/>
        <v>0.37512644711700571</v>
      </c>
    </row>
    <row r="350" spans="1:12" ht="33" customHeight="1">
      <c r="A350" s="88">
        <v>340</v>
      </c>
      <c r="B350" s="122" t="s">
        <v>148</v>
      </c>
      <c r="C350" s="358" t="s">
        <v>964</v>
      </c>
      <c r="D350" s="121" t="s">
        <v>894</v>
      </c>
      <c r="E350" s="89" t="s">
        <v>1068</v>
      </c>
      <c r="F350" s="91">
        <v>41730</v>
      </c>
      <c r="G350" s="119">
        <v>53420</v>
      </c>
      <c r="H350" s="335" t="s">
        <v>1895</v>
      </c>
      <c r="I350" s="337">
        <v>80100</v>
      </c>
      <c r="J350" s="324" t="s">
        <v>136</v>
      </c>
      <c r="K350" s="325">
        <v>213609</v>
      </c>
      <c r="L350" s="301">
        <f t="shared" si="3"/>
        <v>0.37498420010392819</v>
      </c>
    </row>
    <row r="351" spans="1:12" ht="33" customHeight="1">
      <c r="A351" s="88">
        <v>341</v>
      </c>
      <c r="B351" s="122" t="s">
        <v>148</v>
      </c>
      <c r="C351" s="358" t="s">
        <v>964</v>
      </c>
      <c r="D351" s="121" t="s">
        <v>895</v>
      </c>
      <c r="E351" s="89" t="s">
        <v>1068</v>
      </c>
      <c r="F351" s="91">
        <v>41730</v>
      </c>
      <c r="G351" s="119">
        <v>7330</v>
      </c>
      <c r="H351" s="335" t="s">
        <v>1895</v>
      </c>
      <c r="I351" s="337">
        <v>10990</v>
      </c>
      <c r="J351" s="324" t="s">
        <v>136</v>
      </c>
      <c r="K351" s="325">
        <v>29310</v>
      </c>
      <c r="L351" s="301">
        <f t="shared" si="3"/>
        <v>0.37495735243944045</v>
      </c>
    </row>
    <row r="352" spans="1:12" ht="33" customHeight="1">
      <c r="A352" s="88">
        <v>342</v>
      </c>
      <c r="B352" s="122" t="s">
        <v>148</v>
      </c>
      <c r="C352" s="121" t="s">
        <v>965</v>
      </c>
      <c r="D352" s="121" t="s">
        <v>966</v>
      </c>
      <c r="E352" s="89" t="s">
        <v>1068</v>
      </c>
      <c r="F352" s="91">
        <v>42461</v>
      </c>
      <c r="G352" s="119">
        <v>90</v>
      </c>
      <c r="H352" s="335" t="s">
        <v>1895</v>
      </c>
      <c r="I352" s="337">
        <v>130</v>
      </c>
      <c r="J352" s="324" t="s">
        <v>136</v>
      </c>
      <c r="K352" s="325">
        <v>360</v>
      </c>
      <c r="L352" s="301">
        <f t="shared" si="3"/>
        <v>0.3611111111111111</v>
      </c>
    </row>
    <row r="353" spans="1:12" ht="33" customHeight="1">
      <c r="A353" s="88">
        <v>343</v>
      </c>
      <c r="B353" s="122" t="s">
        <v>148</v>
      </c>
      <c r="C353" s="121" t="s">
        <v>965</v>
      </c>
      <c r="D353" s="121" t="s">
        <v>949</v>
      </c>
      <c r="E353" s="89" t="s">
        <v>1068</v>
      </c>
      <c r="F353" s="91">
        <v>42461</v>
      </c>
      <c r="G353" s="119">
        <v>900</v>
      </c>
      <c r="H353" s="335" t="s">
        <v>1895</v>
      </c>
      <c r="I353" s="337">
        <v>1350</v>
      </c>
      <c r="J353" s="324" t="s">
        <v>136</v>
      </c>
      <c r="K353" s="325">
        <v>3599</v>
      </c>
      <c r="L353" s="301">
        <f t="shared" si="3"/>
        <v>0.37510419560989161</v>
      </c>
    </row>
    <row r="354" spans="1:12" ht="33" customHeight="1">
      <c r="A354" s="88">
        <v>344</v>
      </c>
      <c r="B354" s="122" t="s">
        <v>148</v>
      </c>
      <c r="C354" s="121" t="s">
        <v>965</v>
      </c>
      <c r="D354" s="121" t="s">
        <v>967</v>
      </c>
      <c r="E354" s="89" t="s">
        <v>1068</v>
      </c>
      <c r="F354" s="91">
        <v>42461</v>
      </c>
      <c r="G354" s="119">
        <v>160</v>
      </c>
      <c r="H354" s="335" t="s">
        <v>1895</v>
      </c>
      <c r="I354" s="337">
        <v>240</v>
      </c>
      <c r="J354" s="324" t="s">
        <v>136</v>
      </c>
      <c r="K354" s="325">
        <v>640</v>
      </c>
      <c r="L354" s="301">
        <f t="shared" si="3"/>
        <v>0.375</v>
      </c>
    </row>
    <row r="355" spans="1:12" ht="33" customHeight="1">
      <c r="A355" s="88">
        <v>345</v>
      </c>
      <c r="B355" s="122" t="s">
        <v>148</v>
      </c>
      <c r="C355" s="121" t="s">
        <v>965</v>
      </c>
      <c r="D355" s="121" t="s">
        <v>900</v>
      </c>
      <c r="E355" s="89" t="s">
        <v>1068</v>
      </c>
      <c r="F355" s="91">
        <v>42461</v>
      </c>
      <c r="G355" s="119">
        <v>1600</v>
      </c>
      <c r="H355" s="335" t="s">
        <v>1895</v>
      </c>
      <c r="I355" s="337">
        <v>2400</v>
      </c>
      <c r="J355" s="324" t="s">
        <v>136</v>
      </c>
      <c r="K355" s="325">
        <v>6398</v>
      </c>
      <c r="L355" s="301">
        <f t="shared" si="3"/>
        <v>0.37511722413254139</v>
      </c>
    </row>
    <row r="356" spans="1:12" ht="33" customHeight="1">
      <c r="A356" s="88">
        <v>346</v>
      </c>
      <c r="B356" s="122" t="s">
        <v>148</v>
      </c>
      <c r="C356" s="121" t="s">
        <v>965</v>
      </c>
      <c r="D356" s="121" t="s">
        <v>968</v>
      </c>
      <c r="E356" s="89" t="s">
        <v>1068</v>
      </c>
      <c r="F356" s="91">
        <v>42461</v>
      </c>
      <c r="G356" s="119">
        <v>90</v>
      </c>
      <c r="H356" s="335" t="s">
        <v>1895</v>
      </c>
      <c r="I356" s="337">
        <v>130</v>
      </c>
      <c r="J356" s="324" t="s">
        <v>136</v>
      </c>
      <c r="K356" s="325">
        <v>360</v>
      </c>
      <c r="L356" s="301">
        <f t="shared" si="3"/>
        <v>0.3611111111111111</v>
      </c>
    </row>
    <row r="357" spans="1:12" ht="33" customHeight="1">
      <c r="A357" s="88">
        <v>347</v>
      </c>
      <c r="B357" s="122" t="s">
        <v>148</v>
      </c>
      <c r="C357" s="121" t="s">
        <v>965</v>
      </c>
      <c r="D357" s="121" t="s">
        <v>952</v>
      </c>
      <c r="E357" s="89" t="s">
        <v>1068</v>
      </c>
      <c r="F357" s="91">
        <v>42461</v>
      </c>
      <c r="G357" s="119">
        <v>900</v>
      </c>
      <c r="H357" s="335" t="s">
        <v>1895</v>
      </c>
      <c r="I357" s="337">
        <v>1350</v>
      </c>
      <c r="J357" s="324" t="s">
        <v>136</v>
      </c>
      <c r="K357" s="325">
        <v>3599</v>
      </c>
      <c r="L357" s="301">
        <f t="shared" si="3"/>
        <v>0.37510419560989161</v>
      </c>
    </row>
    <row r="358" spans="1:12" ht="33" customHeight="1">
      <c r="A358" s="88">
        <v>348</v>
      </c>
      <c r="B358" s="122" t="s">
        <v>148</v>
      </c>
      <c r="C358" s="121" t="s">
        <v>969</v>
      </c>
      <c r="D358" s="121" t="s">
        <v>892</v>
      </c>
      <c r="E358" s="89" t="s">
        <v>1068</v>
      </c>
      <c r="F358" s="91">
        <v>41730</v>
      </c>
      <c r="G358" s="119">
        <v>12440</v>
      </c>
      <c r="H358" s="335" t="s">
        <v>1895</v>
      </c>
      <c r="I358" s="337">
        <v>18660</v>
      </c>
      <c r="J358" s="324" t="s">
        <v>136</v>
      </c>
      <c r="K358" s="325">
        <v>49743</v>
      </c>
      <c r="L358" s="301">
        <f t="shared" si="3"/>
        <v>0.37512815873590255</v>
      </c>
    </row>
    <row r="359" spans="1:12" ht="33" customHeight="1">
      <c r="A359" s="88">
        <v>349</v>
      </c>
      <c r="B359" s="122" t="s">
        <v>148</v>
      </c>
      <c r="C359" s="121" t="s">
        <v>969</v>
      </c>
      <c r="D359" s="121" t="s">
        <v>893</v>
      </c>
      <c r="E359" s="89" t="s">
        <v>1068</v>
      </c>
      <c r="F359" s="91">
        <v>41730</v>
      </c>
      <c r="G359" s="119">
        <v>12440</v>
      </c>
      <c r="H359" s="335" t="s">
        <v>1895</v>
      </c>
      <c r="I359" s="337">
        <v>18660</v>
      </c>
      <c r="J359" s="324" t="s">
        <v>136</v>
      </c>
      <c r="K359" s="325">
        <v>49743</v>
      </c>
      <c r="L359" s="301">
        <f t="shared" si="3"/>
        <v>0.37512815873590255</v>
      </c>
    </row>
    <row r="360" spans="1:12" ht="33" customHeight="1">
      <c r="A360" s="88">
        <v>350</v>
      </c>
      <c r="B360" s="122" t="s">
        <v>148</v>
      </c>
      <c r="C360" s="121" t="s">
        <v>969</v>
      </c>
      <c r="D360" s="121" t="s">
        <v>894</v>
      </c>
      <c r="E360" s="89" t="s">
        <v>1068</v>
      </c>
      <c r="F360" s="91">
        <v>41730</v>
      </c>
      <c r="G360" s="119">
        <v>24910</v>
      </c>
      <c r="H360" s="335" t="s">
        <v>1895</v>
      </c>
      <c r="I360" s="337">
        <v>37320</v>
      </c>
      <c r="J360" s="324" t="s">
        <v>136</v>
      </c>
      <c r="K360" s="325">
        <v>99607</v>
      </c>
      <c r="L360" s="301">
        <f t="shared" si="3"/>
        <v>0.37467246277872035</v>
      </c>
    </row>
    <row r="361" spans="1:12" ht="33" customHeight="1">
      <c r="A361" s="88">
        <v>351</v>
      </c>
      <c r="B361" s="122" t="s">
        <v>148</v>
      </c>
      <c r="C361" s="121" t="s">
        <v>969</v>
      </c>
      <c r="D361" s="121" t="s">
        <v>895</v>
      </c>
      <c r="E361" s="89" t="s">
        <v>1068</v>
      </c>
      <c r="F361" s="91">
        <v>41730</v>
      </c>
      <c r="G361" s="119">
        <v>3410</v>
      </c>
      <c r="H361" s="335" t="s">
        <v>1895</v>
      </c>
      <c r="I361" s="337">
        <v>5110</v>
      </c>
      <c r="J361" s="324" t="s">
        <v>136</v>
      </c>
      <c r="K361" s="325">
        <v>13635</v>
      </c>
      <c r="L361" s="301">
        <f t="shared" si="3"/>
        <v>0.37477081041437477</v>
      </c>
    </row>
    <row r="362" spans="1:12" ht="33" customHeight="1">
      <c r="A362" s="88">
        <v>352</v>
      </c>
      <c r="B362" s="122" t="s">
        <v>148</v>
      </c>
      <c r="C362" s="121" t="s">
        <v>903</v>
      </c>
      <c r="D362" s="121" t="s">
        <v>892</v>
      </c>
      <c r="E362" s="89" t="s">
        <v>1068</v>
      </c>
      <c r="F362" s="91">
        <v>41730</v>
      </c>
      <c r="G362" s="119">
        <v>1230</v>
      </c>
      <c r="H362" s="335" t="s">
        <v>1895</v>
      </c>
      <c r="I362" s="337">
        <v>1840</v>
      </c>
      <c r="J362" s="324" t="s">
        <v>136</v>
      </c>
      <c r="K362" s="325">
        <v>4918</v>
      </c>
      <c r="L362" s="301">
        <f t="shared" si="3"/>
        <v>0.37413582757218383</v>
      </c>
    </row>
    <row r="363" spans="1:12" ht="33" customHeight="1">
      <c r="A363" s="88">
        <v>353</v>
      </c>
      <c r="B363" s="122" t="s">
        <v>148</v>
      </c>
      <c r="C363" s="121" t="s">
        <v>903</v>
      </c>
      <c r="D363" s="121" t="s">
        <v>893</v>
      </c>
      <c r="E363" s="89" t="s">
        <v>1068</v>
      </c>
      <c r="F363" s="91">
        <v>41730</v>
      </c>
      <c r="G363" s="119">
        <v>1230</v>
      </c>
      <c r="H363" s="335" t="s">
        <v>1895</v>
      </c>
      <c r="I363" s="337">
        <v>1840</v>
      </c>
      <c r="J363" s="324" t="s">
        <v>136</v>
      </c>
      <c r="K363" s="325">
        <v>4918</v>
      </c>
      <c r="L363" s="301">
        <f t="shared" si="3"/>
        <v>0.37413582757218383</v>
      </c>
    </row>
    <row r="364" spans="1:12" ht="33" customHeight="1">
      <c r="A364" s="88">
        <v>354</v>
      </c>
      <c r="B364" s="122" t="s">
        <v>148</v>
      </c>
      <c r="C364" s="121" t="s">
        <v>903</v>
      </c>
      <c r="D364" s="121" t="s">
        <v>894</v>
      </c>
      <c r="E364" s="89" t="s">
        <v>1068</v>
      </c>
      <c r="F364" s="91">
        <v>41730</v>
      </c>
      <c r="G364" s="119">
        <v>2470</v>
      </c>
      <c r="H364" s="335" t="s">
        <v>1895</v>
      </c>
      <c r="I364" s="337">
        <v>3680</v>
      </c>
      <c r="J364" s="324" t="s">
        <v>136</v>
      </c>
      <c r="K364" s="325">
        <v>9877</v>
      </c>
      <c r="L364" s="301">
        <f t="shared" si="3"/>
        <v>0.37258276804697782</v>
      </c>
    </row>
    <row r="365" spans="1:12" ht="33" customHeight="1">
      <c r="A365" s="88">
        <v>355</v>
      </c>
      <c r="B365" s="122" t="s">
        <v>148</v>
      </c>
      <c r="C365" s="121" t="s">
        <v>903</v>
      </c>
      <c r="D365" s="121" t="s">
        <v>895</v>
      </c>
      <c r="E365" s="89" t="s">
        <v>1068</v>
      </c>
      <c r="F365" s="91">
        <v>41730</v>
      </c>
      <c r="G365" s="119">
        <v>600</v>
      </c>
      <c r="H365" s="335" t="s">
        <v>1895</v>
      </c>
      <c r="I365" s="337">
        <v>900</v>
      </c>
      <c r="J365" s="324" t="s">
        <v>136</v>
      </c>
      <c r="K365" s="325">
        <v>2399</v>
      </c>
      <c r="L365" s="301">
        <f t="shared" si="3"/>
        <v>0.37515631513130471</v>
      </c>
    </row>
    <row r="366" spans="1:12" ht="33" customHeight="1">
      <c r="A366" s="88">
        <v>356</v>
      </c>
      <c r="B366" s="122" t="s">
        <v>148</v>
      </c>
      <c r="C366" s="121" t="s">
        <v>970</v>
      </c>
      <c r="D366" s="121" t="s">
        <v>892</v>
      </c>
      <c r="E366" s="89" t="s">
        <v>1068</v>
      </c>
      <c r="F366" s="91">
        <v>41730</v>
      </c>
      <c r="G366" s="119">
        <v>11340</v>
      </c>
      <c r="H366" s="335" t="s">
        <v>1895</v>
      </c>
      <c r="I366" s="337">
        <v>17010</v>
      </c>
      <c r="J366" s="324" t="s">
        <v>136</v>
      </c>
      <c r="K366" s="325">
        <v>45345</v>
      </c>
      <c r="L366" s="301">
        <f t="shared" si="3"/>
        <v>0.37512404895798873</v>
      </c>
    </row>
    <row r="367" spans="1:12" ht="33" customHeight="1">
      <c r="A367" s="88">
        <v>357</v>
      </c>
      <c r="B367" s="122" t="s">
        <v>148</v>
      </c>
      <c r="C367" s="121" t="s">
        <v>970</v>
      </c>
      <c r="D367" s="121" t="s">
        <v>893</v>
      </c>
      <c r="E367" s="89" t="s">
        <v>1068</v>
      </c>
      <c r="F367" s="91">
        <v>41730</v>
      </c>
      <c r="G367" s="119">
        <v>11340</v>
      </c>
      <c r="H367" s="335" t="s">
        <v>1895</v>
      </c>
      <c r="I367" s="337">
        <v>17010</v>
      </c>
      <c r="J367" s="324" t="s">
        <v>136</v>
      </c>
      <c r="K367" s="325">
        <v>45345</v>
      </c>
      <c r="L367" s="301">
        <f t="shared" si="3"/>
        <v>0.37512404895798873</v>
      </c>
    </row>
    <row r="368" spans="1:12" ht="33" customHeight="1">
      <c r="A368" s="88">
        <v>358</v>
      </c>
      <c r="B368" s="122" t="s">
        <v>148</v>
      </c>
      <c r="C368" s="121" t="s">
        <v>970</v>
      </c>
      <c r="D368" s="121" t="s">
        <v>894</v>
      </c>
      <c r="E368" s="89" t="s">
        <v>1068</v>
      </c>
      <c r="F368" s="91">
        <v>41730</v>
      </c>
      <c r="G368" s="119">
        <v>22710</v>
      </c>
      <c r="H368" s="335" t="s">
        <v>1895</v>
      </c>
      <c r="I368" s="337">
        <v>34020</v>
      </c>
      <c r="J368" s="324" t="s">
        <v>136</v>
      </c>
      <c r="K368" s="325">
        <v>90810</v>
      </c>
      <c r="L368" s="301">
        <f t="shared" si="3"/>
        <v>0.37462834489593655</v>
      </c>
    </row>
    <row r="369" spans="1:12" ht="33" customHeight="1">
      <c r="A369" s="88">
        <v>359</v>
      </c>
      <c r="B369" s="122" t="s">
        <v>148</v>
      </c>
      <c r="C369" s="121" t="s">
        <v>970</v>
      </c>
      <c r="D369" s="121" t="s">
        <v>895</v>
      </c>
      <c r="E369" s="89" t="s">
        <v>1068</v>
      </c>
      <c r="F369" s="91">
        <v>41730</v>
      </c>
      <c r="G369" s="119">
        <v>3110</v>
      </c>
      <c r="H369" s="335" t="s">
        <v>1895</v>
      </c>
      <c r="I369" s="337">
        <v>4660</v>
      </c>
      <c r="J369" s="324" t="s">
        <v>136</v>
      </c>
      <c r="K369" s="325">
        <v>12436</v>
      </c>
      <c r="L369" s="301">
        <f t="shared" si="3"/>
        <v>0.37471855902219364</v>
      </c>
    </row>
    <row r="370" spans="1:12" ht="33" customHeight="1">
      <c r="A370" s="88">
        <v>360</v>
      </c>
      <c r="B370" s="122" t="s">
        <v>148</v>
      </c>
      <c r="C370" s="121" t="s">
        <v>971</v>
      </c>
      <c r="D370" s="121" t="s">
        <v>892</v>
      </c>
      <c r="E370" s="89" t="s">
        <v>1068</v>
      </c>
      <c r="F370" s="91">
        <v>41730</v>
      </c>
      <c r="G370" s="119">
        <v>310</v>
      </c>
      <c r="H370" s="335" t="s">
        <v>1895</v>
      </c>
      <c r="I370" s="337">
        <v>460</v>
      </c>
      <c r="J370" s="324" t="s">
        <v>136</v>
      </c>
      <c r="K370" s="325">
        <v>1240</v>
      </c>
      <c r="L370" s="301">
        <f t="shared" si="3"/>
        <v>0.37096774193548387</v>
      </c>
    </row>
    <row r="371" spans="1:12" ht="33" customHeight="1">
      <c r="A371" s="88">
        <v>361</v>
      </c>
      <c r="B371" s="122" t="s">
        <v>148</v>
      </c>
      <c r="C371" s="121" t="s">
        <v>971</v>
      </c>
      <c r="D371" s="121" t="s">
        <v>893</v>
      </c>
      <c r="E371" s="89" t="s">
        <v>1068</v>
      </c>
      <c r="F371" s="91">
        <v>41730</v>
      </c>
      <c r="G371" s="119">
        <v>310</v>
      </c>
      <c r="H371" s="335" t="s">
        <v>1895</v>
      </c>
      <c r="I371" s="337">
        <v>460</v>
      </c>
      <c r="J371" s="324" t="s">
        <v>136</v>
      </c>
      <c r="K371" s="325">
        <v>1240</v>
      </c>
      <c r="L371" s="301">
        <f t="shared" si="3"/>
        <v>0.37096774193548387</v>
      </c>
    </row>
    <row r="372" spans="1:12" ht="33" customHeight="1">
      <c r="A372" s="88">
        <v>362</v>
      </c>
      <c r="B372" s="122" t="s">
        <v>148</v>
      </c>
      <c r="C372" s="121" t="s">
        <v>971</v>
      </c>
      <c r="D372" s="121" t="s">
        <v>972</v>
      </c>
      <c r="E372" s="89" t="s">
        <v>1068</v>
      </c>
      <c r="F372" s="91">
        <v>41730</v>
      </c>
      <c r="G372" s="119">
        <v>650</v>
      </c>
      <c r="H372" s="335" t="s">
        <v>1895</v>
      </c>
      <c r="I372" s="337">
        <v>920</v>
      </c>
      <c r="J372" s="324" t="s">
        <v>136</v>
      </c>
      <c r="K372" s="325">
        <v>2599</v>
      </c>
      <c r="L372" s="301">
        <f t="shared" si="3"/>
        <v>0.35398230088495575</v>
      </c>
    </row>
    <row r="373" spans="1:12" ht="33" customHeight="1">
      <c r="A373" s="88">
        <v>363</v>
      </c>
      <c r="B373" s="122" t="s">
        <v>148</v>
      </c>
      <c r="C373" s="121" t="s">
        <v>971</v>
      </c>
      <c r="D373" s="121" t="s">
        <v>895</v>
      </c>
      <c r="E373" s="89" t="s">
        <v>1068</v>
      </c>
      <c r="F373" s="91">
        <v>41730</v>
      </c>
      <c r="G373" s="119">
        <v>100</v>
      </c>
      <c r="H373" s="335" t="s">
        <v>1895</v>
      </c>
      <c r="I373" s="337">
        <v>150</v>
      </c>
      <c r="J373" s="324" t="s">
        <v>136</v>
      </c>
      <c r="K373" s="325">
        <v>400</v>
      </c>
      <c r="L373" s="301">
        <f t="shared" si="3"/>
        <v>0.375</v>
      </c>
    </row>
    <row r="374" spans="1:12" ht="33" customHeight="1">
      <c r="A374" s="88">
        <v>364</v>
      </c>
      <c r="B374" s="122" t="s">
        <v>148</v>
      </c>
      <c r="C374" s="121" t="s">
        <v>973</v>
      </c>
      <c r="D374" s="121" t="s">
        <v>892</v>
      </c>
      <c r="E374" s="89" t="s">
        <v>1068</v>
      </c>
      <c r="F374" s="91">
        <v>41730</v>
      </c>
      <c r="G374" s="119">
        <v>310</v>
      </c>
      <c r="H374" s="335" t="s">
        <v>1895</v>
      </c>
      <c r="I374" s="337">
        <v>460</v>
      </c>
      <c r="J374" s="324" t="s">
        <v>136</v>
      </c>
      <c r="K374" s="325">
        <v>1240</v>
      </c>
      <c r="L374" s="301">
        <f t="shared" si="3"/>
        <v>0.37096774193548387</v>
      </c>
    </row>
    <row r="375" spans="1:12" ht="33" customHeight="1">
      <c r="A375" s="88">
        <v>365</v>
      </c>
      <c r="B375" s="122" t="s">
        <v>148</v>
      </c>
      <c r="C375" s="121" t="s">
        <v>973</v>
      </c>
      <c r="D375" s="121" t="s">
        <v>893</v>
      </c>
      <c r="E375" s="89" t="s">
        <v>1068</v>
      </c>
      <c r="F375" s="91">
        <v>41730</v>
      </c>
      <c r="G375" s="119">
        <v>310</v>
      </c>
      <c r="H375" s="335" t="s">
        <v>1895</v>
      </c>
      <c r="I375" s="337">
        <v>460</v>
      </c>
      <c r="J375" s="324" t="s">
        <v>136</v>
      </c>
      <c r="K375" s="325">
        <v>1240</v>
      </c>
      <c r="L375" s="301">
        <f t="shared" si="3"/>
        <v>0.37096774193548387</v>
      </c>
    </row>
    <row r="376" spans="1:12" ht="33" customHeight="1">
      <c r="A376" s="88">
        <v>366</v>
      </c>
      <c r="B376" s="122" t="s">
        <v>148</v>
      </c>
      <c r="C376" s="121" t="s">
        <v>973</v>
      </c>
      <c r="D376" s="121" t="s">
        <v>894</v>
      </c>
      <c r="E376" s="89" t="s">
        <v>1068</v>
      </c>
      <c r="F376" s="91">
        <v>41730</v>
      </c>
      <c r="G376" s="119">
        <v>650</v>
      </c>
      <c r="H376" s="335" t="s">
        <v>1895</v>
      </c>
      <c r="I376" s="337">
        <v>920</v>
      </c>
      <c r="J376" s="324" t="s">
        <v>136</v>
      </c>
      <c r="K376" s="325">
        <v>2599</v>
      </c>
      <c r="L376" s="301">
        <f t="shared" si="3"/>
        <v>0.35398230088495575</v>
      </c>
    </row>
    <row r="377" spans="1:12" ht="33" customHeight="1">
      <c r="A377" s="88">
        <v>367</v>
      </c>
      <c r="B377" s="122" t="s">
        <v>148</v>
      </c>
      <c r="C377" s="121" t="s">
        <v>973</v>
      </c>
      <c r="D377" s="121" t="s">
        <v>895</v>
      </c>
      <c r="E377" s="89" t="s">
        <v>1068</v>
      </c>
      <c r="F377" s="91">
        <v>41730</v>
      </c>
      <c r="G377" s="119">
        <v>100</v>
      </c>
      <c r="H377" s="335" t="s">
        <v>1895</v>
      </c>
      <c r="I377" s="337">
        <v>150</v>
      </c>
      <c r="J377" s="324" t="s">
        <v>136</v>
      </c>
      <c r="K377" s="325">
        <v>400</v>
      </c>
      <c r="L377" s="301">
        <f t="shared" si="3"/>
        <v>0.375</v>
      </c>
    </row>
    <row r="378" spans="1:12" ht="33" customHeight="1">
      <c r="A378" s="88">
        <v>368</v>
      </c>
      <c r="B378" s="122" t="s">
        <v>148</v>
      </c>
      <c r="C378" s="121" t="s">
        <v>974</v>
      </c>
      <c r="D378" s="121" t="s">
        <v>892</v>
      </c>
      <c r="E378" s="89" t="s">
        <v>1068</v>
      </c>
      <c r="F378" s="91">
        <v>41730</v>
      </c>
      <c r="G378" s="119">
        <v>1230</v>
      </c>
      <c r="H378" s="335" t="s">
        <v>1895</v>
      </c>
      <c r="I378" s="337">
        <v>1840</v>
      </c>
      <c r="J378" s="324" t="s">
        <v>136</v>
      </c>
      <c r="K378" s="325">
        <v>4918</v>
      </c>
      <c r="L378" s="301">
        <f t="shared" si="3"/>
        <v>0.37413582757218383</v>
      </c>
    </row>
    <row r="379" spans="1:12" ht="33" customHeight="1">
      <c r="A379" s="88">
        <v>369</v>
      </c>
      <c r="B379" s="122" t="s">
        <v>148</v>
      </c>
      <c r="C379" s="121" t="s">
        <v>974</v>
      </c>
      <c r="D379" s="121" t="s">
        <v>893</v>
      </c>
      <c r="E379" s="89" t="s">
        <v>1068</v>
      </c>
      <c r="F379" s="91">
        <v>41730</v>
      </c>
      <c r="G379" s="119">
        <v>1230</v>
      </c>
      <c r="H379" s="335" t="s">
        <v>1895</v>
      </c>
      <c r="I379" s="337">
        <v>1840</v>
      </c>
      <c r="J379" s="324" t="s">
        <v>136</v>
      </c>
      <c r="K379" s="325">
        <v>4918</v>
      </c>
      <c r="L379" s="301">
        <f t="shared" si="3"/>
        <v>0.37413582757218383</v>
      </c>
    </row>
    <row r="380" spans="1:12" ht="33" customHeight="1">
      <c r="A380" s="88">
        <v>370</v>
      </c>
      <c r="B380" s="122" t="s">
        <v>148</v>
      </c>
      <c r="C380" s="121" t="s">
        <v>974</v>
      </c>
      <c r="D380" s="121" t="s">
        <v>894</v>
      </c>
      <c r="E380" s="89" t="s">
        <v>1068</v>
      </c>
      <c r="F380" s="91">
        <v>41730</v>
      </c>
      <c r="G380" s="119">
        <v>2470</v>
      </c>
      <c r="H380" s="335" t="s">
        <v>1895</v>
      </c>
      <c r="I380" s="337">
        <v>3680</v>
      </c>
      <c r="J380" s="324" t="s">
        <v>136</v>
      </c>
      <c r="K380" s="325">
        <v>9877</v>
      </c>
      <c r="L380" s="301">
        <f t="shared" si="3"/>
        <v>0.37258276804697782</v>
      </c>
    </row>
    <row r="381" spans="1:12" ht="33" customHeight="1">
      <c r="A381" s="88">
        <v>371</v>
      </c>
      <c r="B381" s="122" t="s">
        <v>148</v>
      </c>
      <c r="C381" s="121" t="s">
        <v>974</v>
      </c>
      <c r="D381" s="121" t="s">
        <v>895</v>
      </c>
      <c r="E381" s="89" t="s">
        <v>1068</v>
      </c>
      <c r="F381" s="91">
        <v>41730</v>
      </c>
      <c r="G381" s="119">
        <v>600</v>
      </c>
      <c r="H381" s="335" t="s">
        <v>1895</v>
      </c>
      <c r="I381" s="337">
        <v>900</v>
      </c>
      <c r="J381" s="324" t="s">
        <v>136</v>
      </c>
      <c r="K381" s="325">
        <v>2399</v>
      </c>
      <c r="L381" s="301">
        <f t="shared" si="3"/>
        <v>0.37515631513130471</v>
      </c>
    </row>
    <row r="382" spans="1:12" ht="33" customHeight="1">
      <c r="A382" s="88">
        <v>372</v>
      </c>
      <c r="B382" s="122" t="s">
        <v>148</v>
      </c>
      <c r="C382" s="121" t="s">
        <v>975</v>
      </c>
      <c r="D382" s="121" t="s">
        <v>892</v>
      </c>
      <c r="E382" s="89" t="s">
        <v>1068</v>
      </c>
      <c r="F382" s="91">
        <v>41730</v>
      </c>
      <c r="G382" s="119">
        <v>580</v>
      </c>
      <c r="H382" s="335" t="s">
        <v>1895</v>
      </c>
      <c r="I382" s="337">
        <v>870</v>
      </c>
      <c r="J382" s="324" t="s">
        <v>136</v>
      </c>
      <c r="K382" s="325">
        <v>2319</v>
      </c>
      <c r="L382" s="301">
        <f t="shared" si="3"/>
        <v>0.37516170763260026</v>
      </c>
    </row>
    <row r="383" spans="1:12" ht="33" customHeight="1">
      <c r="A383" s="88">
        <v>373</v>
      </c>
      <c r="B383" s="122" t="s">
        <v>148</v>
      </c>
      <c r="C383" s="121" t="s">
        <v>937</v>
      </c>
      <c r="D383" s="121" t="s">
        <v>893</v>
      </c>
      <c r="E383" s="89" t="s">
        <v>1068</v>
      </c>
      <c r="F383" s="91">
        <v>41730</v>
      </c>
      <c r="G383" s="119">
        <v>580</v>
      </c>
      <c r="H383" s="335" t="s">
        <v>1895</v>
      </c>
      <c r="I383" s="337">
        <v>870</v>
      </c>
      <c r="J383" s="324" t="s">
        <v>136</v>
      </c>
      <c r="K383" s="325">
        <v>2319</v>
      </c>
      <c r="L383" s="301">
        <f t="shared" si="3"/>
        <v>0.37516170763260026</v>
      </c>
    </row>
    <row r="384" spans="1:12" ht="33" customHeight="1">
      <c r="A384" s="88">
        <v>374</v>
      </c>
      <c r="B384" s="122" t="s">
        <v>148</v>
      </c>
      <c r="C384" s="121" t="s">
        <v>937</v>
      </c>
      <c r="D384" s="121" t="s">
        <v>894</v>
      </c>
      <c r="E384" s="89" t="s">
        <v>1068</v>
      </c>
      <c r="F384" s="91">
        <v>41730</v>
      </c>
      <c r="G384" s="119">
        <v>1180</v>
      </c>
      <c r="H384" s="335" t="s">
        <v>1895</v>
      </c>
      <c r="I384" s="337">
        <v>1740</v>
      </c>
      <c r="J384" s="324" t="s">
        <v>136</v>
      </c>
      <c r="K384" s="325">
        <v>4718</v>
      </c>
      <c r="L384" s="301">
        <f t="shared" si="3"/>
        <v>0.36880033912674864</v>
      </c>
    </row>
    <row r="385" spans="1:12" ht="33" customHeight="1">
      <c r="A385" s="88">
        <v>375</v>
      </c>
      <c r="B385" s="122" t="s">
        <v>148</v>
      </c>
      <c r="C385" s="121" t="s">
        <v>937</v>
      </c>
      <c r="D385" s="121" t="s">
        <v>895</v>
      </c>
      <c r="E385" s="89" t="s">
        <v>1068</v>
      </c>
      <c r="F385" s="91">
        <v>41730</v>
      </c>
      <c r="G385" s="119">
        <v>160</v>
      </c>
      <c r="H385" s="335" t="s">
        <v>1895</v>
      </c>
      <c r="I385" s="337">
        <v>240</v>
      </c>
      <c r="J385" s="324" t="s">
        <v>136</v>
      </c>
      <c r="K385" s="325">
        <v>640</v>
      </c>
      <c r="L385" s="301">
        <f t="shared" si="3"/>
        <v>0.375</v>
      </c>
    </row>
    <row r="386" spans="1:12" ht="33" customHeight="1">
      <c r="A386" s="88">
        <v>376</v>
      </c>
      <c r="B386" s="122" t="s">
        <v>148</v>
      </c>
      <c r="C386" s="121" t="s">
        <v>976</v>
      </c>
      <c r="D386" s="121" t="s">
        <v>892</v>
      </c>
      <c r="E386" s="89" t="s">
        <v>1068</v>
      </c>
      <c r="F386" s="91">
        <v>41730</v>
      </c>
      <c r="G386" s="119">
        <v>580</v>
      </c>
      <c r="H386" s="335" t="s">
        <v>1895</v>
      </c>
      <c r="I386" s="337">
        <v>870</v>
      </c>
      <c r="J386" s="324" t="s">
        <v>136</v>
      </c>
      <c r="K386" s="325">
        <v>2319</v>
      </c>
      <c r="L386" s="301">
        <f t="shared" si="3"/>
        <v>0.37516170763260026</v>
      </c>
    </row>
    <row r="387" spans="1:12" ht="33" customHeight="1">
      <c r="A387" s="88">
        <v>377</v>
      </c>
      <c r="B387" s="122" t="s">
        <v>148</v>
      </c>
      <c r="C387" s="121" t="s">
        <v>976</v>
      </c>
      <c r="D387" s="121" t="s">
        <v>893</v>
      </c>
      <c r="E387" s="89" t="s">
        <v>1068</v>
      </c>
      <c r="F387" s="91">
        <v>41730</v>
      </c>
      <c r="G387" s="119">
        <v>580</v>
      </c>
      <c r="H387" s="335" t="s">
        <v>1895</v>
      </c>
      <c r="I387" s="337">
        <v>870</v>
      </c>
      <c r="J387" s="324" t="s">
        <v>136</v>
      </c>
      <c r="K387" s="325">
        <v>2319</v>
      </c>
      <c r="L387" s="301">
        <f t="shared" ref="L387:L404" si="4">I387/K387</f>
        <v>0.37516170763260026</v>
      </c>
    </row>
    <row r="388" spans="1:12" ht="33" customHeight="1">
      <c r="A388" s="88">
        <v>378</v>
      </c>
      <c r="B388" s="122" t="s">
        <v>148</v>
      </c>
      <c r="C388" s="121" t="s">
        <v>976</v>
      </c>
      <c r="D388" s="121" t="s">
        <v>894</v>
      </c>
      <c r="E388" s="89" t="s">
        <v>1068</v>
      </c>
      <c r="F388" s="91">
        <v>41730</v>
      </c>
      <c r="G388" s="119">
        <v>1180</v>
      </c>
      <c r="H388" s="335" t="s">
        <v>1895</v>
      </c>
      <c r="I388" s="337">
        <v>1740</v>
      </c>
      <c r="J388" s="324" t="s">
        <v>136</v>
      </c>
      <c r="K388" s="325">
        <v>4718</v>
      </c>
      <c r="L388" s="301">
        <f t="shared" si="4"/>
        <v>0.36880033912674864</v>
      </c>
    </row>
    <row r="389" spans="1:12" ht="33" customHeight="1">
      <c r="A389" s="88">
        <v>379</v>
      </c>
      <c r="B389" s="122" t="s">
        <v>148</v>
      </c>
      <c r="C389" s="121" t="s">
        <v>976</v>
      </c>
      <c r="D389" s="121" t="s">
        <v>895</v>
      </c>
      <c r="E389" s="89" t="s">
        <v>1068</v>
      </c>
      <c r="F389" s="91">
        <v>41730</v>
      </c>
      <c r="G389" s="119">
        <v>160</v>
      </c>
      <c r="H389" s="335" t="s">
        <v>1895</v>
      </c>
      <c r="I389" s="337">
        <v>240</v>
      </c>
      <c r="J389" s="324" t="s">
        <v>136</v>
      </c>
      <c r="K389" s="325">
        <v>640</v>
      </c>
      <c r="L389" s="301">
        <f t="shared" si="4"/>
        <v>0.375</v>
      </c>
    </row>
    <row r="390" spans="1:12" ht="33" customHeight="1">
      <c r="A390" s="88">
        <v>380</v>
      </c>
      <c r="B390" s="122" t="s">
        <v>148</v>
      </c>
      <c r="C390" s="121" t="s">
        <v>977</v>
      </c>
      <c r="D390" s="121" t="s">
        <v>892</v>
      </c>
      <c r="E390" s="89" t="s">
        <v>1068</v>
      </c>
      <c r="F390" s="91">
        <v>41730</v>
      </c>
      <c r="G390" s="119">
        <v>310</v>
      </c>
      <c r="H390" s="335" t="s">
        <v>1895</v>
      </c>
      <c r="I390" s="337">
        <v>460</v>
      </c>
      <c r="J390" s="324" t="s">
        <v>136</v>
      </c>
      <c r="K390" s="325">
        <v>1240</v>
      </c>
      <c r="L390" s="301">
        <f t="shared" si="4"/>
        <v>0.37096774193548387</v>
      </c>
    </row>
    <row r="391" spans="1:12" ht="33" customHeight="1">
      <c r="A391" s="88">
        <v>381</v>
      </c>
      <c r="B391" s="122" t="s">
        <v>148</v>
      </c>
      <c r="C391" s="121" t="s">
        <v>977</v>
      </c>
      <c r="D391" s="121" t="s">
        <v>893</v>
      </c>
      <c r="E391" s="89" t="s">
        <v>1068</v>
      </c>
      <c r="F391" s="91">
        <v>41730</v>
      </c>
      <c r="G391" s="119">
        <v>310</v>
      </c>
      <c r="H391" s="335" t="s">
        <v>1895</v>
      </c>
      <c r="I391" s="337">
        <v>460</v>
      </c>
      <c r="J391" s="324" t="s">
        <v>136</v>
      </c>
      <c r="K391" s="325">
        <v>1240</v>
      </c>
      <c r="L391" s="301">
        <f t="shared" si="4"/>
        <v>0.37096774193548387</v>
      </c>
    </row>
    <row r="392" spans="1:12" ht="33" customHeight="1">
      <c r="A392" s="88">
        <v>382</v>
      </c>
      <c r="B392" s="122" t="s">
        <v>148</v>
      </c>
      <c r="C392" s="121" t="s">
        <v>977</v>
      </c>
      <c r="D392" s="121" t="s">
        <v>894</v>
      </c>
      <c r="E392" s="89" t="s">
        <v>1068</v>
      </c>
      <c r="F392" s="91">
        <v>41730</v>
      </c>
      <c r="G392" s="119">
        <v>650</v>
      </c>
      <c r="H392" s="335" t="s">
        <v>1895</v>
      </c>
      <c r="I392" s="337">
        <v>920</v>
      </c>
      <c r="J392" s="324" t="s">
        <v>136</v>
      </c>
      <c r="K392" s="325">
        <v>2599</v>
      </c>
      <c r="L392" s="301">
        <f t="shared" si="4"/>
        <v>0.35398230088495575</v>
      </c>
    </row>
    <row r="393" spans="1:12" ht="33" customHeight="1">
      <c r="A393" s="88">
        <v>383</v>
      </c>
      <c r="B393" s="122" t="s">
        <v>148</v>
      </c>
      <c r="C393" s="121" t="s">
        <v>977</v>
      </c>
      <c r="D393" s="121" t="s">
        <v>895</v>
      </c>
      <c r="E393" s="89" t="s">
        <v>1068</v>
      </c>
      <c r="F393" s="91">
        <v>41730</v>
      </c>
      <c r="G393" s="119">
        <v>100</v>
      </c>
      <c r="H393" s="335" t="s">
        <v>1895</v>
      </c>
      <c r="I393" s="337">
        <v>150</v>
      </c>
      <c r="J393" s="324" t="s">
        <v>136</v>
      </c>
      <c r="K393" s="325">
        <v>400</v>
      </c>
      <c r="L393" s="301">
        <f t="shared" si="4"/>
        <v>0.375</v>
      </c>
    </row>
    <row r="394" spans="1:12" ht="33" customHeight="1">
      <c r="A394" s="88">
        <v>384</v>
      </c>
      <c r="B394" s="122" t="s">
        <v>148</v>
      </c>
      <c r="C394" s="121" t="s">
        <v>978</v>
      </c>
      <c r="D394" s="121" t="s">
        <v>892</v>
      </c>
      <c r="E394" s="89" t="s">
        <v>1068</v>
      </c>
      <c r="F394" s="91">
        <v>41730</v>
      </c>
      <c r="G394" s="119">
        <v>310</v>
      </c>
      <c r="H394" s="335" t="s">
        <v>1895</v>
      </c>
      <c r="I394" s="337">
        <v>460</v>
      </c>
      <c r="J394" s="324" t="s">
        <v>136</v>
      </c>
      <c r="K394" s="325">
        <v>1240</v>
      </c>
      <c r="L394" s="301">
        <f t="shared" si="4"/>
        <v>0.37096774193548387</v>
      </c>
    </row>
    <row r="395" spans="1:12" ht="33" customHeight="1">
      <c r="A395" s="88">
        <v>385</v>
      </c>
      <c r="B395" s="122" t="s">
        <v>148</v>
      </c>
      <c r="C395" s="121" t="s">
        <v>978</v>
      </c>
      <c r="D395" s="121" t="s">
        <v>893</v>
      </c>
      <c r="E395" s="89" t="s">
        <v>1068</v>
      </c>
      <c r="F395" s="91">
        <v>41730</v>
      </c>
      <c r="G395" s="119">
        <v>310</v>
      </c>
      <c r="H395" s="335" t="s">
        <v>1895</v>
      </c>
      <c r="I395" s="337">
        <v>460</v>
      </c>
      <c r="J395" s="324" t="s">
        <v>136</v>
      </c>
      <c r="K395" s="325">
        <v>1240</v>
      </c>
      <c r="L395" s="301">
        <f t="shared" si="4"/>
        <v>0.37096774193548387</v>
      </c>
    </row>
    <row r="396" spans="1:12" ht="33" customHeight="1">
      <c r="A396" s="88">
        <v>386</v>
      </c>
      <c r="B396" s="122" t="s">
        <v>148</v>
      </c>
      <c r="C396" s="121" t="s">
        <v>978</v>
      </c>
      <c r="D396" s="121" t="s">
        <v>894</v>
      </c>
      <c r="E396" s="89" t="s">
        <v>1068</v>
      </c>
      <c r="F396" s="91">
        <v>41730</v>
      </c>
      <c r="G396" s="119">
        <v>650</v>
      </c>
      <c r="H396" s="335" t="s">
        <v>1895</v>
      </c>
      <c r="I396" s="337">
        <v>920</v>
      </c>
      <c r="J396" s="324" t="s">
        <v>136</v>
      </c>
      <c r="K396" s="325">
        <v>2599</v>
      </c>
      <c r="L396" s="301">
        <f t="shared" si="4"/>
        <v>0.35398230088495575</v>
      </c>
    </row>
    <row r="397" spans="1:12" ht="33" customHeight="1">
      <c r="A397" s="88">
        <v>387</v>
      </c>
      <c r="B397" s="122" t="s">
        <v>148</v>
      </c>
      <c r="C397" s="121" t="s">
        <v>978</v>
      </c>
      <c r="D397" s="121" t="s">
        <v>895</v>
      </c>
      <c r="E397" s="89" t="s">
        <v>1068</v>
      </c>
      <c r="F397" s="91">
        <v>41730</v>
      </c>
      <c r="G397" s="119">
        <v>100</v>
      </c>
      <c r="H397" s="335" t="s">
        <v>1895</v>
      </c>
      <c r="I397" s="337">
        <v>150</v>
      </c>
      <c r="J397" s="324" t="s">
        <v>136</v>
      </c>
      <c r="K397" s="325">
        <v>400</v>
      </c>
      <c r="L397" s="301">
        <f t="shared" si="4"/>
        <v>0.375</v>
      </c>
    </row>
    <row r="398" spans="1:12" ht="33" customHeight="1">
      <c r="A398" s="88">
        <v>388</v>
      </c>
      <c r="B398" s="122" t="s">
        <v>148</v>
      </c>
      <c r="C398" s="121" t="s">
        <v>979</v>
      </c>
      <c r="D398" s="121" t="s">
        <v>980</v>
      </c>
      <c r="E398" s="89" t="s">
        <v>1068</v>
      </c>
      <c r="F398" s="91">
        <v>41730</v>
      </c>
      <c r="G398" s="119">
        <v>530</v>
      </c>
      <c r="H398" s="335" t="s">
        <v>1895</v>
      </c>
      <c r="I398" s="337">
        <v>790</v>
      </c>
      <c r="J398" s="324" t="s">
        <v>136</v>
      </c>
      <c r="K398" s="325">
        <v>2119</v>
      </c>
      <c r="L398" s="301">
        <f t="shared" si="4"/>
        <v>0.37281736668239734</v>
      </c>
    </row>
    <row r="399" spans="1:12" ht="33" customHeight="1">
      <c r="A399" s="88">
        <v>389</v>
      </c>
      <c r="B399" s="145" t="s">
        <v>148</v>
      </c>
      <c r="C399" s="146" t="s">
        <v>981</v>
      </c>
      <c r="D399" s="146" t="s">
        <v>980</v>
      </c>
      <c r="E399" s="147" t="s">
        <v>1068</v>
      </c>
      <c r="F399" s="148">
        <v>41730</v>
      </c>
      <c r="G399" s="149">
        <v>210</v>
      </c>
      <c r="H399" s="335" t="s">
        <v>1895</v>
      </c>
      <c r="I399" s="337">
        <v>310</v>
      </c>
      <c r="J399" s="324" t="s">
        <v>136</v>
      </c>
      <c r="K399" s="325">
        <v>840</v>
      </c>
      <c r="L399" s="301">
        <f t="shared" si="4"/>
        <v>0.36904761904761907</v>
      </c>
    </row>
    <row r="400" spans="1:12" ht="33" customHeight="1">
      <c r="A400" s="88">
        <v>390</v>
      </c>
      <c r="B400" s="122" t="s">
        <v>148</v>
      </c>
      <c r="C400" s="121" t="s">
        <v>982</v>
      </c>
      <c r="D400" s="121" t="s">
        <v>980</v>
      </c>
      <c r="E400" s="89" t="s">
        <v>1068</v>
      </c>
      <c r="F400" s="91">
        <v>41730</v>
      </c>
      <c r="G400" s="119">
        <v>210</v>
      </c>
      <c r="H400" s="335" t="s">
        <v>1895</v>
      </c>
      <c r="I400" s="337">
        <v>310</v>
      </c>
      <c r="J400" s="324" t="s">
        <v>136</v>
      </c>
      <c r="K400" s="325">
        <v>840</v>
      </c>
      <c r="L400" s="301">
        <f t="shared" si="4"/>
        <v>0.36904761904761907</v>
      </c>
    </row>
    <row r="401" spans="1:12" ht="33" customHeight="1">
      <c r="A401" s="88">
        <v>391</v>
      </c>
      <c r="B401" s="122" t="s">
        <v>148</v>
      </c>
      <c r="C401" s="121" t="s">
        <v>983</v>
      </c>
      <c r="D401" s="121" t="s">
        <v>980</v>
      </c>
      <c r="E401" s="89" t="s">
        <v>1068</v>
      </c>
      <c r="F401" s="91">
        <v>41730</v>
      </c>
      <c r="G401" s="119">
        <v>100</v>
      </c>
      <c r="H401" s="335" t="s">
        <v>1895</v>
      </c>
      <c r="I401" s="337">
        <v>150</v>
      </c>
      <c r="J401" s="324" t="s">
        <v>136</v>
      </c>
      <c r="K401" s="325">
        <v>400</v>
      </c>
      <c r="L401" s="301">
        <f t="shared" si="4"/>
        <v>0.375</v>
      </c>
    </row>
    <row r="402" spans="1:12" ht="33" customHeight="1">
      <c r="A402" s="88">
        <v>392</v>
      </c>
      <c r="B402" s="122" t="s">
        <v>148</v>
      </c>
      <c r="C402" s="121" t="s">
        <v>984</v>
      </c>
      <c r="D402" s="121" t="s">
        <v>980</v>
      </c>
      <c r="E402" s="89" t="s">
        <v>1068</v>
      </c>
      <c r="F402" s="91">
        <v>41730</v>
      </c>
      <c r="G402" s="119">
        <v>100</v>
      </c>
      <c r="H402" s="335" t="s">
        <v>1895</v>
      </c>
      <c r="I402" s="337">
        <v>150</v>
      </c>
      <c r="J402" s="324" t="s">
        <v>136</v>
      </c>
      <c r="K402" s="325">
        <v>400</v>
      </c>
      <c r="L402" s="301">
        <f t="shared" si="4"/>
        <v>0.375</v>
      </c>
    </row>
    <row r="403" spans="1:12" ht="33" customHeight="1">
      <c r="A403" s="88">
        <v>393</v>
      </c>
      <c r="B403" s="122" t="s">
        <v>148</v>
      </c>
      <c r="C403" s="121" t="s">
        <v>985</v>
      </c>
      <c r="D403" s="121" t="s">
        <v>980</v>
      </c>
      <c r="E403" s="89" t="s">
        <v>1068</v>
      </c>
      <c r="F403" s="91">
        <v>41730</v>
      </c>
      <c r="G403" s="119">
        <v>100</v>
      </c>
      <c r="H403" s="335" t="s">
        <v>1895</v>
      </c>
      <c r="I403" s="337">
        <v>150</v>
      </c>
      <c r="J403" s="324" t="s">
        <v>136</v>
      </c>
      <c r="K403" s="325">
        <v>400</v>
      </c>
      <c r="L403" s="301">
        <f t="shared" si="4"/>
        <v>0.375</v>
      </c>
    </row>
    <row r="404" spans="1:12" ht="33" customHeight="1">
      <c r="A404" s="88">
        <v>394</v>
      </c>
      <c r="B404" s="145" t="s">
        <v>148</v>
      </c>
      <c r="C404" s="146" t="s">
        <v>986</v>
      </c>
      <c r="D404" s="146" t="s">
        <v>980</v>
      </c>
      <c r="E404" s="147" t="s">
        <v>1068</v>
      </c>
      <c r="F404" s="148">
        <v>41730</v>
      </c>
      <c r="G404" s="149">
        <v>50</v>
      </c>
      <c r="H404" s="335" t="s">
        <v>1895</v>
      </c>
      <c r="I404" s="337">
        <v>70</v>
      </c>
      <c r="J404" s="324" t="s">
        <v>136</v>
      </c>
      <c r="K404" s="325">
        <v>200</v>
      </c>
      <c r="L404" s="301">
        <f t="shared" si="4"/>
        <v>0.35</v>
      </c>
    </row>
    <row r="405" spans="1:12" ht="33" customHeight="1">
      <c r="A405" s="88">
        <v>395</v>
      </c>
      <c r="B405" s="145" t="s">
        <v>148</v>
      </c>
      <c r="C405" s="146" t="s">
        <v>987</v>
      </c>
      <c r="D405" s="146" t="s">
        <v>980</v>
      </c>
      <c r="E405" s="147" t="s">
        <v>1068</v>
      </c>
      <c r="F405" s="148">
        <v>41730</v>
      </c>
      <c r="G405" s="149">
        <v>10</v>
      </c>
      <c r="H405" s="335" t="s">
        <v>71</v>
      </c>
      <c r="I405" s="337" t="s">
        <v>71</v>
      </c>
      <c r="J405" s="324" t="s">
        <v>136</v>
      </c>
      <c r="K405" s="325" t="s">
        <v>71</v>
      </c>
      <c r="L405" s="301" t="s">
        <v>71</v>
      </c>
    </row>
    <row r="406" spans="1:12" ht="33" customHeight="1">
      <c r="A406" s="88">
        <v>396</v>
      </c>
      <c r="B406" s="145" t="s">
        <v>148</v>
      </c>
      <c r="C406" s="146" t="s">
        <v>988</v>
      </c>
      <c r="D406" s="146" t="s">
        <v>848</v>
      </c>
      <c r="E406" s="147" t="s">
        <v>1068</v>
      </c>
      <c r="F406" s="148">
        <v>41730</v>
      </c>
      <c r="G406" s="149">
        <v>12220</v>
      </c>
      <c r="H406" s="335" t="s">
        <v>1895</v>
      </c>
      <c r="I406" s="337">
        <v>18330</v>
      </c>
      <c r="J406" s="324" t="s">
        <v>136</v>
      </c>
      <c r="K406" s="325">
        <v>48864</v>
      </c>
      <c r="L406" s="301">
        <f t="shared" ref="L406:L417" si="5">I406/K406</f>
        <v>0.37512278978388996</v>
      </c>
    </row>
    <row r="407" spans="1:12" ht="33" customHeight="1">
      <c r="A407" s="88">
        <v>397</v>
      </c>
      <c r="B407" s="145" t="s">
        <v>148</v>
      </c>
      <c r="C407" s="146" t="s">
        <v>989</v>
      </c>
      <c r="D407" s="146" t="s">
        <v>848</v>
      </c>
      <c r="E407" s="147" t="s">
        <v>1068</v>
      </c>
      <c r="F407" s="148">
        <v>41730</v>
      </c>
      <c r="G407" s="149">
        <v>100</v>
      </c>
      <c r="H407" s="335" t="s">
        <v>1895</v>
      </c>
      <c r="I407" s="337">
        <v>150</v>
      </c>
      <c r="J407" s="324" t="s">
        <v>136</v>
      </c>
      <c r="K407" s="325">
        <v>400</v>
      </c>
      <c r="L407" s="301">
        <f t="shared" si="5"/>
        <v>0.375</v>
      </c>
    </row>
    <row r="408" spans="1:12" ht="33" customHeight="1">
      <c r="A408" s="88">
        <v>398</v>
      </c>
      <c r="B408" s="122" t="s">
        <v>148</v>
      </c>
      <c r="C408" s="121" t="s">
        <v>990</v>
      </c>
      <c r="D408" s="121" t="s">
        <v>848</v>
      </c>
      <c r="E408" s="89" t="s">
        <v>1068</v>
      </c>
      <c r="F408" s="91">
        <v>41730</v>
      </c>
      <c r="G408" s="119">
        <v>100</v>
      </c>
      <c r="H408" s="335" t="s">
        <v>1895</v>
      </c>
      <c r="I408" s="337">
        <v>150</v>
      </c>
      <c r="J408" s="324" t="s">
        <v>136</v>
      </c>
      <c r="K408" s="325">
        <v>400</v>
      </c>
      <c r="L408" s="301">
        <f t="shared" si="5"/>
        <v>0.375</v>
      </c>
    </row>
    <row r="409" spans="1:12" ht="33" customHeight="1">
      <c r="A409" s="88">
        <v>399</v>
      </c>
      <c r="B409" s="122" t="s">
        <v>148</v>
      </c>
      <c r="C409" s="121" t="s">
        <v>991</v>
      </c>
      <c r="D409" s="146" t="s">
        <v>848</v>
      </c>
      <c r="E409" s="147" t="s">
        <v>1068</v>
      </c>
      <c r="F409" s="148">
        <v>41730</v>
      </c>
      <c r="G409" s="149">
        <v>1750</v>
      </c>
      <c r="H409" s="335" t="s">
        <v>1895</v>
      </c>
      <c r="I409" s="337">
        <v>2620</v>
      </c>
      <c r="J409" s="324" t="s">
        <v>136</v>
      </c>
      <c r="K409" s="325">
        <v>6998</v>
      </c>
      <c r="L409" s="301">
        <f t="shared" si="5"/>
        <v>0.37439268362389255</v>
      </c>
    </row>
    <row r="410" spans="1:12" ht="33" customHeight="1">
      <c r="A410" s="88">
        <v>400</v>
      </c>
      <c r="B410" s="122" t="s">
        <v>148</v>
      </c>
      <c r="C410" s="121" t="s">
        <v>992</v>
      </c>
      <c r="D410" s="146" t="s">
        <v>848</v>
      </c>
      <c r="E410" s="147" t="s">
        <v>1068</v>
      </c>
      <c r="F410" s="148">
        <v>41730</v>
      </c>
      <c r="G410" s="149">
        <v>550</v>
      </c>
      <c r="H410" s="335" t="s">
        <v>1895</v>
      </c>
      <c r="I410" s="337">
        <v>820</v>
      </c>
      <c r="J410" s="324" t="s">
        <v>136</v>
      </c>
      <c r="K410" s="325">
        <v>2199</v>
      </c>
      <c r="L410" s="301">
        <f t="shared" si="5"/>
        <v>0.37289677125966347</v>
      </c>
    </row>
    <row r="411" spans="1:12" ht="33" customHeight="1">
      <c r="A411" s="88">
        <v>401</v>
      </c>
      <c r="B411" s="122" t="s">
        <v>148</v>
      </c>
      <c r="C411" s="121" t="s">
        <v>993</v>
      </c>
      <c r="D411" s="146" t="s">
        <v>848</v>
      </c>
      <c r="E411" s="147" t="s">
        <v>1068</v>
      </c>
      <c r="F411" s="148">
        <v>41730</v>
      </c>
      <c r="G411" s="149">
        <v>160</v>
      </c>
      <c r="H411" s="335" t="s">
        <v>1895</v>
      </c>
      <c r="I411" s="337">
        <v>240</v>
      </c>
      <c r="J411" s="324" t="s">
        <v>136</v>
      </c>
      <c r="K411" s="325">
        <v>640</v>
      </c>
      <c r="L411" s="301">
        <f t="shared" si="5"/>
        <v>0.375</v>
      </c>
    </row>
    <row r="412" spans="1:12" ht="33" customHeight="1">
      <c r="A412" s="88">
        <v>402</v>
      </c>
      <c r="B412" s="122" t="s">
        <v>148</v>
      </c>
      <c r="C412" s="121" t="s">
        <v>994</v>
      </c>
      <c r="D412" s="146" t="s">
        <v>848</v>
      </c>
      <c r="E412" s="147" t="s">
        <v>1068</v>
      </c>
      <c r="F412" s="148">
        <v>41730</v>
      </c>
      <c r="G412" s="149">
        <v>220</v>
      </c>
      <c r="H412" s="335" t="s">
        <v>1895</v>
      </c>
      <c r="I412" s="337">
        <v>330</v>
      </c>
      <c r="J412" s="324" t="s">
        <v>136</v>
      </c>
      <c r="K412" s="325">
        <v>880</v>
      </c>
      <c r="L412" s="301">
        <f t="shared" si="5"/>
        <v>0.375</v>
      </c>
    </row>
    <row r="413" spans="1:12" ht="33" customHeight="1">
      <c r="A413" s="88">
        <v>403</v>
      </c>
      <c r="B413" s="122" t="s">
        <v>148</v>
      </c>
      <c r="C413" s="121" t="s">
        <v>995</v>
      </c>
      <c r="D413" s="146" t="s">
        <v>848</v>
      </c>
      <c r="E413" s="147" t="s">
        <v>1068</v>
      </c>
      <c r="F413" s="148">
        <v>41730</v>
      </c>
      <c r="G413" s="149">
        <v>100</v>
      </c>
      <c r="H413" s="335" t="s">
        <v>1895</v>
      </c>
      <c r="I413" s="337">
        <v>150</v>
      </c>
      <c r="J413" s="324" t="s">
        <v>136</v>
      </c>
      <c r="K413" s="325">
        <v>400</v>
      </c>
      <c r="L413" s="301">
        <f t="shared" si="5"/>
        <v>0.375</v>
      </c>
    </row>
    <row r="414" spans="1:12" ht="33" customHeight="1">
      <c r="A414" s="88">
        <v>404</v>
      </c>
      <c r="B414" s="122" t="s">
        <v>148</v>
      </c>
      <c r="C414" s="121" t="s">
        <v>996</v>
      </c>
      <c r="D414" s="146" t="s">
        <v>848</v>
      </c>
      <c r="E414" s="147" t="s">
        <v>1068</v>
      </c>
      <c r="F414" s="148">
        <v>41730</v>
      </c>
      <c r="G414" s="149">
        <v>100</v>
      </c>
      <c r="H414" s="335" t="s">
        <v>1895</v>
      </c>
      <c r="I414" s="337">
        <v>150</v>
      </c>
      <c r="J414" s="324" t="s">
        <v>136</v>
      </c>
      <c r="K414" s="325">
        <v>400</v>
      </c>
      <c r="L414" s="301">
        <f t="shared" si="5"/>
        <v>0.375</v>
      </c>
    </row>
    <row r="415" spans="1:12" ht="32.25" customHeight="1">
      <c r="A415" s="88">
        <v>405</v>
      </c>
      <c r="B415" s="122" t="s">
        <v>148</v>
      </c>
      <c r="C415" s="121" t="s">
        <v>997</v>
      </c>
      <c r="D415" s="146" t="s">
        <v>879</v>
      </c>
      <c r="E415" s="147" t="s">
        <v>1068</v>
      </c>
      <c r="F415" s="148">
        <v>41730</v>
      </c>
      <c r="G415" s="149">
        <v>2460</v>
      </c>
      <c r="H415" s="335" t="s">
        <v>1895</v>
      </c>
      <c r="I415" s="337">
        <v>3690</v>
      </c>
      <c r="J415" s="324" t="s">
        <v>136</v>
      </c>
      <c r="K415" s="325">
        <v>9837</v>
      </c>
      <c r="L415" s="301">
        <f t="shared" si="5"/>
        <v>0.37511436413540716</v>
      </c>
    </row>
    <row r="416" spans="1:12" ht="32.25" customHeight="1">
      <c r="A416" s="88">
        <v>406</v>
      </c>
      <c r="B416" s="122" t="s">
        <v>148</v>
      </c>
      <c r="C416" s="121" t="s">
        <v>998</v>
      </c>
      <c r="D416" s="146" t="s">
        <v>880</v>
      </c>
      <c r="E416" s="147" t="s">
        <v>1068</v>
      </c>
      <c r="F416" s="148">
        <v>41730</v>
      </c>
      <c r="G416" s="149">
        <v>2460</v>
      </c>
      <c r="H416" s="335" t="s">
        <v>1895</v>
      </c>
      <c r="I416" s="337">
        <v>3690</v>
      </c>
      <c r="J416" s="324" t="s">
        <v>136</v>
      </c>
      <c r="K416" s="325">
        <v>9837</v>
      </c>
      <c r="L416" s="301">
        <f t="shared" si="5"/>
        <v>0.37511436413540716</v>
      </c>
    </row>
    <row r="417" spans="1:12" ht="32.25" customHeight="1">
      <c r="A417" s="88">
        <v>407</v>
      </c>
      <c r="B417" s="122" t="s">
        <v>148</v>
      </c>
      <c r="C417" s="121" t="s">
        <v>998</v>
      </c>
      <c r="D417" s="146" t="s">
        <v>881</v>
      </c>
      <c r="E417" s="147" t="s">
        <v>1068</v>
      </c>
      <c r="F417" s="148">
        <v>41730</v>
      </c>
      <c r="G417" s="149">
        <v>4950</v>
      </c>
      <c r="H417" s="335" t="s">
        <v>1895</v>
      </c>
      <c r="I417" s="337">
        <v>7380</v>
      </c>
      <c r="J417" s="324" t="s">
        <v>136</v>
      </c>
      <c r="K417" s="325">
        <v>19793</v>
      </c>
      <c r="L417" s="301">
        <f t="shared" si="5"/>
        <v>0.3728590915980397</v>
      </c>
    </row>
    <row r="418" spans="1:12" ht="32.25" customHeight="1">
      <c r="A418" s="88">
        <v>408</v>
      </c>
      <c r="B418" s="122" t="s">
        <v>148</v>
      </c>
      <c r="C418" s="121" t="s">
        <v>998</v>
      </c>
      <c r="D418" s="146" t="s">
        <v>1059</v>
      </c>
      <c r="E418" s="147" t="s">
        <v>1068</v>
      </c>
      <c r="F418" s="148">
        <v>41730</v>
      </c>
      <c r="G418" s="149">
        <v>3300</v>
      </c>
      <c r="H418" s="336" t="s">
        <v>136</v>
      </c>
      <c r="I418" s="337" t="s">
        <v>144</v>
      </c>
      <c r="J418" s="324" t="s">
        <v>136</v>
      </c>
      <c r="K418" s="325" t="s">
        <v>71</v>
      </c>
      <c r="L418" s="301" t="s">
        <v>71</v>
      </c>
    </row>
    <row r="419" spans="1:12" ht="32.25" customHeight="1">
      <c r="A419" s="88">
        <v>409</v>
      </c>
      <c r="B419" s="122" t="s">
        <v>148</v>
      </c>
      <c r="C419" s="121" t="s">
        <v>998</v>
      </c>
      <c r="D419" s="146" t="s">
        <v>883</v>
      </c>
      <c r="E419" s="147" t="s">
        <v>1068</v>
      </c>
      <c r="F419" s="148">
        <v>41730</v>
      </c>
      <c r="G419" s="149">
        <v>3300</v>
      </c>
      <c r="H419" s="335" t="s">
        <v>1895</v>
      </c>
      <c r="I419" s="337">
        <v>4950</v>
      </c>
      <c r="J419" s="324" t="s">
        <v>136</v>
      </c>
      <c r="K419" s="325">
        <v>13196</v>
      </c>
      <c r="L419" s="301">
        <f>I419/K419</f>
        <v>0.37511367080933616</v>
      </c>
    </row>
    <row r="420" spans="1:12" ht="32.25" customHeight="1">
      <c r="A420" s="88">
        <v>410</v>
      </c>
      <c r="B420" s="122" t="s">
        <v>148</v>
      </c>
      <c r="C420" s="121" t="s">
        <v>998</v>
      </c>
      <c r="D420" s="146" t="s">
        <v>884</v>
      </c>
      <c r="E420" s="147" t="s">
        <v>1068</v>
      </c>
      <c r="F420" s="148">
        <v>41730</v>
      </c>
      <c r="G420" s="149">
        <v>3300</v>
      </c>
      <c r="H420" s="335" t="s">
        <v>1895</v>
      </c>
      <c r="I420" s="337">
        <v>4950</v>
      </c>
      <c r="J420" s="324" t="s">
        <v>136</v>
      </c>
      <c r="K420" s="325">
        <v>13196</v>
      </c>
      <c r="L420" s="301">
        <f>I420/K420</f>
        <v>0.37511367080933616</v>
      </c>
    </row>
    <row r="421" spans="1:12" ht="32.25" customHeight="1">
      <c r="A421" s="88">
        <v>411</v>
      </c>
      <c r="B421" s="122" t="s">
        <v>148</v>
      </c>
      <c r="C421" s="121" t="s">
        <v>998</v>
      </c>
      <c r="D421" s="146" t="s">
        <v>885</v>
      </c>
      <c r="E421" s="147" t="s">
        <v>1068</v>
      </c>
      <c r="F421" s="148">
        <v>41730</v>
      </c>
      <c r="G421" s="149">
        <v>6600</v>
      </c>
      <c r="H421" s="335" t="s">
        <v>1895</v>
      </c>
      <c r="I421" s="337">
        <v>9900</v>
      </c>
      <c r="J421" s="324" t="s">
        <v>136</v>
      </c>
      <c r="K421" s="325">
        <v>26391</v>
      </c>
      <c r="L421" s="301">
        <f>I421/K421</f>
        <v>0.37512788450608164</v>
      </c>
    </row>
    <row r="422" spans="1:12" ht="32.25" customHeight="1">
      <c r="A422" s="88">
        <v>412</v>
      </c>
      <c r="B422" s="122" t="s">
        <v>148</v>
      </c>
      <c r="C422" s="121" t="s">
        <v>998</v>
      </c>
      <c r="D422" s="146" t="s">
        <v>1060</v>
      </c>
      <c r="E422" s="147" t="s">
        <v>1068</v>
      </c>
      <c r="F422" s="148">
        <v>41730</v>
      </c>
      <c r="G422" s="149">
        <v>4950</v>
      </c>
      <c r="H422" s="336" t="s">
        <v>136</v>
      </c>
      <c r="I422" s="337" t="s">
        <v>144</v>
      </c>
      <c r="J422" s="324" t="s">
        <v>136</v>
      </c>
      <c r="K422" s="325" t="s">
        <v>71</v>
      </c>
      <c r="L422" s="301" t="s">
        <v>71</v>
      </c>
    </row>
    <row r="423" spans="1:12" ht="32.25" customHeight="1">
      <c r="A423" s="88">
        <v>413</v>
      </c>
      <c r="B423" s="122" t="s">
        <v>148</v>
      </c>
      <c r="C423" s="121" t="s">
        <v>997</v>
      </c>
      <c r="D423" s="146" t="s">
        <v>887</v>
      </c>
      <c r="E423" s="147" t="s">
        <v>1068</v>
      </c>
      <c r="F423" s="148">
        <v>42461</v>
      </c>
      <c r="G423" s="149">
        <v>2460</v>
      </c>
      <c r="H423" s="335" t="s">
        <v>1895</v>
      </c>
      <c r="I423" s="337">
        <v>3690</v>
      </c>
      <c r="J423" s="324" t="s">
        <v>136</v>
      </c>
      <c r="K423" s="325">
        <v>9837</v>
      </c>
      <c r="L423" s="301">
        <f>I423/K423</f>
        <v>0.37511436413540716</v>
      </c>
    </row>
    <row r="424" spans="1:12" ht="32.25" customHeight="1">
      <c r="A424" s="88">
        <v>414</v>
      </c>
      <c r="B424" s="122" t="s">
        <v>148</v>
      </c>
      <c r="C424" s="121" t="s">
        <v>998</v>
      </c>
      <c r="D424" s="146" t="s">
        <v>999</v>
      </c>
      <c r="E424" s="147" t="s">
        <v>1068</v>
      </c>
      <c r="F424" s="148">
        <v>42461</v>
      </c>
      <c r="G424" s="149">
        <v>2460</v>
      </c>
      <c r="H424" s="335" t="s">
        <v>1895</v>
      </c>
      <c r="I424" s="337">
        <v>3690</v>
      </c>
      <c r="J424" s="324" t="s">
        <v>136</v>
      </c>
      <c r="K424" s="325">
        <v>9837</v>
      </c>
      <c r="L424" s="301">
        <f>I424/K424</f>
        <v>0.37511436413540716</v>
      </c>
    </row>
    <row r="425" spans="1:12" ht="32.25" customHeight="1">
      <c r="A425" s="88">
        <v>415</v>
      </c>
      <c r="B425" s="122" t="s">
        <v>148</v>
      </c>
      <c r="C425" s="121" t="s">
        <v>998</v>
      </c>
      <c r="D425" s="146" t="s">
        <v>1000</v>
      </c>
      <c r="E425" s="147" t="s">
        <v>1068</v>
      </c>
      <c r="F425" s="148">
        <v>42461</v>
      </c>
      <c r="G425" s="149">
        <v>4950</v>
      </c>
      <c r="H425" s="335" t="s">
        <v>1895</v>
      </c>
      <c r="I425" s="337">
        <v>7380</v>
      </c>
      <c r="J425" s="324" t="s">
        <v>136</v>
      </c>
      <c r="K425" s="325">
        <v>19793</v>
      </c>
      <c r="L425" s="301">
        <f>I425/K425</f>
        <v>0.3728590915980397</v>
      </c>
    </row>
    <row r="426" spans="1:12" ht="32.25" customHeight="1">
      <c r="A426" s="88">
        <v>416</v>
      </c>
      <c r="B426" s="122" t="s">
        <v>148</v>
      </c>
      <c r="C426" s="121" t="s">
        <v>998</v>
      </c>
      <c r="D426" s="146" t="s">
        <v>1061</v>
      </c>
      <c r="E426" s="147" t="s">
        <v>1068</v>
      </c>
      <c r="F426" s="148">
        <v>42461</v>
      </c>
      <c r="G426" s="149">
        <v>3300</v>
      </c>
      <c r="H426" s="336" t="s">
        <v>136</v>
      </c>
      <c r="I426" s="337" t="s">
        <v>144</v>
      </c>
      <c r="J426" s="324" t="s">
        <v>136</v>
      </c>
      <c r="K426" s="325" t="s">
        <v>71</v>
      </c>
      <c r="L426" s="301" t="s">
        <v>71</v>
      </c>
    </row>
    <row r="427" spans="1:12" ht="32.25" customHeight="1">
      <c r="A427" s="88">
        <v>417</v>
      </c>
      <c r="B427" s="122" t="s">
        <v>148</v>
      </c>
      <c r="C427" s="121" t="s">
        <v>1001</v>
      </c>
      <c r="D427" s="146" t="s">
        <v>879</v>
      </c>
      <c r="E427" s="147" t="s">
        <v>1068</v>
      </c>
      <c r="F427" s="148">
        <v>41730</v>
      </c>
      <c r="G427" s="149">
        <v>110</v>
      </c>
      <c r="H427" s="335" t="s">
        <v>1895</v>
      </c>
      <c r="I427" s="337">
        <v>160</v>
      </c>
      <c r="J427" s="324" t="s">
        <v>136</v>
      </c>
      <c r="K427" s="325">
        <v>440</v>
      </c>
      <c r="L427" s="301">
        <f t="shared" ref="L427:L468" si="6">I427/K427</f>
        <v>0.36363636363636365</v>
      </c>
    </row>
    <row r="428" spans="1:12" ht="32.25" customHeight="1">
      <c r="A428" s="88">
        <v>418</v>
      </c>
      <c r="B428" s="122" t="s">
        <v>148</v>
      </c>
      <c r="C428" s="121" t="s">
        <v>1001</v>
      </c>
      <c r="D428" s="146" t="s">
        <v>880</v>
      </c>
      <c r="E428" s="147" t="s">
        <v>1068</v>
      </c>
      <c r="F428" s="148">
        <v>41730</v>
      </c>
      <c r="G428" s="149">
        <v>110</v>
      </c>
      <c r="H428" s="335" t="s">
        <v>1895</v>
      </c>
      <c r="I428" s="337">
        <v>160</v>
      </c>
      <c r="J428" s="324" t="s">
        <v>136</v>
      </c>
      <c r="K428" s="325">
        <v>440</v>
      </c>
      <c r="L428" s="301">
        <f t="shared" si="6"/>
        <v>0.36363636363636365</v>
      </c>
    </row>
    <row r="429" spans="1:12" ht="32.25" customHeight="1">
      <c r="A429" s="88">
        <v>419</v>
      </c>
      <c r="B429" s="122" t="s">
        <v>148</v>
      </c>
      <c r="C429" s="121" t="s">
        <v>1001</v>
      </c>
      <c r="D429" s="146" t="s">
        <v>897</v>
      </c>
      <c r="E429" s="147" t="s">
        <v>1068</v>
      </c>
      <c r="F429" s="148">
        <v>41730</v>
      </c>
      <c r="G429" s="149">
        <v>170</v>
      </c>
      <c r="H429" s="335" t="s">
        <v>1895</v>
      </c>
      <c r="I429" s="337">
        <v>250</v>
      </c>
      <c r="J429" s="324" t="s">
        <v>136</v>
      </c>
      <c r="K429" s="325">
        <v>680</v>
      </c>
      <c r="L429" s="301">
        <f t="shared" si="6"/>
        <v>0.36764705882352944</v>
      </c>
    </row>
    <row r="430" spans="1:12" ht="32.25" customHeight="1">
      <c r="A430" s="88">
        <v>420</v>
      </c>
      <c r="B430" s="122" t="s">
        <v>148</v>
      </c>
      <c r="C430" s="121" t="s">
        <v>1001</v>
      </c>
      <c r="D430" s="146" t="s">
        <v>883</v>
      </c>
      <c r="E430" s="147" t="s">
        <v>1068</v>
      </c>
      <c r="F430" s="148">
        <v>41730</v>
      </c>
      <c r="G430" s="149">
        <v>230</v>
      </c>
      <c r="H430" s="335" t="s">
        <v>1895</v>
      </c>
      <c r="I430" s="337">
        <v>340</v>
      </c>
      <c r="J430" s="324" t="s">
        <v>136</v>
      </c>
      <c r="K430" s="325">
        <v>920</v>
      </c>
      <c r="L430" s="301">
        <f t="shared" si="6"/>
        <v>0.36956521739130432</v>
      </c>
    </row>
    <row r="431" spans="1:12" ht="32.25" customHeight="1">
      <c r="A431" s="88">
        <v>421</v>
      </c>
      <c r="B431" s="122" t="s">
        <v>148</v>
      </c>
      <c r="C431" s="121" t="s">
        <v>1001</v>
      </c>
      <c r="D431" s="146" t="s">
        <v>884</v>
      </c>
      <c r="E431" s="147" t="s">
        <v>1068</v>
      </c>
      <c r="F431" s="148">
        <v>41730</v>
      </c>
      <c r="G431" s="149">
        <v>230</v>
      </c>
      <c r="H431" s="335" t="s">
        <v>1895</v>
      </c>
      <c r="I431" s="337">
        <v>340</v>
      </c>
      <c r="J431" s="324" t="s">
        <v>136</v>
      </c>
      <c r="K431" s="325">
        <v>920</v>
      </c>
      <c r="L431" s="301">
        <f t="shared" si="6"/>
        <v>0.36956521739130432</v>
      </c>
    </row>
    <row r="432" spans="1:12" ht="32.25" customHeight="1">
      <c r="A432" s="88">
        <v>422</v>
      </c>
      <c r="B432" s="122" t="s">
        <v>148</v>
      </c>
      <c r="C432" s="121" t="s">
        <v>1001</v>
      </c>
      <c r="D432" s="146" t="s">
        <v>899</v>
      </c>
      <c r="E432" s="147" t="s">
        <v>1068</v>
      </c>
      <c r="F432" s="148">
        <v>41730</v>
      </c>
      <c r="G432" s="149">
        <v>330</v>
      </c>
      <c r="H432" s="335" t="s">
        <v>1895</v>
      </c>
      <c r="I432" s="337">
        <v>490</v>
      </c>
      <c r="J432" s="324" t="s">
        <v>136</v>
      </c>
      <c r="K432" s="325">
        <v>920</v>
      </c>
      <c r="L432" s="301">
        <f t="shared" si="6"/>
        <v>0.53260869565217395</v>
      </c>
    </row>
    <row r="433" spans="1:12" ht="32.25" customHeight="1">
      <c r="A433" s="88">
        <v>423</v>
      </c>
      <c r="B433" s="122" t="s">
        <v>148</v>
      </c>
      <c r="C433" s="121" t="s">
        <v>1001</v>
      </c>
      <c r="D433" s="146" t="s">
        <v>887</v>
      </c>
      <c r="E433" s="147" t="s">
        <v>1068</v>
      </c>
      <c r="F433" s="148">
        <v>42461</v>
      </c>
      <c r="G433" s="149">
        <v>110</v>
      </c>
      <c r="H433" s="335" t="s">
        <v>1895</v>
      </c>
      <c r="I433" s="337">
        <v>160</v>
      </c>
      <c r="J433" s="324" t="s">
        <v>136</v>
      </c>
      <c r="K433" s="325">
        <v>440</v>
      </c>
      <c r="L433" s="301">
        <f t="shared" si="6"/>
        <v>0.36363636363636365</v>
      </c>
    </row>
    <row r="434" spans="1:12" ht="32.25" customHeight="1">
      <c r="A434" s="88">
        <v>424</v>
      </c>
      <c r="B434" s="122" t="s">
        <v>148</v>
      </c>
      <c r="C434" s="121" t="s">
        <v>1001</v>
      </c>
      <c r="D434" s="146" t="s">
        <v>999</v>
      </c>
      <c r="E434" s="147" t="s">
        <v>1068</v>
      </c>
      <c r="F434" s="148">
        <v>42461</v>
      </c>
      <c r="G434" s="149">
        <v>110</v>
      </c>
      <c r="H434" s="335" t="s">
        <v>1895</v>
      </c>
      <c r="I434" s="337">
        <v>160</v>
      </c>
      <c r="J434" s="324" t="s">
        <v>136</v>
      </c>
      <c r="K434" s="325">
        <v>440</v>
      </c>
      <c r="L434" s="301">
        <f t="shared" si="6"/>
        <v>0.36363636363636365</v>
      </c>
    </row>
    <row r="435" spans="1:12" ht="32.25" customHeight="1">
      <c r="A435" s="88">
        <v>425</v>
      </c>
      <c r="B435" s="123" t="s">
        <v>148</v>
      </c>
      <c r="C435" s="124" t="s">
        <v>1001</v>
      </c>
      <c r="D435" s="150" t="s">
        <v>1002</v>
      </c>
      <c r="E435" s="151" t="s">
        <v>1068</v>
      </c>
      <c r="F435" s="152">
        <v>42461</v>
      </c>
      <c r="G435" s="153">
        <v>170</v>
      </c>
      <c r="H435" s="335" t="s">
        <v>1895</v>
      </c>
      <c r="I435" s="337">
        <v>250</v>
      </c>
      <c r="J435" s="324" t="s">
        <v>136</v>
      </c>
      <c r="K435" s="325">
        <v>680</v>
      </c>
      <c r="L435" s="301">
        <f t="shared" si="6"/>
        <v>0.36764705882352944</v>
      </c>
    </row>
    <row r="436" spans="1:12" ht="33" customHeight="1">
      <c r="A436" s="88">
        <v>426</v>
      </c>
      <c r="B436" s="122" t="s">
        <v>148</v>
      </c>
      <c r="C436" s="357" t="s">
        <v>1003</v>
      </c>
      <c r="D436" s="146" t="s">
        <v>1004</v>
      </c>
      <c r="E436" s="147" t="s">
        <v>1068</v>
      </c>
      <c r="F436" s="148">
        <v>42461</v>
      </c>
      <c r="G436" s="149">
        <v>620</v>
      </c>
      <c r="H436" s="335" t="s">
        <v>1895</v>
      </c>
      <c r="I436" s="337">
        <v>930</v>
      </c>
      <c r="J436" s="324" t="s">
        <v>136</v>
      </c>
      <c r="K436" s="325">
        <v>2479</v>
      </c>
      <c r="L436" s="301">
        <f t="shared" si="6"/>
        <v>0.37515127067365872</v>
      </c>
    </row>
    <row r="437" spans="1:12" ht="33" customHeight="1">
      <c r="A437" s="88">
        <v>427</v>
      </c>
      <c r="B437" s="122" t="s">
        <v>148</v>
      </c>
      <c r="C437" s="357" t="s">
        <v>1003</v>
      </c>
      <c r="D437" s="146" t="s">
        <v>1005</v>
      </c>
      <c r="E437" s="147" t="s">
        <v>1068</v>
      </c>
      <c r="F437" s="148">
        <v>42461</v>
      </c>
      <c r="G437" s="149">
        <v>620</v>
      </c>
      <c r="H437" s="335" t="s">
        <v>1895</v>
      </c>
      <c r="I437" s="337">
        <v>930</v>
      </c>
      <c r="J437" s="324" t="s">
        <v>136</v>
      </c>
      <c r="K437" s="325">
        <v>2479</v>
      </c>
      <c r="L437" s="301">
        <f t="shared" si="6"/>
        <v>0.37515127067365872</v>
      </c>
    </row>
    <row r="438" spans="1:12" ht="33" customHeight="1">
      <c r="A438" s="88">
        <v>428</v>
      </c>
      <c r="B438" s="122" t="s">
        <v>148</v>
      </c>
      <c r="C438" s="357" t="s">
        <v>1003</v>
      </c>
      <c r="D438" s="146" t="s">
        <v>1006</v>
      </c>
      <c r="E438" s="147" t="s">
        <v>1068</v>
      </c>
      <c r="F438" s="148">
        <v>42461</v>
      </c>
      <c r="G438" s="149">
        <v>1250</v>
      </c>
      <c r="H438" s="335" t="s">
        <v>1895</v>
      </c>
      <c r="I438" s="337">
        <v>1860</v>
      </c>
      <c r="J438" s="324" t="s">
        <v>136</v>
      </c>
      <c r="K438" s="325">
        <v>4998</v>
      </c>
      <c r="L438" s="301">
        <f t="shared" si="6"/>
        <v>0.37214885954381755</v>
      </c>
    </row>
    <row r="439" spans="1:12" ht="33" customHeight="1">
      <c r="A439" s="88">
        <v>429</v>
      </c>
      <c r="B439" s="122" t="s">
        <v>148</v>
      </c>
      <c r="C439" s="357" t="s">
        <v>1003</v>
      </c>
      <c r="D439" s="146" t="s">
        <v>929</v>
      </c>
      <c r="E439" s="147" t="s">
        <v>1068</v>
      </c>
      <c r="F439" s="148">
        <v>42461</v>
      </c>
      <c r="G439" s="149">
        <v>170</v>
      </c>
      <c r="H439" s="335" t="s">
        <v>1895</v>
      </c>
      <c r="I439" s="337">
        <v>250</v>
      </c>
      <c r="J439" s="324" t="s">
        <v>136</v>
      </c>
      <c r="K439" s="325">
        <v>680</v>
      </c>
      <c r="L439" s="301">
        <f t="shared" si="6"/>
        <v>0.36764705882352944</v>
      </c>
    </row>
    <row r="440" spans="1:12" ht="33" customHeight="1">
      <c r="A440" s="88">
        <v>430</v>
      </c>
      <c r="B440" s="122" t="s">
        <v>148</v>
      </c>
      <c r="C440" s="357" t="s">
        <v>1003</v>
      </c>
      <c r="D440" s="146" t="s">
        <v>883</v>
      </c>
      <c r="E440" s="147" t="s">
        <v>1068</v>
      </c>
      <c r="F440" s="148">
        <v>42461</v>
      </c>
      <c r="G440" s="149">
        <v>1250</v>
      </c>
      <c r="H440" s="335" t="s">
        <v>1895</v>
      </c>
      <c r="I440" s="337">
        <v>1870</v>
      </c>
      <c r="J440" s="324" t="s">
        <v>136</v>
      </c>
      <c r="K440" s="325">
        <v>4998</v>
      </c>
      <c r="L440" s="301">
        <f t="shared" si="6"/>
        <v>0.37414965986394561</v>
      </c>
    </row>
    <row r="441" spans="1:12" ht="33" customHeight="1">
      <c r="A441" s="88">
        <v>431</v>
      </c>
      <c r="B441" s="122" t="s">
        <v>148</v>
      </c>
      <c r="C441" s="357" t="s">
        <v>1003</v>
      </c>
      <c r="D441" s="146" t="s">
        <v>884</v>
      </c>
      <c r="E441" s="147" t="s">
        <v>1068</v>
      </c>
      <c r="F441" s="148">
        <v>42461</v>
      </c>
      <c r="G441" s="149">
        <v>1250</v>
      </c>
      <c r="H441" s="335" t="s">
        <v>1895</v>
      </c>
      <c r="I441" s="337">
        <v>1870</v>
      </c>
      <c r="J441" s="324" t="s">
        <v>136</v>
      </c>
      <c r="K441" s="325">
        <v>4998</v>
      </c>
      <c r="L441" s="301">
        <f t="shared" si="6"/>
        <v>0.37414965986394561</v>
      </c>
    </row>
    <row r="442" spans="1:12" ht="33" customHeight="1">
      <c r="A442" s="88">
        <v>432</v>
      </c>
      <c r="B442" s="122" t="s">
        <v>148</v>
      </c>
      <c r="C442" s="357" t="s">
        <v>1003</v>
      </c>
      <c r="D442" s="146" t="s">
        <v>885</v>
      </c>
      <c r="E442" s="147" t="s">
        <v>1068</v>
      </c>
      <c r="F442" s="148">
        <v>42461</v>
      </c>
      <c r="G442" s="149">
        <v>2500</v>
      </c>
      <c r="H442" s="335" t="s">
        <v>1895</v>
      </c>
      <c r="I442" s="337">
        <v>3740</v>
      </c>
      <c r="J442" s="324" t="s">
        <v>136</v>
      </c>
      <c r="K442" s="325">
        <v>9997</v>
      </c>
      <c r="L442" s="301">
        <f t="shared" si="6"/>
        <v>0.37411223367010105</v>
      </c>
    </row>
    <row r="443" spans="1:12" ht="33" customHeight="1">
      <c r="A443" s="88">
        <v>433</v>
      </c>
      <c r="B443" s="122" t="s">
        <v>148</v>
      </c>
      <c r="C443" s="357" t="s">
        <v>1003</v>
      </c>
      <c r="D443" s="146" t="s">
        <v>886</v>
      </c>
      <c r="E443" s="147" t="s">
        <v>1068</v>
      </c>
      <c r="F443" s="148">
        <v>42461</v>
      </c>
      <c r="G443" s="149">
        <v>340</v>
      </c>
      <c r="H443" s="335" t="s">
        <v>1895</v>
      </c>
      <c r="I443" s="337">
        <v>510</v>
      </c>
      <c r="J443" s="324" t="s">
        <v>136</v>
      </c>
      <c r="K443" s="325">
        <v>1360</v>
      </c>
      <c r="L443" s="301">
        <f t="shared" si="6"/>
        <v>0.375</v>
      </c>
    </row>
    <row r="444" spans="1:12" ht="33" customHeight="1">
      <c r="A444" s="88">
        <v>434</v>
      </c>
      <c r="B444" s="122" t="s">
        <v>148</v>
      </c>
      <c r="C444" s="357" t="s">
        <v>1003</v>
      </c>
      <c r="D444" s="146" t="s">
        <v>887</v>
      </c>
      <c r="E444" s="147" t="s">
        <v>1068</v>
      </c>
      <c r="F444" s="148">
        <v>42461</v>
      </c>
      <c r="G444" s="149">
        <v>620</v>
      </c>
      <c r="H444" s="335" t="s">
        <v>1895</v>
      </c>
      <c r="I444" s="337">
        <v>930</v>
      </c>
      <c r="J444" s="324" t="s">
        <v>136</v>
      </c>
      <c r="K444" s="325">
        <v>2479</v>
      </c>
      <c r="L444" s="301">
        <f t="shared" si="6"/>
        <v>0.37515127067365872</v>
      </c>
    </row>
    <row r="445" spans="1:12" ht="33" customHeight="1">
      <c r="A445" s="88">
        <v>435</v>
      </c>
      <c r="B445" s="122" t="s">
        <v>148</v>
      </c>
      <c r="C445" s="357" t="s">
        <v>1003</v>
      </c>
      <c r="D445" s="146" t="s">
        <v>999</v>
      </c>
      <c r="E445" s="147" t="s">
        <v>1068</v>
      </c>
      <c r="F445" s="148">
        <v>42461</v>
      </c>
      <c r="G445" s="149">
        <v>620</v>
      </c>
      <c r="H445" s="335" t="s">
        <v>1895</v>
      </c>
      <c r="I445" s="337">
        <v>930</v>
      </c>
      <c r="J445" s="324" t="s">
        <v>136</v>
      </c>
      <c r="K445" s="325">
        <v>2479</v>
      </c>
      <c r="L445" s="301">
        <f t="shared" si="6"/>
        <v>0.37515127067365872</v>
      </c>
    </row>
    <row r="446" spans="1:12" ht="33" customHeight="1">
      <c r="A446" s="88">
        <v>436</v>
      </c>
      <c r="B446" s="122" t="s">
        <v>148</v>
      </c>
      <c r="C446" s="357" t="s">
        <v>1003</v>
      </c>
      <c r="D446" s="146" t="s">
        <v>1000</v>
      </c>
      <c r="E446" s="147" t="s">
        <v>1068</v>
      </c>
      <c r="F446" s="148">
        <v>42461</v>
      </c>
      <c r="G446" s="149">
        <v>1250</v>
      </c>
      <c r="H446" s="335" t="s">
        <v>1895</v>
      </c>
      <c r="I446" s="337">
        <v>1860</v>
      </c>
      <c r="J446" s="324" t="s">
        <v>136</v>
      </c>
      <c r="K446" s="325">
        <v>4998</v>
      </c>
      <c r="L446" s="301">
        <f t="shared" si="6"/>
        <v>0.37214885954381755</v>
      </c>
    </row>
    <row r="447" spans="1:12" ht="33" customHeight="1">
      <c r="A447" s="88">
        <v>437</v>
      </c>
      <c r="B447" s="122" t="s">
        <v>148</v>
      </c>
      <c r="C447" s="357" t="s">
        <v>1003</v>
      </c>
      <c r="D447" s="146" t="s">
        <v>936</v>
      </c>
      <c r="E447" s="147" t="s">
        <v>1068</v>
      </c>
      <c r="F447" s="148">
        <v>42461</v>
      </c>
      <c r="G447" s="149">
        <v>170</v>
      </c>
      <c r="H447" s="335" t="s">
        <v>1895</v>
      </c>
      <c r="I447" s="337">
        <v>250</v>
      </c>
      <c r="J447" s="324" t="s">
        <v>136</v>
      </c>
      <c r="K447" s="325">
        <v>680</v>
      </c>
      <c r="L447" s="301">
        <f t="shared" si="6"/>
        <v>0.36764705882352944</v>
      </c>
    </row>
    <row r="448" spans="1:12" ht="33" customHeight="1">
      <c r="A448" s="88">
        <v>438</v>
      </c>
      <c r="B448" s="122" t="s">
        <v>148</v>
      </c>
      <c r="C448" s="357" t="s">
        <v>1007</v>
      </c>
      <c r="D448" s="146" t="s">
        <v>892</v>
      </c>
      <c r="E448" s="147" t="s">
        <v>1068</v>
      </c>
      <c r="F448" s="148">
        <v>41730</v>
      </c>
      <c r="G448" s="149">
        <v>2510</v>
      </c>
      <c r="H448" s="335" t="s">
        <v>1895</v>
      </c>
      <c r="I448" s="337">
        <v>3760</v>
      </c>
      <c r="J448" s="324" t="s">
        <v>136</v>
      </c>
      <c r="K448" s="325">
        <v>10037</v>
      </c>
      <c r="L448" s="301">
        <f t="shared" si="6"/>
        <v>0.37461392846468067</v>
      </c>
    </row>
    <row r="449" spans="1:12" ht="33" customHeight="1">
      <c r="A449" s="88">
        <v>439</v>
      </c>
      <c r="B449" s="122" t="s">
        <v>148</v>
      </c>
      <c r="C449" s="357" t="s">
        <v>1007</v>
      </c>
      <c r="D449" s="146" t="s">
        <v>893</v>
      </c>
      <c r="E449" s="147" t="s">
        <v>1068</v>
      </c>
      <c r="F449" s="148">
        <v>41730</v>
      </c>
      <c r="G449" s="149">
        <v>2510</v>
      </c>
      <c r="H449" s="335" t="s">
        <v>1895</v>
      </c>
      <c r="I449" s="337">
        <v>3760</v>
      </c>
      <c r="J449" s="324" t="s">
        <v>136</v>
      </c>
      <c r="K449" s="325">
        <v>10037</v>
      </c>
      <c r="L449" s="301">
        <f t="shared" si="6"/>
        <v>0.37461392846468067</v>
      </c>
    </row>
    <row r="450" spans="1:12" ht="33" customHeight="1">
      <c r="A450" s="88">
        <v>440</v>
      </c>
      <c r="B450" s="122" t="s">
        <v>148</v>
      </c>
      <c r="C450" s="357" t="s">
        <v>1007</v>
      </c>
      <c r="D450" s="146" t="s">
        <v>894</v>
      </c>
      <c r="E450" s="147" t="s">
        <v>1068</v>
      </c>
      <c r="F450" s="148">
        <v>41730</v>
      </c>
      <c r="G450" s="149">
        <v>5040</v>
      </c>
      <c r="H450" s="335" t="s">
        <v>1895</v>
      </c>
      <c r="I450" s="337">
        <v>7520</v>
      </c>
      <c r="J450" s="324" t="s">
        <v>136</v>
      </c>
      <c r="K450" s="325">
        <v>20153</v>
      </c>
      <c r="L450" s="301">
        <f t="shared" si="6"/>
        <v>0.37314543740386047</v>
      </c>
    </row>
    <row r="451" spans="1:12" ht="33" customHeight="1">
      <c r="A451" s="88">
        <v>441</v>
      </c>
      <c r="B451" s="122" t="s">
        <v>148</v>
      </c>
      <c r="C451" s="357" t="s">
        <v>1007</v>
      </c>
      <c r="D451" s="146" t="s">
        <v>895</v>
      </c>
      <c r="E451" s="147" t="s">
        <v>1068</v>
      </c>
      <c r="F451" s="148">
        <v>41730</v>
      </c>
      <c r="G451" s="149">
        <v>750</v>
      </c>
      <c r="H451" s="335" t="s">
        <v>1895</v>
      </c>
      <c r="I451" s="337">
        <v>1120</v>
      </c>
      <c r="J451" s="324" t="s">
        <v>136</v>
      </c>
      <c r="K451" s="325">
        <v>2999</v>
      </c>
      <c r="L451" s="301">
        <f t="shared" si="6"/>
        <v>0.37345781927309102</v>
      </c>
    </row>
    <row r="452" spans="1:12" ht="33" customHeight="1">
      <c r="A452" s="88">
        <v>442</v>
      </c>
      <c r="B452" s="122" t="s">
        <v>148</v>
      </c>
      <c r="C452" s="121" t="s">
        <v>1008</v>
      </c>
      <c r="D452" s="146" t="s">
        <v>892</v>
      </c>
      <c r="E452" s="147" t="s">
        <v>1068</v>
      </c>
      <c r="F452" s="148">
        <v>41730</v>
      </c>
      <c r="G452" s="149">
        <v>260</v>
      </c>
      <c r="H452" s="335" t="s">
        <v>1895</v>
      </c>
      <c r="I452" s="337">
        <v>390</v>
      </c>
      <c r="J452" s="324" t="s">
        <v>136</v>
      </c>
      <c r="K452" s="325">
        <v>1040</v>
      </c>
      <c r="L452" s="301">
        <f t="shared" si="6"/>
        <v>0.375</v>
      </c>
    </row>
    <row r="453" spans="1:12" ht="33" customHeight="1">
      <c r="A453" s="88">
        <v>443</v>
      </c>
      <c r="B453" s="122" t="s">
        <v>148</v>
      </c>
      <c r="C453" s="121" t="s">
        <v>1008</v>
      </c>
      <c r="D453" s="146" t="s">
        <v>893</v>
      </c>
      <c r="E453" s="147" t="s">
        <v>1068</v>
      </c>
      <c r="F453" s="148">
        <v>41730</v>
      </c>
      <c r="G453" s="149">
        <v>260</v>
      </c>
      <c r="H453" s="335" t="s">
        <v>1895</v>
      </c>
      <c r="I453" s="337">
        <v>390</v>
      </c>
      <c r="J453" s="324" t="s">
        <v>136</v>
      </c>
      <c r="K453" s="325">
        <v>1040</v>
      </c>
      <c r="L453" s="301">
        <f t="shared" si="6"/>
        <v>0.375</v>
      </c>
    </row>
    <row r="454" spans="1:12" ht="33" customHeight="1">
      <c r="A454" s="88">
        <v>444</v>
      </c>
      <c r="B454" s="122" t="s">
        <v>148</v>
      </c>
      <c r="C454" s="121" t="s">
        <v>1008</v>
      </c>
      <c r="D454" s="146" t="s">
        <v>894</v>
      </c>
      <c r="E454" s="147" t="s">
        <v>1068</v>
      </c>
      <c r="F454" s="148">
        <v>41730</v>
      </c>
      <c r="G454" s="149">
        <v>530</v>
      </c>
      <c r="H454" s="335" t="s">
        <v>1895</v>
      </c>
      <c r="I454" s="337">
        <v>780</v>
      </c>
      <c r="J454" s="324" t="s">
        <v>136</v>
      </c>
      <c r="K454" s="325">
        <v>2119</v>
      </c>
      <c r="L454" s="301">
        <f t="shared" si="6"/>
        <v>0.36809815950920244</v>
      </c>
    </row>
    <row r="455" spans="1:12" ht="33" customHeight="1">
      <c r="A455" s="88">
        <v>445</v>
      </c>
      <c r="B455" s="122" t="s">
        <v>148</v>
      </c>
      <c r="C455" s="121" t="s">
        <v>1008</v>
      </c>
      <c r="D455" s="146" t="s">
        <v>895</v>
      </c>
      <c r="E455" s="147" t="s">
        <v>1068</v>
      </c>
      <c r="F455" s="148">
        <v>41730</v>
      </c>
      <c r="G455" s="149">
        <v>100</v>
      </c>
      <c r="H455" s="335" t="s">
        <v>1895</v>
      </c>
      <c r="I455" s="337">
        <v>150</v>
      </c>
      <c r="J455" s="324" t="s">
        <v>136</v>
      </c>
      <c r="K455" s="325">
        <v>400</v>
      </c>
      <c r="L455" s="301">
        <f t="shared" si="6"/>
        <v>0.375</v>
      </c>
    </row>
    <row r="456" spans="1:12" ht="33" customHeight="1">
      <c r="A456" s="88">
        <v>446</v>
      </c>
      <c r="B456" s="122" t="s">
        <v>148</v>
      </c>
      <c r="C456" s="121" t="s">
        <v>938</v>
      </c>
      <c r="D456" s="146" t="s">
        <v>980</v>
      </c>
      <c r="E456" s="147" t="s">
        <v>1068</v>
      </c>
      <c r="F456" s="148">
        <v>41730</v>
      </c>
      <c r="G456" s="149">
        <v>20</v>
      </c>
      <c r="H456" s="335" t="s">
        <v>1895</v>
      </c>
      <c r="I456" s="337">
        <v>30</v>
      </c>
      <c r="J456" s="324" t="s">
        <v>136</v>
      </c>
      <c r="K456" s="325">
        <v>80</v>
      </c>
      <c r="L456" s="301">
        <f t="shared" si="6"/>
        <v>0.375</v>
      </c>
    </row>
    <row r="457" spans="1:12" ht="33" customHeight="1">
      <c r="A457" s="88">
        <v>447</v>
      </c>
      <c r="B457" s="122" t="s">
        <v>148</v>
      </c>
      <c r="C457" s="121" t="s">
        <v>1009</v>
      </c>
      <c r="D457" s="146" t="s">
        <v>1010</v>
      </c>
      <c r="E457" s="147" t="s">
        <v>1068</v>
      </c>
      <c r="F457" s="148">
        <v>41730</v>
      </c>
      <c r="G457" s="149">
        <v>8730</v>
      </c>
      <c r="H457" s="335" t="s">
        <v>1895</v>
      </c>
      <c r="I457" s="337">
        <v>13090</v>
      </c>
      <c r="J457" s="324" t="s">
        <v>136</v>
      </c>
      <c r="K457" s="325">
        <v>34908</v>
      </c>
      <c r="L457" s="301">
        <f t="shared" si="6"/>
        <v>0.37498567663572818</v>
      </c>
    </row>
    <row r="458" spans="1:12" ht="33" customHeight="1">
      <c r="A458" s="88">
        <v>448</v>
      </c>
      <c r="B458" s="122" t="s">
        <v>148</v>
      </c>
      <c r="C458" s="121" t="s">
        <v>1009</v>
      </c>
      <c r="D458" s="146" t="s">
        <v>1011</v>
      </c>
      <c r="E458" s="147" t="s">
        <v>1068</v>
      </c>
      <c r="F458" s="148">
        <v>41730</v>
      </c>
      <c r="G458" s="149">
        <v>17480</v>
      </c>
      <c r="H458" s="335" t="s">
        <v>1895</v>
      </c>
      <c r="I458" s="337">
        <v>26220</v>
      </c>
      <c r="J458" s="324" t="s">
        <v>136</v>
      </c>
      <c r="K458" s="325">
        <v>69897</v>
      </c>
      <c r="L458" s="301">
        <f t="shared" si="6"/>
        <v>0.37512339585389931</v>
      </c>
    </row>
    <row r="459" spans="1:12" ht="33" customHeight="1">
      <c r="A459" s="88">
        <v>449</v>
      </c>
      <c r="B459" s="122" t="s">
        <v>148</v>
      </c>
      <c r="C459" s="121" t="s">
        <v>1009</v>
      </c>
      <c r="D459" s="146" t="s">
        <v>1012</v>
      </c>
      <c r="E459" s="147" t="s">
        <v>1068</v>
      </c>
      <c r="F459" s="148">
        <v>42461</v>
      </c>
      <c r="G459" s="149">
        <v>8730</v>
      </c>
      <c r="H459" s="335" t="s">
        <v>1895</v>
      </c>
      <c r="I459" s="337">
        <v>13090</v>
      </c>
      <c r="J459" s="324" t="s">
        <v>136</v>
      </c>
      <c r="K459" s="325">
        <v>34908</v>
      </c>
      <c r="L459" s="301">
        <f t="shared" si="6"/>
        <v>0.37498567663572818</v>
      </c>
    </row>
    <row r="460" spans="1:12" ht="33" customHeight="1">
      <c r="A460" s="88">
        <v>450</v>
      </c>
      <c r="B460" s="122" t="s">
        <v>148</v>
      </c>
      <c r="C460" s="121" t="s">
        <v>1013</v>
      </c>
      <c r="D460" s="146" t="s">
        <v>1014</v>
      </c>
      <c r="E460" s="147" t="s">
        <v>1068</v>
      </c>
      <c r="F460" s="148">
        <v>41730</v>
      </c>
      <c r="G460" s="149">
        <v>220</v>
      </c>
      <c r="H460" s="335" t="s">
        <v>1895</v>
      </c>
      <c r="I460" s="337">
        <v>330</v>
      </c>
      <c r="J460" s="324" t="s">
        <v>136</v>
      </c>
      <c r="K460" s="325">
        <v>880</v>
      </c>
      <c r="L460" s="301">
        <f t="shared" si="6"/>
        <v>0.375</v>
      </c>
    </row>
    <row r="461" spans="1:12" ht="33" customHeight="1">
      <c r="A461" s="88">
        <v>451</v>
      </c>
      <c r="B461" s="122" t="s">
        <v>148</v>
      </c>
      <c r="C461" s="121" t="s">
        <v>1013</v>
      </c>
      <c r="D461" s="146" t="s">
        <v>1015</v>
      </c>
      <c r="E461" s="147" t="s">
        <v>1068</v>
      </c>
      <c r="F461" s="148">
        <v>41730</v>
      </c>
      <c r="G461" s="149">
        <v>2200</v>
      </c>
      <c r="H461" s="335" t="s">
        <v>1895</v>
      </c>
      <c r="I461" s="337">
        <v>3300</v>
      </c>
      <c r="J461" s="324" t="s">
        <v>136</v>
      </c>
      <c r="K461" s="325">
        <v>8797</v>
      </c>
      <c r="L461" s="301">
        <f t="shared" si="6"/>
        <v>0.37512788450608164</v>
      </c>
    </row>
    <row r="462" spans="1:12" ht="33" customHeight="1">
      <c r="A462" s="88">
        <v>452</v>
      </c>
      <c r="B462" s="122" t="s">
        <v>148</v>
      </c>
      <c r="C462" s="121" t="s">
        <v>1013</v>
      </c>
      <c r="D462" s="146" t="s">
        <v>1016</v>
      </c>
      <c r="E462" s="147" t="s">
        <v>1068</v>
      </c>
      <c r="F462" s="148">
        <v>41730</v>
      </c>
      <c r="G462" s="149">
        <v>11000</v>
      </c>
      <c r="H462" s="335" t="s">
        <v>1895</v>
      </c>
      <c r="I462" s="337">
        <v>16500</v>
      </c>
      <c r="J462" s="324" t="s">
        <v>136</v>
      </c>
      <c r="K462" s="325">
        <v>43985</v>
      </c>
      <c r="L462" s="301">
        <f t="shared" si="6"/>
        <v>0.37512788450608164</v>
      </c>
    </row>
    <row r="463" spans="1:12" ht="33" customHeight="1">
      <c r="A463" s="88">
        <v>453</v>
      </c>
      <c r="B463" s="122" t="s">
        <v>148</v>
      </c>
      <c r="C463" s="121" t="s">
        <v>1013</v>
      </c>
      <c r="D463" s="146" t="s">
        <v>1017</v>
      </c>
      <c r="E463" s="147" t="s">
        <v>1068</v>
      </c>
      <c r="F463" s="148">
        <v>41730</v>
      </c>
      <c r="G463" s="149">
        <v>450</v>
      </c>
      <c r="H463" s="335" t="s">
        <v>1895</v>
      </c>
      <c r="I463" s="337">
        <v>670</v>
      </c>
      <c r="J463" s="324" t="s">
        <v>136</v>
      </c>
      <c r="K463" s="325">
        <v>1799</v>
      </c>
      <c r="L463" s="301">
        <f t="shared" si="6"/>
        <v>0.37242912729294053</v>
      </c>
    </row>
    <row r="464" spans="1:12" ht="33" customHeight="1">
      <c r="A464" s="88">
        <v>454</v>
      </c>
      <c r="B464" s="122" t="s">
        <v>148</v>
      </c>
      <c r="C464" s="121" t="s">
        <v>1013</v>
      </c>
      <c r="D464" s="146" t="s">
        <v>1018</v>
      </c>
      <c r="E464" s="147" t="s">
        <v>1068</v>
      </c>
      <c r="F464" s="148">
        <v>41730</v>
      </c>
      <c r="G464" s="149">
        <v>4500</v>
      </c>
      <c r="H464" s="335" t="s">
        <v>1895</v>
      </c>
      <c r="I464" s="337">
        <v>6750</v>
      </c>
      <c r="J464" s="324" t="s">
        <v>136</v>
      </c>
      <c r="K464" s="325">
        <v>17994</v>
      </c>
      <c r="L464" s="301">
        <f t="shared" si="6"/>
        <v>0.37512504168056021</v>
      </c>
    </row>
    <row r="465" spans="1:12" ht="33" customHeight="1">
      <c r="A465" s="88">
        <v>455</v>
      </c>
      <c r="B465" s="122" t="s">
        <v>148</v>
      </c>
      <c r="C465" s="121" t="s">
        <v>1013</v>
      </c>
      <c r="D465" s="146" t="s">
        <v>1019</v>
      </c>
      <c r="E465" s="147" t="s">
        <v>1068</v>
      </c>
      <c r="F465" s="148">
        <v>41730</v>
      </c>
      <c r="G465" s="149">
        <v>22500</v>
      </c>
      <c r="H465" s="335" t="s">
        <v>1895</v>
      </c>
      <c r="I465" s="337">
        <v>33750</v>
      </c>
      <c r="J465" s="324" t="s">
        <v>136</v>
      </c>
      <c r="K465" s="325">
        <v>89970</v>
      </c>
      <c r="L465" s="301">
        <f t="shared" si="6"/>
        <v>0.37512504168056021</v>
      </c>
    </row>
    <row r="466" spans="1:12" ht="33" customHeight="1">
      <c r="A466" s="88">
        <v>456</v>
      </c>
      <c r="B466" s="122" t="s">
        <v>148</v>
      </c>
      <c r="C466" s="121" t="s">
        <v>1013</v>
      </c>
      <c r="D466" s="146" t="s">
        <v>1020</v>
      </c>
      <c r="E466" s="147" t="s">
        <v>1068</v>
      </c>
      <c r="F466" s="148">
        <v>42461</v>
      </c>
      <c r="G466" s="149">
        <v>220</v>
      </c>
      <c r="H466" s="335" t="s">
        <v>1895</v>
      </c>
      <c r="I466" s="337">
        <v>330</v>
      </c>
      <c r="J466" s="324" t="s">
        <v>136</v>
      </c>
      <c r="K466" s="325">
        <v>880</v>
      </c>
      <c r="L466" s="301">
        <f t="shared" si="6"/>
        <v>0.375</v>
      </c>
    </row>
    <row r="467" spans="1:12" ht="33" customHeight="1">
      <c r="A467" s="88">
        <v>457</v>
      </c>
      <c r="B467" s="122" t="s">
        <v>148</v>
      </c>
      <c r="C467" s="121" t="s">
        <v>1013</v>
      </c>
      <c r="D467" s="146" t="s">
        <v>1021</v>
      </c>
      <c r="E467" s="147" t="s">
        <v>1068</v>
      </c>
      <c r="F467" s="148">
        <v>42461</v>
      </c>
      <c r="G467" s="149">
        <v>2250</v>
      </c>
      <c r="H467" s="335" t="s">
        <v>1895</v>
      </c>
      <c r="I467" s="337">
        <v>3370</v>
      </c>
      <c r="J467" s="324" t="s">
        <v>136</v>
      </c>
      <c r="K467" s="325">
        <v>8997</v>
      </c>
      <c r="L467" s="301">
        <f t="shared" si="6"/>
        <v>0.37456930087807044</v>
      </c>
    </row>
    <row r="468" spans="1:12" ht="33" customHeight="1">
      <c r="A468" s="88">
        <v>458</v>
      </c>
      <c r="B468" s="122" t="s">
        <v>148</v>
      </c>
      <c r="C468" s="121" t="s">
        <v>1013</v>
      </c>
      <c r="D468" s="146" t="s">
        <v>1022</v>
      </c>
      <c r="E468" s="147" t="s">
        <v>1068</v>
      </c>
      <c r="F468" s="148">
        <v>42461</v>
      </c>
      <c r="G468" s="149">
        <v>11250</v>
      </c>
      <c r="H468" s="335" t="s">
        <v>1895</v>
      </c>
      <c r="I468" s="337">
        <v>16870</v>
      </c>
      <c r="J468" s="324" t="s">
        <v>136</v>
      </c>
      <c r="K468" s="325">
        <v>44985</v>
      </c>
      <c r="L468" s="301">
        <f t="shared" si="6"/>
        <v>0.37501389352006226</v>
      </c>
    </row>
    <row r="469" spans="1:12" ht="27">
      <c r="A469" s="88">
        <v>459</v>
      </c>
      <c r="B469" s="122" t="s">
        <v>1069</v>
      </c>
      <c r="C469" s="121" t="s">
        <v>1079</v>
      </c>
      <c r="D469" s="146" t="s">
        <v>1080</v>
      </c>
      <c r="E469" s="147" t="s">
        <v>1081</v>
      </c>
      <c r="F469" s="148">
        <v>43739</v>
      </c>
      <c r="G469" s="149">
        <v>30480</v>
      </c>
      <c r="H469" s="335" t="s">
        <v>71</v>
      </c>
      <c r="I469" s="298" t="s">
        <v>135</v>
      </c>
      <c r="J469" s="324" t="s">
        <v>71</v>
      </c>
      <c r="K469" s="325" t="s">
        <v>71</v>
      </c>
      <c r="L469" s="301" t="s">
        <v>71</v>
      </c>
    </row>
    <row r="470" spans="1:12" ht="27">
      <c r="A470" s="88">
        <v>460</v>
      </c>
      <c r="B470" s="122" t="s">
        <v>1069</v>
      </c>
      <c r="C470" s="121" t="s">
        <v>1079</v>
      </c>
      <c r="D470" s="146" t="s">
        <v>1082</v>
      </c>
      <c r="E470" s="147" t="s">
        <v>1081</v>
      </c>
      <c r="F470" s="148">
        <v>43739</v>
      </c>
      <c r="G470" s="149">
        <v>91450</v>
      </c>
      <c r="H470" s="335" t="s">
        <v>71</v>
      </c>
      <c r="I470" s="298" t="s">
        <v>135</v>
      </c>
      <c r="J470" s="324" t="s">
        <v>71</v>
      </c>
      <c r="K470" s="325" t="s">
        <v>71</v>
      </c>
      <c r="L470" s="301" t="s">
        <v>71</v>
      </c>
    </row>
    <row r="471" spans="1:12" ht="27">
      <c r="A471" s="88">
        <v>461</v>
      </c>
      <c r="B471" s="122" t="s">
        <v>1069</v>
      </c>
      <c r="C471" s="121" t="s">
        <v>1079</v>
      </c>
      <c r="D471" s="146" t="s">
        <v>1083</v>
      </c>
      <c r="E471" s="147" t="s">
        <v>1081</v>
      </c>
      <c r="F471" s="148">
        <v>43739</v>
      </c>
      <c r="G471" s="149">
        <v>39920</v>
      </c>
      <c r="H471" s="335" t="s">
        <v>71</v>
      </c>
      <c r="I471" s="298" t="s">
        <v>135</v>
      </c>
      <c r="J471" s="324" t="s">
        <v>71</v>
      </c>
      <c r="K471" s="325" t="s">
        <v>71</v>
      </c>
      <c r="L471" s="301" t="s">
        <v>71</v>
      </c>
    </row>
    <row r="472" spans="1:12" ht="27">
      <c r="A472" s="88">
        <v>462</v>
      </c>
      <c r="B472" s="122" t="s">
        <v>1069</v>
      </c>
      <c r="C472" s="121" t="s">
        <v>1079</v>
      </c>
      <c r="D472" s="146" t="s">
        <v>1084</v>
      </c>
      <c r="E472" s="147" t="s">
        <v>1081</v>
      </c>
      <c r="F472" s="148">
        <v>43739</v>
      </c>
      <c r="G472" s="149">
        <v>119750</v>
      </c>
      <c r="H472" s="335" t="s">
        <v>71</v>
      </c>
      <c r="I472" s="298" t="s">
        <v>135</v>
      </c>
      <c r="J472" s="324" t="s">
        <v>71</v>
      </c>
      <c r="K472" s="325" t="s">
        <v>71</v>
      </c>
      <c r="L472" s="301" t="s">
        <v>71</v>
      </c>
    </row>
    <row r="473" spans="1:12" ht="27">
      <c r="A473" s="88">
        <v>463</v>
      </c>
      <c r="B473" s="122" t="s">
        <v>1069</v>
      </c>
      <c r="C473" s="121" t="s">
        <v>1079</v>
      </c>
      <c r="D473" s="146" t="s">
        <v>1085</v>
      </c>
      <c r="E473" s="147" t="s">
        <v>1081</v>
      </c>
      <c r="F473" s="148">
        <v>43739</v>
      </c>
      <c r="G473" s="149">
        <v>9430</v>
      </c>
      <c r="H473" s="335" t="s">
        <v>71</v>
      </c>
      <c r="I473" s="298" t="s">
        <v>135</v>
      </c>
      <c r="J473" s="324" t="s">
        <v>71</v>
      </c>
      <c r="K473" s="325" t="s">
        <v>71</v>
      </c>
      <c r="L473" s="301" t="s">
        <v>71</v>
      </c>
    </row>
    <row r="474" spans="1:12" ht="27">
      <c r="A474" s="88">
        <v>464</v>
      </c>
      <c r="B474" s="122" t="s">
        <v>1069</v>
      </c>
      <c r="C474" s="121" t="s">
        <v>1079</v>
      </c>
      <c r="D474" s="146" t="s">
        <v>1086</v>
      </c>
      <c r="E474" s="147" t="s">
        <v>1081</v>
      </c>
      <c r="F474" s="148">
        <v>43739</v>
      </c>
      <c r="G474" s="149">
        <v>28280</v>
      </c>
      <c r="H474" s="335" t="s">
        <v>71</v>
      </c>
      <c r="I474" s="298" t="s">
        <v>135</v>
      </c>
      <c r="J474" s="324" t="s">
        <v>71</v>
      </c>
      <c r="K474" s="325" t="s">
        <v>71</v>
      </c>
      <c r="L474" s="301" t="s">
        <v>71</v>
      </c>
    </row>
    <row r="475" spans="1:12" ht="27">
      <c r="A475" s="88">
        <v>465</v>
      </c>
      <c r="B475" s="122" t="s">
        <v>1069</v>
      </c>
      <c r="C475" s="121" t="s">
        <v>1079</v>
      </c>
      <c r="D475" s="146" t="s">
        <v>1087</v>
      </c>
      <c r="E475" s="147" t="s">
        <v>1081</v>
      </c>
      <c r="F475" s="148">
        <v>43739</v>
      </c>
      <c r="G475" s="149">
        <v>16650</v>
      </c>
      <c r="H475" s="335" t="s">
        <v>71</v>
      </c>
      <c r="I475" s="298" t="s">
        <v>135</v>
      </c>
      <c r="J475" s="324" t="s">
        <v>71</v>
      </c>
      <c r="K475" s="325" t="s">
        <v>71</v>
      </c>
      <c r="L475" s="301" t="s">
        <v>71</v>
      </c>
    </row>
    <row r="476" spans="1:12" ht="27">
      <c r="A476" s="88">
        <v>466</v>
      </c>
      <c r="B476" s="122" t="s">
        <v>1069</v>
      </c>
      <c r="C476" s="121" t="s">
        <v>1079</v>
      </c>
      <c r="D476" s="146" t="s">
        <v>1088</v>
      </c>
      <c r="E476" s="147" t="s">
        <v>1081</v>
      </c>
      <c r="F476" s="148">
        <v>43739</v>
      </c>
      <c r="G476" s="149">
        <v>49970</v>
      </c>
      <c r="H476" s="335" t="s">
        <v>71</v>
      </c>
      <c r="I476" s="298" t="s">
        <v>135</v>
      </c>
      <c r="J476" s="324" t="s">
        <v>71</v>
      </c>
      <c r="K476" s="325" t="s">
        <v>71</v>
      </c>
      <c r="L476" s="301" t="s">
        <v>71</v>
      </c>
    </row>
    <row r="477" spans="1:12" ht="27">
      <c r="A477" s="88">
        <v>467</v>
      </c>
      <c r="B477" s="122" t="s">
        <v>1069</v>
      </c>
      <c r="C477" s="121" t="s">
        <v>1079</v>
      </c>
      <c r="D477" s="146" t="s">
        <v>1089</v>
      </c>
      <c r="E477" s="147" t="s">
        <v>1081</v>
      </c>
      <c r="F477" s="148">
        <v>43739</v>
      </c>
      <c r="G477" s="149">
        <v>8480</v>
      </c>
      <c r="H477" s="335" t="s">
        <v>71</v>
      </c>
      <c r="I477" s="298" t="s">
        <v>135</v>
      </c>
      <c r="J477" s="324" t="s">
        <v>71</v>
      </c>
      <c r="K477" s="325" t="s">
        <v>71</v>
      </c>
      <c r="L477" s="301" t="s">
        <v>71</v>
      </c>
    </row>
    <row r="478" spans="1:12" ht="27">
      <c r="A478" s="88">
        <v>468</v>
      </c>
      <c r="B478" s="122" t="s">
        <v>1069</v>
      </c>
      <c r="C478" s="121" t="s">
        <v>1079</v>
      </c>
      <c r="D478" s="146" t="s">
        <v>1090</v>
      </c>
      <c r="E478" s="147" t="s">
        <v>1081</v>
      </c>
      <c r="F478" s="148">
        <v>43739</v>
      </c>
      <c r="G478" s="149">
        <v>7850</v>
      </c>
      <c r="H478" s="335" t="s">
        <v>71</v>
      </c>
      <c r="I478" s="298" t="s">
        <v>135</v>
      </c>
      <c r="J478" s="324" t="s">
        <v>71</v>
      </c>
      <c r="K478" s="325" t="s">
        <v>71</v>
      </c>
      <c r="L478" s="301" t="s">
        <v>71</v>
      </c>
    </row>
    <row r="479" spans="1:12" ht="27">
      <c r="A479" s="88">
        <v>469</v>
      </c>
      <c r="B479" s="122" t="s">
        <v>1069</v>
      </c>
      <c r="C479" s="121" t="s">
        <v>1079</v>
      </c>
      <c r="D479" s="146" t="s">
        <v>1091</v>
      </c>
      <c r="E479" s="147" t="s">
        <v>1081</v>
      </c>
      <c r="F479" s="148">
        <v>43739</v>
      </c>
      <c r="G479" s="149">
        <v>7850</v>
      </c>
      <c r="H479" s="335" t="s">
        <v>71</v>
      </c>
      <c r="I479" s="298" t="s">
        <v>135</v>
      </c>
      <c r="J479" s="324" t="s">
        <v>71</v>
      </c>
      <c r="K479" s="325" t="s">
        <v>71</v>
      </c>
      <c r="L479" s="301" t="s">
        <v>71</v>
      </c>
    </row>
    <row r="480" spans="1:12" ht="27">
      <c r="A480" s="88">
        <v>470</v>
      </c>
      <c r="B480" s="122" t="s">
        <v>1069</v>
      </c>
      <c r="C480" s="121" t="s">
        <v>1079</v>
      </c>
      <c r="D480" s="146" t="s">
        <v>1092</v>
      </c>
      <c r="E480" s="147" t="s">
        <v>1081</v>
      </c>
      <c r="F480" s="148">
        <v>43739</v>
      </c>
      <c r="G480" s="149">
        <v>8590</v>
      </c>
      <c r="H480" s="335" t="s">
        <v>71</v>
      </c>
      <c r="I480" s="298" t="s">
        <v>135</v>
      </c>
      <c r="J480" s="324" t="s">
        <v>71</v>
      </c>
      <c r="K480" s="325" t="s">
        <v>71</v>
      </c>
      <c r="L480" s="301" t="s">
        <v>71</v>
      </c>
    </row>
    <row r="481" spans="1:12" ht="27">
      <c r="A481" s="88">
        <v>471</v>
      </c>
      <c r="B481" s="122" t="s">
        <v>1069</v>
      </c>
      <c r="C481" s="121" t="s">
        <v>1079</v>
      </c>
      <c r="D481" s="146" t="s">
        <v>1093</v>
      </c>
      <c r="E481" s="147" t="s">
        <v>1081</v>
      </c>
      <c r="F481" s="148">
        <v>43739</v>
      </c>
      <c r="G481" s="149">
        <v>7330</v>
      </c>
      <c r="H481" s="335" t="s">
        <v>71</v>
      </c>
      <c r="I481" s="298" t="s">
        <v>135</v>
      </c>
      <c r="J481" s="324" t="s">
        <v>71</v>
      </c>
      <c r="K481" s="325" t="s">
        <v>71</v>
      </c>
      <c r="L481" s="301" t="s">
        <v>71</v>
      </c>
    </row>
    <row r="482" spans="1:12" ht="27">
      <c r="A482" s="88">
        <v>472</v>
      </c>
      <c r="B482" s="122" t="s">
        <v>1069</v>
      </c>
      <c r="C482" s="121" t="s">
        <v>1079</v>
      </c>
      <c r="D482" s="146" t="s">
        <v>1094</v>
      </c>
      <c r="E482" s="147" t="s">
        <v>1081</v>
      </c>
      <c r="F482" s="148">
        <v>43739</v>
      </c>
      <c r="G482" s="149">
        <v>22000</v>
      </c>
      <c r="H482" s="335" t="s">
        <v>71</v>
      </c>
      <c r="I482" s="298" t="s">
        <v>135</v>
      </c>
      <c r="J482" s="324" t="s">
        <v>71</v>
      </c>
      <c r="K482" s="325" t="s">
        <v>71</v>
      </c>
      <c r="L482" s="301" t="s">
        <v>71</v>
      </c>
    </row>
    <row r="483" spans="1:12" ht="27">
      <c r="A483" s="88">
        <v>473</v>
      </c>
      <c r="B483" s="122" t="s">
        <v>1069</v>
      </c>
      <c r="C483" s="121" t="s">
        <v>1079</v>
      </c>
      <c r="D483" s="146" t="s">
        <v>1095</v>
      </c>
      <c r="E483" s="147" t="s">
        <v>1081</v>
      </c>
      <c r="F483" s="148">
        <v>43739</v>
      </c>
      <c r="G483" s="149">
        <v>7850</v>
      </c>
      <c r="H483" s="335" t="s">
        <v>71</v>
      </c>
      <c r="I483" s="298" t="s">
        <v>135</v>
      </c>
      <c r="J483" s="324" t="s">
        <v>71</v>
      </c>
      <c r="K483" s="325" t="s">
        <v>71</v>
      </c>
      <c r="L483" s="301" t="s">
        <v>71</v>
      </c>
    </row>
    <row r="484" spans="1:12" ht="27">
      <c r="A484" s="88">
        <v>474</v>
      </c>
      <c r="B484" s="122" t="s">
        <v>1069</v>
      </c>
      <c r="C484" s="121" t="s">
        <v>1079</v>
      </c>
      <c r="D484" s="146" t="s">
        <v>1096</v>
      </c>
      <c r="E484" s="147" t="s">
        <v>1081</v>
      </c>
      <c r="F484" s="148">
        <v>43739</v>
      </c>
      <c r="G484" s="149">
        <v>23570</v>
      </c>
      <c r="H484" s="335" t="s">
        <v>71</v>
      </c>
      <c r="I484" s="298" t="s">
        <v>135</v>
      </c>
      <c r="J484" s="324" t="s">
        <v>71</v>
      </c>
      <c r="K484" s="325" t="s">
        <v>71</v>
      </c>
      <c r="L484" s="301" t="s">
        <v>71</v>
      </c>
    </row>
    <row r="485" spans="1:12" ht="27">
      <c r="A485" s="88">
        <v>475</v>
      </c>
      <c r="B485" s="122" t="s">
        <v>1069</v>
      </c>
      <c r="C485" s="121" t="s">
        <v>1079</v>
      </c>
      <c r="D485" s="146" t="s">
        <v>1097</v>
      </c>
      <c r="E485" s="147" t="s">
        <v>1081</v>
      </c>
      <c r="F485" s="148">
        <v>43739</v>
      </c>
      <c r="G485" s="149">
        <v>34370</v>
      </c>
      <c r="H485" s="335" t="s">
        <v>71</v>
      </c>
      <c r="I485" s="298" t="s">
        <v>135</v>
      </c>
      <c r="J485" s="324" t="s">
        <v>71</v>
      </c>
      <c r="K485" s="325" t="s">
        <v>71</v>
      </c>
      <c r="L485" s="301" t="s">
        <v>71</v>
      </c>
    </row>
    <row r="486" spans="1:12" ht="27">
      <c r="A486" s="88">
        <v>476</v>
      </c>
      <c r="B486" s="122" t="s">
        <v>1069</v>
      </c>
      <c r="C486" s="121" t="s">
        <v>1079</v>
      </c>
      <c r="D486" s="146" t="s">
        <v>1098</v>
      </c>
      <c r="E486" s="147" t="s">
        <v>1081</v>
      </c>
      <c r="F486" s="148">
        <v>43739</v>
      </c>
      <c r="G486" s="149">
        <v>103080</v>
      </c>
      <c r="H486" s="335" t="s">
        <v>71</v>
      </c>
      <c r="I486" s="298" t="s">
        <v>135</v>
      </c>
      <c r="J486" s="324" t="s">
        <v>71</v>
      </c>
      <c r="K486" s="325" t="s">
        <v>71</v>
      </c>
      <c r="L486" s="301" t="s">
        <v>71</v>
      </c>
    </row>
    <row r="487" spans="1:12" ht="27">
      <c r="A487" s="88">
        <v>477</v>
      </c>
      <c r="B487" s="122" t="s">
        <v>1069</v>
      </c>
      <c r="C487" s="121" t="s">
        <v>1079</v>
      </c>
      <c r="D487" s="146" t="s">
        <v>1099</v>
      </c>
      <c r="E487" s="147" t="s">
        <v>1081</v>
      </c>
      <c r="F487" s="148">
        <v>43739</v>
      </c>
      <c r="G487" s="149">
        <v>42640</v>
      </c>
      <c r="H487" s="335" t="s">
        <v>71</v>
      </c>
      <c r="I487" s="298" t="s">
        <v>135</v>
      </c>
      <c r="J487" s="324" t="s">
        <v>71</v>
      </c>
      <c r="K487" s="325" t="s">
        <v>71</v>
      </c>
      <c r="L487" s="301" t="s">
        <v>71</v>
      </c>
    </row>
    <row r="488" spans="1:12" ht="27">
      <c r="A488" s="88">
        <v>478</v>
      </c>
      <c r="B488" s="122" t="s">
        <v>1069</v>
      </c>
      <c r="C488" s="121" t="s">
        <v>1079</v>
      </c>
      <c r="D488" s="146" t="s">
        <v>1100</v>
      </c>
      <c r="E488" s="147" t="s">
        <v>1081</v>
      </c>
      <c r="F488" s="148">
        <v>43739</v>
      </c>
      <c r="G488" s="149">
        <v>127920</v>
      </c>
      <c r="H488" s="335" t="s">
        <v>71</v>
      </c>
      <c r="I488" s="298" t="s">
        <v>135</v>
      </c>
      <c r="J488" s="324" t="s">
        <v>71</v>
      </c>
      <c r="K488" s="325" t="s">
        <v>71</v>
      </c>
      <c r="L488" s="301" t="s">
        <v>71</v>
      </c>
    </row>
    <row r="489" spans="1:12" ht="27">
      <c r="A489" s="88">
        <v>479</v>
      </c>
      <c r="B489" s="122" t="s">
        <v>1069</v>
      </c>
      <c r="C489" s="121" t="s">
        <v>1079</v>
      </c>
      <c r="D489" s="146" t="s">
        <v>1101</v>
      </c>
      <c r="E489" s="147" t="s">
        <v>1081</v>
      </c>
      <c r="F489" s="148">
        <v>43739</v>
      </c>
      <c r="G489" s="149">
        <v>9530</v>
      </c>
      <c r="H489" s="335" t="s">
        <v>71</v>
      </c>
      <c r="I489" s="298" t="s">
        <v>135</v>
      </c>
      <c r="J489" s="324" t="s">
        <v>71</v>
      </c>
      <c r="K489" s="325" t="s">
        <v>71</v>
      </c>
      <c r="L489" s="301" t="s">
        <v>71</v>
      </c>
    </row>
    <row r="490" spans="1:12" ht="27">
      <c r="A490" s="88">
        <v>480</v>
      </c>
      <c r="B490" s="122" t="s">
        <v>1069</v>
      </c>
      <c r="C490" s="121" t="s">
        <v>1079</v>
      </c>
      <c r="D490" s="146" t="s">
        <v>1102</v>
      </c>
      <c r="E490" s="147" t="s">
        <v>1081</v>
      </c>
      <c r="F490" s="148">
        <v>43739</v>
      </c>
      <c r="G490" s="149">
        <v>28600</v>
      </c>
      <c r="H490" s="335" t="s">
        <v>71</v>
      </c>
      <c r="I490" s="298" t="s">
        <v>135</v>
      </c>
      <c r="J490" s="324" t="s">
        <v>71</v>
      </c>
      <c r="K490" s="325" t="s">
        <v>71</v>
      </c>
      <c r="L490" s="301" t="s">
        <v>71</v>
      </c>
    </row>
    <row r="491" spans="1:12" ht="27">
      <c r="A491" s="88">
        <v>481</v>
      </c>
      <c r="B491" s="122" t="s">
        <v>1069</v>
      </c>
      <c r="C491" s="121" t="s">
        <v>1079</v>
      </c>
      <c r="D491" s="146" t="s">
        <v>1103</v>
      </c>
      <c r="E491" s="147" t="s">
        <v>1081</v>
      </c>
      <c r="F491" s="148">
        <v>43739</v>
      </c>
      <c r="G491" s="149">
        <v>3570</v>
      </c>
      <c r="H491" s="335" t="s">
        <v>71</v>
      </c>
      <c r="I491" s="298" t="s">
        <v>135</v>
      </c>
      <c r="J491" s="324" t="s">
        <v>71</v>
      </c>
      <c r="K491" s="325" t="s">
        <v>71</v>
      </c>
      <c r="L491" s="301" t="s">
        <v>71</v>
      </c>
    </row>
    <row r="492" spans="1:12" ht="27">
      <c r="A492" s="88">
        <v>482</v>
      </c>
      <c r="B492" s="122" t="s">
        <v>1069</v>
      </c>
      <c r="C492" s="121" t="s">
        <v>1079</v>
      </c>
      <c r="D492" s="146" t="s">
        <v>1104</v>
      </c>
      <c r="E492" s="147" t="s">
        <v>1081</v>
      </c>
      <c r="F492" s="148">
        <v>43739</v>
      </c>
      <c r="G492" s="149">
        <v>10680</v>
      </c>
      <c r="H492" s="335" t="s">
        <v>71</v>
      </c>
      <c r="I492" s="298" t="s">
        <v>135</v>
      </c>
      <c r="J492" s="324" t="s">
        <v>71</v>
      </c>
      <c r="K492" s="325" t="s">
        <v>71</v>
      </c>
      <c r="L492" s="301" t="s">
        <v>71</v>
      </c>
    </row>
    <row r="493" spans="1:12" ht="27">
      <c r="A493" s="88">
        <v>483</v>
      </c>
      <c r="B493" s="122" t="s">
        <v>1069</v>
      </c>
      <c r="C493" s="121" t="s">
        <v>867</v>
      </c>
      <c r="D493" s="146" t="s">
        <v>1105</v>
      </c>
      <c r="E493" s="147" t="s">
        <v>1081</v>
      </c>
      <c r="F493" s="148">
        <v>43739</v>
      </c>
      <c r="G493" s="149">
        <v>3150</v>
      </c>
      <c r="H493" s="335" t="s">
        <v>71</v>
      </c>
      <c r="I493" s="298" t="s">
        <v>135</v>
      </c>
      <c r="J493" s="324" t="s">
        <v>71</v>
      </c>
      <c r="K493" s="325" t="s">
        <v>71</v>
      </c>
      <c r="L493" s="301" t="s">
        <v>71</v>
      </c>
    </row>
    <row r="494" spans="1:12" ht="27">
      <c r="A494" s="88">
        <v>484</v>
      </c>
      <c r="B494" s="122" t="s">
        <v>1069</v>
      </c>
      <c r="C494" s="121" t="s">
        <v>867</v>
      </c>
      <c r="D494" s="146" t="s">
        <v>1106</v>
      </c>
      <c r="E494" s="147" t="s">
        <v>1081</v>
      </c>
      <c r="F494" s="148">
        <v>43739</v>
      </c>
      <c r="G494" s="149">
        <v>420</v>
      </c>
      <c r="H494" s="335" t="s">
        <v>71</v>
      </c>
      <c r="I494" s="298" t="s">
        <v>135</v>
      </c>
      <c r="J494" s="324" t="s">
        <v>71</v>
      </c>
      <c r="K494" s="325" t="s">
        <v>71</v>
      </c>
      <c r="L494" s="301" t="s">
        <v>71</v>
      </c>
    </row>
    <row r="495" spans="1:12" ht="27">
      <c r="A495" s="88">
        <v>485</v>
      </c>
      <c r="B495" s="122" t="s">
        <v>1069</v>
      </c>
      <c r="C495" s="121" t="s">
        <v>867</v>
      </c>
      <c r="D495" s="146" t="s">
        <v>1107</v>
      </c>
      <c r="E495" s="147" t="s">
        <v>1081</v>
      </c>
      <c r="F495" s="148">
        <v>43739</v>
      </c>
      <c r="G495" s="149">
        <v>340</v>
      </c>
      <c r="H495" s="335" t="s">
        <v>71</v>
      </c>
      <c r="I495" s="298" t="s">
        <v>135</v>
      </c>
      <c r="J495" s="324" t="s">
        <v>71</v>
      </c>
      <c r="K495" s="325" t="s">
        <v>71</v>
      </c>
      <c r="L495" s="301" t="s">
        <v>71</v>
      </c>
    </row>
    <row r="496" spans="1:12" ht="27">
      <c r="A496" s="88">
        <v>486</v>
      </c>
      <c r="B496" s="122" t="s">
        <v>1069</v>
      </c>
      <c r="C496" s="121" t="s">
        <v>867</v>
      </c>
      <c r="D496" s="146" t="s">
        <v>1108</v>
      </c>
      <c r="E496" s="147" t="s">
        <v>1081</v>
      </c>
      <c r="F496" s="148">
        <v>43739</v>
      </c>
      <c r="G496" s="149">
        <v>270</v>
      </c>
      <c r="H496" s="335" t="s">
        <v>71</v>
      </c>
      <c r="I496" s="298" t="s">
        <v>135</v>
      </c>
      <c r="J496" s="324" t="s">
        <v>71</v>
      </c>
      <c r="K496" s="325" t="s">
        <v>71</v>
      </c>
      <c r="L496" s="301" t="s">
        <v>71</v>
      </c>
    </row>
    <row r="497" spans="1:12" ht="27">
      <c r="A497" s="88">
        <v>487</v>
      </c>
      <c r="B497" s="122" t="s">
        <v>1069</v>
      </c>
      <c r="C497" s="121" t="s">
        <v>867</v>
      </c>
      <c r="D497" s="146" t="s">
        <v>1109</v>
      </c>
      <c r="E497" s="147" t="s">
        <v>1081</v>
      </c>
      <c r="F497" s="148">
        <v>43739</v>
      </c>
      <c r="G497" s="149">
        <v>210</v>
      </c>
      <c r="H497" s="335" t="s">
        <v>71</v>
      </c>
      <c r="I497" s="298" t="s">
        <v>135</v>
      </c>
      <c r="J497" s="324" t="s">
        <v>71</v>
      </c>
      <c r="K497" s="325" t="s">
        <v>71</v>
      </c>
      <c r="L497" s="301" t="s">
        <v>71</v>
      </c>
    </row>
    <row r="498" spans="1:12" ht="27">
      <c r="A498" s="88">
        <v>488</v>
      </c>
      <c r="B498" s="122" t="s">
        <v>1069</v>
      </c>
      <c r="C498" s="121" t="s">
        <v>867</v>
      </c>
      <c r="D498" s="121" t="s">
        <v>1110</v>
      </c>
      <c r="E498" s="89" t="s">
        <v>1081</v>
      </c>
      <c r="F498" s="91">
        <v>43739</v>
      </c>
      <c r="G498" s="149">
        <v>150</v>
      </c>
      <c r="H498" s="335" t="s">
        <v>71</v>
      </c>
      <c r="I498" s="298" t="s">
        <v>135</v>
      </c>
      <c r="J498" s="324" t="s">
        <v>71</v>
      </c>
      <c r="K498" s="325" t="s">
        <v>71</v>
      </c>
      <c r="L498" s="301" t="s">
        <v>71</v>
      </c>
    </row>
    <row r="499" spans="1:12" ht="27">
      <c r="A499" s="88">
        <v>489</v>
      </c>
      <c r="B499" s="122" t="s">
        <v>1069</v>
      </c>
      <c r="C499" s="121" t="s">
        <v>867</v>
      </c>
      <c r="D499" s="121" t="s">
        <v>1111</v>
      </c>
      <c r="E499" s="89" t="s">
        <v>1081</v>
      </c>
      <c r="F499" s="91">
        <v>43739</v>
      </c>
      <c r="G499" s="149">
        <v>120</v>
      </c>
      <c r="H499" s="335" t="s">
        <v>71</v>
      </c>
      <c r="I499" s="298" t="s">
        <v>135</v>
      </c>
      <c r="J499" s="324" t="s">
        <v>71</v>
      </c>
      <c r="K499" s="325" t="s">
        <v>71</v>
      </c>
      <c r="L499" s="301" t="s">
        <v>71</v>
      </c>
    </row>
    <row r="500" spans="1:12" ht="27">
      <c r="A500" s="88">
        <v>490</v>
      </c>
      <c r="B500" s="122" t="s">
        <v>1069</v>
      </c>
      <c r="C500" s="121" t="s">
        <v>867</v>
      </c>
      <c r="D500" s="121" t="s">
        <v>1112</v>
      </c>
      <c r="E500" s="89" t="s">
        <v>1081</v>
      </c>
      <c r="F500" s="91">
        <v>43739</v>
      </c>
      <c r="G500" s="149">
        <v>320</v>
      </c>
      <c r="H500" s="335" t="s">
        <v>71</v>
      </c>
      <c r="I500" s="298" t="s">
        <v>135</v>
      </c>
      <c r="J500" s="324" t="s">
        <v>71</v>
      </c>
      <c r="K500" s="325" t="s">
        <v>71</v>
      </c>
      <c r="L500" s="301" t="s">
        <v>71</v>
      </c>
    </row>
    <row r="501" spans="1:12" ht="27">
      <c r="A501" s="88">
        <v>491</v>
      </c>
      <c r="B501" s="122" t="s">
        <v>1069</v>
      </c>
      <c r="C501" s="121" t="s">
        <v>867</v>
      </c>
      <c r="D501" s="121" t="s">
        <v>1113</v>
      </c>
      <c r="E501" s="89" t="s">
        <v>1081</v>
      </c>
      <c r="F501" s="91">
        <v>43739</v>
      </c>
      <c r="G501" s="149">
        <v>260</v>
      </c>
      <c r="H501" s="335" t="s">
        <v>71</v>
      </c>
      <c r="I501" s="298" t="s">
        <v>135</v>
      </c>
      <c r="J501" s="324" t="s">
        <v>71</v>
      </c>
      <c r="K501" s="325" t="s">
        <v>71</v>
      </c>
      <c r="L501" s="301" t="s">
        <v>71</v>
      </c>
    </row>
    <row r="502" spans="1:12" ht="27">
      <c r="A502" s="88">
        <v>492</v>
      </c>
      <c r="B502" s="122" t="s">
        <v>1069</v>
      </c>
      <c r="C502" s="121" t="s">
        <v>867</v>
      </c>
      <c r="D502" s="121" t="s">
        <v>1114</v>
      </c>
      <c r="E502" s="89" t="s">
        <v>1081</v>
      </c>
      <c r="F502" s="91">
        <v>43739</v>
      </c>
      <c r="G502" s="149">
        <v>210</v>
      </c>
      <c r="H502" s="335" t="s">
        <v>71</v>
      </c>
      <c r="I502" s="298" t="s">
        <v>135</v>
      </c>
      <c r="J502" s="324" t="s">
        <v>71</v>
      </c>
      <c r="K502" s="325" t="s">
        <v>71</v>
      </c>
      <c r="L502" s="301" t="s">
        <v>71</v>
      </c>
    </row>
    <row r="503" spans="1:12" ht="27">
      <c r="A503" s="88">
        <v>493</v>
      </c>
      <c r="B503" s="122" t="s">
        <v>1069</v>
      </c>
      <c r="C503" s="121" t="s">
        <v>867</v>
      </c>
      <c r="D503" s="121" t="s">
        <v>1115</v>
      </c>
      <c r="E503" s="89" t="s">
        <v>1081</v>
      </c>
      <c r="F503" s="91">
        <v>43739</v>
      </c>
      <c r="G503" s="149">
        <v>170</v>
      </c>
      <c r="H503" s="335" t="s">
        <v>71</v>
      </c>
      <c r="I503" s="298" t="s">
        <v>135</v>
      </c>
      <c r="J503" s="324" t="s">
        <v>71</v>
      </c>
      <c r="K503" s="325" t="s">
        <v>71</v>
      </c>
      <c r="L503" s="301" t="s">
        <v>71</v>
      </c>
    </row>
    <row r="504" spans="1:12" ht="27">
      <c r="A504" s="88">
        <v>494</v>
      </c>
      <c r="B504" s="122" t="s">
        <v>1069</v>
      </c>
      <c r="C504" s="121" t="s">
        <v>867</v>
      </c>
      <c r="D504" s="121" t="s">
        <v>1116</v>
      </c>
      <c r="E504" s="89" t="s">
        <v>1081</v>
      </c>
      <c r="F504" s="91">
        <v>43739</v>
      </c>
      <c r="G504" s="149">
        <v>100</v>
      </c>
      <c r="H504" s="335" t="s">
        <v>71</v>
      </c>
      <c r="I504" s="298" t="s">
        <v>135</v>
      </c>
      <c r="J504" s="324" t="s">
        <v>71</v>
      </c>
      <c r="K504" s="325" t="s">
        <v>71</v>
      </c>
      <c r="L504" s="301" t="s">
        <v>71</v>
      </c>
    </row>
    <row r="505" spans="1:12" ht="27">
      <c r="A505" s="88">
        <v>495</v>
      </c>
      <c r="B505" s="122" t="s">
        <v>1069</v>
      </c>
      <c r="C505" s="121" t="s">
        <v>867</v>
      </c>
      <c r="D505" s="121" t="s">
        <v>1117</v>
      </c>
      <c r="E505" s="89" t="s">
        <v>1081</v>
      </c>
      <c r="F505" s="91">
        <v>43739</v>
      </c>
      <c r="G505" s="149">
        <v>80</v>
      </c>
      <c r="H505" s="335" t="s">
        <v>71</v>
      </c>
      <c r="I505" s="298" t="s">
        <v>135</v>
      </c>
      <c r="J505" s="324" t="s">
        <v>71</v>
      </c>
      <c r="K505" s="325" t="s">
        <v>71</v>
      </c>
      <c r="L505" s="301" t="s">
        <v>71</v>
      </c>
    </row>
    <row r="506" spans="1:12" ht="27">
      <c r="A506" s="88">
        <v>496</v>
      </c>
      <c r="B506" s="122" t="s">
        <v>1069</v>
      </c>
      <c r="C506" s="121" t="s">
        <v>867</v>
      </c>
      <c r="D506" s="121" t="s">
        <v>1118</v>
      </c>
      <c r="E506" s="89" t="s">
        <v>1081</v>
      </c>
      <c r="F506" s="91">
        <v>43739</v>
      </c>
      <c r="G506" s="149">
        <v>1250</v>
      </c>
      <c r="H506" s="335" t="s">
        <v>71</v>
      </c>
      <c r="I506" s="298" t="s">
        <v>135</v>
      </c>
      <c r="J506" s="324" t="s">
        <v>71</v>
      </c>
      <c r="K506" s="325" t="s">
        <v>71</v>
      </c>
      <c r="L506" s="301" t="s">
        <v>71</v>
      </c>
    </row>
    <row r="507" spans="1:12" ht="27">
      <c r="A507" s="88">
        <v>497</v>
      </c>
      <c r="B507" s="122" t="s">
        <v>1069</v>
      </c>
      <c r="C507" s="121" t="s">
        <v>867</v>
      </c>
      <c r="D507" s="121" t="s">
        <v>1119</v>
      </c>
      <c r="E507" s="89" t="s">
        <v>1081</v>
      </c>
      <c r="F507" s="91">
        <v>43739</v>
      </c>
      <c r="G507" s="149">
        <v>780</v>
      </c>
      <c r="H507" s="335" t="s">
        <v>71</v>
      </c>
      <c r="I507" s="298" t="s">
        <v>135</v>
      </c>
      <c r="J507" s="324" t="s">
        <v>71</v>
      </c>
      <c r="K507" s="325" t="s">
        <v>71</v>
      </c>
      <c r="L507" s="301" t="s">
        <v>71</v>
      </c>
    </row>
    <row r="508" spans="1:12" ht="27">
      <c r="A508" s="88">
        <v>498</v>
      </c>
      <c r="B508" s="122" t="s">
        <v>1069</v>
      </c>
      <c r="C508" s="121" t="s">
        <v>867</v>
      </c>
      <c r="D508" s="121" t="s">
        <v>1120</v>
      </c>
      <c r="E508" s="89" t="s">
        <v>1081</v>
      </c>
      <c r="F508" s="91">
        <v>43739</v>
      </c>
      <c r="G508" s="149">
        <v>470</v>
      </c>
      <c r="H508" s="335" t="s">
        <v>71</v>
      </c>
      <c r="I508" s="298" t="s">
        <v>135</v>
      </c>
      <c r="J508" s="324" t="s">
        <v>71</v>
      </c>
      <c r="K508" s="325" t="s">
        <v>71</v>
      </c>
      <c r="L508" s="301" t="s">
        <v>71</v>
      </c>
    </row>
    <row r="509" spans="1:12" ht="27">
      <c r="A509" s="88">
        <v>499</v>
      </c>
      <c r="B509" s="122" t="s">
        <v>1069</v>
      </c>
      <c r="C509" s="121" t="s">
        <v>867</v>
      </c>
      <c r="D509" s="121" t="s">
        <v>1121</v>
      </c>
      <c r="E509" s="89" t="s">
        <v>1081</v>
      </c>
      <c r="F509" s="91">
        <v>43739</v>
      </c>
      <c r="G509" s="149">
        <v>4400</v>
      </c>
      <c r="H509" s="335" t="s">
        <v>71</v>
      </c>
      <c r="I509" s="298" t="s">
        <v>135</v>
      </c>
      <c r="J509" s="324" t="s">
        <v>71</v>
      </c>
      <c r="K509" s="325" t="s">
        <v>71</v>
      </c>
      <c r="L509" s="301" t="s">
        <v>71</v>
      </c>
    </row>
    <row r="510" spans="1:12" ht="27">
      <c r="A510" s="88">
        <v>500</v>
      </c>
      <c r="B510" s="122" t="s">
        <v>1069</v>
      </c>
      <c r="C510" s="121" t="s">
        <v>867</v>
      </c>
      <c r="D510" s="121" t="s">
        <v>1122</v>
      </c>
      <c r="E510" s="89" t="s">
        <v>1081</v>
      </c>
      <c r="F510" s="91">
        <v>43739</v>
      </c>
      <c r="G510" s="149">
        <v>2720</v>
      </c>
      <c r="H510" s="335" t="s">
        <v>71</v>
      </c>
      <c r="I510" s="298" t="s">
        <v>135</v>
      </c>
      <c r="J510" s="324" t="s">
        <v>71</v>
      </c>
      <c r="K510" s="325" t="s">
        <v>71</v>
      </c>
      <c r="L510" s="301" t="s">
        <v>71</v>
      </c>
    </row>
    <row r="511" spans="1:12" ht="27">
      <c r="A511" s="88">
        <v>501</v>
      </c>
      <c r="B511" s="122" t="s">
        <v>1069</v>
      </c>
      <c r="C511" s="121" t="s">
        <v>867</v>
      </c>
      <c r="D511" s="121" t="s">
        <v>1123</v>
      </c>
      <c r="E511" s="89" t="s">
        <v>1081</v>
      </c>
      <c r="F511" s="91">
        <v>43739</v>
      </c>
      <c r="G511" s="149">
        <v>1680</v>
      </c>
      <c r="H511" s="335" t="s">
        <v>71</v>
      </c>
      <c r="I511" s="298" t="s">
        <v>135</v>
      </c>
      <c r="J511" s="324" t="s">
        <v>71</v>
      </c>
      <c r="K511" s="325" t="s">
        <v>71</v>
      </c>
      <c r="L511" s="301" t="s">
        <v>71</v>
      </c>
    </row>
    <row r="512" spans="1:12" ht="27">
      <c r="A512" s="88">
        <v>502</v>
      </c>
      <c r="B512" s="122" t="s">
        <v>1069</v>
      </c>
      <c r="C512" s="121" t="s">
        <v>867</v>
      </c>
      <c r="D512" s="121" t="s">
        <v>1124</v>
      </c>
      <c r="E512" s="89" t="s">
        <v>1081</v>
      </c>
      <c r="F512" s="91">
        <v>43739</v>
      </c>
      <c r="G512" s="149">
        <v>1200</v>
      </c>
      <c r="H512" s="335" t="s">
        <v>71</v>
      </c>
      <c r="I512" s="298" t="s">
        <v>135</v>
      </c>
      <c r="J512" s="324" t="s">
        <v>71</v>
      </c>
      <c r="K512" s="325" t="s">
        <v>71</v>
      </c>
      <c r="L512" s="301" t="s">
        <v>71</v>
      </c>
    </row>
    <row r="513" spans="1:12" ht="27">
      <c r="A513" s="88">
        <v>503</v>
      </c>
      <c r="B513" s="122" t="s">
        <v>1069</v>
      </c>
      <c r="C513" s="121" t="s">
        <v>867</v>
      </c>
      <c r="D513" s="121" t="s">
        <v>1125</v>
      </c>
      <c r="E513" s="89" t="s">
        <v>1081</v>
      </c>
      <c r="F513" s="91">
        <v>43739</v>
      </c>
      <c r="G513" s="149">
        <v>950</v>
      </c>
      <c r="H513" s="335" t="s">
        <v>71</v>
      </c>
      <c r="I513" s="298" t="s">
        <v>135</v>
      </c>
      <c r="J513" s="324" t="s">
        <v>71</v>
      </c>
      <c r="K513" s="325" t="s">
        <v>71</v>
      </c>
      <c r="L513" s="301" t="s">
        <v>71</v>
      </c>
    </row>
    <row r="514" spans="1:12" ht="27">
      <c r="A514" s="88">
        <v>504</v>
      </c>
      <c r="B514" s="122" t="s">
        <v>1069</v>
      </c>
      <c r="C514" s="121" t="s">
        <v>867</v>
      </c>
      <c r="D514" s="121" t="s">
        <v>1126</v>
      </c>
      <c r="E514" s="89" t="s">
        <v>1081</v>
      </c>
      <c r="F514" s="91">
        <v>43739</v>
      </c>
      <c r="G514" s="149">
        <v>630</v>
      </c>
      <c r="H514" s="335" t="s">
        <v>71</v>
      </c>
      <c r="I514" s="298" t="s">
        <v>135</v>
      </c>
      <c r="J514" s="324" t="s">
        <v>71</v>
      </c>
      <c r="K514" s="325" t="s">
        <v>71</v>
      </c>
      <c r="L514" s="301" t="s">
        <v>71</v>
      </c>
    </row>
    <row r="515" spans="1:12" ht="27">
      <c r="A515" s="88">
        <v>505</v>
      </c>
      <c r="B515" s="122" t="s">
        <v>1069</v>
      </c>
      <c r="C515" s="121" t="s">
        <v>867</v>
      </c>
      <c r="D515" s="121" t="s">
        <v>1127</v>
      </c>
      <c r="E515" s="89" t="s">
        <v>1081</v>
      </c>
      <c r="F515" s="91">
        <v>43739</v>
      </c>
      <c r="G515" s="149">
        <v>320</v>
      </c>
      <c r="H515" s="335" t="s">
        <v>71</v>
      </c>
      <c r="I515" s="298" t="s">
        <v>135</v>
      </c>
      <c r="J515" s="324" t="s">
        <v>71</v>
      </c>
      <c r="K515" s="325" t="s">
        <v>71</v>
      </c>
      <c r="L515" s="301" t="s">
        <v>71</v>
      </c>
    </row>
    <row r="516" spans="1:12" ht="27">
      <c r="A516" s="88">
        <v>506</v>
      </c>
      <c r="B516" s="122" t="s">
        <v>1069</v>
      </c>
      <c r="C516" s="121" t="s">
        <v>867</v>
      </c>
      <c r="D516" s="121" t="s">
        <v>1128</v>
      </c>
      <c r="E516" s="89" t="s">
        <v>1081</v>
      </c>
      <c r="F516" s="91">
        <v>43739</v>
      </c>
      <c r="G516" s="149">
        <v>4080</v>
      </c>
      <c r="H516" s="335" t="s">
        <v>71</v>
      </c>
      <c r="I516" s="298" t="s">
        <v>135</v>
      </c>
      <c r="J516" s="324" t="s">
        <v>71</v>
      </c>
      <c r="K516" s="325" t="s">
        <v>71</v>
      </c>
      <c r="L516" s="301" t="s">
        <v>71</v>
      </c>
    </row>
    <row r="517" spans="1:12" ht="27">
      <c r="A517" s="88">
        <v>507</v>
      </c>
      <c r="B517" s="122" t="s">
        <v>1069</v>
      </c>
      <c r="C517" s="121" t="s">
        <v>867</v>
      </c>
      <c r="D517" s="121" t="s">
        <v>1129</v>
      </c>
      <c r="E517" s="89" t="s">
        <v>1081</v>
      </c>
      <c r="F517" s="91">
        <v>43739</v>
      </c>
      <c r="G517" s="149">
        <v>2720</v>
      </c>
      <c r="H517" s="335" t="s">
        <v>71</v>
      </c>
      <c r="I517" s="298" t="s">
        <v>135</v>
      </c>
      <c r="J517" s="324" t="s">
        <v>71</v>
      </c>
      <c r="K517" s="325" t="s">
        <v>71</v>
      </c>
      <c r="L517" s="301" t="s">
        <v>71</v>
      </c>
    </row>
    <row r="518" spans="1:12" ht="27">
      <c r="A518" s="88">
        <v>508</v>
      </c>
      <c r="B518" s="122" t="s">
        <v>1069</v>
      </c>
      <c r="C518" s="121" t="s">
        <v>867</v>
      </c>
      <c r="D518" s="121" t="s">
        <v>1130</v>
      </c>
      <c r="E518" s="89" t="s">
        <v>1081</v>
      </c>
      <c r="F518" s="91">
        <v>43739</v>
      </c>
      <c r="G518" s="149">
        <v>1370</v>
      </c>
      <c r="H518" s="335" t="s">
        <v>71</v>
      </c>
      <c r="I518" s="94" t="s">
        <v>135</v>
      </c>
      <c r="J518" s="324" t="s">
        <v>71</v>
      </c>
      <c r="K518" s="325" t="s">
        <v>71</v>
      </c>
      <c r="L518" s="101" t="s">
        <v>71</v>
      </c>
    </row>
    <row r="519" spans="1:12" ht="27">
      <c r="A519" s="88">
        <v>509</v>
      </c>
      <c r="B519" s="122" t="s">
        <v>1069</v>
      </c>
      <c r="C519" s="121" t="s">
        <v>867</v>
      </c>
      <c r="D519" s="121" t="s">
        <v>1131</v>
      </c>
      <c r="E519" s="89" t="s">
        <v>1081</v>
      </c>
      <c r="F519" s="91">
        <v>43739</v>
      </c>
      <c r="G519" s="149">
        <v>1050</v>
      </c>
      <c r="H519" s="335" t="s">
        <v>71</v>
      </c>
      <c r="I519" s="94" t="s">
        <v>135</v>
      </c>
      <c r="J519" s="324" t="s">
        <v>71</v>
      </c>
      <c r="K519" s="325" t="s">
        <v>71</v>
      </c>
      <c r="L519" s="101" t="s">
        <v>71</v>
      </c>
    </row>
    <row r="520" spans="1:12" ht="40.5">
      <c r="A520" s="88">
        <v>510</v>
      </c>
      <c r="B520" s="122" t="s">
        <v>1132</v>
      </c>
      <c r="C520" s="121" t="s">
        <v>1133</v>
      </c>
      <c r="D520" s="121" t="s">
        <v>196</v>
      </c>
      <c r="E520" s="89" t="s">
        <v>1081</v>
      </c>
      <c r="F520" s="91">
        <v>43739</v>
      </c>
      <c r="G520" s="149">
        <v>320</v>
      </c>
      <c r="H520" s="335" t="s">
        <v>71</v>
      </c>
      <c r="I520" s="94" t="s">
        <v>135</v>
      </c>
      <c r="J520" s="324" t="s">
        <v>71</v>
      </c>
      <c r="K520" s="325" t="s">
        <v>71</v>
      </c>
      <c r="L520" s="101" t="s">
        <v>71</v>
      </c>
    </row>
    <row r="521" spans="1:12" ht="40.5">
      <c r="A521" s="88">
        <v>511</v>
      </c>
      <c r="B521" s="122" t="s">
        <v>1132</v>
      </c>
      <c r="C521" s="121" t="s">
        <v>1133</v>
      </c>
      <c r="D521" s="121" t="s">
        <v>198</v>
      </c>
      <c r="E521" s="89" t="s">
        <v>1081</v>
      </c>
      <c r="F521" s="91">
        <v>43739</v>
      </c>
      <c r="G521" s="149">
        <v>100</v>
      </c>
      <c r="H521" s="335" t="s">
        <v>71</v>
      </c>
      <c r="I521" s="94" t="s">
        <v>135</v>
      </c>
      <c r="J521" s="324" t="s">
        <v>71</v>
      </c>
      <c r="K521" s="325" t="s">
        <v>71</v>
      </c>
      <c r="L521" s="101" t="s">
        <v>71</v>
      </c>
    </row>
    <row r="522" spans="1:12" ht="40.5">
      <c r="A522" s="88">
        <v>512</v>
      </c>
      <c r="B522" s="122" t="s">
        <v>1132</v>
      </c>
      <c r="C522" s="121" t="s">
        <v>1133</v>
      </c>
      <c r="D522" s="121" t="s">
        <v>1029</v>
      </c>
      <c r="E522" s="89" t="s">
        <v>1081</v>
      </c>
      <c r="F522" s="91">
        <v>43739</v>
      </c>
      <c r="G522" s="149">
        <v>150</v>
      </c>
      <c r="H522" s="335" t="s">
        <v>71</v>
      </c>
      <c r="I522" s="94" t="s">
        <v>135</v>
      </c>
      <c r="J522" s="324" t="s">
        <v>71</v>
      </c>
      <c r="K522" s="325" t="s">
        <v>71</v>
      </c>
      <c r="L522" s="101" t="s">
        <v>71</v>
      </c>
    </row>
    <row r="523" spans="1:12" ht="40.5">
      <c r="A523" s="88">
        <v>513</v>
      </c>
      <c r="B523" s="122" t="s">
        <v>1132</v>
      </c>
      <c r="C523" s="121" t="s">
        <v>1133</v>
      </c>
      <c r="D523" s="121" t="s">
        <v>1070</v>
      </c>
      <c r="E523" s="89" t="s">
        <v>1081</v>
      </c>
      <c r="F523" s="91">
        <v>43739</v>
      </c>
      <c r="G523" s="149">
        <v>1050</v>
      </c>
      <c r="H523" s="335" t="s">
        <v>71</v>
      </c>
      <c r="I523" s="94" t="s">
        <v>135</v>
      </c>
      <c r="J523" s="324" t="s">
        <v>71</v>
      </c>
      <c r="K523" s="325" t="s">
        <v>71</v>
      </c>
      <c r="L523" s="101" t="s">
        <v>71</v>
      </c>
    </row>
    <row r="524" spans="1:12" ht="40.5">
      <c r="A524" s="88">
        <v>514</v>
      </c>
      <c r="B524" s="122" t="s">
        <v>1132</v>
      </c>
      <c r="C524" s="121" t="s">
        <v>1133</v>
      </c>
      <c r="D524" s="121" t="s">
        <v>1031</v>
      </c>
      <c r="E524" s="89" t="s">
        <v>1081</v>
      </c>
      <c r="F524" s="91">
        <v>43739</v>
      </c>
      <c r="G524" s="149">
        <v>320</v>
      </c>
      <c r="H524" s="335" t="s">
        <v>71</v>
      </c>
      <c r="I524" s="94" t="s">
        <v>135</v>
      </c>
      <c r="J524" s="324" t="s">
        <v>71</v>
      </c>
      <c r="K524" s="325" t="s">
        <v>71</v>
      </c>
      <c r="L524" s="101" t="s">
        <v>71</v>
      </c>
    </row>
    <row r="525" spans="1:12" ht="40.5">
      <c r="A525" s="88">
        <v>515</v>
      </c>
      <c r="B525" s="122" t="s">
        <v>1132</v>
      </c>
      <c r="C525" s="121" t="s">
        <v>1133</v>
      </c>
      <c r="D525" s="121" t="s">
        <v>55</v>
      </c>
      <c r="E525" s="89" t="s">
        <v>1081</v>
      </c>
      <c r="F525" s="91">
        <v>43739</v>
      </c>
      <c r="G525" s="149">
        <v>630</v>
      </c>
      <c r="H525" s="335" t="s">
        <v>71</v>
      </c>
      <c r="I525" s="94" t="s">
        <v>135</v>
      </c>
      <c r="J525" s="324" t="s">
        <v>71</v>
      </c>
      <c r="K525" s="325" t="s">
        <v>71</v>
      </c>
      <c r="L525" s="101" t="s">
        <v>71</v>
      </c>
    </row>
    <row r="526" spans="1:12" ht="40.5">
      <c r="A526" s="88">
        <v>516</v>
      </c>
      <c r="B526" s="122" t="s">
        <v>1132</v>
      </c>
      <c r="C526" s="121" t="s">
        <v>1133</v>
      </c>
      <c r="D526" s="121" t="s">
        <v>200</v>
      </c>
      <c r="E526" s="89" t="s">
        <v>1081</v>
      </c>
      <c r="F526" s="91">
        <v>43739</v>
      </c>
      <c r="G526" s="149">
        <v>210</v>
      </c>
      <c r="H526" s="335" t="s">
        <v>71</v>
      </c>
      <c r="I526" s="94" t="s">
        <v>135</v>
      </c>
      <c r="J526" s="324" t="s">
        <v>71</v>
      </c>
      <c r="K526" s="325" t="s">
        <v>71</v>
      </c>
      <c r="L526" s="101" t="s">
        <v>71</v>
      </c>
    </row>
    <row r="527" spans="1:12" ht="40.5">
      <c r="A527" s="88">
        <v>517</v>
      </c>
      <c r="B527" s="122" t="s">
        <v>1132</v>
      </c>
      <c r="C527" s="121" t="s">
        <v>1133</v>
      </c>
      <c r="D527" s="121" t="s">
        <v>1033</v>
      </c>
      <c r="E527" s="89" t="s">
        <v>1081</v>
      </c>
      <c r="F527" s="91">
        <v>43739</v>
      </c>
      <c r="G527" s="149">
        <v>730</v>
      </c>
      <c r="H527" s="335" t="s">
        <v>71</v>
      </c>
      <c r="I527" s="94" t="s">
        <v>135</v>
      </c>
      <c r="J527" s="324" t="s">
        <v>71</v>
      </c>
      <c r="K527" s="325" t="s">
        <v>71</v>
      </c>
      <c r="L527" s="101" t="s">
        <v>71</v>
      </c>
    </row>
    <row r="528" spans="1:12" ht="40.5">
      <c r="A528" s="88">
        <v>518</v>
      </c>
      <c r="B528" s="122" t="s">
        <v>1132</v>
      </c>
      <c r="C528" s="121" t="s">
        <v>1133</v>
      </c>
      <c r="D528" s="121" t="s">
        <v>1034</v>
      </c>
      <c r="E528" s="89" t="s">
        <v>1081</v>
      </c>
      <c r="F528" s="91">
        <v>43739</v>
      </c>
      <c r="G528" s="149">
        <v>1310</v>
      </c>
      <c r="H528" s="335" t="s">
        <v>71</v>
      </c>
      <c r="I528" s="94" t="s">
        <v>135</v>
      </c>
      <c r="J528" s="324" t="s">
        <v>71</v>
      </c>
      <c r="K528" s="325" t="s">
        <v>71</v>
      </c>
      <c r="L528" s="101" t="s">
        <v>71</v>
      </c>
    </row>
    <row r="529" spans="1:12" ht="40.5">
      <c r="A529" s="88">
        <v>519</v>
      </c>
      <c r="B529" s="122" t="s">
        <v>1132</v>
      </c>
      <c r="C529" s="121" t="s">
        <v>1133</v>
      </c>
      <c r="D529" s="121" t="s">
        <v>1035</v>
      </c>
      <c r="E529" s="89" t="s">
        <v>1081</v>
      </c>
      <c r="F529" s="91">
        <v>43739</v>
      </c>
      <c r="G529" s="149">
        <v>420</v>
      </c>
      <c r="H529" s="335" t="s">
        <v>71</v>
      </c>
      <c r="I529" s="94" t="s">
        <v>135</v>
      </c>
      <c r="J529" s="324" t="s">
        <v>71</v>
      </c>
      <c r="K529" s="325" t="s">
        <v>71</v>
      </c>
      <c r="L529" s="101" t="s">
        <v>71</v>
      </c>
    </row>
    <row r="530" spans="1:12" ht="40.5">
      <c r="A530" s="88">
        <v>520</v>
      </c>
      <c r="B530" s="122" t="s">
        <v>1132</v>
      </c>
      <c r="C530" s="121" t="s">
        <v>1133</v>
      </c>
      <c r="D530" s="121" t="s">
        <v>1071</v>
      </c>
      <c r="E530" s="89" t="s">
        <v>1081</v>
      </c>
      <c r="F530" s="91">
        <v>43739</v>
      </c>
      <c r="G530" s="149">
        <v>1310</v>
      </c>
      <c r="H530" s="335" t="s">
        <v>71</v>
      </c>
      <c r="I530" s="94" t="s">
        <v>135</v>
      </c>
      <c r="J530" s="324" t="s">
        <v>71</v>
      </c>
      <c r="K530" s="325" t="s">
        <v>71</v>
      </c>
      <c r="L530" s="101" t="s">
        <v>71</v>
      </c>
    </row>
    <row r="531" spans="1:12" ht="40.5">
      <c r="A531" s="88">
        <v>521</v>
      </c>
      <c r="B531" s="122" t="s">
        <v>1132</v>
      </c>
      <c r="C531" s="121" t="s">
        <v>1133</v>
      </c>
      <c r="D531" s="121" t="s">
        <v>1036</v>
      </c>
      <c r="E531" s="89" t="s">
        <v>1081</v>
      </c>
      <c r="F531" s="91">
        <v>43739</v>
      </c>
      <c r="G531" s="149">
        <v>320</v>
      </c>
      <c r="H531" s="335" t="s">
        <v>71</v>
      </c>
      <c r="I531" s="94" t="s">
        <v>135</v>
      </c>
      <c r="J531" s="324" t="s">
        <v>71</v>
      </c>
      <c r="K531" s="325" t="s">
        <v>71</v>
      </c>
      <c r="L531" s="101" t="s">
        <v>71</v>
      </c>
    </row>
    <row r="532" spans="1:12" ht="40.5">
      <c r="A532" s="88">
        <v>522</v>
      </c>
      <c r="B532" s="122" t="s">
        <v>1132</v>
      </c>
      <c r="C532" s="121" t="s">
        <v>1133</v>
      </c>
      <c r="D532" s="121" t="s">
        <v>1037</v>
      </c>
      <c r="E532" s="89" t="s">
        <v>1081</v>
      </c>
      <c r="F532" s="91">
        <v>43739</v>
      </c>
      <c r="G532" s="149">
        <v>520</v>
      </c>
      <c r="H532" s="335" t="s">
        <v>71</v>
      </c>
      <c r="I532" s="94" t="s">
        <v>135</v>
      </c>
      <c r="J532" s="324" t="s">
        <v>71</v>
      </c>
      <c r="K532" s="325" t="s">
        <v>71</v>
      </c>
      <c r="L532" s="101" t="s">
        <v>71</v>
      </c>
    </row>
    <row r="533" spans="1:12" ht="40.5">
      <c r="A533" s="88">
        <v>523</v>
      </c>
      <c r="B533" s="122" t="s">
        <v>1132</v>
      </c>
      <c r="C533" s="121" t="s">
        <v>1133</v>
      </c>
      <c r="D533" s="121" t="s">
        <v>1072</v>
      </c>
      <c r="E533" s="89" t="s">
        <v>1081</v>
      </c>
      <c r="F533" s="91">
        <v>43739</v>
      </c>
      <c r="G533" s="149">
        <v>730</v>
      </c>
      <c r="H533" s="335" t="s">
        <v>71</v>
      </c>
      <c r="I533" s="94" t="s">
        <v>135</v>
      </c>
      <c r="J533" s="324" t="s">
        <v>71</v>
      </c>
      <c r="K533" s="325" t="s">
        <v>71</v>
      </c>
      <c r="L533" s="101" t="s">
        <v>71</v>
      </c>
    </row>
    <row r="534" spans="1:12" ht="40.5">
      <c r="A534" s="88">
        <v>524</v>
      </c>
      <c r="B534" s="122" t="s">
        <v>1132</v>
      </c>
      <c r="C534" s="121" t="s">
        <v>1133</v>
      </c>
      <c r="D534" s="121" t="s">
        <v>1073</v>
      </c>
      <c r="E534" s="89" t="s">
        <v>1081</v>
      </c>
      <c r="F534" s="91">
        <v>43739</v>
      </c>
      <c r="G534" s="149">
        <v>630</v>
      </c>
      <c r="H534" s="335" t="s">
        <v>71</v>
      </c>
      <c r="I534" s="94" t="s">
        <v>135</v>
      </c>
      <c r="J534" s="324" t="s">
        <v>71</v>
      </c>
      <c r="K534" s="325" t="s">
        <v>71</v>
      </c>
      <c r="L534" s="101" t="s">
        <v>71</v>
      </c>
    </row>
    <row r="535" spans="1:12" ht="40.5">
      <c r="A535" s="88">
        <v>525</v>
      </c>
      <c r="B535" s="122" t="s">
        <v>1132</v>
      </c>
      <c r="C535" s="121" t="s">
        <v>1133</v>
      </c>
      <c r="D535" s="121" t="s">
        <v>1074</v>
      </c>
      <c r="E535" s="89" t="s">
        <v>1081</v>
      </c>
      <c r="F535" s="91">
        <v>43739</v>
      </c>
      <c r="G535" s="149">
        <v>420</v>
      </c>
      <c r="H535" s="335" t="s">
        <v>71</v>
      </c>
      <c r="I535" s="94" t="s">
        <v>135</v>
      </c>
      <c r="J535" s="324" t="s">
        <v>71</v>
      </c>
      <c r="K535" s="325" t="s">
        <v>71</v>
      </c>
      <c r="L535" s="101" t="s">
        <v>71</v>
      </c>
    </row>
    <row r="536" spans="1:12" ht="40.5">
      <c r="A536" s="88">
        <v>526</v>
      </c>
      <c r="B536" s="122" t="s">
        <v>1132</v>
      </c>
      <c r="C536" s="121" t="s">
        <v>1133</v>
      </c>
      <c r="D536" s="121" t="s">
        <v>1075</v>
      </c>
      <c r="E536" s="89" t="s">
        <v>1081</v>
      </c>
      <c r="F536" s="91">
        <v>43739</v>
      </c>
      <c r="G536" s="149">
        <v>840</v>
      </c>
      <c r="H536" s="335" t="s">
        <v>71</v>
      </c>
      <c r="I536" s="94" t="s">
        <v>135</v>
      </c>
      <c r="J536" s="324" t="s">
        <v>71</v>
      </c>
      <c r="K536" s="325" t="s">
        <v>71</v>
      </c>
      <c r="L536" s="101" t="s">
        <v>71</v>
      </c>
    </row>
    <row r="537" spans="1:12" ht="40.5">
      <c r="A537" s="88">
        <v>527</v>
      </c>
      <c r="B537" s="122" t="s">
        <v>1132</v>
      </c>
      <c r="C537" s="121" t="s">
        <v>1133</v>
      </c>
      <c r="D537" s="121" t="s">
        <v>210</v>
      </c>
      <c r="E537" s="89" t="s">
        <v>1081</v>
      </c>
      <c r="F537" s="91">
        <v>43739</v>
      </c>
      <c r="G537" s="149">
        <v>1470</v>
      </c>
      <c r="H537" s="335" t="s">
        <v>71</v>
      </c>
      <c r="I537" s="94" t="s">
        <v>135</v>
      </c>
      <c r="J537" s="324" t="s">
        <v>71</v>
      </c>
      <c r="K537" s="325" t="s">
        <v>71</v>
      </c>
      <c r="L537" s="101" t="s">
        <v>71</v>
      </c>
    </row>
    <row r="538" spans="1:12" ht="40.5">
      <c r="A538" s="88">
        <v>528</v>
      </c>
      <c r="B538" s="122" t="s">
        <v>1132</v>
      </c>
      <c r="C538" s="121" t="s">
        <v>1133</v>
      </c>
      <c r="D538" s="121" t="s">
        <v>1076</v>
      </c>
      <c r="E538" s="89" t="s">
        <v>1081</v>
      </c>
      <c r="F538" s="91">
        <v>43739</v>
      </c>
      <c r="G538" s="149">
        <v>1150</v>
      </c>
      <c r="H538" s="335" t="s">
        <v>71</v>
      </c>
      <c r="I538" s="94" t="s">
        <v>135</v>
      </c>
      <c r="J538" s="324" t="s">
        <v>71</v>
      </c>
      <c r="K538" s="325" t="s">
        <v>71</v>
      </c>
      <c r="L538" s="101" t="s">
        <v>71</v>
      </c>
    </row>
    <row r="539" spans="1:12" ht="40.5">
      <c r="A539" s="88">
        <v>529</v>
      </c>
      <c r="B539" s="122" t="s">
        <v>1132</v>
      </c>
      <c r="C539" s="121" t="s">
        <v>1133</v>
      </c>
      <c r="D539" s="121" t="s">
        <v>1077</v>
      </c>
      <c r="E539" s="89" t="s">
        <v>1081</v>
      </c>
      <c r="F539" s="91">
        <v>43739</v>
      </c>
      <c r="G539" s="149">
        <v>5240</v>
      </c>
      <c r="H539" s="335" t="s">
        <v>71</v>
      </c>
      <c r="I539" s="94" t="s">
        <v>135</v>
      </c>
      <c r="J539" s="324" t="s">
        <v>71</v>
      </c>
      <c r="K539" s="325" t="s">
        <v>71</v>
      </c>
      <c r="L539" s="101" t="s">
        <v>71</v>
      </c>
    </row>
    <row r="540" spans="1:12" ht="40.5">
      <c r="A540" s="88">
        <v>530</v>
      </c>
      <c r="B540" s="122" t="s">
        <v>1132</v>
      </c>
      <c r="C540" s="121" t="s">
        <v>1134</v>
      </c>
      <c r="D540" s="121" t="s">
        <v>1135</v>
      </c>
      <c r="E540" s="89" t="s">
        <v>1081</v>
      </c>
      <c r="F540" s="91">
        <v>43739</v>
      </c>
      <c r="G540" s="149">
        <v>660</v>
      </c>
      <c r="H540" s="335" t="s">
        <v>71</v>
      </c>
      <c r="I540" s="94" t="s">
        <v>135</v>
      </c>
      <c r="J540" s="324" t="s">
        <v>71</v>
      </c>
      <c r="K540" s="325" t="s">
        <v>71</v>
      </c>
      <c r="L540" s="101" t="s">
        <v>71</v>
      </c>
    </row>
    <row r="541" spans="1:12" ht="40.5">
      <c r="A541" s="88">
        <v>531</v>
      </c>
      <c r="B541" s="122" t="s">
        <v>1132</v>
      </c>
      <c r="C541" s="121" t="s">
        <v>1134</v>
      </c>
      <c r="D541" s="121" t="s">
        <v>1136</v>
      </c>
      <c r="E541" s="89" t="s">
        <v>1081</v>
      </c>
      <c r="F541" s="91">
        <v>43739</v>
      </c>
      <c r="G541" s="149">
        <v>870</v>
      </c>
      <c r="H541" s="335" t="s">
        <v>71</v>
      </c>
      <c r="I541" s="94" t="s">
        <v>135</v>
      </c>
      <c r="J541" s="324" t="s">
        <v>71</v>
      </c>
      <c r="K541" s="325" t="s">
        <v>71</v>
      </c>
      <c r="L541" s="101" t="s">
        <v>71</v>
      </c>
    </row>
    <row r="542" spans="1:12" ht="40.5">
      <c r="A542" s="88">
        <v>532</v>
      </c>
      <c r="B542" s="122" t="s">
        <v>1132</v>
      </c>
      <c r="C542" s="121" t="s">
        <v>1134</v>
      </c>
      <c r="D542" s="121" t="s">
        <v>1137</v>
      </c>
      <c r="E542" s="89" t="s">
        <v>1081</v>
      </c>
      <c r="F542" s="91">
        <v>43739</v>
      </c>
      <c r="G542" s="149">
        <v>200</v>
      </c>
      <c r="H542" s="335" t="s">
        <v>71</v>
      </c>
      <c r="I542" s="94" t="s">
        <v>135</v>
      </c>
      <c r="J542" s="324" t="s">
        <v>71</v>
      </c>
      <c r="K542" s="325" t="s">
        <v>71</v>
      </c>
      <c r="L542" s="101" t="s">
        <v>71</v>
      </c>
    </row>
    <row r="543" spans="1:12" ht="40.5">
      <c r="A543" s="88">
        <v>533</v>
      </c>
      <c r="B543" s="123" t="s">
        <v>1132</v>
      </c>
      <c r="C543" s="124" t="s">
        <v>1134</v>
      </c>
      <c r="D543" s="124" t="s">
        <v>1138</v>
      </c>
      <c r="E543" s="22" t="s">
        <v>1081</v>
      </c>
      <c r="F543" s="23">
        <v>43739</v>
      </c>
      <c r="G543" s="153">
        <v>360</v>
      </c>
      <c r="H543" s="335" t="s">
        <v>71</v>
      </c>
      <c r="I543" s="94" t="s">
        <v>135</v>
      </c>
      <c r="J543" s="324" t="s">
        <v>71</v>
      </c>
      <c r="K543" s="325" t="s">
        <v>71</v>
      </c>
      <c r="L543" s="101" t="s">
        <v>71</v>
      </c>
    </row>
    <row r="544" spans="1:12" ht="40.5">
      <c r="A544" s="88">
        <v>534</v>
      </c>
      <c r="B544" s="122" t="s">
        <v>1132</v>
      </c>
      <c r="C544" s="121" t="s">
        <v>1134</v>
      </c>
      <c r="D544" s="121" t="s">
        <v>1139</v>
      </c>
      <c r="E544" s="89" t="s">
        <v>1081</v>
      </c>
      <c r="F544" s="91">
        <v>43739</v>
      </c>
      <c r="G544" s="149">
        <v>180</v>
      </c>
      <c r="H544" s="335" t="s">
        <v>71</v>
      </c>
      <c r="I544" s="94" t="s">
        <v>135</v>
      </c>
      <c r="J544" s="324" t="s">
        <v>71</v>
      </c>
      <c r="K544" s="325" t="s">
        <v>71</v>
      </c>
      <c r="L544" s="101" t="s">
        <v>71</v>
      </c>
    </row>
    <row r="545" spans="1:14" ht="40.5">
      <c r="A545" s="88">
        <v>535</v>
      </c>
      <c r="B545" s="122" t="s">
        <v>1132</v>
      </c>
      <c r="C545" s="121" t="s">
        <v>1134</v>
      </c>
      <c r="D545" s="121" t="s">
        <v>1140</v>
      </c>
      <c r="E545" s="89" t="s">
        <v>1081</v>
      </c>
      <c r="F545" s="91">
        <v>43739</v>
      </c>
      <c r="G545" s="149">
        <v>170</v>
      </c>
      <c r="H545" s="335" t="s">
        <v>71</v>
      </c>
      <c r="I545" s="94" t="s">
        <v>135</v>
      </c>
      <c r="J545" s="324" t="s">
        <v>71</v>
      </c>
      <c r="K545" s="325" t="s">
        <v>71</v>
      </c>
      <c r="L545" s="101" t="s">
        <v>71</v>
      </c>
    </row>
    <row r="546" spans="1:14" ht="40.5">
      <c r="A546" s="88">
        <v>536</v>
      </c>
      <c r="B546" s="122" t="s">
        <v>1132</v>
      </c>
      <c r="C546" s="121" t="s">
        <v>1134</v>
      </c>
      <c r="D546" s="121" t="s">
        <v>1141</v>
      </c>
      <c r="E546" s="89" t="s">
        <v>1081</v>
      </c>
      <c r="F546" s="91">
        <v>43739</v>
      </c>
      <c r="G546" s="149">
        <v>170</v>
      </c>
      <c r="H546" s="335" t="s">
        <v>71</v>
      </c>
      <c r="I546" s="94" t="s">
        <v>135</v>
      </c>
      <c r="J546" s="324" t="s">
        <v>71</v>
      </c>
      <c r="K546" s="325" t="s">
        <v>71</v>
      </c>
      <c r="L546" s="101" t="s">
        <v>71</v>
      </c>
    </row>
    <row r="547" spans="1:14" ht="40.5">
      <c r="A547" s="88">
        <v>537</v>
      </c>
      <c r="B547" s="122" t="s">
        <v>1132</v>
      </c>
      <c r="C547" s="121" t="s">
        <v>1134</v>
      </c>
      <c r="D547" s="121" t="s">
        <v>1142</v>
      </c>
      <c r="E547" s="89" t="s">
        <v>1081</v>
      </c>
      <c r="F547" s="91">
        <v>43739</v>
      </c>
      <c r="G547" s="149">
        <v>190</v>
      </c>
      <c r="H547" s="335" t="s">
        <v>71</v>
      </c>
      <c r="I547" s="94" t="s">
        <v>135</v>
      </c>
      <c r="J547" s="99" t="s">
        <v>71</v>
      </c>
      <c r="K547" s="100" t="s">
        <v>71</v>
      </c>
      <c r="L547" s="101" t="s">
        <v>71</v>
      </c>
    </row>
    <row r="548" spans="1:14" ht="40.5">
      <c r="A548" s="88">
        <v>538</v>
      </c>
      <c r="B548" s="122" t="s">
        <v>1132</v>
      </c>
      <c r="C548" s="121" t="s">
        <v>1134</v>
      </c>
      <c r="D548" s="121" t="s">
        <v>1143</v>
      </c>
      <c r="E548" s="89" t="s">
        <v>1081</v>
      </c>
      <c r="F548" s="91">
        <v>43739</v>
      </c>
      <c r="G548" s="149">
        <v>150</v>
      </c>
      <c r="H548" s="335" t="s">
        <v>71</v>
      </c>
      <c r="I548" s="94" t="s">
        <v>135</v>
      </c>
      <c r="J548" s="99" t="s">
        <v>71</v>
      </c>
      <c r="K548" s="100" t="s">
        <v>71</v>
      </c>
      <c r="L548" s="101" t="s">
        <v>71</v>
      </c>
    </row>
    <row r="549" spans="1:14" ht="40.5">
      <c r="A549" s="88">
        <v>539</v>
      </c>
      <c r="B549" s="122" t="s">
        <v>1132</v>
      </c>
      <c r="C549" s="121" t="s">
        <v>1134</v>
      </c>
      <c r="D549" s="121" t="s">
        <v>1144</v>
      </c>
      <c r="E549" s="89" t="s">
        <v>1081</v>
      </c>
      <c r="F549" s="91">
        <v>43739</v>
      </c>
      <c r="G549" s="149">
        <v>170</v>
      </c>
      <c r="H549" s="335" t="s">
        <v>71</v>
      </c>
      <c r="I549" s="94" t="s">
        <v>135</v>
      </c>
      <c r="J549" s="99" t="s">
        <v>71</v>
      </c>
      <c r="K549" s="100" t="s">
        <v>71</v>
      </c>
      <c r="L549" s="101" t="s">
        <v>71</v>
      </c>
    </row>
    <row r="550" spans="1:14" ht="40.5">
      <c r="A550" s="88">
        <v>540</v>
      </c>
      <c r="B550" s="122" t="s">
        <v>1132</v>
      </c>
      <c r="C550" s="121" t="s">
        <v>1134</v>
      </c>
      <c r="D550" s="121" t="s">
        <v>1145</v>
      </c>
      <c r="E550" s="89" t="s">
        <v>1081</v>
      </c>
      <c r="F550" s="91">
        <v>43739</v>
      </c>
      <c r="G550" s="149">
        <v>740</v>
      </c>
      <c r="H550" s="335" t="s">
        <v>71</v>
      </c>
      <c r="I550" s="94" t="s">
        <v>135</v>
      </c>
      <c r="J550" s="99" t="s">
        <v>71</v>
      </c>
      <c r="K550" s="100" t="s">
        <v>71</v>
      </c>
      <c r="L550" s="101" t="s">
        <v>71</v>
      </c>
    </row>
    <row r="551" spans="1:14" ht="40.5">
      <c r="A551" s="88">
        <v>541</v>
      </c>
      <c r="B551" s="123" t="s">
        <v>1132</v>
      </c>
      <c r="C551" s="124" t="s">
        <v>1134</v>
      </c>
      <c r="D551" s="124" t="s">
        <v>1146</v>
      </c>
      <c r="E551" s="22" t="s">
        <v>1081</v>
      </c>
      <c r="F551" s="23">
        <v>43739</v>
      </c>
      <c r="G551" s="153">
        <v>930</v>
      </c>
      <c r="H551" s="335" t="s">
        <v>71</v>
      </c>
      <c r="I551" s="94" t="s">
        <v>135</v>
      </c>
      <c r="J551" s="99" t="s">
        <v>71</v>
      </c>
      <c r="K551" s="100" t="s">
        <v>71</v>
      </c>
      <c r="L551" s="101" t="s">
        <v>71</v>
      </c>
    </row>
    <row r="552" spans="1:14" ht="40.5">
      <c r="A552" s="88">
        <v>542</v>
      </c>
      <c r="B552" s="122" t="s">
        <v>1132</v>
      </c>
      <c r="C552" s="121" t="s">
        <v>1134</v>
      </c>
      <c r="D552" s="121" t="s">
        <v>1147</v>
      </c>
      <c r="E552" s="89" t="s">
        <v>1081</v>
      </c>
      <c r="F552" s="91">
        <v>43739</v>
      </c>
      <c r="G552" s="149">
        <v>210</v>
      </c>
      <c r="H552" s="293" t="s">
        <v>71</v>
      </c>
      <c r="I552" s="94" t="s">
        <v>135</v>
      </c>
      <c r="J552" s="99" t="s">
        <v>71</v>
      </c>
      <c r="K552" s="100" t="s">
        <v>71</v>
      </c>
      <c r="L552" s="101" t="s">
        <v>71</v>
      </c>
    </row>
    <row r="553" spans="1:14" ht="41.25" thickBot="1">
      <c r="A553" s="103">
        <v>543</v>
      </c>
      <c r="B553" s="157" t="s">
        <v>1132</v>
      </c>
      <c r="C553" s="158" t="s">
        <v>1134</v>
      </c>
      <c r="D553" s="158" t="s">
        <v>1078</v>
      </c>
      <c r="E553" s="11" t="s">
        <v>1081</v>
      </c>
      <c r="F553" s="26">
        <v>43739</v>
      </c>
      <c r="G553" s="161">
        <v>620</v>
      </c>
      <c r="H553" s="294" t="s">
        <v>71</v>
      </c>
      <c r="I553" s="163" t="s">
        <v>135</v>
      </c>
      <c r="J553" s="164" t="s">
        <v>71</v>
      </c>
      <c r="K553" s="165" t="s">
        <v>71</v>
      </c>
      <c r="L553" s="166" t="s">
        <v>71</v>
      </c>
    </row>
    <row r="554" spans="1:14" s="15" customFormat="1" ht="31.5" customHeight="1">
      <c r="A554" s="14"/>
      <c r="F554" s="14"/>
      <c r="G554" s="14"/>
      <c r="H554" s="295"/>
    </row>
    <row r="555" spans="1:14" s="15" customFormat="1" ht="31.5" customHeight="1">
      <c r="A555" s="14"/>
      <c r="D555" s="56" t="s">
        <v>61</v>
      </c>
      <c r="F555" s="87" t="s">
        <v>149</v>
      </c>
      <c r="G555" s="14"/>
      <c r="H555" s="291"/>
      <c r="I555" s="54"/>
    </row>
    <row r="556" spans="1:14" s="15" customFormat="1">
      <c r="H556" s="291"/>
    </row>
    <row r="557" spans="1:14">
      <c r="A557" s="62"/>
      <c r="B557" s="62"/>
      <c r="C557" s="62"/>
      <c r="D557" s="62"/>
      <c r="E557" s="62"/>
      <c r="F557" s="63"/>
      <c r="G557" s="62"/>
      <c r="H557" s="296"/>
      <c r="I557" s="62"/>
      <c r="J557" s="62"/>
      <c r="K557" s="62"/>
      <c r="L557" s="62"/>
    </row>
    <row r="558" spans="1:14">
      <c r="N558" s="6"/>
    </row>
  </sheetData>
  <autoFilter ref="A10:N553" xr:uid="{00000000-0001-0000-1200-000000000000}"/>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555" location="文化観光部!A1" display="文化観光部（総括表）へ" xr:uid="{00000000-0004-0000-1200-000000000000}"/>
    <hyperlink ref="D555" location="総括表!A1" display="総括表シートへ" xr:uid="{00000000-0004-0000-1200-000001000000}"/>
  </hyperlinks>
  <printOptions horizontalCentered="1"/>
  <pageMargins left="0.78740157480314965" right="0.19685039370078741" top="0.74803149606299213" bottom="0.39370078740157483" header="0.51181102362204722" footer="0.19685039370078741"/>
  <pageSetup paperSize="9" scale="8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K28"/>
  <sheetViews>
    <sheetView view="pageBreakPreview" zoomScale="80" zoomScaleNormal="100" zoomScaleSheetLayoutView="80" workbookViewId="0">
      <pane xSplit="1" ySplit="6" topLeftCell="B7" activePane="bottomRight" state="frozen"/>
      <selection activeCell="A2" sqref="A2:H2"/>
      <selection pane="topRight" activeCell="A2" sqref="A2:H2"/>
      <selection pane="bottomLeft" activeCell="A2" sqref="A2:H2"/>
      <selection pane="bottomRight" activeCell="N9" sqref="N9:N10"/>
    </sheetView>
  </sheetViews>
  <sheetFormatPr defaultRowHeight="13.5"/>
  <cols>
    <col min="1" max="1" width="8.375" style="15" bestFit="1" customWidth="1"/>
    <col min="2" max="2" width="28" style="15" customWidth="1"/>
    <col min="3" max="3" width="35.625" style="15" customWidth="1"/>
    <col min="4" max="4" width="13.625" style="15" customWidth="1"/>
    <col min="5" max="5" width="13.875" style="15" bestFit="1" customWidth="1"/>
    <col min="6" max="11" width="10.625" style="15" customWidth="1"/>
    <col min="12" max="16384" width="9" style="15"/>
  </cols>
  <sheetData>
    <row r="1" spans="1:11">
      <c r="A1" s="40"/>
      <c r="B1" s="40"/>
      <c r="C1" s="40"/>
      <c r="D1" s="40"/>
      <c r="E1" s="40"/>
      <c r="F1" s="40"/>
      <c r="G1" s="40"/>
      <c r="H1" s="40"/>
      <c r="I1" s="40"/>
      <c r="J1" s="40"/>
      <c r="K1" s="40"/>
    </row>
    <row r="2" spans="1:11" ht="23.25" customHeight="1">
      <c r="A2" s="371" t="s">
        <v>175</v>
      </c>
      <c r="B2" s="371"/>
      <c r="C2" s="371"/>
      <c r="D2" s="371"/>
      <c r="E2" s="371"/>
      <c r="F2" s="371"/>
      <c r="G2" s="371"/>
      <c r="H2" s="371"/>
      <c r="I2" s="371"/>
      <c r="J2" s="371"/>
      <c r="K2" s="371"/>
    </row>
    <row r="3" spans="1:11">
      <c r="A3" s="14"/>
      <c r="B3" s="14"/>
      <c r="C3" s="14"/>
      <c r="D3" s="14"/>
      <c r="E3" s="14"/>
      <c r="F3" s="14"/>
      <c r="G3" s="14"/>
      <c r="H3" s="14"/>
      <c r="I3" s="14"/>
      <c r="J3" s="14"/>
      <c r="K3" s="14"/>
    </row>
    <row r="4" spans="1:11" ht="25.5" customHeight="1">
      <c r="A4" s="14"/>
      <c r="B4" s="14"/>
      <c r="C4" s="14"/>
      <c r="D4" s="14"/>
      <c r="E4" s="14"/>
      <c r="I4" s="41" t="s">
        <v>151</v>
      </c>
      <c r="J4" s="43"/>
      <c r="K4" s="43"/>
    </row>
    <row r="5" spans="1:11" ht="26.25" customHeight="1">
      <c r="A5" s="14"/>
      <c r="B5" s="14"/>
      <c r="C5" s="14"/>
      <c r="D5" s="14"/>
      <c r="E5" s="14"/>
      <c r="F5" s="14"/>
      <c r="G5" s="14"/>
      <c r="H5" s="14"/>
      <c r="I5" s="44"/>
      <c r="J5" s="44"/>
      <c r="K5" s="44" t="s">
        <v>49</v>
      </c>
    </row>
    <row r="6" spans="1:11" s="16" customFormat="1" ht="30" customHeight="1">
      <c r="A6" s="36" t="s">
        <v>37</v>
      </c>
      <c r="B6" s="36" t="s">
        <v>52</v>
      </c>
      <c r="C6" s="37" t="s">
        <v>1</v>
      </c>
      <c r="D6" s="37" t="s">
        <v>2</v>
      </c>
      <c r="E6" s="37" t="s">
        <v>3</v>
      </c>
      <c r="F6" s="38" t="s">
        <v>4</v>
      </c>
      <c r="G6" s="39" t="s">
        <v>48</v>
      </c>
      <c r="H6" s="39" t="s">
        <v>1838</v>
      </c>
      <c r="I6" s="38" t="s">
        <v>5</v>
      </c>
      <c r="J6" s="39" t="s">
        <v>144</v>
      </c>
      <c r="K6" s="39" t="s">
        <v>135</v>
      </c>
    </row>
    <row r="7" spans="1:11" ht="39.75" customHeight="1">
      <c r="A7" s="47" t="s">
        <v>1830</v>
      </c>
      <c r="B7" s="49" t="s">
        <v>1159</v>
      </c>
      <c r="C7" s="168" t="s">
        <v>1841</v>
      </c>
      <c r="D7" s="120" t="s">
        <v>1842</v>
      </c>
      <c r="E7" s="237" t="s">
        <v>1843</v>
      </c>
      <c r="F7" s="109">
        <v>22</v>
      </c>
      <c r="G7" s="110"/>
      <c r="H7" s="110"/>
      <c r="I7" s="109">
        <v>22</v>
      </c>
      <c r="J7" s="110"/>
      <c r="K7" s="110"/>
    </row>
    <row r="8" spans="1:11" ht="39.75" customHeight="1">
      <c r="A8" s="47" t="s">
        <v>1832</v>
      </c>
      <c r="B8" s="145" t="s">
        <v>1200</v>
      </c>
      <c r="C8" s="191" t="s">
        <v>1839</v>
      </c>
      <c r="D8" s="191" t="s">
        <v>150</v>
      </c>
      <c r="E8" s="192" t="s">
        <v>1840</v>
      </c>
      <c r="F8" s="109">
        <v>2</v>
      </c>
      <c r="G8" s="110"/>
      <c r="H8" s="110"/>
      <c r="I8" s="109">
        <v>2</v>
      </c>
      <c r="J8" s="110"/>
      <c r="K8" s="110"/>
    </row>
    <row r="9" spans="1:11" ht="39.75" customHeight="1">
      <c r="A9" s="47" t="s">
        <v>1833</v>
      </c>
      <c r="B9" s="122" t="s">
        <v>1205</v>
      </c>
      <c r="C9" s="168" t="s">
        <v>1206</v>
      </c>
      <c r="D9" s="120" t="s">
        <v>1208</v>
      </c>
      <c r="E9" s="237" t="s">
        <v>1850</v>
      </c>
      <c r="F9" s="109">
        <v>9</v>
      </c>
      <c r="G9" s="110">
        <v>9</v>
      </c>
      <c r="H9" s="110"/>
      <c r="I9" s="109"/>
      <c r="J9" s="110"/>
      <c r="K9" s="110"/>
    </row>
    <row r="10" spans="1:11" ht="39.75" customHeight="1">
      <c r="A10" s="47" t="s">
        <v>1835</v>
      </c>
      <c r="B10" s="122" t="s">
        <v>1217</v>
      </c>
      <c r="C10" s="191" t="s">
        <v>1851</v>
      </c>
      <c r="D10" s="120" t="s">
        <v>1219</v>
      </c>
      <c r="E10" s="237" t="s">
        <v>1850</v>
      </c>
      <c r="F10" s="109">
        <v>5</v>
      </c>
      <c r="G10" s="110"/>
      <c r="H10" s="110"/>
      <c r="I10" s="109">
        <v>5</v>
      </c>
      <c r="J10" s="110"/>
      <c r="K10" s="110"/>
    </row>
    <row r="11" spans="1:11" ht="39.75" customHeight="1">
      <c r="A11" s="47" t="s">
        <v>1836</v>
      </c>
      <c r="B11" s="145" t="s">
        <v>1191</v>
      </c>
      <c r="C11" s="168" t="s">
        <v>1847</v>
      </c>
      <c r="D11" s="120" t="s">
        <v>1845</v>
      </c>
      <c r="E11" s="237" t="s">
        <v>1846</v>
      </c>
      <c r="F11" s="109">
        <v>6</v>
      </c>
      <c r="G11" s="110">
        <v>2</v>
      </c>
      <c r="H11" s="110"/>
      <c r="I11" s="109">
        <v>4</v>
      </c>
      <c r="J11" s="110"/>
      <c r="K11" s="110"/>
    </row>
    <row r="12" spans="1:11" ht="39.75" customHeight="1">
      <c r="A12" s="47" t="s">
        <v>1837</v>
      </c>
      <c r="B12" s="122" t="s">
        <v>1225</v>
      </c>
      <c r="C12" s="168" t="s">
        <v>1844</v>
      </c>
      <c r="D12" s="120" t="s">
        <v>1845</v>
      </c>
      <c r="E12" s="237" t="s">
        <v>1846</v>
      </c>
      <c r="F12" s="109">
        <v>141</v>
      </c>
      <c r="G12" s="110">
        <v>56</v>
      </c>
      <c r="H12" s="110"/>
      <c r="I12" s="109">
        <v>85</v>
      </c>
      <c r="J12" s="110"/>
      <c r="K12" s="110"/>
    </row>
    <row r="13" spans="1:11" ht="39.75" customHeight="1" thickBot="1">
      <c r="A13" s="212" t="s">
        <v>1940</v>
      </c>
      <c r="B13" s="243" t="s">
        <v>53</v>
      </c>
      <c r="C13" s="155" t="s">
        <v>1848</v>
      </c>
      <c r="D13" s="154" t="s">
        <v>1845</v>
      </c>
      <c r="E13" s="156" t="s">
        <v>1846</v>
      </c>
      <c r="F13" s="112">
        <v>166</v>
      </c>
      <c r="G13" s="134"/>
      <c r="H13" s="134">
        <v>102</v>
      </c>
      <c r="I13" s="112"/>
      <c r="J13" s="134">
        <v>64</v>
      </c>
      <c r="K13" s="134"/>
    </row>
    <row r="14" spans="1:11" ht="39.75" customHeight="1" thickTop="1">
      <c r="A14" s="368" t="s">
        <v>157</v>
      </c>
      <c r="B14" s="369"/>
      <c r="C14" s="369"/>
      <c r="D14" s="369"/>
      <c r="E14" s="370"/>
      <c r="F14" s="114">
        <f>SUM(F7:F13)</f>
        <v>351</v>
      </c>
      <c r="G14" s="114">
        <f>SUM(G7:G13)</f>
        <v>67</v>
      </c>
      <c r="H14" s="114">
        <v>102</v>
      </c>
      <c r="I14" s="114">
        <f>SUM(I7:I13)</f>
        <v>118</v>
      </c>
      <c r="J14" s="114">
        <f>SUM(J7:J13)</f>
        <v>64</v>
      </c>
      <c r="K14" s="261" t="s">
        <v>71</v>
      </c>
    </row>
    <row r="15" spans="1:11" ht="39.75" customHeight="1">
      <c r="A15" s="238"/>
      <c r="B15" s="238"/>
      <c r="C15" s="238"/>
      <c r="D15" s="238"/>
      <c r="E15" s="238"/>
      <c r="F15" s="239"/>
      <c r="G15" s="239"/>
      <c r="H15" s="239"/>
      <c r="I15" s="239"/>
      <c r="J15" s="239"/>
      <c r="K15" s="239"/>
    </row>
    <row r="16" spans="1:11" ht="31.5" customHeight="1">
      <c r="A16" s="421" t="s">
        <v>1828</v>
      </c>
      <c r="B16" s="421"/>
      <c r="C16" s="421"/>
      <c r="D16" s="240"/>
      <c r="E16" s="240"/>
      <c r="F16" s="43"/>
      <c r="G16" s="43"/>
      <c r="H16" s="43"/>
      <c r="I16" s="240"/>
      <c r="J16" s="240"/>
      <c r="K16" s="240"/>
    </row>
    <row r="17" spans="1:11" s="16" customFormat="1" ht="30" customHeight="1">
      <c r="A17" s="241" t="s">
        <v>37</v>
      </c>
      <c r="B17" s="241" t="s">
        <v>52</v>
      </c>
      <c r="C17" s="242" t="s">
        <v>1</v>
      </c>
      <c r="D17" s="37" t="s">
        <v>2</v>
      </c>
      <c r="E17" s="37" t="s">
        <v>3</v>
      </c>
      <c r="F17" s="38" t="s">
        <v>4</v>
      </c>
      <c r="G17" s="39" t="s">
        <v>48</v>
      </c>
      <c r="H17" s="39" t="s">
        <v>1838</v>
      </c>
      <c r="I17" s="38" t="s">
        <v>5</v>
      </c>
      <c r="J17" s="39" t="s">
        <v>144</v>
      </c>
      <c r="K17" s="39" t="s">
        <v>135</v>
      </c>
    </row>
    <row r="18" spans="1:11" ht="39.75" customHeight="1" thickBot="1">
      <c r="A18" s="212" t="s">
        <v>1941</v>
      </c>
      <c r="B18" s="58" t="s">
        <v>1217</v>
      </c>
      <c r="C18" s="155" t="s">
        <v>1849</v>
      </c>
      <c r="D18" s="154" t="s">
        <v>1219</v>
      </c>
      <c r="E18" s="156" t="s">
        <v>1850</v>
      </c>
      <c r="F18" s="112">
        <v>322</v>
      </c>
      <c r="G18" s="134">
        <v>307</v>
      </c>
      <c r="H18" s="134"/>
      <c r="I18" s="112">
        <v>15</v>
      </c>
      <c r="J18" s="134"/>
      <c r="K18" s="134"/>
    </row>
    <row r="19" spans="1:11" ht="39.75" customHeight="1" thickTop="1">
      <c r="A19" s="368" t="s">
        <v>1852</v>
      </c>
      <c r="B19" s="369"/>
      <c r="C19" s="369"/>
      <c r="D19" s="369"/>
      <c r="E19" s="370"/>
      <c r="F19" s="114">
        <v>322</v>
      </c>
      <c r="G19" s="114">
        <v>307</v>
      </c>
      <c r="H19" s="261" t="s">
        <v>71</v>
      </c>
      <c r="I19" s="114">
        <v>15</v>
      </c>
      <c r="J19" s="261" t="s">
        <v>71</v>
      </c>
      <c r="K19" s="261" t="s">
        <v>71</v>
      </c>
    </row>
    <row r="20" spans="1:11" ht="39.75" customHeight="1">
      <c r="A20" s="135"/>
      <c r="B20" s="135"/>
      <c r="C20" s="135"/>
      <c r="D20" s="135"/>
      <c r="E20" s="135"/>
      <c r="F20" s="140"/>
      <c r="G20" s="140"/>
      <c r="H20" s="140"/>
      <c r="I20" s="140"/>
      <c r="J20" s="140"/>
      <c r="K20" s="140"/>
    </row>
    <row r="21" spans="1:11" ht="31.5" customHeight="1">
      <c r="A21" s="15" t="s">
        <v>161</v>
      </c>
      <c r="B21" s="14"/>
      <c r="C21" s="53"/>
      <c r="D21" s="54"/>
      <c r="E21" s="54"/>
      <c r="F21" s="14"/>
      <c r="G21" s="14"/>
      <c r="H21" s="14"/>
      <c r="I21" s="54"/>
      <c r="J21" s="54"/>
      <c r="K21" s="54"/>
    </row>
    <row r="22" spans="1:11" ht="31.5" customHeight="1">
      <c r="A22" s="36" t="s">
        <v>37</v>
      </c>
      <c r="B22" s="36" t="s">
        <v>52</v>
      </c>
      <c r="C22" s="372" t="s">
        <v>162</v>
      </c>
      <c r="D22" s="373"/>
      <c r="E22" s="373"/>
      <c r="F22" s="373"/>
      <c r="G22" s="373"/>
      <c r="H22" s="373"/>
      <c r="I22" s="373"/>
      <c r="J22" s="373"/>
      <c r="K22" s="373"/>
    </row>
    <row r="23" spans="1:11" ht="39.75" customHeight="1">
      <c r="A23" s="47" t="s">
        <v>1829</v>
      </c>
      <c r="B23" s="49" t="s">
        <v>1159</v>
      </c>
      <c r="C23" s="426" t="s">
        <v>1923</v>
      </c>
      <c r="D23" s="427"/>
      <c r="E23" s="427"/>
      <c r="F23" s="427"/>
      <c r="G23" s="427"/>
      <c r="H23" s="427"/>
      <c r="I23" s="427"/>
      <c r="J23" s="427"/>
      <c r="K23" s="428"/>
    </row>
    <row r="24" spans="1:11" ht="39.75" customHeight="1">
      <c r="A24" s="47" t="s">
        <v>1831</v>
      </c>
      <c r="B24" s="49" t="s">
        <v>1200</v>
      </c>
      <c r="C24" s="426" t="s">
        <v>1924</v>
      </c>
      <c r="D24" s="427"/>
      <c r="E24" s="427"/>
      <c r="F24" s="427"/>
      <c r="G24" s="427"/>
      <c r="H24" s="427"/>
      <c r="I24" s="427"/>
      <c r="J24" s="427"/>
      <c r="K24" s="428"/>
    </row>
    <row r="25" spans="1:11" ht="39.75" customHeight="1">
      <c r="A25" s="47" t="s">
        <v>1834</v>
      </c>
      <c r="B25" s="49" t="s">
        <v>1217</v>
      </c>
      <c r="C25" s="432" t="s">
        <v>1925</v>
      </c>
      <c r="D25" s="427"/>
      <c r="E25" s="427"/>
      <c r="F25" s="427"/>
      <c r="G25" s="427"/>
      <c r="H25" s="427"/>
      <c r="I25" s="427"/>
      <c r="J25" s="427"/>
      <c r="K25" s="428"/>
    </row>
    <row r="26" spans="1:11" ht="31.5" customHeight="1">
      <c r="A26" s="14"/>
      <c r="B26" s="14"/>
      <c r="C26" s="53"/>
      <c r="D26" s="54"/>
      <c r="E26" s="54"/>
      <c r="F26" s="14"/>
      <c r="G26" s="14"/>
      <c r="H26" s="14"/>
      <c r="I26" s="54"/>
      <c r="J26" s="54"/>
      <c r="K26" s="54"/>
    </row>
    <row r="27" spans="1:11" ht="31.5" customHeight="1">
      <c r="A27" s="14"/>
      <c r="B27" s="14"/>
      <c r="C27" s="53"/>
      <c r="D27" s="54"/>
      <c r="F27" s="54"/>
      <c r="G27" s="14"/>
      <c r="H27" s="14"/>
      <c r="I27" s="54"/>
      <c r="J27" s="54"/>
      <c r="K27" s="54"/>
    </row>
    <row r="28" spans="1:11" ht="31.5" customHeight="1">
      <c r="A28" s="14"/>
      <c r="C28" s="56" t="s">
        <v>61</v>
      </c>
      <c r="D28" s="16"/>
      <c r="F28" s="136" t="s">
        <v>60</v>
      </c>
      <c r="G28" s="14"/>
      <c r="H28" s="14"/>
      <c r="I28" s="54"/>
      <c r="J28" s="54"/>
      <c r="K28" s="54"/>
    </row>
  </sheetData>
  <mergeCells count="8">
    <mergeCell ref="C25:K25"/>
    <mergeCell ref="A2:K2"/>
    <mergeCell ref="A14:E14"/>
    <mergeCell ref="C22:K22"/>
    <mergeCell ref="C23:K23"/>
    <mergeCell ref="C24:K24"/>
    <mergeCell ref="A19:E19"/>
    <mergeCell ref="A16:C16"/>
  </mergeCells>
  <phoneticPr fontId="2"/>
  <hyperlinks>
    <hyperlink ref="C28" location="総括表!A1" display="総括表シートへ" xr:uid="{00000000-0004-0000-1300-000000000000}"/>
    <hyperlink ref="F28" location="'土木建築部（詳細）'!A1" display="詳細シートへ" xr:uid="{00000000-0004-0000-1300-000001000000}"/>
  </hyperlinks>
  <printOptions horizontalCentered="1"/>
  <pageMargins left="0.74803149606299213" right="0.55118110236220474" top="0.70866141732283472" bottom="0.55118110236220474" header="0.35433070866141736" footer="0.35433070866141736"/>
  <pageSetup paperSize="9" scale="78" orientation="landscape" r:id="rId1"/>
  <headerFooter alignWithMargins="0"/>
  <rowBreaks count="1" manualBreakCount="1">
    <brk id="20" max="10"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79998168889431442"/>
  </sheetPr>
  <dimension ref="A1:N696"/>
  <sheetViews>
    <sheetView view="pageBreakPreview" zoomScale="70" zoomScaleNormal="100" zoomScaleSheetLayoutView="70" workbookViewId="0">
      <pane xSplit="1" ySplit="10" topLeftCell="B557" activePane="bottomRight" state="frozen"/>
      <selection activeCell="A2" sqref="A2:H2"/>
      <selection pane="topRight" activeCell="A2" sqref="A2:H2"/>
      <selection pane="bottomLeft" activeCell="A2" sqref="A2:H2"/>
      <selection pane="bottomRight" activeCell="L681" sqref="L681"/>
    </sheetView>
  </sheetViews>
  <sheetFormatPr defaultColWidth="9" defaultRowHeight="14.2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10" style="5" customWidth="1"/>
    <col min="8" max="8" width="10" style="144" customWidth="1"/>
    <col min="9" max="9" width="9.5" style="5" bestFit="1" customWidth="1"/>
    <col min="10" max="10" width="10" style="5" customWidth="1"/>
    <col min="11" max="12" width="8.625" style="5" customWidth="1"/>
    <col min="13" max="16384" width="9" style="5"/>
  </cols>
  <sheetData>
    <row r="1" spans="1:12" s="15" customFormat="1">
      <c r="A1" s="40"/>
      <c r="B1" s="40"/>
      <c r="C1" s="40"/>
      <c r="D1" s="40"/>
      <c r="E1" s="40"/>
      <c r="F1" s="40"/>
      <c r="G1" s="40"/>
      <c r="H1" s="1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0"/>
    </row>
    <row r="4" spans="1:12" s="15" customFormat="1" ht="25.5" customHeight="1">
      <c r="A4" s="14"/>
      <c r="B4" s="14"/>
      <c r="C4" s="14"/>
      <c r="D4" s="14"/>
      <c r="E4" s="14"/>
      <c r="H4" s="140"/>
      <c r="J4" s="41" t="s">
        <v>147</v>
      </c>
      <c r="K4" s="42"/>
      <c r="L4" s="43"/>
    </row>
    <row r="5" spans="1:12" s="15" customFormat="1" ht="26.25" customHeight="1" thickBot="1">
      <c r="A5" s="14"/>
      <c r="B5" s="14"/>
      <c r="C5" s="14"/>
      <c r="D5" s="14"/>
      <c r="E5" s="14"/>
      <c r="F5" s="14"/>
      <c r="G5" s="14"/>
      <c r="H5" s="141"/>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142"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423" t="s">
        <v>44</v>
      </c>
      <c r="I8" s="401" t="s">
        <v>34</v>
      </c>
      <c r="J8" s="403" t="s">
        <v>45</v>
      </c>
      <c r="K8" s="405" t="s">
        <v>28</v>
      </c>
      <c r="L8" s="407" t="s">
        <v>46</v>
      </c>
    </row>
    <row r="9" spans="1:12" ht="54.75" customHeight="1">
      <c r="A9" s="382"/>
      <c r="B9" s="385"/>
      <c r="C9" s="385"/>
      <c r="D9" s="385"/>
      <c r="E9" s="389"/>
      <c r="F9" s="392"/>
      <c r="G9" s="397"/>
      <c r="H9" s="424"/>
      <c r="I9" s="402"/>
      <c r="J9" s="404"/>
      <c r="K9" s="406"/>
      <c r="L9" s="408"/>
    </row>
    <row r="10" spans="1:12" ht="19.5" customHeight="1" thickBot="1">
      <c r="A10" s="383"/>
      <c r="B10" s="386"/>
      <c r="C10" s="386"/>
      <c r="D10" s="386"/>
      <c r="E10" s="390"/>
      <c r="F10" s="393"/>
      <c r="G10" s="10" t="s">
        <v>29</v>
      </c>
      <c r="H10" s="425"/>
      <c r="I10" s="78" t="s">
        <v>29</v>
      </c>
      <c r="J10" s="64" t="s">
        <v>30</v>
      </c>
      <c r="K10" s="68" t="s">
        <v>29</v>
      </c>
      <c r="L10" s="82" t="s">
        <v>0</v>
      </c>
    </row>
    <row r="11" spans="1:12" ht="33" customHeight="1">
      <c r="A11" s="88">
        <v>1</v>
      </c>
      <c r="B11" s="122" t="s">
        <v>1159</v>
      </c>
      <c r="C11" s="121" t="s">
        <v>1171</v>
      </c>
      <c r="D11" s="121" t="s">
        <v>1172</v>
      </c>
      <c r="E11" s="89" t="s">
        <v>1161</v>
      </c>
      <c r="F11" s="91">
        <v>29007</v>
      </c>
      <c r="G11" s="119">
        <v>350</v>
      </c>
      <c r="H11" s="338" t="s">
        <v>136</v>
      </c>
      <c r="I11" s="298" t="s">
        <v>136</v>
      </c>
      <c r="J11" s="299" t="s">
        <v>136</v>
      </c>
      <c r="K11" s="300" t="s">
        <v>136</v>
      </c>
      <c r="L11" s="301" t="s">
        <v>136</v>
      </c>
    </row>
    <row r="12" spans="1:12" ht="33" customHeight="1">
      <c r="A12" s="21">
        <v>2</v>
      </c>
      <c r="B12" s="122" t="s">
        <v>1159</v>
      </c>
      <c r="C12" s="121" t="s">
        <v>1171</v>
      </c>
      <c r="D12" s="121" t="s">
        <v>1173</v>
      </c>
      <c r="E12" s="89" t="s">
        <v>1161</v>
      </c>
      <c r="F12" s="91">
        <v>29007</v>
      </c>
      <c r="G12" s="119">
        <v>350</v>
      </c>
      <c r="H12" s="338" t="s">
        <v>136</v>
      </c>
      <c r="I12" s="298" t="s">
        <v>136</v>
      </c>
      <c r="J12" s="299" t="s">
        <v>136</v>
      </c>
      <c r="K12" s="300" t="s">
        <v>136</v>
      </c>
      <c r="L12" s="301" t="s">
        <v>136</v>
      </c>
    </row>
    <row r="13" spans="1:12" ht="33" customHeight="1">
      <c r="A13" s="88">
        <v>3</v>
      </c>
      <c r="B13" s="122" t="s">
        <v>1159</v>
      </c>
      <c r="C13" s="121" t="s">
        <v>1171</v>
      </c>
      <c r="D13" s="121" t="s">
        <v>1174</v>
      </c>
      <c r="E13" s="89" t="s">
        <v>1161</v>
      </c>
      <c r="F13" s="91">
        <v>29007</v>
      </c>
      <c r="G13" s="119">
        <v>500</v>
      </c>
      <c r="H13" s="338" t="s">
        <v>136</v>
      </c>
      <c r="I13" s="298" t="s">
        <v>136</v>
      </c>
      <c r="J13" s="299" t="s">
        <v>136</v>
      </c>
      <c r="K13" s="300" t="s">
        <v>136</v>
      </c>
      <c r="L13" s="301" t="s">
        <v>136</v>
      </c>
    </row>
    <row r="14" spans="1:12" ht="33" customHeight="1">
      <c r="A14" s="21">
        <v>4</v>
      </c>
      <c r="B14" s="122" t="s">
        <v>1159</v>
      </c>
      <c r="C14" s="121" t="s">
        <v>1171</v>
      </c>
      <c r="D14" s="121" t="s">
        <v>1175</v>
      </c>
      <c r="E14" s="89" t="s">
        <v>1161</v>
      </c>
      <c r="F14" s="91">
        <v>29007</v>
      </c>
      <c r="G14" s="119">
        <v>760</v>
      </c>
      <c r="H14" s="338" t="s">
        <v>136</v>
      </c>
      <c r="I14" s="298" t="s">
        <v>136</v>
      </c>
      <c r="J14" s="299" t="s">
        <v>136</v>
      </c>
      <c r="K14" s="300" t="s">
        <v>136</v>
      </c>
      <c r="L14" s="301" t="s">
        <v>136</v>
      </c>
    </row>
    <row r="15" spans="1:12" ht="33" customHeight="1">
      <c r="A15" s="88">
        <v>5</v>
      </c>
      <c r="B15" s="122" t="s">
        <v>1159</v>
      </c>
      <c r="C15" s="121" t="s">
        <v>1171</v>
      </c>
      <c r="D15" s="121" t="s">
        <v>1176</v>
      </c>
      <c r="E15" s="89" t="s">
        <v>1161</v>
      </c>
      <c r="F15" s="91">
        <v>29007</v>
      </c>
      <c r="G15" s="119">
        <v>840</v>
      </c>
      <c r="H15" s="338" t="s">
        <v>136</v>
      </c>
      <c r="I15" s="298" t="s">
        <v>136</v>
      </c>
      <c r="J15" s="299" t="s">
        <v>136</v>
      </c>
      <c r="K15" s="300" t="s">
        <v>136</v>
      </c>
      <c r="L15" s="301" t="s">
        <v>136</v>
      </c>
    </row>
    <row r="16" spans="1:12" ht="33" customHeight="1">
      <c r="A16" s="21">
        <v>6</v>
      </c>
      <c r="B16" s="122" t="s">
        <v>1159</v>
      </c>
      <c r="C16" s="121" t="s">
        <v>1162</v>
      </c>
      <c r="D16" s="121" t="s">
        <v>1177</v>
      </c>
      <c r="E16" s="89" t="s">
        <v>1161</v>
      </c>
      <c r="F16" s="91">
        <v>29007</v>
      </c>
      <c r="G16" s="119">
        <v>290</v>
      </c>
      <c r="H16" s="338" t="s">
        <v>136</v>
      </c>
      <c r="I16" s="298" t="s">
        <v>136</v>
      </c>
      <c r="J16" s="299" t="s">
        <v>136</v>
      </c>
      <c r="K16" s="300" t="s">
        <v>136</v>
      </c>
      <c r="L16" s="301" t="s">
        <v>136</v>
      </c>
    </row>
    <row r="17" spans="1:12" ht="33" customHeight="1">
      <c r="A17" s="88">
        <v>7</v>
      </c>
      <c r="B17" s="122" t="s">
        <v>1159</v>
      </c>
      <c r="C17" s="121" t="s">
        <v>1162</v>
      </c>
      <c r="D17" s="121" t="s">
        <v>1178</v>
      </c>
      <c r="E17" s="89" t="s">
        <v>1161</v>
      </c>
      <c r="F17" s="91">
        <v>29007</v>
      </c>
      <c r="G17" s="119" t="s">
        <v>1188</v>
      </c>
      <c r="H17" s="338" t="s">
        <v>136</v>
      </c>
      <c r="I17" s="298" t="s">
        <v>136</v>
      </c>
      <c r="J17" s="299" t="s">
        <v>136</v>
      </c>
      <c r="K17" s="300" t="s">
        <v>136</v>
      </c>
      <c r="L17" s="301" t="s">
        <v>136</v>
      </c>
    </row>
    <row r="18" spans="1:12" ht="33" customHeight="1">
      <c r="A18" s="21">
        <v>8</v>
      </c>
      <c r="B18" s="122" t="s">
        <v>1159</v>
      </c>
      <c r="C18" s="121" t="s">
        <v>1163</v>
      </c>
      <c r="D18" s="121" t="s">
        <v>1179</v>
      </c>
      <c r="E18" s="89" t="s">
        <v>1161</v>
      </c>
      <c r="F18" s="91">
        <v>32021</v>
      </c>
      <c r="G18" s="119">
        <v>810</v>
      </c>
      <c r="H18" s="338" t="s">
        <v>136</v>
      </c>
      <c r="I18" s="298" t="s">
        <v>136</v>
      </c>
      <c r="J18" s="299" t="s">
        <v>136</v>
      </c>
      <c r="K18" s="300" t="s">
        <v>136</v>
      </c>
      <c r="L18" s="301" t="s">
        <v>136</v>
      </c>
    </row>
    <row r="19" spans="1:12" ht="33" customHeight="1">
      <c r="A19" s="88">
        <v>9</v>
      </c>
      <c r="B19" s="122" t="s">
        <v>1159</v>
      </c>
      <c r="C19" s="121" t="s">
        <v>1163</v>
      </c>
      <c r="D19" s="121" t="s">
        <v>1180</v>
      </c>
      <c r="E19" s="89" t="s">
        <v>1161</v>
      </c>
      <c r="F19" s="91">
        <v>32021</v>
      </c>
      <c r="G19" s="119">
        <v>810</v>
      </c>
      <c r="H19" s="338" t="s">
        <v>136</v>
      </c>
      <c r="I19" s="298" t="s">
        <v>136</v>
      </c>
      <c r="J19" s="299" t="s">
        <v>136</v>
      </c>
      <c r="K19" s="300" t="s">
        <v>136</v>
      </c>
      <c r="L19" s="301" t="s">
        <v>136</v>
      </c>
    </row>
    <row r="20" spans="1:12" ht="33" customHeight="1">
      <c r="A20" s="21">
        <v>10</v>
      </c>
      <c r="B20" s="122" t="s">
        <v>1159</v>
      </c>
      <c r="C20" s="121" t="s">
        <v>1163</v>
      </c>
      <c r="D20" s="121" t="s">
        <v>1181</v>
      </c>
      <c r="E20" s="89" t="s">
        <v>1161</v>
      </c>
      <c r="F20" s="91">
        <v>32021</v>
      </c>
      <c r="G20" s="119">
        <v>30</v>
      </c>
      <c r="H20" s="338" t="s">
        <v>136</v>
      </c>
      <c r="I20" s="298" t="s">
        <v>136</v>
      </c>
      <c r="J20" s="299" t="s">
        <v>136</v>
      </c>
      <c r="K20" s="300" t="s">
        <v>136</v>
      </c>
      <c r="L20" s="301" t="s">
        <v>136</v>
      </c>
    </row>
    <row r="21" spans="1:12" ht="33" customHeight="1">
      <c r="A21" s="88">
        <v>11</v>
      </c>
      <c r="B21" s="122" t="s">
        <v>1159</v>
      </c>
      <c r="C21" s="121" t="s">
        <v>1163</v>
      </c>
      <c r="D21" s="121" t="s">
        <v>1182</v>
      </c>
      <c r="E21" s="89" t="s">
        <v>1161</v>
      </c>
      <c r="F21" s="91">
        <v>32021</v>
      </c>
      <c r="G21" s="119">
        <v>90</v>
      </c>
      <c r="H21" s="338" t="s">
        <v>136</v>
      </c>
      <c r="I21" s="298" t="s">
        <v>136</v>
      </c>
      <c r="J21" s="299" t="s">
        <v>136</v>
      </c>
      <c r="K21" s="300" t="s">
        <v>136</v>
      </c>
      <c r="L21" s="301" t="s">
        <v>136</v>
      </c>
    </row>
    <row r="22" spans="1:12" ht="33" customHeight="1">
      <c r="A22" s="21">
        <v>12</v>
      </c>
      <c r="B22" s="122" t="s">
        <v>1159</v>
      </c>
      <c r="C22" s="121" t="s">
        <v>1163</v>
      </c>
      <c r="D22" s="121" t="s">
        <v>1183</v>
      </c>
      <c r="E22" s="89" t="s">
        <v>1161</v>
      </c>
      <c r="F22" s="91">
        <v>32021</v>
      </c>
      <c r="G22" s="119">
        <v>80</v>
      </c>
      <c r="H22" s="338" t="s">
        <v>136</v>
      </c>
      <c r="I22" s="298" t="s">
        <v>136</v>
      </c>
      <c r="J22" s="299" t="s">
        <v>136</v>
      </c>
      <c r="K22" s="300" t="s">
        <v>136</v>
      </c>
      <c r="L22" s="301" t="s">
        <v>136</v>
      </c>
    </row>
    <row r="23" spans="1:12" ht="33" customHeight="1">
      <c r="A23" s="88">
        <v>13</v>
      </c>
      <c r="B23" s="122" t="s">
        <v>1159</v>
      </c>
      <c r="C23" s="121" t="s">
        <v>1163</v>
      </c>
      <c r="D23" s="121" t="s">
        <v>1176</v>
      </c>
      <c r="E23" s="89" t="s">
        <v>1161</v>
      </c>
      <c r="F23" s="91">
        <v>32021</v>
      </c>
      <c r="G23" s="119">
        <v>70</v>
      </c>
      <c r="H23" s="338" t="s">
        <v>136</v>
      </c>
      <c r="I23" s="298" t="s">
        <v>136</v>
      </c>
      <c r="J23" s="299" t="s">
        <v>136</v>
      </c>
      <c r="K23" s="300" t="s">
        <v>136</v>
      </c>
      <c r="L23" s="301" t="s">
        <v>136</v>
      </c>
    </row>
    <row r="24" spans="1:12" ht="33" customHeight="1">
      <c r="A24" s="21">
        <v>14</v>
      </c>
      <c r="B24" s="122" t="s">
        <v>1159</v>
      </c>
      <c r="C24" s="121" t="s">
        <v>1164</v>
      </c>
      <c r="D24" s="121" t="s">
        <v>1164</v>
      </c>
      <c r="E24" s="89" t="s">
        <v>1161</v>
      </c>
      <c r="F24" s="91">
        <v>28246</v>
      </c>
      <c r="G24" s="119" t="s">
        <v>1189</v>
      </c>
      <c r="H24" s="338" t="s">
        <v>136</v>
      </c>
      <c r="I24" s="298" t="s">
        <v>136</v>
      </c>
      <c r="J24" s="299" t="s">
        <v>136</v>
      </c>
      <c r="K24" s="300" t="s">
        <v>136</v>
      </c>
      <c r="L24" s="301" t="s">
        <v>136</v>
      </c>
    </row>
    <row r="25" spans="1:12" ht="33" customHeight="1">
      <c r="A25" s="88">
        <v>15</v>
      </c>
      <c r="B25" s="122" t="s">
        <v>1159</v>
      </c>
      <c r="C25" s="121" t="s">
        <v>1165</v>
      </c>
      <c r="D25" s="121" t="s">
        <v>1184</v>
      </c>
      <c r="E25" s="89" t="s">
        <v>1161</v>
      </c>
      <c r="F25" s="91">
        <v>40392</v>
      </c>
      <c r="G25" s="119">
        <v>100</v>
      </c>
      <c r="H25" s="338" t="s">
        <v>136</v>
      </c>
      <c r="I25" s="298" t="s">
        <v>136</v>
      </c>
      <c r="J25" s="299" t="s">
        <v>136</v>
      </c>
      <c r="K25" s="300" t="s">
        <v>136</v>
      </c>
      <c r="L25" s="301" t="s">
        <v>136</v>
      </c>
    </row>
    <row r="26" spans="1:12" ht="33" customHeight="1">
      <c r="A26" s="21">
        <v>16</v>
      </c>
      <c r="B26" s="122" t="s">
        <v>1159</v>
      </c>
      <c r="C26" s="121" t="s">
        <v>1165</v>
      </c>
      <c r="D26" s="121" t="s">
        <v>1185</v>
      </c>
      <c r="E26" s="89" t="s">
        <v>1161</v>
      </c>
      <c r="F26" s="91">
        <v>40392</v>
      </c>
      <c r="G26" s="119">
        <v>100</v>
      </c>
      <c r="H26" s="338" t="s">
        <v>136</v>
      </c>
      <c r="I26" s="298" t="s">
        <v>136</v>
      </c>
      <c r="J26" s="299" t="s">
        <v>136</v>
      </c>
      <c r="K26" s="300" t="s">
        <v>136</v>
      </c>
      <c r="L26" s="301" t="s">
        <v>136</v>
      </c>
    </row>
    <row r="27" spans="1:12" ht="33" customHeight="1">
      <c r="A27" s="88">
        <v>17</v>
      </c>
      <c r="B27" s="122" t="s">
        <v>1159</v>
      </c>
      <c r="C27" s="121" t="s">
        <v>1165</v>
      </c>
      <c r="D27" s="121" t="s">
        <v>1186</v>
      </c>
      <c r="E27" s="89" t="s">
        <v>1161</v>
      </c>
      <c r="F27" s="91">
        <v>40392</v>
      </c>
      <c r="G27" s="119">
        <v>1000</v>
      </c>
      <c r="H27" s="338" t="s">
        <v>136</v>
      </c>
      <c r="I27" s="298" t="s">
        <v>136</v>
      </c>
      <c r="J27" s="299" t="s">
        <v>136</v>
      </c>
      <c r="K27" s="300" t="s">
        <v>136</v>
      </c>
      <c r="L27" s="301" t="s">
        <v>136</v>
      </c>
    </row>
    <row r="28" spans="1:12" ht="33" customHeight="1">
      <c r="A28" s="21">
        <v>18</v>
      </c>
      <c r="B28" s="145" t="s">
        <v>1159</v>
      </c>
      <c r="C28" s="121" t="s">
        <v>1166</v>
      </c>
      <c r="D28" s="146" t="s">
        <v>1187</v>
      </c>
      <c r="E28" s="147" t="s">
        <v>1161</v>
      </c>
      <c r="F28" s="148">
        <v>40392</v>
      </c>
      <c r="G28" s="149">
        <v>3100</v>
      </c>
      <c r="H28" s="338" t="s">
        <v>136</v>
      </c>
      <c r="I28" s="298" t="s">
        <v>136</v>
      </c>
      <c r="J28" s="299" t="s">
        <v>136</v>
      </c>
      <c r="K28" s="300" t="s">
        <v>136</v>
      </c>
      <c r="L28" s="301" t="s">
        <v>136</v>
      </c>
    </row>
    <row r="29" spans="1:12" ht="33" customHeight="1">
      <c r="A29" s="88">
        <v>19</v>
      </c>
      <c r="B29" s="122" t="s">
        <v>1159</v>
      </c>
      <c r="C29" s="121" t="s">
        <v>1160</v>
      </c>
      <c r="D29" s="121" t="s">
        <v>1167</v>
      </c>
      <c r="E29" s="89" t="s">
        <v>1161</v>
      </c>
      <c r="F29" s="91">
        <v>26434</v>
      </c>
      <c r="G29" s="119">
        <v>220</v>
      </c>
      <c r="H29" s="338" t="s">
        <v>136</v>
      </c>
      <c r="I29" s="298" t="s">
        <v>136</v>
      </c>
      <c r="J29" s="299" t="s">
        <v>136</v>
      </c>
      <c r="K29" s="300" t="s">
        <v>136</v>
      </c>
      <c r="L29" s="301" t="s">
        <v>136</v>
      </c>
    </row>
    <row r="30" spans="1:12" ht="33" customHeight="1">
      <c r="A30" s="21">
        <v>20</v>
      </c>
      <c r="B30" s="122" t="s">
        <v>1159</v>
      </c>
      <c r="C30" s="121" t="s">
        <v>1160</v>
      </c>
      <c r="D30" s="121" t="s">
        <v>1168</v>
      </c>
      <c r="E30" s="89" t="s">
        <v>1161</v>
      </c>
      <c r="F30" s="91">
        <v>26434</v>
      </c>
      <c r="G30" s="119">
        <v>15</v>
      </c>
      <c r="H30" s="338" t="s">
        <v>136</v>
      </c>
      <c r="I30" s="298" t="s">
        <v>136</v>
      </c>
      <c r="J30" s="299" t="s">
        <v>136</v>
      </c>
      <c r="K30" s="300" t="s">
        <v>136</v>
      </c>
      <c r="L30" s="301" t="s">
        <v>136</v>
      </c>
    </row>
    <row r="31" spans="1:12" ht="33" customHeight="1">
      <c r="A31" s="88">
        <v>21</v>
      </c>
      <c r="B31" s="122" t="s">
        <v>1159</v>
      </c>
      <c r="C31" s="121" t="s">
        <v>1160</v>
      </c>
      <c r="D31" s="121" t="s">
        <v>1169</v>
      </c>
      <c r="E31" s="89" t="s">
        <v>1161</v>
      </c>
      <c r="F31" s="91">
        <v>26434</v>
      </c>
      <c r="G31" s="119">
        <v>100</v>
      </c>
      <c r="H31" s="338" t="s">
        <v>136</v>
      </c>
      <c r="I31" s="298" t="s">
        <v>136</v>
      </c>
      <c r="J31" s="299" t="s">
        <v>136</v>
      </c>
      <c r="K31" s="300" t="s">
        <v>136</v>
      </c>
      <c r="L31" s="301" t="s">
        <v>136</v>
      </c>
    </row>
    <row r="32" spans="1:12" ht="33" customHeight="1">
      <c r="A32" s="21">
        <v>22</v>
      </c>
      <c r="B32" s="122" t="s">
        <v>1159</v>
      </c>
      <c r="C32" s="121" t="s">
        <v>1160</v>
      </c>
      <c r="D32" s="121" t="s">
        <v>1170</v>
      </c>
      <c r="E32" s="89" t="s">
        <v>1161</v>
      </c>
      <c r="F32" s="91">
        <v>26434</v>
      </c>
      <c r="G32" s="119">
        <v>5</v>
      </c>
      <c r="H32" s="338" t="s">
        <v>136</v>
      </c>
      <c r="I32" s="298" t="s">
        <v>136</v>
      </c>
      <c r="J32" s="299" t="s">
        <v>136</v>
      </c>
      <c r="K32" s="300" t="s">
        <v>136</v>
      </c>
      <c r="L32" s="301" t="s">
        <v>136</v>
      </c>
    </row>
    <row r="33" spans="1:12" ht="33" customHeight="1">
      <c r="A33" s="88">
        <v>23</v>
      </c>
      <c r="B33" s="145" t="s">
        <v>1200</v>
      </c>
      <c r="C33" s="121" t="s">
        <v>1201</v>
      </c>
      <c r="D33" s="146" t="s">
        <v>1202</v>
      </c>
      <c r="E33" s="147" t="s">
        <v>1203</v>
      </c>
      <c r="F33" s="148">
        <v>43952</v>
      </c>
      <c r="G33" s="149">
        <v>300</v>
      </c>
      <c r="H33" s="338" t="s">
        <v>136</v>
      </c>
      <c r="I33" s="298" t="s">
        <v>136</v>
      </c>
      <c r="J33" s="299" t="s">
        <v>136</v>
      </c>
      <c r="K33" s="300" t="s">
        <v>136</v>
      </c>
      <c r="L33" s="301" t="s">
        <v>136</v>
      </c>
    </row>
    <row r="34" spans="1:12" ht="33" customHeight="1">
      <c r="A34" s="21">
        <v>24</v>
      </c>
      <c r="B34" s="122" t="s">
        <v>1200</v>
      </c>
      <c r="C34" s="121" t="s">
        <v>1201</v>
      </c>
      <c r="D34" s="121" t="s">
        <v>1204</v>
      </c>
      <c r="E34" s="89" t="s">
        <v>1203</v>
      </c>
      <c r="F34" s="91">
        <v>43952</v>
      </c>
      <c r="G34" s="119">
        <v>10000</v>
      </c>
      <c r="H34" s="338" t="s">
        <v>136</v>
      </c>
      <c r="I34" s="298" t="s">
        <v>136</v>
      </c>
      <c r="J34" s="299" t="s">
        <v>136</v>
      </c>
      <c r="K34" s="300" t="s">
        <v>136</v>
      </c>
      <c r="L34" s="301" t="s">
        <v>136</v>
      </c>
    </row>
    <row r="35" spans="1:12" ht="33" customHeight="1">
      <c r="A35" s="88">
        <v>25</v>
      </c>
      <c r="B35" s="122" t="s">
        <v>1205</v>
      </c>
      <c r="C35" s="121" t="s">
        <v>1206</v>
      </c>
      <c r="D35" s="146" t="s">
        <v>1207</v>
      </c>
      <c r="E35" s="147" t="s">
        <v>1208</v>
      </c>
      <c r="F35" s="148">
        <v>43497</v>
      </c>
      <c r="G35" s="149">
        <v>830</v>
      </c>
      <c r="H35" s="335">
        <v>46113</v>
      </c>
      <c r="I35" s="337">
        <v>1200</v>
      </c>
      <c r="J35" s="324">
        <v>602960</v>
      </c>
      <c r="K35" s="325">
        <f t="shared" ref="K35:K43" si="0">1277712918/1284075</f>
        <v>995.04539688102329</v>
      </c>
      <c r="L35" s="301">
        <f>I35/K35</f>
        <v>1.2059751281312474</v>
      </c>
    </row>
    <row r="36" spans="1:12" ht="33" customHeight="1">
      <c r="A36" s="21">
        <v>26</v>
      </c>
      <c r="B36" s="122" t="s">
        <v>1205</v>
      </c>
      <c r="C36" s="121" t="s">
        <v>1206</v>
      </c>
      <c r="D36" s="146" t="s">
        <v>1209</v>
      </c>
      <c r="E36" s="147" t="s">
        <v>1208</v>
      </c>
      <c r="F36" s="148">
        <v>43497</v>
      </c>
      <c r="G36" s="149">
        <v>630</v>
      </c>
      <c r="H36" s="335">
        <v>46113</v>
      </c>
      <c r="I36" s="337">
        <v>910</v>
      </c>
      <c r="J36" s="324">
        <v>16522</v>
      </c>
      <c r="K36" s="325">
        <f t="shared" si="0"/>
        <v>995.04539688102329</v>
      </c>
      <c r="L36" s="301">
        <f t="shared" ref="L36:L43" si="1">I36/K36</f>
        <v>0.91453113883286263</v>
      </c>
    </row>
    <row r="37" spans="1:12" ht="33" customHeight="1">
      <c r="A37" s="88">
        <v>27</v>
      </c>
      <c r="B37" s="122" t="s">
        <v>1205</v>
      </c>
      <c r="C37" s="121" t="s">
        <v>1206</v>
      </c>
      <c r="D37" s="146" t="s">
        <v>1210</v>
      </c>
      <c r="E37" s="147" t="s">
        <v>1208</v>
      </c>
      <c r="F37" s="148">
        <v>43497</v>
      </c>
      <c r="G37" s="149">
        <v>310</v>
      </c>
      <c r="H37" s="335">
        <v>46113</v>
      </c>
      <c r="I37" s="337">
        <v>450</v>
      </c>
      <c r="J37" s="324">
        <v>53256</v>
      </c>
      <c r="K37" s="325">
        <f t="shared" si="0"/>
        <v>995.04539688102329</v>
      </c>
      <c r="L37" s="301">
        <f t="shared" si="1"/>
        <v>0.45224067304921778</v>
      </c>
    </row>
    <row r="38" spans="1:12" ht="33" customHeight="1">
      <c r="A38" s="21">
        <v>28</v>
      </c>
      <c r="B38" s="122" t="s">
        <v>1205</v>
      </c>
      <c r="C38" s="121" t="s">
        <v>1206</v>
      </c>
      <c r="D38" s="146" t="s">
        <v>1211</v>
      </c>
      <c r="E38" s="147" t="s">
        <v>1208</v>
      </c>
      <c r="F38" s="148">
        <v>43497</v>
      </c>
      <c r="G38" s="149">
        <v>670</v>
      </c>
      <c r="H38" s="335">
        <v>46113</v>
      </c>
      <c r="I38" s="337">
        <v>960</v>
      </c>
      <c r="J38" s="324">
        <v>93791</v>
      </c>
      <c r="K38" s="325">
        <f t="shared" si="0"/>
        <v>995.04539688102329</v>
      </c>
      <c r="L38" s="301">
        <f t="shared" si="1"/>
        <v>0.96478010250499791</v>
      </c>
    </row>
    <row r="39" spans="1:12" ht="33" customHeight="1">
      <c r="A39" s="88">
        <v>29</v>
      </c>
      <c r="B39" s="122" t="s">
        <v>1205</v>
      </c>
      <c r="C39" s="121" t="s">
        <v>1206</v>
      </c>
      <c r="D39" s="146" t="s">
        <v>1212</v>
      </c>
      <c r="E39" s="147" t="s">
        <v>1208</v>
      </c>
      <c r="F39" s="148">
        <v>43497</v>
      </c>
      <c r="G39" s="149">
        <v>490</v>
      </c>
      <c r="H39" s="335">
        <v>46113</v>
      </c>
      <c r="I39" s="337">
        <v>730</v>
      </c>
      <c r="J39" s="324">
        <v>80500</v>
      </c>
      <c r="K39" s="325">
        <f t="shared" si="0"/>
        <v>995.04539688102329</v>
      </c>
      <c r="L39" s="301">
        <f t="shared" si="1"/>
        <v>0.73363486961317548</v>
      </c>
    </row>
    <row r="40" spans="1:12" ht="33" customHeight="1">
      <c r="A40" s="21">
        <v>30</v>
      </c>
      <c r="B40" s="122" t="s">
        <v>1205</v>
      </c>
      <c r="C40" s="121" t="s">
        <v>1206</v>
      </c>
      <c r="D40" s="146" t="s">
        <v>1213</v>
      </c>
      <c r="E40" s="147" t="s">
        <v>1208</v>
      </c>
      <c r="F40" s="148">
        <v>43497</v>
      </c>
      <c r="G40" s="149">
        <v>250</v>
      </c>
      <c r="H40" s="335">
        <v>46113</v>
      </c>
      <c r="I40" s="337">
        <v>360</v>
      </c>
      <c r="J40" s="324">
        <v>27296</v>
      </c>
      <c r="K40" s="325">
        <f t="shared" si="0"/>
        <v>995.04539688102329</v>
      </c>
      <c r="L40" s="301">
        <f t="shared" si="1"/>
        <v>0.3617925384393742</v>
      </c>
    </row>
    <row r="41" spans="1:12" ht="33" customHeight="1">
      <c r="A41" s="88">
        <v>31</v>
      </c>
      <c r="B41" s="122" t="s">
        <v>1205</v>
      </c>
      <c r="C41" s="121" t="s">
        <v>1206</v>
      </c>
      <c r="D41" s="146" t="s">
        <v>1214</v>
      </c>
      <c r="E41" s="147" t="s">
        <v>1208</v>
      </c>
      <c r="F41" s="148">
        <v>43497</v>
      </c>
      <c r="G41" s="149">
        <v>1660</v>
      </c>
      <c r="H41" s="335">
        <v>46113</v>
      </c>
      <c r="I41" s="337">
        <v>2400</v>
      </c>
      <c r="J41" s="324"/>
      <c r="K41" s="325">
        <f t="shared" si="0"/>
        <v>995.04539688102329</v>
      </c>
      <c r="L41" s="301">
        <f t="shared" si="1"/>
        <v>2.4119502562624948</v>
      </c>
    </row>
    <row r="42" spans="1:12" ht="33" customHeight="1">
      <c r="A42" s="21">
        <v>32</v>
      </c>
      <c r="B42" s="122" t="s">
        <v>1205</v>
      </c>
      <c r="C42" s="121" t="s">
        <v>1206</v>
      </c>
      <c r="D42" s="146" t="s">
        <v>1215</v>
      </c>
      <c r="E42" s="147" t="s">
        <v>1208</v>
      </c>
      <c r="F42" s="148">
        <v>43497</v>
      </c>
      <c r="G42" s="149">
        <v>1260</v>
      </c>
      <c r="H42" s="335">
        <v>46113</v>
      </c>
      <c r="I42" s="337">
        <v>1820</v>
      </c>
      <c r="J42" s="324"/>
      <c r="K42" s="325">
        <f t="shared" si="0"/>
        <v>995.04539688102329</v>
      </c>
      <c r="L42" s="301">
        <f t="shared" si="1"/>
        <v>1.8290622776657253</v>
      </c>
    </row>
    <row r="43" spans="1:12" ht="33" customHeight="1">
      <c r="A43" s="88">
        <v>33</v>
      </c>
      <c r="B43" s="122" t="s">
        <v>1205</v>
      </c>
      <c r="C43" s="121" t="s">
        <v>1206</v>
      </c>
      <c r="D43" s="146" t="s">
        <v>1216</v>
      </c>
      <c r="E43" s="147" t="s">
        <v>1208</v>
      </c>
      <c r="F43" s="148">
        <v>43497</v>
      </c>
      <c r="G43" s="149">
        <v>620</v>
      </c>
      <c r="H43" s="335">
        <v>46113</v>
      </c>
      <c r="I43" s="337">
        <v>900</v>
      </c>
      <c r="J43" s="324"/>
      <c r="K43" s="325">
        <f t="shared" si="0"/>
        <v>995.04539688102329</v>
      </c>
      <c r="L43" s="301">
        <f t="shared" si="1"/>
        <v>0.90448134609843556</v>
      </c>
    </row>
    <row r="44" spans="1:12" ht="33" customHeight="1">
      <c r="A44" s="21">
        <v>34</v>
      </c>
      <c r="B44" s="122" t="s">
        <v>1217</v>
      </c>
      <c r="C44" s="121" t="s">
        <v>1218</v>
      </c>
      <c r="D44" s="146" t="s">
        <v>1221</v>
      </c>
      <c r="E44" s="147" t="s">
        <v>1219</v>
      </c>
      <c r="F44" s="148">
        <v>45474</v>
      </c>
      <c r="G44" s="149">
        <v>600</v>
      </c>
      <c r="H44" s="339" t="s">
        <v>136</v>
      </c>
      <c r="I44" s="298" t="s">
        <v>136</v>
      </c>
      <c r="J44" s="324" t="s">
        <v>136</v>
      </c>
      <c r="K44" s="325" t="s">
        <v>136</v>
      </c>
      <c r="L44" s="301" t="s">
        <v>136</v>
      </c>
    </row>
    <row r="45" spans="1:12" ht="33" customHeight="1">
      <c r="A45" s="88">
        <v>35</v>
      </c>
      <c r="B45" s="122" t="s">
        <v>1217</v>
      </c>
      <c r="C45" s="121" t="s">
        <v>1218</v>
      </c>
      <c r="D45" s="146" t="s">
        <v>1220</v>
      </c>
      <c r="E45" s="147" t="s">
        <v>1219</v>
      </c>
      <c r="F45" s="148">
        <v>45474</v>
      </c>
      <c r="G45" s="149">
        <v>2400</v>
      </c>
      <c r="H45" s="339" t="s">
        <v>136</v>
      </c>
      <c r="I45" s="298" t="s">
        <v>136</v>
      </c>
      <c r="J45" s="324" t="s">
        <v>136</v>
      </c>
      <c r="K45" s="325" t="s">
        <v>136</v>
      </c>
      <c r="L45" s="301" t="s">
        <v>136</v>
      </c>
    </row>
    <row r="46" spans="1:12" ht="33" customHeight="1">
      <c r="A46" s="21">
        <v>36</v>
      </c>
      <c r="B46" s="122" t="s">
        <v>1217</v>
      </c>
      <c r="C46" s="121" t="s">
        <v>1218</v>
      </c>
      <c r="D46" s="146" t="s">
        <v>1222</v>
      </c>
      <c r="E46" s="147" t="s">
        <v>1219</v>
      </c>
      <c r="F46" s="148">
        <v>45474</v>
      </c>
      <c r="G46" s="149">
        <v>400</v>
      </c>
      <c r="H46" s="339" t="s">
        <v>136</v>
      </c>
      <c r="I46" s="298" t="s">
        <v>136</v>
      </c>
      <c r="J46" s="324" t="s">
        <v>136</v>
      </c>
      <c r="K46" s="325" t="s">
        <v>136</v>
      </c>
      <c r="L46" s="301" t="s">
        <v>136</v>
      </c>
    </row>
    <row r="47" spans="1:12" ht="33" customHeight="1">
      <c r="A47" s="88">
        <v>37</v>
      </c>
      <c r="B47" s="122" t="s">
        <v>1217</v>
      </c>
      <c r="C47" s="121" t="s">
        <v>1218</v>
      </c>
      <c r="D47" s="146" t="s">
        <v>1223</v>
      </c>
      <c r="E47" s="147" t="s">
        <v>1219</v>
      </c>
      <c r="F47" s="148">
        <v>45474</v>
      </c>
      <c r="G47" s="149">
        <v>200</v>
      </c>
      <c r="H47" s="339" t="s">
        <v>136</v>
      </c>
      <c r="I47" s="298" t="s">
        <v>136</v>
      </c>
      <c r="J47" s="324" t="s">
        <v>136</v>
      </c>
      <c r="K47" s="325" t="s">
        <v>136</v>
      </c>
      <c r="L47" s="301" t="s">
        <v>136</v>
      </c>
    </row>
    <row r="48" spans="1:12" ht="33" customHeight="1">
      <c r="A48" s="21">
        <v>38</v>
      </c>
      <c r="B48" s="122" t="s">
        <v>1217</v>
      </c>
      <c r="C48" s="121" t="s">
        <v>1218</v>
      </c>
      <c r="D48" s="146" t="s">
        <v>1224</v>
      </c>
      <c r="E48" s="147" t="s">
        <v>1219</v>
      </c>
      <c r="F48" s="148">
        <v>45474</v>
      </c>
      <c r="G48" s="149">
        <v>800</v>
      </c>
      <c r="H48" s="339" t="s">
        <v>136</v>
      </c>
      <c r="I48" s="298" t="s">
        <v>136</v>
      </c>
      <c r="J48" s="324" t="s">
        <v>136</v>
      </c>
      <c r="K48" s="325" t="s">
        <v>136</v>
      </c>
      <c r="L48" s="301" t="s">
        <v>136</v>
      </c>
    </row>
    <row r="49" spans="1:12" ht="33" customHeight="1">
      <c r="A49" s="88">
        <v>39</v>
      </c>
      <c r="B49" s="145" t="s">
        <v>1191</v>
      </c>
      <c r="C49" s="121" t="s">
        <v>1192</v>
      </c>
      <c r="D49" s="146"/>
      <c r="E49" s="147" t="s">
        <v>1190</v>
      </c>
      <c r="F49" s="223" t="s">
        <v>1197</v>
      </c>
      <c r="G49" s="149">
        <v>5900</v>
      </c>
      <c r="H49" s="339" t="s">
        <v>136</v>
      </c>
      <c r="I49" s="298" t="s">
        <v>136</v>
      </c>
      <c r="J49" s="324" t="s">
        <v>136</v>
      </c>
      <c r="K49" s="325" t="s">
        <v>136</v>
      </c>
      <c r="L49" s="301" t="s">
        <v>136</v>
      </c>
    </row>
    <row r="50" spans="1:12" ht="33" customHeight="1">
      <c r="A50" s="21">
        <v>40</v>
      </c>
      <c r="B50" s="122" t="s">
        <v>1191</v>
      </c>
      <c r="C50" s="121" t="s">
        <v>1193</v>
      </c>
      <c r="D50" s="121"/>
      <c r="E50" s="89" t="s">
        <v>1190</v>
      </c>
      <c r="F50" s="224" t="s">
        <v>1197</v>
      </c>
      <c r="G50" s="119">
        <v>5900</v>
      </c>
      <c r="H50" s="339" t="s">
        <v>136</v>
      </c>
      <c r="I50" s="298" t="s">
        <v>136</v>
      </c>
      <c r="J50" s="324" t="s">
        <v>136</v>
      </c>
      <c r="K50" s="325" t="s">
        <v>136</v>
      </c>
      <c r="L50" s="301" t="s">
        <v>136</v>
      </c>
    </row>
    <row r="51" spans="1:12" ht="33" customHeight="1">
      <c r="A51" s="88">
        <v>41</v>
      </c>
      <c r="B51" s="122" t="s">
        <v>1191</v>
      </c>
      <c r="C51" s="121" t="s">
        <v>1194</v>
      </c>
      <c r="D51" s="121"/>
      <c r="E51" s="89" t="s">
        <v>1190</v>
      </c>
      <c r="F51" s="224" t="s">
        <v>1197</v>
      </c>
      <c r="G51" s="119">
        <v>5900</v>
      </c>
      <c r="H51" s="339" t="s">
        <v>136</v>
      </c>
      <c r="I51" s="298" t="s">
        <v>136</v>
      </c>
      <c r="J51" s="324" t="s">
        <v>136</v>
      </c>
      <c r="K51" s="325" t="s">
        <v>136</v>
      </c>
      <c r="L51" s="301" t="s">
        <v>136</v>
      </c>
    </row>
    <row r="52" spans="1:12" ht="33" customHeight="1">
      <c r="A52" s="21">
        <v>42</v>
      </c>
      <c r="B52" s="122" t="s">
        <v>1191</v>
      </c>
      <c r="C52" s="121" t="s">
        <v>1195</v>
      </c>
      <c r="D52" s="121"/>
      <c r="E52" s="89" t="s">
        <v>1190</v>
      </c>
      <c r="F52" s="224" t="s">
        <v>1197</v>
      </c>
      <c r="G52" s="119">
        <v>5900</v>
      </c>
      <c r="H52" s="339" t="s">
        <v>136</v>
      </c>
      <c r="I52" s="298" t="s">
        <v>136</v>
      </c>
      <c r="J52" s="324" t="s">
        <v>136</v>
      </c>
      <c r="K52" s="325" t="s">
        <v>136</v>
      </c>
      <c r="L52" s="301" t="s">
        <v>136</v>
      </c>
    </row>
    <row r="53" spans="1:12" ht="33" customHeight="1">
      <c r="A53" s="88">
        <v>43</v>
      </c>
      <c r="B53" s="122" t="s">
        <v>1191</v>
      </c>
      <c r="C53" s="121" t="s">
        <v>1196</v>
      </c>
      <c r="D53" s="121"/>
      <c r="E53" s="89" t="s">
        <v>1190</v>
      </c>
      <c r="F53" s="224" t="s">
        <v>1198</v>
      </c>
      <c r="G53" s="119">
        <v>17000</v>
      </c>
      <c r="H53" s="339" t="s">
        <v>1921</v>
      </c>
      <c r="I53" s="341">
        <v>20000</v>
      </c>
      <c r="J53" s="324">
        <v>216</v>
      </c>
      <c r="K53" s="325">
        <v>20036</v>
      </c>
      <c r="L53" s="301">
        <f>I53/K53</f>
        <v>0.99820323417847878</v>
      </c>
    </row>
    <row r="54" spans="1:12" ht="33" customHeight="1">
      <c r="A54" s="21">
        <v>44</v>
      </c>
      <c r="B54" s="122" t="s">
        <v>1191</v>
      </c>
      <c r="C54" s="121" t="s">
        <v>1199</v>
      </c>
      <c r="D54" s="121"/>
      <c r="E54" s="89" t="s">
        <v>1190</v>
      </c>
      <c r="F54" s="224" t="s">
        <v>1198</v>
      </c>
      <c r="G54" s="119">
        <v>12000</v>
      </c>
      <c r="H54" s="339" t="s">
        <v>1921</v>
      </c>
      <c r="I54" s="341">
        <v>18000</v>
      </c>
      <c r="J54" s="324">
        <v>79</v>
      </c>
      <c r="K54" s="325">
        <v>18578</v>
      </c>
      <c r="L54" s="301">
        <f>I54/K54</f>
        <v>0.96888793196253631</v>
      </c>
    </row>
    <row r="55" spans="1:12" ht="33" customHeight="1">
      <c r="A55" s="88">
        <v>45</v>
      </c>
      <c r="B55" s="122" t="s">
        <v>1225</v>
      </c>
      <c r="C55" s="121" t="s">
        <v>1226</v>
      </c>
      <c r="D55" s="146" t="s">
        <v>1227</v>
      </c>
      <c r="E55" s="147" t="s">
        <v>1190</v>
      </c>
      <c r="F55" s="223" t="s">
        <v>1244</v>
      </c>
      <c r="G55" s="149">
        <v>7000</v>
      </c>
      <c r="H55" s="339" t="s">
        <v>1922</v>
      </c>
      <c r="I55" s="341">
        <v>10000</v>
      </c>
      <c r="J55" s="324">
        <v>49</v>
      </c>
      <c r="K55" s="325">
        <v>10881</v>
      </c>
      <c r="L55" s="301">
        <f t="shared" ref="L55:L69" si="2">I55/K55</f>
        <v>0.91903317709769328</v>
      </c>
    </row>
    <row r="56" spans="1:12" ht="33" customHeight="1">
      <c r="A56" s="21">
        <v>46</v>
      </c>
      <c r="B56" s="122" t="s">
        <v>1225</v>
      </c>
      <c r="C56" s="121" t="s">
        <v>1226</v>
      </c>
      <c r="D56" s="146" t="s">
        <v>1228</v>
      </c>
      <c r="E56" s="147" t="s">
        <v>1190</v>
      </c>
      <c r="F56" s="223" t="s">
        <v>1244</v>
      </c>
      <c r="G56" s="149">
        <v>13000</v>
      </c>
      <c r="H56" s="339" t="s">
        <v>1922</v>
      </c>
      <c r="I56" s="341">
        <v>19000</v>
      </c>
      <c r="J56" s="324">
        <v>219</v>
      </c>
      <c r="K56" s="325">
        <v>20648</v>
      </c>
      <c r="L56" s="301">
        <f t="shared" si="2"/>
        <v>0.92018597442851613</v>
      </c>
    </row>
    <row r="57" spans="1:12" ht="33" customHeight="1">
      <c r="A57" s="88">
        <v>47</v>
      </c>
      <c r="B57" s="122" t="s">
        <v>1225</v>
      </c>
      <c r="C57" s="121" t="s">
        <v>1226</v>
      </c>
      <c r="D57" s="146" t="s">
        <v>1229</v>
      </c>
      <c r="E57" s="147" t="s">
        <v>1190</v>
      </c>
      <c r="F57" s="223" t="s">
        <v>1244</v>
      </c>
      <c r="G57" s="149">
        <v>20000</v>
      </c>
      <c r="H57" s="339" t="s">
        <v>1922</v>
      </c>
      <c r="I57" s="341">
        <v>30000</v>
      </c>
      <c r="J57" s="324">
        <v>175</v>
      </c>
      <c r="K57" s="325">
        <v>32086</v>
      </c>
      <c r="L57" s="301">
        <f t="shared" si="2"/>
        <v>0.93498722184130145</v>
      </c>
    </row>
    <row r="58" spans="1:12" ht="33" customHeight="1">
      <c r="A58" s="21">
        <v>48</v>
      </c>
      <c r="B58" s="122" t="s">
        <v>1225</v>
      </c>
      <c r="C58" s="121" t="s">
        <v>1226</v>
      </c>
      <c r="D58" s="146" t="s">
        <v>1230</v>
      </c>
      <c r="E58" s="147" t="s">
        <v>1190</v>
      </c>
      <c r="F58" s="223" t="s">
        <v>1244</v>
      </c>
      <c r="G58" s="149">
        <v>28000</v>
      </c>
      <c r="H58" s="339" t="s">
        <v>1922</v>
      </c>
      <c r="I58" s="341">
        <v>37000</v>
      </c>
      <c r="J58" s="324">
        <v>67</v>
      </c>
      <c r="K58" s="325">
        <v>37729</v>
      </c>
      <c r="L58" s="301">
        <f t="shared" si="2"/>
        <v>0.98067799305573966</v>
      </c>
    </row>
    <row r="59" spans="1:12" ht="33" customHeight="1">
      <c r="A59" s="88">
        <v>49</v>
      </c>
      <c r="B59" s="122" t="s">
        <v>1225</v>
      </c>
      <c r="C59" s="121" t="s">
        <v>1226</v>
      </c>
      <c r="D59" s="146" t="s">
        <v>1231</v>
      </c>
      <c r="E59" s="147" t="s">
        <v>1190</v>
      </c>
      <c r="F59" s="223" t="s">
        <v>1244</v>
      </c>
      <c r="G59" s="149">
        <v>48000</v>
      </c>
      <c r="H59" s="339" t="s">
        <v>1922</v>
      </c>
      <c r="I59" s="341">
        <v>67000</v>
      </c>
      <c r="J59" s="324">
        <v>30</v>
      </c>
      <c r="K59" s="325">
        <v>67917</v>
      </c>
      <c r="L59" s="301">
        <f t="shared" si="2"/>
        <v>0.986498225775579</v>
      </c>
    </row>
    <row r="60" spans="1:12" ht="33" customHeight="1">
      <c r="A60" s="21">
        <v>50</v>
      </c>
      <c r="B60" s="122" t="s">
        <v>1225</v>
      </c>
      <c r="C60" s="121" t="s">
        <v>1226</v>
      </c>
      <c r="D60" s="146" t="s">
        <v>1232</v>
      </c>
      <c r="E60" s="147" t="s">
        <v>1190</v>
      </c>
      <c r="F60" s="223" t="s">
        <v>1244</v>
      </c>
      <c r="G60" s="149">
        <v>71000</v>
      </c>
      <c r="H60" s="339" t="s">
        <v>1922</v>
      </c>
      <c r="I60" s="341">
        <v>97000</v>
      </c>
      <c r="J60" s="324">
        <v>15</v>
      </c>
      <c r="K60" s="325">
        <v>97084</v>
      </c>
      <c r="L60" s="301">
        <f t="shared" si="2"/>
        <v>0.99913476988999217</v>
      </c>
    </row>
    <row r="61" spans="1:12" ht="33" customHeight="1">
      <c r="A61" s="88">
        <v>51</v>
      </c>
      <c r="B61" s="122" t="s">
        <v>1225</v>
      </c>
      <c r="C61" s="121" t="s">
        <v>1226</v>
      </c>
      <c r="D61" s="146" t="s">
        <v>1233</v>
      </c>
      <c r="E61" s="147" t="s">
        <v>1190</v>
      </c>
      <c r="F61" s="223" t="s">
        <v>1244</v>
      </c>
      <c r="G61" s="149">
        <v>207000</v>
      </c>
      <c r="H61" s="339" t="s">
        <v>1922</v>
      </c>
      <c r="I61" s="341">
        <v>281000</v>
      </c>
      <c r="J61" s="324">
        <v>11</v>
      </c>
      <c r="K61" s="325">
        <v>281063</v>
      </c>
      <c r="L61" s="301">
        <f t="shared" si="2"/>
        <v>0.99977585096579769</v>
      </c>
    </row>
    <row r="62" spans="1:12" ht="33" customHeight="1">
      <c r="A62" s="21">
        <v>52</v>
      </c>
      <c r="B62" s="122" t="s">
        <v>1225</v>
      </c>
      <c r="C62" s="121" t="s">
        <v>1226</v>
      </c>
      <c r="D62" s="146" t="s">
        <v>1234</v>
      </c>
      <c r="E62" s="147" t="s">
        <v>1190</v>
      </c>
      <c r="F62" s="223" t="s">
        <v>1244</v>
      </c>
      <c r="G62" s="149">
        <v>311000</v>
      </c>
      <c r="H62" s="339" t="s">
        <v>1922</v>
      </c>
      <c r="I62" s="341">
        <v>419000</v>
      </c>
      <c r="J62" s="324">
        <v>4</v>
      </c>
      <c r="K62" s="325">
        <v>419865</v>
      </c>
      <c r="L62" s="301">
        <f t="shared" si="2"/>
        <v>0.99793981398782938</v>
      </c>
    </row>
    <row r="63" spans="1:12" ht="33" customHeight="1">
      <c r="A63" s="88">
        <v>53</v>
      </c>
      <c r="B63" s="122" t="s">
        <v>1225</v>
      </c>
      <c r="C63" s="121" t="s">
        <v>1226</v>
      </c>
      <c r="D63" s="146" t="s">
        <v>1235</v>
      </c>
      <c r="E63" s="147" t="s">
        <v>1190</v>
      </c>
      <c r="F63" s="223" t="s">
        <v>1244</v>
      </c>
      <c r="G63" s="149">
        <v>531000</v>
      </c>
      <c r="H63" s="339" t="s">
        <v>1922</v>
      </c>
      <c r="I63" s="341">
        <v>717000</v>
      </c>
      <c r="J63" s="324">
        <v>0</v>
      </c>
      <c r="K63" s="325">
        <v>717563</v>
      </c>
      <c r="L63" s="301">
        <f t="shared" si="2"/>
        <v>0.9992153999021689</v>
      </c>
    </row>
    <row r="64" spans="1:12" ht="33" customHeight="1">
      <c r="A64" s="21">
        <v>54</v>
      </c>
      <c r="B64" s="123" t="s">
        <v>1225</v>
      </c>
      <c r="C64" s="124" t="s">
        <v>1236</v>
      </c>
      <c r="D64" s="150" t="s">
        <v>1237</v>
      </c>
      <c r="E64" s="151" t="s">
        <v>1190</v>
      </c>
      <c r="F64" s="226" t="s">
        <v>1244</v>
      </c>
      <c r="G64" s="153">
        <v>11000</v>
      </c>
      <c r="H64" s="339" t="s">
        <v>1922</v>
      </c>
      <c r="I64" s="341">
        <v>15000</v>
      </c>
      <c r="J64" s="324">
        <v>33</v>
      </c>
      <c r="K64" s="325">
        <v>15043</v>
      </c>
      <c r="L64" s="301">
        <f t="shared" si="2"/>
        <v>0.99714152762082031</v>
      </c>
    </row>
    <row r="65" spans="1:12" ht="33" customHeight="1">
      <c r="A65" s="88">
        <v>55</v>
      </c>
      <c r="B65" s="122" t="s">
        <v>1225</v>
      </c>
      <c r="C65" s="121" t="s">
        <v>1236</v>
      </c>
      <c r="D65" s="146" t="s">
        <v>1238</v>
      </c>
      <c r="E65" s="147" t="s">
        <v>1190</v>
      </c>
      <c r="F65" s="223" t="s">
        <v>1244</v>
      </c>
      <c r="G65" s="149">
        <v>6000</v>
      </c>
      <c r="H65" s="339" t="s">
        <v>1922</v>
      </c>
      <c r="I65" s="341">
        <v>8000</v>
      </c>
      <c r="J65" s="324">
        <v>1</v>
      </c>
      <c r="K65" s="325">
        <v>8159</v>
      </c>
      <c r="L65" s="301">
        <f t="shared" si="2"/>
        <v>0.9805123176859909</v>
      </c>
    </row>
    <row r="66" spans="1:12" ht="33" customHeight="1">
      <c r="A66" s="21">
        <v>56</v>
      </c>
      <c r="B66" s="122" t="s">
        <v>1225</v>
      </c>
      <c r="C66" s="121" t="s">
        <v>1236</v>
      </c>
      <c r="D66" s="146" t="s">
        <v>1239</v>
      </c>
      <c r="E66" s="147" t="s">
        <v>1190</v>
      </c>
      <c r="F66" s="223" t="s">
        <v>1244</v>
      </c>
      <c r="G66" s="149">
        <v>7000</v>
      </c>
      <c r="H66" s="339" t="s">
        <v>1922</v>
      </c>
      <c r="I66" s="341">
        <v>9000</v>
      </c>
      <c r="J66" s="324">
        <v>1</v>
      </c>
      <c r="K66" s="325">
        <v>9689</v>
      </c>
      <c r="L66" s="301">
        <f t="shared" si="2"/>
        <v>0.92888843017855305</v>
      </c>
    </row>
    <row r="67" spans="1:12" ht="33" customHeight="1">
      <c r="A67" s="88">
        <v>57</v>
      </c>
      <c r="B67" s="122" t="s">
        <v>1225</v>
      </c>
      <c r="C67" s="121" t="s">
        <v>1236</v>
      </c>
      <c r="D67" s="146" t="s">
        <v>1240</v>
      </c>
      <c r="E67" s="147" t="s">
        <v>1190</v>
      </c>
      <c r="F67" s="223" t="s">
        <v>1244</v>
      </c>
      <c r="G67" s="149">
        <v>4000</v>
      </c>
      <c r="H67" s="339" t="s">
        <v>1922</v>
      </c>
      <c r="I67" s="341">
        <v>5000</v>
      </c>
      <c r="J67" s="324">
        <v>0</v>
      </c>
      <c r="K67" s="325">
        <v>5609</v>
      </c>
      <c r="L67" s="301">
        <f t="shared" si="2"/>
        <v>0.89142449634515952</v>
      </c>
    </row>
    <row r="68" spans="1:12" ht="33" customHeight="1">
      <c r="A68" s="21">
        <v>58</v>
      </c>
      <c r="B68" s="122" t="s">
        <v>1225</v>
      </c>
      <c r="C68" s="121" t="s">
        <v>1241</v>
      </c>
      <c r="D68" s="146" t="s">
        <v>1242</v>
      </c>
      <c r="E68" s="147" t="s">
        <v>1190</v>
      </c>
      <c r="F68" s="223" t="s">
        <v>1244</v>
      </c>
      <c r="G68" s="149">
        <v>11000</v>
      </c>
      <c r="H68" s="339" t="s">
        <v>1922</v>
      </c>
      <c r="I68" s="341">
        <v>15000</v>
      </c>
      <c r="J68" s="324">
        <v>138</v>
      </c>
      <c r="K68" s="325">
        <v>15140</v>
      </c>
      <c r="L68" s="301">
        <f t="shared" si="2"/>
        <v>0.99075297225891679</v>
      </c>
    </row>
    <row r="69" spans="1:12" ht="33" customHeight="1">
      <c r="A69" s="88">
        <v>59</v>
      </c>
      <c r="B69" s="122" t="s">
        <v>1225</v>
      </c>
      <c r="C69" s="121" t="s">
        <v>1241</v>
      </c>
      <c r="D69" s="146" t="s">
        <v>1243</v>
      </c>
      <c r="E69" s="147" t="s">
        <v>1190</v>
      </c>
      <c r="F69" s="223" t="s">
        <v>1244</v>
      </c>
      <c r="G69" s="149">
        <v>6000</v>
      </c>
      <c r="H69" s="339" t="s">
        <v>1922</v>
      </c>
      <c r="I69" s="341">
        <v>8000</v>
      </c>
      <c r="J69" s="324">
        <v>19</v>
      </c>
      <c r="K69" s="325">
        <v>8204</v>
      </c>
      <c r="L69" s="301">
        <f t="shared" si="2"/>
        <v>0.97513408093612874</v>
      </c>
    </row>
    <row r="70" spans="1:12" ht="33" customHeight="1">
      <c r="A70" s="21">
        <v>60</v>
      </c>
      <c r="B70" s="122" t="s">
        <v>1225</v>
      </c>
      <c r="C70" s="121" t="s">
        <v>1245</v>
      </c>
      <c r="D70" s="146" t="s">
        <v>1246</v>
      </c>
      <c r="E70" s="147" t="s">
        <v>1190</v>
      </c>
      <c r="F70" s="223" t="s">
        <v>1261</v>
      </c>
      <c r="G70" s="149">
        <v>89000</v>
      </c>
      <c r="H70" s="339" t="s">
        <v>136</v>
      </c>
      <c r="I70" s="298" t="s">
        <v>136</v>
      </c>
      <c r="J70" s="324" t="s">
        <v>136</v>
      </c>
      <c r="K70" s="325" t="s">
        <v>136</v>
      </c>
      <c r="L70" s="301" t="s">
        <v>136</v>
      </c>
    </row>
    <row r="71" spans="1:12" ht="33" customHeight="1">
      <c r="A71" s="88">
        <v>61</v>
      </c>
      <c r="B71" s="122" t="s">
        <v>1225</v>
      </c>
      <c r="C71" s="121" t="s">
        <v>1247</v>
      </c>
      <c r="D71" s="146" t="s">
        <v>1248</v>
      </c>
      <c r="E71" s="147" t="s">
        <v>1190</v>
      </c>
      <c r="F71" s="223" t="s">
        <v>1261</v>
      </c>
      <c r="G71" s="149">
        <v>120000</v>
      </c>
      <c r="H71" s="339" t="s">
        <v>136</v>
      </c>
      <c r="I71" s="298" t="s">
        <v>136</v>
      </c>
      <c r="J71" s="324" t="s">
        <v>136</v>
      </c>
      <c r="K71" s="325" t="s">
        <v>136</v>
      </c>
      <c r="L71" s="301" t="s">
        <v>136</v>
      </c>
    </row>
    <row r="72" spans="1:12" ht="33" customHeight="1">
      <c r="A72" s="21">
        <v>62</v>
      </c>
      <c r="B72" s="122" t="s">
        <v>1225</v>
      </c>
      <c r="C72" s="121" t="s">
        <v>1245</v>
      </c>
      <c r="D72" s="146" t="s">
        <v>1230</v>
      </c>
      <c r="E72" s="147" t="s">
        <v>1190</v>
      </c>
      <c r="F72" s="223" t="s">
        <v>1261</v>
      </c>
      <c r="G72" s="149">
        <v>107000</v>
      </c>
      <c r="H72" s="339" t="s">
        <v>136</v>
      </c>
      <c r="I72" s="298" t="s">
        <v>136</v>
      </c>
      <c r="J72" s="324" t="s">
        <v>136</v>
      </c>
      <c r="K72" s="325" t="s">
        <v>136</v>
      </c>
      <c r="L72" s="301" t="s">
        <v>136</v>
      </c>
    </row>
    <row r="73" spans="1:12" ht="33" customHeight="1">
      <c r="A73" s="88">
        <v>63</v>
      </c>
      <c r="B73" s="122" t="s">
        <v>1225</v>
      </c>
      <c r="C73" s="121" t="s">
        <v>1247</v>
      </c>
      <c r="D73" s="146" t="s">
        <v>1248</v>
      </c>
      <c r="E73" s="147" t="s">
        <v>1190</v>
      </c>
      <c r="F73" s="223" t="s">
        <v>1261</v>
      </c>
      <c r="G73" s="149">
        <v>157000</v>
      </c>
      <c r="H73" s="339" t="s">
        <v>136</v>
      </c>
      <c r="I73" s="298" t="s">
        <v>136</v>
      </c>
      <c r="J73" s="324" t="s">
        <v>136</v>
      </c>
      <c r="K73" s="325" t="s">
        <v>136</v>
      </c>
      <c r="L73" s="301" t="s">
        <v>136</v>
      </c>
    </row>
    <row r="74" spans="1:12" ht="33" customHeight="1">
      <c r="A74" s="21">
        <v>64</v>
      </c>
      <c r="B74" s="122" t="s">
        <v>1225</v>
      </c>
      <c r="C74" s="121" t="s">
        <v>1245</v>
      </c>
      <c r="D74" s="146" t="s">
        <v>1249</v>
      </c>
      <c r="E74" s="147" t="s">
        <v>1190</v>
      </c>
      <c r="F74" s="223" t="s">
        <v>1261</v>
      </c>
      <c r="G74" s="149">
        <v>125000</v>
      </c>
      <c r="H74" s="339" t="s">
        <v>136</v>
      </c>
      <c r="I74" s="298" t="s">
        <v>136</v>
      </c>
      <c r="J74" s="324" t="s">
        <v>136</v>
      </c>
      <c r="K74" s="325" t="s">
        <v>136</v>
      </c>
      <c r="L74" s="301" t="s">
        <v>136</v>
      </c>
    </row>
    <row r="75" spans="1:12" ht="33" customHeight="1">
      <c r="A75" s="88">
        <v>65</v>
      </c>
      <c r="B75" s="122" t="s">
        <v>1225</v>
      </c>
      <c r="C75" s="121" t="s">
        <v>1247</v>
      </c>
      <c r="D75" s="146" t="s">
        <v>1248</v>
      </c>
      <c r="E75" s="147" t="s">
        <v>1190</v>
      </c>
      <c r="F75" s="223" t="s">
        <v>1261</v>
      </c>
      <c r="G75" s="149">
        <v>194000</v>
      </c>
      <c r="H75" s="339" t="s">
        <v>136</v>
      </c>
      <c r="I75" s="298" t="s">
        <v>136</v>
      </c>
      <c r="J75" s="324" t="s">
        <v>136</v>
      </c>
      <c r="K75" s="325" t="s">
        <v>136</v>
      </c>
      <c r="L75" s="301" t="s">
        <v>136</v>
      </c>
    </row>
    <row r="76" spans="1:12" ht="33" customHeight="1">
      <c r="A76" s="21">
        <v>66</v>
      </c>
      <c r="B76" s="122" t="s">
        <v>1225</v>
      </c>
      <c r="C76" s="121" t="s">
        <v>1245</v>
      </c>
      <c r="D76" s="146" t="s">
        <v>1250</v>
      </c>
      <c r="E76" s="147" t="s">
        <v>1190</v>
      </c>
      <c r="F76" s="223" t="s">
        <v>1261</v>
      </c>
      <c r="G76" s="149">
        <v>162000</v>
      </c>
      <c r="H76" s="339" t="s">
        <v>136</v>
      </c>
      <c r="I76" s="298" t="s">
        <v>136</v>
      </c>
      <c r="J76" s="324" t="s">
        <v>136</v>
      </c>
      <c r="K76" s="325" t="s">
        <v>136</v>
      </c>
      <c r="L76" s="301" t="s">
        <v>136</v>
      </c>
    </row>
    <row r="77" spans="1:12" ht="33" customHeight="1">
      <c r="A77" s="88">
        <v>67</v>
      </c>
      <c r="B77" s="122" t="s">
        <v>1225</v>
      </c>
      <c r="C77" s="121" t="s">
        <v>1247</v>
      </c>
      <c r="D77" s="146" t="s">
        <v>1248</v>
      </c>
      <c r="E77" s="147" t="s">
        <v>1190</v>
      </c>
      <c r="F77" s="223" t="s">
        <v>1261</v>
      </c>
      <c r="G77" s="149">
        <v>268000</v>
      </c>
      <c r="H77" s="339" t="s">
        <v>136</v>
      </c>
      <c r="I77" s="298" t="s">
        <v>136</v>
      </c>
      <c r="J77" s="324" t="s">
        <v>136</v>
      </c>
      <c r="K77" s="325" t="s">
        <v>136</v>
      </c>
      <c r="L77" s="301" t="s">
        <v>136</v>
      </c>
    </row>
    <row r="78" spans="1:12" ht="33" customHeight="1">
      <c r="A78" s="21">
        <v>68</v>
      </c>
      <c r="B78" s="122" t="s">
        <v>1225</v>
      </c>
      <c r="C78" s="121" t="s">
        <v>1245</v>
      </c>
      <c r="D78" s="146" t="s">
        <v>1251</v>
      </c>
      <c r="E78" s="147" t="s">
        <v>1190</v>
      </c>
      <c r="F78" s="223" t="s">
        <v>1261</v>
      </c>
      <c r="G78" s="149">
        <v>181000</v>
      </c>
      <c r="H78" s="339" t="s">
        <v>136</v>
      </c>
      <c r="I78" s="298" t="s">
        <v>136</v>
      </c>
      <c r="J78" s="324" t="s">
        <v>136</v>
      </c>
      <c r="K78" s="325" t="s">
        <v>136</v>
      </c>
      <c r="L78" s="301" t="s">
        <v>136</v>
      </c>
    </row>
    <row r="79" spans="1:12" ht="33" customHeight="1">
      <c r="A79" s="88">
        <v>69</v>
      </c>
      <c r="B79" s="122" t="s">
        <v>1225</v>
      </c>
      <c r="C79" s="121" t="s">
        <v>1247</v>
      </c>
      <c r="D79" s="121" t="s">
        <v>1248</v>
      </c>
      <c r="E79" s="89" t="s">
        <v>1190</v>
      </c>
      <c r="F79" s="224" t="s">
        <v>1261</v>
      </c>
      <c r="G79" s="119">
        <v>309000</v>
      </c>
      <c r="H79" s="339" t="s">
        <v>136</v>
      </c>
      <c r="I79" s="298" t="s">
        <v>136</v>
      </c>
      <c r="J79" s="324" t="s">
        <v>136</v>
      </c>
      <c r="K79" s="325" t="s">
        <v>136</v>
      </c>
      <c r="L79" s="301" t="s">
        <v>136</v>
      </c>
    </row>
    <row r="80" spans="1:12" ht="33" customHeight="1">
      <c r="A80" s="21">
        <v>70</v>
      </c>
      <c r="B80" s="122" t="s">
        <v>1225</v>
      </c>
      <c r="C80" s="121" t="s">
        <v>1245</v>
      </c>
      <c r="D80" s="121" t="s">
        <v>1252</v>
      </c>
      <c r="E80" s="89" t="s">
        <v>1190</v>
      </c>
      <c r="F80" s="224" t="s">
        <v>1261</v>
      </c>
      <c r="G80" s="119">
        <v>236000</v>
      </c>
      <c r="H80" s="339" t="s">
        <v>136</v>
      </c>
      <c r="I80" s="298" t="s">
        <v>136</v>
      </c>
      <c r="J80" s="324" t="s">
        <v>136</v>
      </c>
      <c r="K80" s="325" t="s">
        <v>136</v>
      </c>
      <c r="L80" s="301" t="s">
        <v>136</v>
      </c>
    </row>
    <row r="81" spans="1:12" ht="33" customHeight="1">
      <c r="A81" s="88">
        <v>71</v>
      </c>
      <c r="B81" s="122" t="s">
        <v>1225</v>
      </c>
      <c r="C81" s="121" t="s">
        <v>1247</v>
      </c>
      <c r="D81" s="121" t="s">
        <v>1248</v>
      </c>
      <c r="E81" s="89" t="s">
        <v>1190</v>
      </c>
      <c r="F81" s="224" t="s">
        <v>1261</v>
      </c>
      <c r="G81" s="119">
        <v>419000</v>
      </c>
      <c r="H81" s="339" t="s">
        <v>136</v>
      </c>
      <c r="I81" s="298" t="s">
        <v>136</v>
      </c>
      <c r="J81" s="324" t="s">
        <v>136</v>
      </c>
      <c r="K81" s="325" t="s">
        <v>136</v>
      </c>
      <c r="L81" s="301" t="s">
        <v>136</v>
      </c>
    </row>
    <row r="82" spans="1:12" ht="33" customHeight="1">
      <c r="A82" s="21">
        <v>72</v>
      </c>
      <c r="B82" s="122" t="s">
        <v>1225</v>
      </c>
      <c r="C82" s="121" t="s">
        <v>1245</v>
      </c>
      <c r="D82" s="121" t="s">
        <v>1253</v>
      </c>
      <c r="E82" s="89" t="s">
        <v>1190</v>
      </c>
      <c r="F82" s="224" t="s">
        <v>1261</v>
      </c>
      <c r="G82" s="119">
        <v>420000</v>
      </c>
      <c r="H82" s="339" t="s">
        <v>136</v>
      </c>
      <c r="I82" s="298" t="s">
        <v>136</v>
      </c>
      <c r="J82" s="324" t="s">
        <v>136</v>
      </c>
      <c r="K82" s="325" t="s">
        <v>136</v>
      </c>
      <c r="L82" s="301" t="s">
        <v>136</v>
      </c>
    </row>
    <row r="83" spans="1:12" ht="33" customHeight="1">
      <c r="A83" s="88">
        <v>73</v>
      </c>
      <c r="B83" s="122" t="s">
        <v>1225</v>
      </c>
      <c r="C83" s="121" t="s">
        <v>1247</v>
      </c>
      <c r="D83" s="121" t="s">
        <v>1248</v>
      </c>
      <c r="E83" s="89" t="s">
        <v>1190</v>
      </c>
      <c r="F83" s="224" t="s">
        <v>1261</v>
      </c>
      <c r="G83" s="119">
        <v>790000</v>
      </c>
      <c r="H83" s="339" t="s">
        <v>136</v>
      </c>
      <c r="I83" s="298" t="s">
        <v>136</v>
      </c>
      <c r="J83" s="324" t="s">
        <v>136</v>
      </c>
      <c r="K83" s="325" t="s">
        <v>136</v>
      </c>
      <c r="L83" s="301" t="s">
        <v>136</v>
      </c>
    </row>
    <row r="84" spans="1:12" ht="33" customHeight="1">
      <c r="A84" s="21">
        <v>74</v>
      </c>
      <c r="B84" s="122" t="s">
        <v>1225</v>
      </c>
      <c r="C84" s="121" t="s">
        <v>1254</v>
      </c>
      <c r="D84" s="121" t="s">
        <v>1227</v>
      </c>
      <c r="E84" s="89" t="s">
        <v>1190</v>
      </c>
      <c r="F84" s="224" t="s">
        <v>1244</v>
      </c>
      <c r="G84" s="119">
        <v>14000</v>
      </c>
      <c r="H84" s="340" t="s">
        <v>1922</v>
      </c>
      <c r="I84" s="341">
        <v>21000</v>
      </c>
      <c r="J84" s="324">
        <v>43</v>
      </c>
      <c r="K84" s="325">
        <v>21581</v>
      </c>
      <c r="L84" s="301">
        <f t="shared" ref="L84:L124" si="3">I84/K84</f>
        <v>0.97307817061303925</v>
      </c>
    </row>
    <row r="85" spans="1:12" ht="33" customHeight="1">
      <c r="A85" s="88">
        <v>75</v>
      </c>
      <c r="B85" s="122" t="s">
        <v>1225</v>
      </c>
      <c r="C85" s="121" t="s">
        <v>1254</v>
      </c>
      <c r="D85" s="121" t="s">
        <v>1228</v>
      </c>
      <c r="E85" s="89" t="s">
        <v>1190</v>
      </c>
      <c r="F85" s="224" t="s">
        <v>1244</v>
      </c>
      <c r="G85" s="119">
        <v>17000</v>
      </c>
      <c r="H85" s="340" t="s">
        <v>1922</v>
      </c>
      <c r="I85" s="341">
        <v>25000</v>
      </c>
      <c r="J85" s="324">
        <v>226</v>
      </c>
      <c r="K85" s="325">
        <v>25483</v>
      </c>
      <c r="L85" s="301">
        <f t="shared" si="3"/>
        <v>0.98104618765451479</v>
      </c>
    </row>
    <row r="86" spans="1:12" ht="33" customHeight="1">
      <c r="A86" s="21">
        <v>76</v>
      </c>
      <c r="B86" s="122" t="s">
        <v>1225</v>
      </c>
      <c r="C86" s="124" t="s">
        <v>1254</v>
      </c>
      <c r="D86" s="124" t="s">
        <v>1229</v>
      </c>
      <c r="E86" s="22" t="s">
        <v>1190</v>
      </c>
      <c r="F86" s="227" t="s">
        <v>1244</v>
      </c>
      <c r="G86" s="125">
        <v>23000</v>
      </c>
      <c r="H86" s="340" t="s">
        <v>1922</v>
      </c>
      <c r="I86" s="341">
        <v>33000</v>
      </c>
      <c r="J86" s="324">
        <v>189</v>
      </c>
      <c r="K86" s="325">
        <v>33995</v>
      </c>
      <c r="L86" s="301">
        <f t="shared" si="3"/>
        <v>0.97073098985144879</v>
      </c>
    </row>
    <row r="87" spans="1:12" ht="33" customHeight="1">
      <c r="A87" s="88">
        <v>77</v>
      </c>
      <c r="B87" s="122" t="s">
        <v>1225</v>
      </c>
      <c r="C87" s="121" t="s">
        <v>1254</v>
      </c>
      <c r="D87" s="121" t="s">
        <v>1230</v>
      </c>
      <c r="E87" s="89" t="s">
        <v>1190</v>
      </c>
      <c r="F87" s="224" t="s">
        <v>1244</v>
      </c>
      <c r="G87" s="119">
        <v>32000</v>
      </c>
      <c r="H87" s="340" t="s">
        <v>1922</v>
      </c>
      <c r="I87" s="341">
        <v>41000</v>
      </c>
      <c r="J87" s="324">
        <v>43</v>
      </c>
      <c r="K87" s="325">
        <v>41309</v>
      </c>
      <c r="L87" s="301">
        <f t="shared" si="3"/>
        <v>0.99251978987629819</v>
      </c>
    </row>
    <row r="88" spans="1:12" ht="33" customHeight="1">
      <c r="A88" s="21">
        <v>78</v>
      </c>
      <c r="B88" s="122" t="s">
        <v>1225</v>
      </c>
      <c r="C88" s="121" t="s">
        <v>1254</v>
      </c>
      <c r="D88" s="121" t="s">
        <v>1231</v>
      </c>
      <c r="E88" s="89" t="s">
        <v>1190</v>
      </c>
      <c r="F88" s="224" t="s">
        <v>1244</v>
      </c>
      <c r="G88" s="119">
        <v>53000</v>
      </c>
      <c r="H88" s="340" t="s">
        <v>1922</v>
      </c>
      <c r="I88" s="341">
        <v>68000</v>
      </c>
      <c r="J88" s="324">
        <v>7</v>
      </c>
      <c r="K88" s="325">
        <v>68240</v>
      </c>
      <c r="L88" s="301">
        <f t="shared" si="3"/>
        <v>0.99648300117233291</v>
      </c>
    </row>
    <row r="89" spans="1:12" ht="33" customHeight="1">
      <c r="A89" s="88">
        <v>79</v>
      </c>
      <c r="B89" s="122" t="s">
        <v>1225</v>
      </c>
      <c r="C89" s="121" t="s">
        <v>1254</v>
      </c>
      <c r="D89" s="121" t="s">
        <v>1232</v>
      </c>
      <c r="E89" s="89" t="s">
        <v>1190</v>
      </c>
      <c r="F89" s="224" t="s">
        <v>1244</v>
      </c>
      <c r="G89" s="119">
        <v>74000</v>
      </c>
      <c r="H89" s="340" t="s">
        <v>1922</v>
      </c>
      <c r="I89" s="341">
        <v>95000</v>
      </c>
      <c r="J89" s="324">
        <v>6</v>
      </c>
      <c r="K89" s="325">
        <v>95170</v>
      </c>
      <c r="L89" s="301">
        <f t="shared" si="3"/>
        <v>0.99821372281181042</v>
      </c>
    </row>
    <row r="90" spans="1:12" ht="33" customHeight="1">
      <c r="A90" s="21">
        <v>80</v>
      </c>
      <c r="B90" s="122" t="s">
        <v>1225</v>
      </c>
      <c r="C90" s="121" t="s">
        <v>1254</v>
      </c>
      <c r="D90" s="121" t="s">
        <v>1233</v>
      </c>
      <c r="E90" s="89" t="s">
        <v>1190</v>
      </c>
      <c r="F90" s="224" t="s">
        <v>1244</v>
      </c>
      <c r="G90" s="119">
        <v>178000</v>
      </c>
      <c r="H90" s="340" t="s">
        <v>1922</v>
      </c>
      <c r="I90" s="341">
        <v>229000</v>
      </c>
      <c r="J90" s="324">
        <v>8</v>
      </c>
      <c r="K90" s="325">
        <v>229825</v>
      </c>
      <c r="L90" s="301">
        <f t="shared" si="3"/>
        <v>0.99641031219406073</v>
      </c>
    </row>
    <row r="91" spans="1:12" ht="33" customHeight="1">
      <c r="A91" s="88">
        <v>81</v>
      </c>
      <c r="B91" s="122" t="s">
        <v>1225</v>
      </c>
      <c r="C91" s="121" t="s">
        <v>1254</v>
      </c>
      <c r="D91" s="121" t="s">
        <v>1234</v>
      </c>
      <c r="E91" s="89" t="s">
        <v>1190</v>
      </c>
      <c r="F91" s="224" t="s">
        <v>1244</v>
      </c>
      <c r="G91" s="119">
        <v>260000</v>
      </c>
      <c r="H91" s="340" t="s">
        <v>1922</v>
      </c>
      <c r="I91" s="341">
        <v>355000</v>
      </c>
      <c r="J91" s="324">
        <v>1</v>
      </c>
      <c r="K91" s="325">
        <v>355299</v>
      </c>
      <c r="L91" s="301">
        <f t="shared" si="3"/>
        <v>0.99915845527288283</v>
      </c>
    </row>
    <row r="92" spans="1:12" ht="33" customHeight="1">
      <c r="A92" s="21">
        <v>82</v>
      </c>
      <c r="B92" s="122" t="s">
        <v>1225</v>
      </c>
      <c r="C92" s="121" t="s">
        <v>1254</v>
      </c>
      <c r="D92" s="121" t="s">
        <v>1235</v>
      </c>
      <c r="E92" s="89" t="s">
        <v>1190</v>
      </c>
      <c r="F92" s="224" t="s">
        <v>1244</v>
      </c>
      <c r="G92" s="119">
        <v>455000</v>
      </c>
      <c r="H92" s="340" t="s">
        <v>1922</v>
      </c>
      <c r="I92" s="341">
        <v>624000</v>
      </c>
      <c r="J92" s="324">
        <v>0</v>
      </c>
      <c r="K92" s="325">
        <v>624608</v>
      </c>
      <c r="L92" s="301">
        <f t="shared" si="3"/>
        <v>0.99902658947691991</v>
      </c>
    </row>
    <row r="93" spans="1:12" ht="33" customHeight="1">
      <c r="A93" s="88">
        <v>83</v>
      </c>
      <c r="B93" s="122" t="s">
        <v>1225</v>
      </c>
      <c r="C93" s="121" t="s">
        <v>1254</v>
      </c>
      <c r="D93" s="121" t="s">
        <v>1255</v>
      </c>
      <c r="E93" s="89" t="s">
        <v>1190</v>
      </c>
      <c r="F93" s="224" t="s">
        <v>1244</v>
      </c>
      <c r="G93" s="119">
        <v>16000</v>
      </c>
      <c r="H93" s="340" t="s">
        <v>1922</v>
      </c>
      <c r="I93" s="341">
        <v>21000</v>
      </c>
      <c r="J93" s="324">
        <v>0</v>
      </c>
      <c r="K93" s="325">
        <v>21110</v>
      </c>
      <c r="L93" s="301">
        <f t="shared" si="3"/>
        <v>0.99478919943154898</v>
      </c>
    </row>
    <row r="94" spans="1:12" ht="33" customHeight="1">
      <c r="A94" s="21">
        <v>84</v>
      </c>
      <c r="B94" s="122" t="s">
        <v>1225</v>
      </c>
      <c r="C94" s="124" t="s">
        <v>1254</v>
      </c>
      <c r="D94" s="124" t="s">
        <v>1256</v>
      </c>
      <c r="E94" s="22" t="s">
        <v>1190</v>
      </c>
      <c r="F94" s="227" t="s">
        <v>1244</v>
      </c>
      <c r="G94" s="125">
        <v>10000</v>
      </c>
      <c r="H94" s="340" t="s">
        <v>1922</v>
      </c>
      <c r="I94" s="341">
        <v>13000</v>
      </c>
      <c r="J94" s="324">
        <v>0</v>
      </c>
      <c r="K94" s="325">
        <v>13154</v>
      </c>
      <c r="L94" s="301">
        <f t="shared" si="3"/>
        <v>0.98829253459023869</v>
      </c>
    </row>
    <row r="95" spans="1:12" ht="51" customHeight="1">
      <c r="A95" s="88">
        <v>85</v>
      </c>
      <c r="B95" s="122" t="s">
        <v>1225</v>
      </c>
      <c r="C95" s="121" t="s">
        <v>1257</v>
      </c>
      <c r="D95" s="121" t="s">
        <v>1227</v>
      </c>
      <c r="E95" s="89" t="s">
        <v>1190</v>
      </c>
      <c r="F95" s="224" t="s">
        <v>1244</v>
      </c>
      <c r="G95" s="119">
        <v>13000</v>
      </c>
      <c r="H95" s="340" t="s">
        <v>1922</v>
      </c>
      <c r="I95" s="341">
        <v>19000</v>
      </c>
      <c r="J95" s="324">
        <v>1</v>
      </c>
      <c r="K95" s="325">
        <v>19454</v>
      </c>
      <c r="L95" s="301">
        <f t="shared" si="3"/>
        <v>0.97666289709057263</v>
      </c>
    </row>
    <row r="96" spans="1:12" ht="51" customHeight="1">
      <c r="A96" s="21">
        <v>86</v>
      </c>
      <c r="B96" s="122" t="s">
        <v>1225</v>
      </c>
      <c r="C96" s="121" t="s">
        <v>1257</v>
      </c>
      <c r="D96" s="121" t="s">
        <v>1228</v>
      </c>
      <c r="E96" s="89" t="s">
        <v>1190</v>
      </c>
      <c r="F96" s="224" t="s">
        <v>1244</v>
      </c>
      <c r="G96" s="119">
        <v>16000</v>
      </c>
      <c r="H96" s="340" t="s">
        <v>1922</v>
      </c>
      <c r="I96" s="341">
        <v>23000</v>
      </c>
      <c r="J96" s="324">
        <v>13</v>
      </c>
      <c r="K96" s="325">
        <v>23710</v>
      </c>
      <c r="L96" s="301">
        <f t="shared" si="3"/>
        <v>0.9700548291859975</v>
      </c>
    </row>
    <row r="97" spans="1:12" ht="51" customHeight="1">
      <c r="A97" s="88">
        <v>87</v>
      </c>
      <c r="B97" s="122" t="s">
        <v>1225</v>
      </c>
      <c r="C97" s="121" t="s">
        <v>1257</v>
      </c>
      <c r="D97" s="121" t="s">
        <v>1229</v>
      </c>
      <c r="E97" s="89" t="s">
        <v>1190</v>
      </c>
      <c r="F97" s="224" t="s">
        <v>1244</v>
      </c>
      <c r="G97" s="119">
        <v>22000</v>
      </c>
      <c r="H97" s="340" t="s">
        <v>1922</v>
      </c>
      <c r="I97" s="341">
        <v>32000</v>
      </c>
      <c r="J97" s="324">
        <v>29</v>
      </c>
      <c r="K97" s="325">
        <v>32931</v>
      </c>
      <c r="L97" s="301">
        <f t="shared" si="3"/>
        <v>0.9717287662081322</v>
      </c>
    </row>
    <row r="98" spans="1:12" ht="51" customHeight="1">
      <c r="A98" s="21">
        <v>88</v>
      </c>
      <c r="B98" s="122" t="s">
        <v>1225</v>
      </c>
      <c r="C98" s="121" t="s">
        <v>1257</v>
      </c>
      <c r="D98" s="121" t="s">
        <v>1230</v>
      </c>
      <c r="E98" s="89" t="s">
        <v>1190</v>
      </c>
      <c r="F98" s="224" t="s">
        <v>1244</v>
      </c>
      <c r="G98" s="119">
        <v>30000</v>
      </c>
      <c r="H98" s="340" t="s">
        <v>1922</v>
      </c>
      <c r="I98" s="341">
        <v>38000</v>
      </c>
      <c r="J98" s="324">
        <v>21</v>
      </c>
      <c r="K98" s="325">
        <v>38554</v>
      </c>
      <c r="L98" s="301">
        <f t="shared" si="3"/>
        <v>0.98563054417181095</v>
      </c>
    </row>
    <row r="99" spans="1:12" ht="51" customHeight="1">
      <c r="A99" s="88">
        <v>89</v>
      </c>
      <c r="B99" s="122" t="s">
        <v>1225</v>
      </c>
      <c r="C99" s="121" t="s">
        <v>1257</v>
      </c>
      <c r="D99" s="121" t="s">
        <v>1231</v>
      </c>
      <c r="E99" s="89" t="s">
        <v>1190</v>
      </c>
      <c r="F99" s="224" t="s">
        <v>1244</v>
      </c>
      <c r="G99" s="119">
        <v>52000</v>
      </c>
      <c r="H99" s="340" t="s">
        <v>1922</v>
      </c>
      <c r="I99" s="341">
        <v>66000</v>
      </c>
      <c r="J99" s="324">
        <v>8</v>
      </c>
      <c r="K99" s="325">
        <v>66403</v>
      </c>
      <c r="L99" s="301">
        <f t="shared" si="3"/>
        <v>0.99393099709350485</v>
      </c>
    </row>
    <row r="100" spans="1:12" ht="51" customHeight="1">
      <c r="A100" s="21">
        <v>90</v>
      </c>
      <c r="B100" s="122" t="s">
        <v>1225</v>
      </c>
      <c r="C100" s="121" t="s">
        <v>1257</v>
      </c>
      <c r="D100" s="121" t="s">
        <v>1232</v>
      </c>
      <c r="E100" s="89" t="s">
        <v>1190</v>
      </c>
      <c r="F100" s="224" t="s">
        <v>1244</v>
      </c>
      <c r="G100" s="119">
        <v>69000</v>
      </c>
      <c r="H100" s="340" t="s">
        <v>1922</v>
      </c>
      <c r="I100" s="341">
        <v>88000</v>
      </c>
      <c r="J100" s="324">
        <v>2</v>
      </c>
      <c r="K100" s="325">
        <v>88437</v>
      </c>
      <c r="L100" s="301">
        <f t="shared" si="3"/>
        <v>0.99505862930673816</v>
      </c>
    </row>
    <row r="101" spans="1:12" ht="51" customHeight="1">
      <c r="A101" s="88">
        <v>91</v>
      </c>
      <c r="B101" s="122" t="s">
        <v>1225</v>
      </c>
      <c r="C101" s="121" t="s">
        <v>1257</v>
      </c>
      <c r="D101" s="121" t="s">
        <v>1233</v>
      </c>
      <c r="E101" s="89" t="s">
        <v>1190</v>
      </c>
      <c r="F101" s="224" t="s">
        <v>1244</v>
      </c>
      <c r="G101" s="119">
        <v>161000</v>
      </c>
      <c r="H101" s="340" t="s">
        <v>1922</v>
      </c>
      <c r="I101" s="341">
        <v>207000</v>
      </c>
      <c r="J101" s="324">
        <v>7</v>
      </c>
      <c r="K101" s="325">
        <v>207179</v>
      </c>
      <c r="L101" s="301">
        <f t="shared" si="3"/>
        <v>0.99913601281983211</v>
      </c>
    </row>
    <row r="102" spans="1:12" ht="51" customHeight="1">
      <c r="A102" s="21">
        <v>92</v>
      </c>
      <c r="B102" s="122" t="s">
        <v>1225</v>
      </c>
      <c r="C102" s="121" t="s">
        <v>1257</v>
      </c>
      <c r="D102" s="121" t="s">
        <v>1234</v>
      </c>
      <c r="E102" s="89" t="s">
        <v>1190</v>
      </c>
      <c r="F102" s="224" t="s">
        <v>1244</v>
      </c>
      <c r="G102" s="119">
        <v>252000</v>
      </c>
      <c r="H102" s="340" t="s">
        <v>1922</v>
      </c>
      <c r="I102" s="341">
        <v>327000</v>
      </c>
      <c r="J102" s="324">
        <v>0</v>
      </c>
      <c r="K102" s="325">
        <v>327756</v>
      </c>
      <c r="L102" s="301">
        <f t="shared" si="3"/>
        <v>0.99769340607036938</v>
      </c>
    </row>
    <row r="103" spans="1:12" ht="51" customHeight="1">
      <c r="A103" s="88">
        <v>93</v>
      </c>
      <c r="B103" s="122" t="s">
        <v>1225</v>
      </c>
      <c r="C103" s="121" t="s">
        <v>1257</v>
      </c>
      <c r="D103" s="121" t="s">
        <v>1235</v>
      </c>
      <c r="E103" s="89" t="s">
        <v>1190</v>
      </c>
      <c r="F103" s="224" t="s">
        <v>1244</v>
      </c>
      <c r="G103" s="119">
        <v>445000</v>
      </c>
      <c r="H103" s="340" t="s">
        <v>1922</v>
      </c>
      <c r="I103" s="341">
        <v>575000</v>
      </c>
      <c r="J103" s="324">
        <v>0</v>
      </c>
      <c r="K103" s="325">
        <v>575643</v>
      </c>
      <c r="L103" s="301">
        <f t="shared" si="3"/>
        <v>0.99888298824097577</v>
      </c>
    </row>
    <row r="104" spans="1:12" ht="51" customHeight="1">
      <c r="A104" s="21">
        <v>94</v>
      </c>
      <c r="B104" s="122" t="s">
        <v>1225</v>
      </c>
      <c r="C104" s="121" t="s">
        <v>1257</v>
      </c>
      <c r="D104" s="121" t="s">
        <v>1255</v>
      </c>
      <c r="E104" s="89" t="s">
        <v>1190</v>
      </c>
      <c r="F104" s="224" t="s">
        <v>1244</v>
      </c>
      <c r="G104" s="119">
        <v>14000</v>
      </c>
      <c r="H104" s="340" t="s">
        <v>1922</v>
      </c>
      <c r="I104" s="341">
        <v>18000</v>
      </c>
      <c r="J104" s="324">
        <v>0</v>
      </c>
      <c r="K104" s="325">
        <v>18050</v>
      </c>
      <c r="L104" s="301">
        <f t="shared" si="3"/>
        <v>0.99722991689750695</v>
      </c>
    </row>
    <row r="105" spans="1:12" ht="51" customHeight="1">
      <c r="A105" s="88">
        <v>95</v>
      </c>
      <c r="B105" s="122" t="s">
        <v>1225</v>
      </c>
      <c r="C105" s="121" t="s">
        <v>1257</v>
      </c>
      <c r="D105" s="121" t="s">
        <v>1256</v>
      </c>
      <c r="E105" s="89" t="s">
        <v>1190</v>
      </c>
      <c r="F105" s="224" t="s">
        <v>1244</v>
      </c>
      <c r="G105" s="119">
        <v>10000</v>
      </c>
      <c r="H105" s="340" t="s">
        <v>1922</v>
      </c>
      <c r="I105" s="341">
        <v>13000</v>
      </c>
      <c r="J105" s="324">
        <v>0</v>
      </c>
      <c r="K105" s="325">
        <v>13154</v>
      </c>
      <c r="L105" s="301">
        <f t="shared" si="3"/>
        <v>0.98829253459023869</v>
      </c>
    </row>
    <row r="106" spans="1:12" ht="33" customHeight="1">
      <c r="A106" s="21">
        <v>96</v>
      </c>
      <c r="B106" s="122" t="s">
        <v>1225</v>
      </c>
      <c r="C106" s="121" t="s">
        <v>1258</v>
      </c>
      <c r="D106" s="146" t="s">
        <v>1259</v>
      </c>
      <c r="E106" s="147" t="s">
        <v>1190</v>
      </c>
      <c r="F106" s="223" t="s">
        <v>1244</v>
      </c>
      <c r="G106" s="149">
        <v>16000</v>
      </c>
      <c r="H106" s="340" t="s">
        <v>1922</v>
      </c>
      <c r="I106" s="341">
        <v>21000</v>
      </c>
      <c r="J106" s="324">
        <v>29</v>
      </c>
      <c r="K106" s="325">
        <v>21110</v>
      </c>
      <c r="L106" s="301">
        <f>I106/K106</f>
        <v>0.99478919943154898</v>
      </c>
    </row>
    <row r="107" spans="1:12" ht="33" customHeight="1">
      <c r="A107" s="88">
        <v>97</v>
      </c>
      <c r="B107" s="122" t="s">
        <v>1225</v>
      </c>
      <c r="C107" s="121" t="s">
        <v>1780</v>
      </c>
      <c r="D107" s="146" t="s">
        <v>1259</v>
      </c>
      <c r="E107" s="147" t="s">
        <v>1190</v>
      </c>
      <c r="F107" s="223" t="s">
        <v>1244</v>
      </c>
      <c r="G107" s="149">
        <v>14000</v>
      </c>
      <c r="H107" s="340" t="s">
        <v>1922</v>
      </c>
      <c r="I107" s="341">
        <v>18000</v>
      </c>
      <c r="J107" s="324">
        <v>0</v>
      </c>
      <c r="K107" s="325">
        <v>18050</v>
      </c>
      <c r="L107" s="301">
        <f>I107/K107</f>
        <v>0.99722991689750695</v>
      </c>
    </row>
    <row r="108" spans="1:12" ht="33" customHeight="1">
      <c r="A108" s="21">
        <v>98</v>
      </c>
      <c r="B108" s="122" t="s">
        <v>1225</v>
      </c>
      <c r="C108" s="121" t="s">
        <v>1258</v>
      </c>
      <c r="D108" s="146" t="s">
        <v>1238</v>
      </c>
      <c r="E108" s="147" t="s">
        <v>1190</v>
      </c>
      <c r="F108" s="223" t="s">
        <v>1244</v>
      </c>
      <c r="G108" s="149">
        <v>10000</v>
      </c>
      <c r="H108" s="340" t="s">
        <v>1922</v>
      </c>
      <c r="I108" s="341">
        <v>13000</v>
      </c>
      <c r="J108" s="324">
        <v>0</v>
      </c>
      <c r="K108" s="325">
        <v>13154</v>
      </c>
      <c r="L108" s="301">
        <f>I108/K108</f>
        <v>0.98829253459023869</v>
      </c>
    </row>
    <row r="109" spans="1:12" ht="33" customHeight="1">
      <c r="A109" s="88">
        <v>99</v>
      </c>
      <c r="B109" s="122" t="s">
        <v>1225</v>
      </c>
      <c r="C109" s="121" t="s">
        <v>1780</v>
      </c>
      <c r="D109" s="146" t="s">
        <v>1238</v>
      </c>
      <c r="E109" s="147" t="s">
        <v>1190</v>
      </c>
      <c r="F109" s="223" t="s">
        <v>1244</v>
      </c>
      <c r="G109" s="149">
        <v>10000</v>
      </c>
      <c r="H109" s="340" t="s">
        <v>1922</v>
      </c>
      <c r="I109" s="341">
        <v>13000</v>
      </c>
      <c r="J109" s="324">
        <v>0</v>
      </c>
      <c r="K109" s="325">
        <v>13154</v>
      </c>
      <c r="L109" s="301">
        <f>I109/K109</f>
        <v>0.98829253459023869</v>
      </c>
    </row>
    <row r="110" spans="1:12" ht="33" customHeight="1">
      <c r="A110" s="21">
        <v>100</v>
      </c>
      <c r="B110" s="122" t="s">
        <v>1225</v>
      </c>
      <c r="C110" s="121" t="s">
        <v>1260</v>
      </c>
      <c r="D110" s="146" t="s">
        <v>1242</v>
      </c>
      <c r="E110" s="147" t="s">
        <v>1190</v>
      </c>
      <c r="F110" s="223" t="s">
        <v>1244</v>
      </c>
      <c r="G110" s="149">
        <v>12000</v>
      </c>
      <c r="H110" s="340" t="s">
        <v>1922</v>
      </c>
      <c r="I110" s="341">
        <v>15000</v>
      </c>
      <c r="J110" s="324">
        <v>122</v>
      </c>
      <c r="K110" s="325">
        <v>15602</v>
      </c>
      <c r="L110" s="301">
        <f t="shared" si="3"/>
        <v>0.96141520317907958</v>
      </c>
    </row>
    <row r="111" spans="1:12" ht="33" customHeight="1">
      <c r="A111" s="88">
        <v>101</v>
      </c>
      <c r="B111" s="122" t="s">
        <v>1225</v>
      </c>
      <c r="C111" s="121" t="s">
        <v>1262</v>
      </c>
      <c r="D111" s="146" t="s">
        <v>1263</v>
      </c>
      <c r="E111" s="147" t="s">
        <v>1190</v>
      </c>
      <c r="F111" s="223" t="s">
        <v>1244</v>
      </c>
      <c r="G111" s="149">
        <v>13000</v>
      </c>
      <c r="H111" s="340" t="s">
        <v>1922</v>
      </c>
      <c r="I111" s="341">
        <v>19000</v>
      </c>
      <c r="J111" s="324">
        <v>1</v>
      </c>
      <c r="K111" s="325">
        <v>19454</v>
      </c>
      <c r="L111" s="301">
        <f t="shared" si="3"/>
        <v>0.97666289709057263</v>
      </c>
    </row>
    <row r="112" spans="1:12" ht="33" customHeight="1">
      <c r="A112" s="21">
        <v>102</v>
      </c>
      <c r="B112" s="122" t="s">
        <v>1225</v>
      </c>
      <c r="C112" s="121" t="s">
        <v>1262</v>
      </c>
      <c r="D112" s="146" t="s">
        <v>1228</v>
      </c>
      <c r="E112" s="147" t="s">
        <v>1190</v>
      </c>
      <c r="F112" s="223" t="s">
        <v>1244</v>
      </c>
      <c r="G112" s="149">
        <v>16000</v>
      </c>
      <c r="H112" s="340" t="s">
        <v>1922</v>
      </c>
      <c r="I112" s="341">
        <v>23000</v>
      </c>
      <c r="J112" s="324">
        <v>14</v>
      </c>
      <c r="K112" s="325">
        <v>23710</v>
      </c>
      <c r="L112" s="301">
        <f t="shared" si="3"/>
        <v>0.9700548291859975</v>
      </c>
    </row>
    <row r="113" spans="1:12" ht="33" customHeight="1">
      <c r="A113" s="88">
        <v>103</v>
      </c>
      <c r="B113" s="122" t="s">
        <v>1225</v>
      </c>
      <c r="C113" s="121" t="s">
        <v>1262</v>
      </c>
      <c r="D113" s="146" t="s">
        <v>1229</v>
      </c>
      <c r="E113" s="147" t="s">
        <v>1190</v>
      </c>
      <c r="F113" s="223" t="s">
        <v>1244</v>
      </c>
      <c r="G113" s="149">
        <v>22000</v>
      </c>
      <c r="H113" s="340" t="s">
        <v>1922</v>
      </c>
      <c r="I113" s="341">
        <v>32000</v>
      </c>
      <c r="J113" s="324">
        <v>26</v>
      </c>
      <c r="K113" s="325">
        <v>32931</v>
      </c>
      <c r="L113" s="301">
        <f t="shared" si="3"/>
        <v>0.9717287662081322</v>
      </c>
    </row>
    <row r="114" spans="1:12" ht="33" customHeight="1">
      <c r="A114" s="21">
        <v>104</v>
      </c>
      <c r="B114" s="122" t="s">
        <v>1225</v>
      </c>
      <c r="C114" s="121" t="s">
        <v>1262</v>
      </c>
      <c r="D114" s="146" t="s">
        <v>1230</v>
      </c>
      <c r="E114" s="147" t="s">
        <v>1190</v>
      </c>
      <c r="F114" s="223" t="s">
        <v>1244</v>
      </c>
      <c r="G114" s="149">
        <v>28000</v>
      </c>
      <c r="H114" s="340" t="s">
        <v>1922</v>
      </c>
      <c r="I114" s="341">
        <v>36000</v>
      </c>
      <c r="J114" s="324">
        <v>28</v>
      </c>
      <c r="K114" s="325">
        <v>36718</v>
      </c>
      <c r="L114" s="301">
        <f t="shared" si="3"/>
        <v>0.98044555803693012</v>
      </c>
    </row>
    <row r="115" spans="1:12" ht="33" customHeight="1">
      <c r="A115" s="88">
        <v>105</v>
      </c>
      <c r="B115" s="122" t="s">
        <v>1225</v>
      </c>
      <c r="C115" s="121" t="s">
        <v>1262</v>
      </c>
      <c r="D115" s="146" t="s">
        <v>1231</v>
      </c>
      <c r="E115" s="147" t="s">
        <v>1190</v>
      </c>
      <c r="F115" s="223" t="s">
        <v>1244</v>
      </c>
      <c r="G115" s="149">
        <v>49000</v>
      </c>
      <c r="H115" s="340" t="s">
        <v>1922</v>
      </c>
      <c r="I115" s="341">
        <v>63000</v>
      </c>
      <c r="J115" s="324">
        <v>12</v>
      </c>
      <c r="K115" s="325">
        <v>63343</v>
      </c>
      <c r="L115" s="301">
        <f t="shared" si="3"/>
        <v>0.99458503702066525</v>
      </c>
    </row>
    <row r="116" spans="1:12" ht="33" customHeight="1">
      <c r="A116" s="21">
        <v>106</v>
      </c>
      <c r="B116" s="122" t="s">
        <v>1225</v>
      </c>
      <c r="C116" s="121" t="s">
        <v>1262</v>
      </c>
      <c r="D116" s="146" t="s">
        <v>1232</v>
      </c>
      <c r="E116" s="147" t="s">
        <v>1190</v>
      </c>
      <c r="F116" s="223" t="s">
        <v>1244</v>
      </c>
      <c r="G116" s="149">
        <v>66000</v>
      </c>
      <c r="H116" s="340" t="s">
        <v>1922</v>
      </c>
      <c r="I116" s="341">
        <v>84000</v>
      </c>
      <c r="J116" s="324">
        <v>6</v>
      </c>
      <c r="K116" s="325">
        <v>84765</v>
      </c>
      <c r="L116" s="301">
        <f t="shared" si="3"/>
        <v>0.99097504866395325</v>
      </c>
    </row>
    <row r="117" spans="1:12" ht="33" customHeight="1">
      <c r="A117" s="88">
        <v>107</v>
      </c>
      <c r="B117" s="122" t="s">
        <v>1225</v>
      </c>
      <c r="C117" s="121" t="s">
        <v>1262</v>
      </c>
      <c r="D117" s="146" t="s">
        <v>1233</v>
      </c>
      <c r="E117" s="147" t="s">
        <v>1190</v>
      </c>
      <c r="F117" s="223" t="s">
        <v>1244</v>
      </c>
      <c r="G117" s="149">
        <v>147000</v>
      </c>
      <c r="H117" s="340" t="s">
        <v>1922</v>
      </c>
      <c r="I117" s="341">
        <v>188000</v>
      </c>
      <c r="J117" s="324">
        <v>6</v>
      </c>
      <c r="K117" s="325">
        <v>188204</v>
      </c>
      <c r="L117" s="301">
        <f t="shared" si="3"/>
        <v>0.99891606979660363</v>
      </c>
    </row>
    <row r="118" spans="1:12" ht="33" customHeight="1">
      <c r="A118" s="21">
        <v>108</v>
      </c>
      <c r="B118" s="122" t="s">
        <v>1225</v>
      </c>
      <c r="C118" s="121" t="s">
        <v>1262</v>
      </c>
      <c r="D118" s="146" t="s">
        <v>1234</v>
      </c>
      <c r="E118" s="147" t="s">
        <v>1190</v>
      </c>
      <c r="F118" s="223" t="s">
        <v>1244</v>
      </c>
      <c r="G118" s="149">
        <v>222000</v>
      </c>
      <c r="H118" s="340" t="s">
        <v>1922</v>
      </c>
      <c r="I118" s="341">
        <v>293000</v>
      </c>
      <c r="J118" s="324">
        <v>0</v>
      </c>
      <c r="K118" s="325">
        <v>293480</v>
      </c>
      <c r="L118" s="301">
        <f t="shared" si="3"/>
        <v>0.99836445413656805</v>
      </c>
    </row>
    <row r="119" spans="1:12" ht="33" customHeight="1">
      <c r="A119" s="88">
        <v>109</v>
      </c>
      <c r="B119" s="122" t="s">
        <v>1225</v>
      </c>
      <c r="C119" s="121" t="s">
        <v>1262</v>
      </c>
      <c r="D119" s="146" t="s">
        <v>1235</v>
      </c>
      <c r="E119" s="147" t="s">
        <v>1190</v>
      </c>
      <c r="F119" s="223" t="s">
        <v>1244</v>
      </c>
      <c r="G119" s="149">
        <v>407000</v>
      </c>
      <c r="H119" s="340" t="s">
        <v>1922</v>
      </c>
      <c r="I119" s="341">
        <v>524000</v>
      </c>
      <c r="J119" s="324">
        <v>0</v>
      </c>
      <c r="K119" s="325">
        <v>524841</v>
      </c>
      <c r="L119" s="301">
        <f t="shared" si="3"/>
        <v>0.99839760994282079</v>
      </c>
    </row>
    <row r="120" spans="1:12" ht="33" customHeight="1">
      <c r="A120" s="21">
        <v>110</v>
      </c>
      <c r="B120" s="122" t="s">
        <v>1225</v>
      </c>
      <c r="C120" s="121" t="s">
        <v>1262</v>
      </c>
      <c r="D120" s="146" t="s">
        <v>1255</v>
      </c>
      <c r="E120" s="147" t="s">
        <v>1190</v>
      </c>
      <c r="F120" s="223" t="s">
        <v>1244</v>
      </c>
      <c r="G120" s="149">
        <v>16000</v>
      </c>
      <c r="H120" s="340" t="s">
        <v>1922</v>
      </c>
      <c r="I120" s="341">
        <v>20000</v>
      </c>
      <c r="J120" s="324">
        <v>0</v>
      </c>
      <c r="K120" s="325">
        <v>20499</v>
      </c>
      <c r="L120" s="301">
        <f t="shared" si="3"/>
        <v>0.97565734913898239</v>
      </c>
    </row>
    <row r="121" spans="1:12" ht="33" customHeight="1">
      <c r="A121" s="88">
        <v>111</v>
      </c>
      <c r="B121" s="122" t="s">
        <v>1225</v>
      </c>
      <c r="C121" s="121" t="s">
        <v>1262</v>
      </c>
      <c r="D121" s="146" t="s">
        <v>1256</v>
      </c>
      <c r="E121" s="147" t="s">
        <v>1190</v>
      </c>
      <c r="F121" s="223" t="s">
        <v>1244</v>
      </c>
      <c r="G121" s="149">
        <v>12000</v>
      </c>
      <c r="H121" s="340" t="s">
        <v>1922</v>
      </c>
      <c r="I121" s="341">
        <v>15000</v>
      </c>
      <c r="J121" s="324">
        <v>0</v>
      </c>
      <c r="K121" s="325">
        <v>15602</v>
      </c>
      <c r="L121" s="301">
        <f t="shared" si="3"/>
        <v>0.96141520317907958</v>
      </c>
    </row>
    <row r="122" spans="1:12" ht="33" customHeight="1">
      <c r="A122" s="21">
        <v>112</v>
      </c>
      <c r="B122" s="122" t="s">
        <v>1225</v>
      </c>
      <c r="C122" s="121" t="s">
        <v>1264</v>
      </c>
      <c r="D122" s="146" t="s">
        <v>1259</v>
      </c>
      <c r="E122" s="147" t="s">
        <v>1190</v>
      </c>
      <c r="F122" s="223" t="s">
        <v>1244</v>
      </c>
      <c r="G122" s="149">
        <v>16000</v>
      </c>
      <c r="H122" s="340" t="s">
        <v>1922</v>
      </c>
      <c r="I122" s="341">
        <v>20000</v>
      </c>
      <c r="J122" s="324">
        <v>0</v>
      </c>
      <c r="K122" s="325">
        <v>20499</v>
      </c>
      <c r="L122" s="301">
        <f t="shared" si="3"/>
        <v>0.97565734913898239</v>
      </c>
    </row>
    <row r="123" spans="1:12" ht="33" customHeight="1">
      <c r="A123" s="88">
        <v>113</v>
      </c>
      <c r="B123" s="122" t="s">
        <v>1225</v>
      </c>
      <c r="C123" s="121" t="s">
        <v>1264</v>
      </c>
      <c r="D123" s="146" t="s">
        <v>1238</v>
      </c>
      <c r="E123" s="147" t="s">
        <v>1190</v>
      </c>
      <c r="F123" s="223" t="s">
        <v>1244</v>
      </c>
      <c r="G123" s="149">
        <v>12000</v>
      </c>
      <c r="H123" s="340" t="s">
        <v>1922</v>
      </c>
      <c r="I123" s="341">
        <v>15000</v>
      </c>
      <c r="J123" s="324">
        <v>0</v>
      </c>
      <c r="K123" s="325">
        <v>15602</v>
      </c>
      <c r="L123" s="301">
        <f t="shared" si="3"/>
        <v>0.96141520317907958</v>
      </c>
    </row>
    <row r="124" spans="1:12" ht="33" customHeight="1">
      <c r="A124" s="21">
        <v>114</v>
      </c>
      <c r="B124" s="122" t="s">
        <v>1225</v>
      </c>
      <c r="C124" s="121" t="s">
        <v>1265</v>
      </c>
      <c r="D124" s="146" t="s">
        <v>1242</v>
      </c>
      <c r="E124" s="147" t="s">
        <v>1190</v>
      </c>
      <c r="F124" s="223" t="s">
        <v>1244</v>
      </c>
      <c r="G124" s="149">
        <v>13000</v>
      </c>
      <c r="H124" s="340" t="s">
        <v>1922</v>
      </c>
      <c r="I124" s="341">
        <v>16000</v>
      </c>
      <c r="J124" s="324">
        <v>0</v>
      </c>
      <c r="K124" s="325">
        <v>16826</v>
      </c>
      <c r="L124" s="301">
        <f t="shared" si="3"/>
        <v>0.95090930702484255</v>
      </c>
    </row>
    <row r="125" spans="1:12" ht="33" customHeight="1">
      <c r="A125" s="88">
        <v>115</v>
      </c>
      <c r="B125" s="122" t="s">
        <v>1225</v>
      </c>
      <c r="C125" s="433" t="s">
        <v>1266</v>
      </c>
      <c r="D125" s="413"/>
      <c r="E125" s="147" t="s">
        <v>1190</v>
      </c>
      <c r="F125" s="223" t="s">
        <v>1198</v>
      </c>
      <c r="G125" s="149">
        <v>120000</v>
      </c>
      <c r="H125" s="338" t="s">
        <v>136</v>
      </c>
      <c r="I125" s="298" t="s">
        <v>136</v>
      </c>
      <c r="J125" s="299" t="s">
        <v>136</v>
      </c>
      <c r="K125" s="300" t="s">
        <v>136</v>
      </c>
      <c r="L125" s="301" t="s">
        <v>136</v>
      </c>
    </row>
    <row r="126" spans="1:12" ht="33" customHeight="1">
      <c r="A126" s="88">
        <v>116</v>
      </c>
      <c r="B126" s="122" t="s">
        <v>1225</v>
      </c>
      <c r="C126" s="433" t="s">
        <v>1267</v>
      </c>
      <c r="D126" s="413"/>
      <c r="E126" s="147" t="s">
        <v>1268</v>
      </c>
      <c r="F126" s="223" t="s">
        <v>1335</v>
      </c>
      <c r="G126" s="149">
        <v>50000</v>
      </c>
      <c r="H126" s="338" t="s">
        <v>136</v>
      </c>
      <c r="I126" s="298" t="s">
        <v>136</v>
      </c>
      <c r="J126" s="299" t="s">
        <v>136</v>
      </c>
      <c r="K126" s="300" t="s">
        <v>136</v>
      </c>
      <c r="L126" s="301" t="s">
        <v>136</v>
      </c>
    </row>
    <row r="127" spans="1:12" ht="33" customHeight="1">
      <c r="A127" s="21">
        <v>117</v>
      </c>
      <c r="B127" s="122" t="s">
        <v>1225</v>
      </c>
      <c r="C127" s="433" t="s">
        <v>1269</v>
      </c>
      <c r="D127" s="413"/>
      <c r="E127" s="147" t="s">
        <v>1190</v>
      </c>
      <c r="F127" s="223" t="s">
        <v>1336</v>
      </c>
      <c r="G127" s="149">
        <v>27000</v>
      </c>
      <c r="H127" s="338" t="s">
        <v>136</v>
      </c>
      <c r="I127" s="298" t="s">
        <v>136</v>
      </c>
      <c r="J127" s="299" t="s">
        <v>136</v>
      </c>
      <c r="K127" s="300" t="s">
        <v>136</v>
      </c>
      <c r="L127" s="301" t="s">
        <v>136</v>
      </c>
    </row>
    <row r="128" spans="1:12" ht="33" customHeight="1">
      <c r="A128" s="88">
        <v>118</v>
      </c>
      <c r="B128" s="122" t="s">
        <v>1225</v>
      </c>
      <c r="C128" s="433" t="s">
        <v>1270</v>
      </c>
      <c r="D128" s="413"/>
      <c r="E128" s="147" t="s">
        <v>1190</v>
      </c>
      <c r="F128" s="223" t="s">
        <v>1198</v>
      </c>
      <c r="G128" s="149">
        <v>33000</v>
      </c>
      <c r="H128" s="338" t="s">
        <v>136</v>
      </c>
      <c r="I128" s="298" t="s">
        <v>136</v>
      </c>
      <c r="J128" s="299" t="s">
        <v>136</v>
      </c>
      <c r="K128" s="300" t="s">
        <v>136</v>
      </c>
      <c r="L128" s="301" t="s">
        <v>136</v>
      </c>
    </row>
    <row r="129" spans="1:12" ht="33" customHeight="1">
      <c r="A129" s="21">
        <v>119</v>
      </c>
      <c r="B129" s="122" t="s">
        <v>1225</v>
      </c>
      <c r="C129" s="433" t="s">
        <v>1271</v>
      </c>
      <c r="D129" s="413"/>
      <c r="E129" s="147" t="s">
        <v>1190</v>
      </c>
      <c r="F129" s="223" t="s">
        <v>1198</v>
      </c>
      <c r="G129" s="149">
        <v>33000</v>
      </c>
      <c r="H129" s="338" t="s">
        <v>136</v>
      </c>
      <c r="I129" s="298" t="s">
        <v>136</v>
      </c>
      <c r="J129" s="299" t="s">
        <v>136</v>
      </c>
      <c r="K129" s="300" t="s">
        <v>136</v>
      </c>
      <c r="L129" s="301" t="s">
        <v>136</v>
      </c>
    </row>
    <row r="130" spans="1:12" ht="33" customHeight="1">
      <c r="A130" s="88">
        <v>120</v>
      </c>
      <c r="B130" s="122" t="s">
        <v>1225</v>
      </c>
      <c r="C130" s="433" t="s">
        <v>1272</v>
      </c>
      <c r="D130" s="413"/>
      <c r="E130" s="147" t="s">
        <v>1190</v>
      </c>
      <c r="F130" s="223" t="s">
        <v>1198</v>
      </c>
      <c r="G130" s="149">
        <v>27000</v>
      </c>
      <c r="H130" s="338" t="s">
        <v>136</v>
      </c>
      <c r="I130" s="298" t="s">
        <v>136</v>
      </c>
      <c r="J130" s="299" t="s">
        <v>136</v>
      </c>
      <c r="K130" s="300" t="s">
        <v>136</v>
      </c>
      <c r="L130" s="301" t="s">
        <v>136</v>
      </c>
    </row>
    <row r="131" spans="1:12" ht="33" customHeight="1">
      <c r="A131" s="21">
        <v>121</v>
      </c>
      <c r="B131" s="122" t="s">
        <v>1225</v>
      </c>
      <c r="C131" s="433" t="s">
        <v>1273</v>
      </c>
      <c r="D131" s="413"/>
      <c r="E131" s="147" t="s">
        <v>1190</v>
      </c>
      <c r="F131" s="223" t="s">
        <v>1198</v>
      </c>
      <c r="G131" s="149">
        <v>160000</v>
      </c>
      <c r="H131" s="338" t="s">
        <v>136</v>
      </c>
      <c r="I131" s="298" t="s">
        <v>136</v>
      </c>
      <c r="J131" s="299" t="s">
        <v>136</v>
      </c>
      <c r="K131" s="300" t="s">
        <v>136</v>
      </c>
      <c r="L131" s="301" t="s">
        <v>136</v>
      </c>
    </row>
    <row r="132" spans="1:12" ht="33" customHeight="1">
      <c r="A132" s="88">
        <v>122</v>
      </c>
      <c r="B132" s="122" t="s">
        <v>1225</v>
      </c>
      <c r="C132" s="433" t="s">
        <v>1274</v>
      </c>
      <c r="D132" s="413"/>
      <c r="E132" s="147" t="s">
        <v>1190</v>
      </c>
      <c r="F132" s="223" t="s">
        <v>1198</v>
      </c>
      <c r="G132" s="149">
        <v>160000</v>
      </c>
      <c r="H132" s="338" t="s">
        <v>136</v>
      </c>
      <c r="I132" s="298" t="s">
        <v>136</v>
      </c>
      <c r="J132" s="299" t="s">
        <v>136</v>
      </c>
      <c r="K132" s="300" t="s">
        <v>136</v>
      </c>
      <c r="L132" s="301" t="s">
        <v>136</v>
      </c>
    </row>
    <row r="133" spans="1:12" ht="33" customHeight="1">
      <c r="A133" s="21">
        <v>123</v>
      </c>
      <c r="B133" s="122" t="s">
        <v>1225</v>
      </c>
      <c r="C133" s="433" t="s">
        <v>1275</v>
      </c>
      <c r="D133" s="413"/>
      <c r="E133" s="147" t="s">
        <v>1190</v>
      </c>
      <c r="F133" s="223" t="s">
        <v>1198</v>
      </c>
      <c r="G133" s="149">
        <v>180000</v>
      </c>
      <c r="H133" s="338" t="s">
        <v>136</v>
      </c>
      <c r="I133" s="298" t="s">
        <v>136</v>
      </c>
      <c r="J133" s="299" t="s">
        <v>136</v>
      </c>
      <c r="K133" s="300" t="s">
        <v>136</v>
      </c>
      <c r="L133" s="301" t="s">
        <v>136</v>
      </c>
    </row>
    <row r="134" spans="1:12" ht="33" customHeight="1">
      <c r="A134" s="88">
        <v>124</v>
      </c>
      <c r="B134" s="122" t="s">
        <v>1225</v>
      </c>
      <c r="C134" s="433" t="s">
        <v>1276</v>
      </c>
      <c r="D134" s="413"/>
      <c r="E134" s="147" t="s">
        <v>1190</v>
      </c>
      <c r="F134" s="223" t="s">
        <v>1337</v>
      </c>
      <c r="G134" s="149">
        <v>120000</v>
      </c>
      <c r="H134" s="338" t="s">
        <v>136</v>
      </c>
      <c r="I134" s="298" t="s">
        <v>136</v>
      </c>
      <c r="J134" s="299" t="s">
        <v>136</v>
      </c>
      <c r="K134" s="300" t="s">
        <v>136</v>
      </c>
      <c r="L134" s="301" t="s">
        <v>136</v>
      </c>
    </row>
    <row r="135" spans="1:12" ht="52.5" customHeight="1">
      <c r="A135" s="21">
        <v>125</v>
      </c>
      <c r="B135" s="122" t="s">
        <v>1225</v>
      </c>
      <c r="C135" s="433" t="s">
        <v>1277</v>
      </c>
      <c r="D135" s="413"/>
      <c r="E135" s="147" t="s">
        <v>1190</v>
      </c>
      <c r="F135" s="223" t="s">
        <v>1337</v>
      </c>
      <c r="G135" s="149">
        <v>140000</v>
      </c>
      <c r="H135" s="338" t="s">
        <v>136</v>
      </c>
      <c r="I135" s="298" t="s">
        <v>136</v>
      </c>
      <c r="J135" s="299" t="s">
        <v>136</v>
      </c>
      <c r="K135" s="300" t="s">
        <v>136</v>
      </c>
      <c r="L135" s="301" t="s">
        <v>136</v>
      </c>
    </row>
    <row r="136" spans="1:12" ht="33" customHeight="1">
      <c r="A136" s="88">
        <v>126</v>
      </c>
      <c r="B136" s="122" t="s">
        <v>1225</v>
      </c>
      <c r="C136" s="433" t="s">
        <v>1278</v>
      </c>
      <c r="D136" s="413"/>
      <c r="E136" s="147" t="s">
        <v>1190</v>
      </c>
      <c r="F136" s="223" t="s">
        <v>1198</v>
      </c>
      <c r="G136" s="149">
        <v>160000</v>
      </c>
      <c r="H136" s="338" t="s">
        <v>136</v>
      </c>
      <c r="I136" s="298" t="s">
        <v>136</v>
      </c>
      <c r="J136" s="299" t="s">
        <v>136</v>
      </c>
      <c r="K136" s="300" t="s">
        <v>136</v>
      </c>
      <c r="L136" s="301" t="s">
        <v>136</v>
      </c>
    </row>
    <row r="137" spans="1:12" ht="33" customHeight="1">
      <c r="A137" s="21">
        <v>127</v>
      </c>
      <c r="B137" s="122" t="s">
        <v>1225</v>
      </c>
      <c r="C137" s="433" t="s">
        <v>1279</v>
      </c>
      <c r="D137" s="413"/>
      <c r="E137" s="147" t="s">
        <v>1190</v>
      </c>
      <c r="F137" s="223" t="s">
        <v>1338</v>
      </c>
      <c r="G137" s="149">
        <v>27000</v>
      </c>
      <c r="H137" s="338" t="s">
        <v>136</v>
      </c>
      <c r="I137" s="298" t="s">
        <v>136</v>
      </c>
      <c r="J137" s="299" t="s">
        <v>136</v>
      </c>
      <c r="K137" s="300" t="s">
        <v>136</v>
      </c>
      <c r="L137" s="301" t="s">
        <v>136</v>
      </c>
    </row>
    <row r="138" spans="1:12" ht="33" customHeight="1">
      <c r="A138" s="88">
        <v>128</v>
      </c>
      <c r="B138" s="122" t="s">
        <v>1225</v>
      </c>
      <c r="C138" s="433" t="s">
        <v>1280</v>
      </c>
      <c r="D138" s="413"/>
      <c r="E138" s="147" t="s">
        <v>1190</v>
      </c>
      <c r="F138" s="223" t="s">
        <v>1198</v>
      </c>
      <c r="G138" s="149">
        <v>160000</v>
      </c>
      <c r="H138" s="338" t="s">
        <v>136</v>
      </c>
      <c r="I138" s="298" t="s">
        <v>136</v>
      </c>
      <c r="J138" s="299" t="s">
        <v>136</v>
      </c>
      <c r="K138" s="300" t="s">
        <v>136</v>
      </c>
      <c r="L138" s="301" t="s">
        <v>136</v>
      </c>
    </row>
    <row r="139" spans="1:12" ht="33" customHeight="1">
      <c r="A139" s="21">
        <v>129</v>
      </c>
      <c r="B139" s="122" t="s">
        <v>1225</v>
      </c>
      <c r="C139" s="433" t="s">
        <v>1281</v>
      </c>
      <c r="D139" s="413"/>
      <c r="E139" s="147" t="s">
        <v>1190</v>
      </c>
      <c r="F139" s="223" t="s">
        <v>1339</v>
      </c>
      <c r="G139" s="149">
        <v>33000</v>
      </c>
      <c r="H139" s="338" t="s">
        <v>136</v>
      </c>
      <c r="I139" s="298" t="s">
        <v>136</v>
      </c>
      <c r="J139" s="299" t="s">
        <v>136</v>
      </c>
      <c r="K139" s="300" t="s">
        <v>136</v>
      </c>
      <c r="L139" s="301" t="s">
        <v>136</v>
      </c>
    </row>
    <row r="140" spans="1:12" ht="33" customHeight="1">
      <c r="A140" s="88">
        <v>130</v>
      </c>
      <c r="B140" s="122" t="s">
        <v>1225</v>
      </c>
      <c r="C140" s="433" t="s">
        <v>1282</v>
      </c>
      <c r="D140" s="413"/>
      <c r="E140" s="147" t="s">
        <v>1190</v>
      </c>
      <c r="F140" s="223" t="s">
        <v>1198</v>
      </c>
      <c r="G140" s="149">
        <v>33000</v>
      </c>
      <c r="H140" s="338" t="s">
        <v>136</v>
      </c>
      <c r="I140" s="298" t="s">
        <v>136</v>
      </c>
      <c r="J140" s="299" t="s">
        <v>136</v>
      </c>
      <c r="K140" s="300" t="s">
        <v>136</v>
      </c>
      <c r="L140" s="301" t="s">
        <v>136</v>
      </c>
    </row>
    <row r="141" spans="1:12" ht="33" customHeight="1">
      <c r="A141" s="21">
        <v>131</v>
      </c>
      <c r="B141" s="122" t="s">
        <v>1225</v>
      </c>
      <c r="C141" s="433" t="s">
        <v>1283</v>
      </c>
      <c r="D141" s="413"/>
      <c r="E141" s="147" t="s">
        <v>1190</v>
      </c>
      <c r="F141" s="223" t="s">
        <v>1198</v>
      </c>
      <c r="G141" s="149">
        <v>160000</v>
      </c>
      <c r="H141" s="338" t="s">
        <v>136</v>
      </c>
      <c r="I141" s="298" t="s">
        <v>136</v>
      </c>
      <c r="J141" s="299" t="s">
        <v>136</v>
      </c>
      <c r="K141" s="300" t="s">
        <v>136</v>
      </c>
      <c r="L141" s="301" t="s">
        <v>136</v>
      </c>
    </row>
    <row r="142" spans="1:12" ht="33" customHeight="1">
      <c r="A142" s="88">
        <v>132</v>
      </c>
      <c r="B142" s="122" t="s">
        <v>1225</v>
      </c>
      <c r="C142" s="433" t="s">
        <v>1284</v>
      </c>
      <c r="D142" s="413"/>
      <c r="E142" s="147" t="s">
        <v>1190</v>
      </c>
      <c r="F142" s="223" t="s">
        <v>1198</v>
      </c>
      <c r="G142" s="149">
        <v>27000</v>
      </c>
      <c r="H142" s="338" t="s">
        <v>136</v>
      </c>
      <c r="I142" s="298" t="s">
        <v>136</v>
      </c>
      <c r="J142" s="299" t="s">
        <v>136</v>
      </c>
      <c r="K142" s="300" t="s">
        <v>136</v>
      </c>
      <c r="L142" s="301" t="s">
        <v>136</v>
      </c>
    </row>
    <row r="143" spans="1:12" ht="33" customHeight="1">
      <c r="A143" s="21">
        <v>133</v>
      </c>
      <c r="B143" s="122" t="s">
        <v>1225</v>
      </c>
      <c r="C143" s="433" t="s">
        <v>1285</v>
      </c>
      <c r="D143" s="413"/>
      <c r="E143" s="147" t="s">
        <v>1190</v>
      </c>
      <c r="F143" s="223" t="s">
        <v>1338</v>
      </c>
      <c r="G143" s="149">
        <v>160000</v>
      </c>
      <c r="H143" s="338" t="s">
        <v>136</v>
      </c>
      <c r="I143" s="298" t="s">
        <v>136</v>
      </c>
      <c r="J143" s="299" t="s">
        <v>136</v>
      </c>
      <c r="K143" s="300" t="s">
        <v>136</v>
      </c>
      <c r="L143" s="301" t="s">
        <v>136</v>
      </c>
    </row>
    <row r="144" spans="1:12" ht="33" customHeight="1">
      <c r="A144" s="88">
        <v>134</v>
      </c>
      <c r="B144" s="122" t="s">
        <v>1225</v>
      </c>
      <c r="C144" s="433" t="s">
        <v>1286</v>
      </c>
      <c r="D144" s="413"/>
      <c r="E144" s="147" t="s">
        <v>1190</v>
      </c>
      <c r="F144" s="223" t="s">
        <v>1198</v>
      </c>
      <c r="G144" s="149">
        <v>160000</v>
      </c>
      <c r="H144" s="338" t="s">
        <v>136</v>
      </c>
      <c r="I144" s="298" t="s">
        <v>136</v>
      </c>
      <c r="J144" s="299" t="s">
        <v>136</v>
      </c>
      <c r="K144" s="300" t="s">
        <v>136</v>
      </c>
      <c r="L144" s="301" t="s">
        <v>136</v>
      </c>
    </row>
    <row r="145" spans="1:12" ht="33" customHeight="1">
      <c r="A145" s="21">
        <v>135</v>
      </c>
      <c r="B145" s="122" t="s">
        <v>1225</v>
      </c>
      <c r="C145" s="433" t="s">
        <v>1287</v>
      </c>
      <c r="D145" s="413"/>
      <c r="E145" s="147" t="s">
        <v>1190</v>
      </c>
      <c r="F145" s="223" t="s">
        <v>1198</v>
      </c>
      <c r="G145" s="149">
        <v>160000</v>
      </c>
      <c r="H145" s="338" t="s">
        <v>136</v>
      </c>
      <c r="I145" s="298" t="s">
        <v>136</v>
      </c>
      <c r="J145" s="299" t="s">
        <v>136</v>
      </c>
      <c r="K145" s="300" t="s">
        <v>136</v>
      </c>
      <c r="L145" s="301" t="s">
        <v>136</v>
      </c>
    </row>
    <row r="146" spans="1:12" ht="33" customHeight="1">
      <c r="A146" s="88">
        <v>136</v>
      </c>
      <c r="B146" s="122" t="s">
        <v>1225</v>
      </c>
      <c r="C146" s="433" t="s">
        <v>1288</v>
      </c>
      <c r="D146" s="413"/>
      <c r="E146" s="147" t="s">
        <v>1190</v>
      </c>
      <c r="F146" s="223" t="s">
        <v>1198</v>
      </c>
      <c r="G146" s="149">
        <v>27000</v>
      </c>
      <c r="H146" s="338" t="s">
        <v>136</v>
      </c>
      <c r="I146" s="298" t="s">
        <v>136</v>
      </c>
      <c r="J146" s="299" t="s">
        <v>136</v>
      </c>
      <c r="K146" s="300" t="s">
        <v>136</v>
      </c>
      <c r="L146" s="301" t="s">
        <v>136</v>
      </c>
    </row>
    <row r="147" spans="1:12" ht="33" customHeight="1">
      <c r="A147" s="21">
        <v>137</v>
      </c>
      <c r="B147" s="122" t="s">
        <v>1225</v>
      </c>
      <c r="C147" s="433" t="s">
        <v>1345</v>
      </c>
      <c r="D147" s="434"/>
      <c r="E147" s="147" t="s">
        <v>1190</v>
      </c>
      <c r="F147" s="223" t="s">
        <v>1340</v>
      </c>
      <c r="G147" s="149">
        <v>78000</v>
      </c>
      <c r="H147" s="338" t="s">
        <v>136</v>
      </c>
      <c r="I147" s="298" t="s">
        <v>136</v>
      </c>
      <c r="J147" s="299" t="s">
        <v>136</v>
      </c>
      <c r="K147" s="300" t="s">
        <v>136</v>
      </c>
      <c r="L147" s="301" t="s">
        <v>136</v>
      </c>
    </row>
    <row r="148" spans="1:12" ht="33" customHeight="1">
      <c r="A148" s="88">
        <v>138</v>
      </c>
      <c r="B148" s="122" t="s">
        <v>1225</v>
      </c>
      <c r="C148" s="433" t="s">
        <v>1346</v>
      </c>
      <c r="D148" s="434"/>
      <c r="E148" s="147" t="s">
        <v>1190</v>
      </c>
      <c r="F148" s="223" t="s">
        <v>1340</v>
      </c>
      <c r="G148" s="149">
        <v>28000</v>
      </c>
      <c r="H148" s="338" t="s">
        <v>136</v>
      </c>
      <c r="I148" s="298" t="s">
        <v>136</v>
      </c>
      <c r="J148" s="299" t="s">
        <v>136</v>
      </c>
      <c r="K148" s="300" t="s">
        <v>136</v>
      </c>
      <c r="L148" s="301" t="s">
        <v>136</v>
      </c>
    </row>
    <row r="149" spans="1:12" ht="33" customHeight="1">
      <c r="A149" s="21">
        <v>139</v>
      </c>
      <c r="B149" s="122" t="s">
        <v>1225</v>
      </c>
      <c r="C149" s="433" t="s">
        <v>1289</v>
      </c>
      <c r="D149" s="413"/>
      <c r="E149" s="147" t="s">
        <v>1190</v>
      </c>
      <c r="F149" s="223" t="s">
        <v>1340</v>
      </c>
      <c r="G149" s="149">
        <v>6400</v>
      </c>
      <c r="H149" s="338" t="s">
        <v>136</v>
      </c>
      <c r="I149" s="298" t="s">
        <v>136</v>
      </c>
      <c r="J149" s="299" t="s">
        <v>136</v>
      </c>
      <c r="K149" s="300" t="s">
        <v>136</v>
      </c>
      <c r="L149" s="301" t="s">
        <v>136</v>
      </c>
    </row>
    <row r="150" spans="1:12" ht="33" customHeight="1">
      <c r="A150" s="88">
        <v>140</v>
      </c>
      <c r="B150" s="122" t="s">
        <v>1225</v>
      </c>
      <c r="C150" s="433" t="s">
        <v>1290</v>
      </c>
      <c r="D150" s="413"/>
      <c r="E150" s="147" t="s">
        <v>1190</v>
      </c>
      <c r="F150" s="223" t="s">
        <v>1340</v>
      </c>
      <c r="G150" s="149">
        <v>160000</v>
      </c>
      <c r="H150" s="338" t="s">
        <v>136</v>
      </c>
      <c r="I150" s="298" t="s">
        <v>136</v>
      </c>
      <c r="J150" s="299" t="s">
        <v>136</v>
      </c>
      <c r="K150" s="300" t="s">
        <v>136</v>
      </c>
      <c r="L150" s="301" t="s">
        <v>136</v>
      </c>
    </row>
    <row r="151" spans="1:12" ht="33" customHeight="1">
      <c r="A151" s="21">
        <v>141</v>
      </c>
      <c r="B151" s="122" t="s">
        <v>1225</v>
      </c>
      <c r="C151" s="433" t="s">
        <v>1291</v>
      </c>
      <c r="D151" s="413"/>
      <c r="E151" s="147" t="s">
        <v>1190</v>
      </c>
      <c r="F151" s="223" t="s">
        <v>1338</v>
      </c>
      <c r="G151" s="149">
        <v>160000</v>
      </c>
      <c r="H151" s="338" t="s">
        <v>136</v>
      </c>
      <c r="I151" s="298" t="s">
        <v>136</v>
      </c>
      <c r="J151" s="299" t="s">
        <v>136</v>
      </c>
      <c r="K151" s="300" t="s">
        <v>136</v>
      </c>
      <c r="L151" s="301" t="s">
        <v>136</v>
      </c>
    </row>
    <row r="152" spans="1:12" ht="33" customHeight="1">
      <c r="A152" s="88">
        <v>142</v>
      </c>
      <c r="B152" s="122" t="s">
        <v>1225</v>
      </c>
      <c r="C152" s="433" t="s">
        <v>1292</v>
      </c>
      <c r="D152" s="413"/>
      <c r="E152" s="147" t="s">
        <v>1190</v>
      </c>
      <c r="F152" s="223" t="s">
        <v>1198</v>
      </c>
      <c r="G152" s="149">
        <v>160000</v>
      </c>
      <c r="H152" s="338" t="s">
        <v>136</v>
      </c>
      <c r="I152" s="298" t="s">
        <v>136</v>
      </c>
      <c r="J152" s="299" t="s">
        <v>136</v>
      </c>
      <c r="K152" s="300" t="s">
        <v>136</v>
      </c>
      <c r="L152" s="301" t="s">
        <v>136</v>
      </c>
    </row>
    <row r="153" spans="1:12" ht="33" customHeight="1">
      <c r="A153" s="21">
        <v>143</v>
      </c>
      <c r="B153" s="122" t="s">
        <v>1225</v>
      </c>
      <c r="C153" s="433" t="s">
        <v>1293</v>
      </c>
      <c r="D153" s="413"/>
      <c r="E153" s="89" t="s">
        <v>1190</v>
      </c>
      <c r="F153" s="224" t="s">
        <v>1198</v>
      </c>
      <c r="G153" s="119">
        <v>160000</v>
      </c>
      <c r="H153" s="338" t="s">
        <v>136</v>
      </c>
      <c r="I153" s="298" t="s">
        <v>136</v>
      </c>
      <c r="J153" s="299" t="s">
        <v>136</v>
      </c>
      <c r="K153" s="300" t="s">
        <v>136</v>
      </c>
      <c r="L153" s="301" t="s">
        <v>136</v>
      </c>
    </row>
    <row r="154" spans="1:12" ht="33" customHeight="1">
      <c r="A154" s="88">
        <v>144</v>
      </c>
      <c r="B154" s="122" t="s">
        <v>1225</v>
      </c>
      <c r="C154" s="433" t="s">
        <v>1294</v>
      </c>
      <c r="D154" s="413"/>
      <c r="E154" s="89" t="s">
        <v>1190</v>
      </c>
      <c r="F154" s="224" t="s">
        <v>1198</v>
      </c>
      <c r="G154" s="119">
        <v>160000</v>
      </c>
      <c r="H154" s="338" t="s">
        <v>136</v>
      </c>
      <c r="I154" s="298" t="s">
        <v>136</v>
      </c>
      <c r="J154" s="299" t="s">
        <v>136</v>
      </c>
      <c r="K154" s="300" t="s">
        <v>136</v>
      </c>
      <c r="L154" s="301" t="s">
        <v>136</v>
      </c>
    </row>
    <row r="155" spans="1:12" ht="33" customHeight="1">
      <c r="A155" s="21">
        <v>145</v>
      </c>
      <c r="B155" s="122" t="s">
        <v>1225</v>
      </c>
      <c r="C155" s="433" t="s">
        <v>1295</v>
      </c>
      <c r="D155" s="413"/>
      <c r="E155" s="89" t="s">
        <v>1190</v>
      </c>
      <c r="F155" s="224" t="s">
        <v>1341</v>
      </c>
      <c r="G155" s="119">
        <v>160000</v>
      </c>
      <c r="H155" s="338" t="s">
        <v>136</v>
      </c>
      <c r="I155" s="298" t="s">
        <v>136</v>
      </c>
      <c r="J155" s="299" t="s">
        <v>136</v>
      </c>
      <c r="K155" s="300" t="s">
        <v>136</v>
      </c>
      <c r="L155" s="301" t="s">
        <v>136</v>
      </c>
    </row>
    <row r="156" spans="1:12" ht="33" customHeight="1">
      <c r="A156" s="88">
        <v>146</v>
      </c>
      <c r="B156" s="122" t="s">
        <v>1225</v>
      </c>
      <c r="C156" s="433" t="s">
        <v>1296</v>
      </c>
      <c r="D156" s="413"/>
      <c r="E156" s="89" t="s">
        <v>1190</v>
      </c>
      <c r="F156" s="224" t="s">
        <v>1341</v>
      </c>
      <c r="G156" s="119">
        <v>160000</v>
      </c>
      <c r="H156" s="338" t="s">
        <v>136</v>
      </c>
      <c r="I156" s="298" t="s">
        <v>136</v>
      </c>
      <c r="J156" s="299" t="s">
        <v>136</v>
      </c>
      <c r="K156" s="300" t="s">
        <v>136</v>
      </c>
      <c r="L156" s="301" t="s">
        <v>136</v>
      </c>
    </row>
    <row r="157" spans="1:12" ht="33" customHeight="1">
      <c r="A157" s="21">
        <v>147</v>
      </c>
      <c r="B157" s="122" t="s">
        <v>1225</v>
      </c>
      <c r="C157" s="433" t="s">
        <v>1297</v>
      </c>
      <c r="D157" s="413"/>
      <c r="E157" s="89" t="s">
        <v>1190</v>
      </c>
      <c r="F157" s="224" t="s">
        <v>1341</v>
      </c>
      <c r="G157" s="119">
        <v>160000</v>
      </c>
      <c r="H157" s="338" t="s">
        <v>136</v>
      </c>
      <c r="I157" s="298" t="s">
        <v>136</v>
      </c>
      <c r="J157" s="299" t="s">
        <v>136</v>
      </c>
      <c r="K157" s="300" t="s">
        <v>136</v>
      </c>
      <c r="L157" s="301" t="s">
        <v>136</v>
      </c>
    </row>
    <row r="158" spans="1:12" ht="33" customHeight="1">
      <c r="A158" s="88">
        <v>148</v>
      </c>
      <c r="B158" s="122" t="s">
        <v>1225</v>
      </c>
      <c r="C158" s="433" t="s">
        <v>1298</v>
      </c>
      <c r="D158" s="413"/>
      <c r="E158" s="89" t="s">
        <v>1190</v>
      </c>
      <c r="F158" s="224" t="s">
        <v>1341</v>
      </c>
      <c r="G158" s="119">
        <v>160000</v>
      </c>
      <c r="H158" s="338" t="s">
        <v>136</v>
      </c>
      <c r="I158" s="298" t="s">
        <v>136</v>
      </c>
      <c r="J158" s="299" t="s">
        <v>136</v>
      </c>
      <c r="K158" s="300" t="s">
        <v>136</v>
      </c>
      <c r="L158" s="301" t="s">
        <v>136</v>
      </c>
    </row>
    <row r="159" spans="1:12" ht="33" customHeight="1">
      <c r="A159" s="21">
        <v>149</v>
      </c>
      <c r="B159" s="122" t="s">
        <v>1225</v>
      </c>
      <c r="C159" s="433" t="s">
        <v>1299</v>
      </c>
      <c r="D159" s="413"/>
      <c r="E159" s="89" t="s">
        <v>1190</v>
      </c>
      <c r="F159" s="224" t="s">
        <v>1341</v>
      </c>
      <c r="G159" s="119">
        <v>160000</v>
      </c>
      <c r="H159" s="338" t="s">
        <v>136</v>
      </c>
      <c r="I159" s="298" t="s">
        <v>136</v>
      </c>
      <c r="J159" s="299" t="s">
        <v>136</v>
      </c>
      <c r="K159" s="300" t="s">
        <v>136</v>
      </c>
      <c r="L159" s="301" t="s">
        <v>136</v>
      </c>
    </row>
    <row r="160" spans="1:12" ht="33" customHeight="1">
      <c r="A160" s="88">
        <v>150</v>
      </c>
      <c r="B160" s="122" t="s">
        <v>1225</v>
      </c>
      <c r="C160" s="433" t="s">
        <v>1300</v>
      </c>
      <c r="D160" s="413"/>
      <c r="E160" s="89" t="s">
        <v>1190</v>
      </c>
      <c r="F160" s="224" t="s">
        <v>1340</v>
      </c>
      <c r="G160" s="119">
        <v>160000</v>
      </c>
      <c r="H160" s="338" t="s">
        <v>136</v>
      </c>
      <c r="I160" s="298" t="s">
        <v>136</v>
      </c>
      <c r="J160" s="299" t="s">
        <v>136</v>
      </c>
      <c r="K160" s="300" t="s">
        <v>136</v>
      </c>
      <c r="L160" s="301" t="s">
        <v>136</v>
      </c>
    </row>
    <row r="161" spans="1:12" ht="33" customHeight="1">
      <c r="A161" s="21">
        <v>151</v>
      </c>
      <c r="B161" s="122" t="s">
        <v>1225</v>
      </c>
      <c r="C161" s="433" t="s">
        <v>1301</v>
      </c>
      <c r="D161" s="413"/>
      <c r="E161" s="89" t="s">
        <v>1190</v>
      </c>
      <c r="F161" s="224" t="s">
        <v>1340</v>
      </c>
      <c r="G161" s="119">
        <v>27000</v>
      </c>
      <c r="H161" s="338" t="s">
        <v>136</v>
      </c>
      <c r="I161" s="298" t="s">
        <v>136</v>
      </c>
      <c r="J161" s="299" t="s">
        <v>136</v>
      </c>
      <c r="K161" s="300" t="s">
        <v>136</v>
      </c>
      <c r="L161" s="301" t="s">
        <v>136</v>
      </c>
    </row>
    <row r="162" spans="1:12" ht="33" customHeight="1">
      <c r="A162" s="88">
        <v>152</v>
      </c>
      <c r="B162" s="122" t="s">
        <v>1225</v>
      </c>
      <c r="C162" s="433" t="s">
        <v>1302</v>
      </c>
      <c r="D162" s="413"/>
      <c r="E162" s="89" t="s">
        <v>1190</v>
      </c>
      <c r="F162" s="224" t="s">
        <v>1342</v>
      </c>
      <c r="G162" s="119">
        <v>27000</v>
      </c>
      <c r="H162" s="338" t="s">
        <v>136</v>
      </c>
      <c r="I162" s="298" t="s">
        <v>136</v>
      </c>
      <c r="J162" s="299" t="s">
        <v>136</v>
      </c>
      <c r="K162" s="300" t="s">
        <v>136</v>
      </c>
      <c r="L162" s="301" t="s">
        <v>136</v>
      </c>
    </row>
    <row r="163" spans="1:12" ht="33" customHeight="1">
      <c r="A163" s="21">
        <v>153</v>
      </c>
      <c r="B163" s="122" t="s">
        <v>1225</v>
      </c>
      <c r="C163" s="433" t="s">
        <v>1303</v>
      </c>
      <c r="D163" s="413"/>
      <c r="E163" s="89" t="s">
        <v>1190</v>
      </c>
      <c r="F163" s="224" t="s">
        <v>1342</v>
      </c>
      <c r="G163" s="119">
        <v>160000</v>
      </c>
      <c r="H163" s="338" t="s">
        <v>136</v>
      </c>
      <c r="I163" s="298" t="s">
        <v>136</v>
      </c>
      <c r="J163" s="299" t="s">
        <v>136</v>
      </c>
      <c r="K163" s="300" t="s">
        <v>136</v>
      </c>
      <c r="L163" s="301" t="s">
        <v>136</v>
      </c>
    </row>
    <row r="164" spans="1:12" ht="52.5" customHeight="1">
      <c r="A164" s="88">
        <v>154</v>
      </c>
      <c r="B164" s="122" t="s">
        <v>1225</v>
      </c>
      <c r="C164" s="433" t="s">
        <v>1304</v>
      </c>
      <c r="D164" s="413"/>
      <c r="E164" s="89" t="s">
        <v>1190</v>
      </c>
      <c r="F164" s="224" t="s">
        <v>1342</v>
      </c>
      <c r="G164" s="119">
        <v>27000</v>
      </c>
      <c r="H164" s="338" t="s">
        <v>136</v>
      </c>
      <c r="I164" s="298" t="s">
        <v>136</v>
      </c>
      <c r="J164" s="299" t="s">
        <v>136</v>
      </c>
      <c r="K164" s="300" t="s">
        <v>136</v>
      </c>
      <c r="L164" s="301" t="s">
        <v>136</v>
      </c>
    </row>
    <row r="165" spans="1:12" ht="33" customHeight="1">
      <c r="A165" s="21">
        <v>155</v>
      </c>
      <c r="B165" s="122" t="s">
        <v>1225</v>
      </c>
      <c r="C165" s="433" t="s">
        <v>1305</v>
      </c>
      <c r="D165" s="413"/>
      <c r="E165" s="89" t="s">
        <v>1190</v>
      </c>
      <c r="F165" s="224" t="s">
        <v>1244</v>
      </c>
      <c r="G165" s="119">
        <v>27000</v>
      </c>
      <c r="H165" s="338" t="s">
        <v>136</v>
      </c>
      <c r="I165" s="298" t="s">
        <v>136</v>
      </c>
      <c r="J165" s="299" t="s">
        <v>136</v>
      </c>
      <c r="K165" s="300" t="s">
        <v>136</v>
      </c>
      <c r="L165" s="301" t="s">
        <v>136</v>
      </c>
    </row>
    <row r="166" spans="1:12" ht="33" customHeight="1">
      <c r="A166" s="88">
        <v>156</v>
      </c>
      <c r="B166" s="122" t="s">
        <v>1225</v>
      </c>
      <c r="C166" s="433" t="s">
        <v>1306</v>
      </c>
      <c r="D166" s="413"/>
      <c r="E166" s="89" t="s">
        <v>1190</v>
      </c>
      <c r="F166" s="224" t="s">
        <v>1342</v>
      </c>
      <c r="G166" s="119">
        <v>160000</v>
      </c>
      <c r="H166" s="338" t="s">
        <v>136</v>
      </c>
      <c r="I166" s="298" t="s">
        <v>136</v>
      </c>
      <c r="J166" s="299" t="s">
        <v>136</v>
      </c>
      <c r="K166" s="300" t="s">
        <v>136</v>
      </c>
      <c r="L166" s="301" t="s">
        <v>136</v>
      </c>
    </row>
    <row r="167" spans="1:12" ht="52.5" customHeight="1">
      <c r="A167" s="21">
        <v>157</v>
      </c>
      <c r="B167" s="122" t="s">
        <v>1225</v>
      </c>
      <c r="C167" s="433" t="s">
        <v>1307</v>
      </c>
      <c r="D167" s="413"/>
      <c r="E167" s="89" t="s">
        <v>1190</v>
      </c>
      <c r="F167" s="224" t="s">
        <v>1342</v>
      </c>
      <c r="G167" s="119">
        <v>27000</v>
      </c>
      <c r="H167" s="338" t="s">
        <v>136</v>
      </c>
      <c r="I167" s="298" t="s">
        <v>136</v>
      </c>
      <c r="J167" s="299" t="s">
        <v>136</v>
      </c>
      <c r="K167" s="300" t="s">
        <v>136</v>
      </c>
      <c r="L167" s="301" t="s">
        <v>136</v>
      </c>
    </row>
    <row r="168" spans="1:12" ht="33" customHeight="1">
      <c r="A168" s="88">
        <v>158</v>
      </c>
      <c r="B168" s="122" t="s">
        <v>1225</v>
      </c>
      <c r="C168" s="433" t="s">
        <v>1308</v>
      </c>
      <c r="D168" s="413"/>
      <c r="E168" s="89" t="s">
        <v>1190</v>
      </c>
      <c r="F168" s="224" t="s">
        <v>1342</v>
      </c>
      <c r="G168" s="119">
        <v>27000</v>
      </c>
      <c r="H168" s="338" t="s">
        <v>136</v>
      </c>
      <c r="I168" s="298" t="s">
        <v>136</v>
      </c>
      <c r="J168" s="299" t="s">
        <v>136</v>
      </c>
      <c r="K168" s="300" t="s">
        <v>136</v>
      </c>
      <c r="L168" s="301" t="s">
        <v>136</v>
      </c>
    </row>
    <row r="169" spans="1:12" ht="33" customHeight="1">
      <c r="A169" s="21">
        <v>159</v>
      </c>
      <c r="B169" s="122" t="s">
        <v>1225</v>
      </c>
      <c r="C169" s="433" t="s">
        <v>1309</v>
      </c>
      <c r="D169" s="413"/>
      <c r="E169" s="89" t="s">
        <v>1190</v>
      </c>
      <c r="F169" s="224" t="s">
        <v>1198</v>
      </c>
      <c r="G169" s="119">
        <v>160000</v>
      </c>
      <c r="H169" s="338" t="s">
        <v>136</v>
      </c>
      <c r="I169" s="298" t="s">
        <v>136</v>
      </c>
      <c r="J169" s="299" t="s">
        <v>136</v>
      </c>
      <c r="K169" s="300" t="s">
        <v>136</v>
      </c>
      <c r="L169" s="301" t="s">
        <v>136</v>
      </c>
    </row>
    <row r="170" spans="1:12" ht="33" customHeight="1">
      <c r="A170" s="88">
        <v>160</v>
      </c>
      <c r="B170" s="122" t="s">
        <v>1225</v>
      </c>
      <c r="C170" s="433" t="s">
        <v>1310</v>
      </c>
      <c r="D170" s="413"/>
      <c r="E170" s="89" t="s">
        <v>1190</v>
      </c>
      <c r="F170" s="224" t="s">
        <v>1198</v>
      </c>
      <c r="G170" s="119">
        <v>120000</v>
      </c>
      <c r="H170" s="338" t="s">
        <v>136</v>
      </c>
      <c r="I170" s="298" t="s">
        <v>136</v>
      </c>
      <c r="J170" s="299" t="s">
        <v>136</v>
      </c>
      <c r="K170" s="300" t="s">
        <v>136</v>
      </c>
      <c r="L170" s="301" t="s">
        <v>136</v>
      </c>
    </row>
    <row r="171" spans="1:12" ht="33" customHeight="1">
      <c r="A171" s="21">
        <v>161</v>
      </c>
      <c r="B171" s="122" t="s">
        <v>1225</v>
      </c>
      <c r="C171" s="433" t="s">
        <v>1311</v>
      </c>
      <c r="D171" s="413"/>
      <c r="E171" s="89" t="s">
        <v>1190</v>
      </c>
      <c r="F171" s="224" t="s">
        <v>1336</v>
      </c>
      <c r="G171" s="119">
        <v>160000</v>
      </c>
      <c r="H171" s="338" t="s">
        <v>136</v>
      </c>
      <c r="I171" s="298" t="s">
        <v>136</v>
      </c>
      <c r="J171" s="299" t="s">
        <v>136</v>
      </c>
      <c r="K171" s="300" t="s">
        <v>136</v>
      </c>
      <c r="L171" s="301" t="s">
        <v>136</v>
      </c>
    </row>
    <row r="172" spans="1:12" ht="52.5" customHeight="1">
      <c r="A172" s="88">
        <v>162</v>
      </c>
      <c r="B172" s="122" t="s">
        <v>1225</v>
      </c>
      <c r="C172" s="121" t="s">
        <v>1312</v>
      </c>
      <c r="D172" s="121" t="s">
        <v>1313</v>
      </c>
      <c r="E172" s="89" t="s">
        <v>1190</v>
      </c>
      <c r="F172" s="224" t="s">
        <v>1198</v>
      </c>
      <c r="G172" s="119">
        <v>78000</v>
      </c>
      <c r="H172" s="338" t="s">
        <v>136</v>
      </c>
      <c r="I172" s="298" t="s">
        <v>136</v>
      </c>
      <c r="J172" s="299" t="s">
        <v>136</v>
      </c>
      <c r="K172" s="300" t="s">
        <v>136</v>
      </c>
      <c r="L172" s="301" t="s">
        <v>136</v>
      </c>
    </row>
    <row r="173" spans="1:12" ht="52.5" customHeight="1">
      <c r="A173" s="21">
        <v>163</v>
      </c>
      <c r="B173" s="122" t="s">
        <v>1225</v>
      </c>
      <c r="C173" s="121" t="s">
        <v>1312</v>
      </c>
      <c r="D173" s="121" t="s">
        <v>1314</v>
      </c>
      <c r="E173" s="89" t="s">
        <v>1190</v>
      </c>
      <c r="F173" s="224" t="s">
        <v>1198</v>
      </c>
      <c r="G173" s="119">
        <v>28000</v>
      </c>
      <c r="H173" s="338" t="s">
        <v>136</v>
      </c>
      <c r="I173" s="298" t="s">
        <v>136</v>
      </c>
      <c r="J173" s="299" t="s">
        <v>136</v>
      </c>
      <c r="K173" s="300" t="s">
        <v>136</v>
      </c>
      <c r="L173" s="301" t="s">
        <v>136</v>
      </c>
    </row>
    <row r="174" spans="1:12" ht="52.5" customHeight="1">
      <c r="A174" s="88">
        <v>164</v>
      </c>
      <c r="B174" s="122" t="s">
        <v>1225</v>
      </c>
      <c r="C174" s="121" t="s">
        <v>1315</v>
      </c>
      <c r="D174" s="121" t="s">
        <v>1316</v>
      </c>
      <c r="E174" s="89" t="s">
        <v>1190</v>
      </c>
      <c r="F174" s="224" t="s">
        <v>1198</v>
      </c>
      <c r="G174" s="119">
        <v>78000</v>
      </c>
      <c r="H174" s="338" t="s">
        <v>136</v>
      </c>
      <c r="I174" s="298" t="s">
        <v>136</v>
      </c>
      <c r="J174" s="299" t="s">
        <v>136</v>
      </c>
      <c r="K174" s="300" t="s">
        <v>136</v>
      </c>
      <c r="L174" s="301" t="s">
        <v>136</v>
      </c>
    </row>
    <row r="175" spans="1:12" ht="52.5" customHeight="1">
      <c r="A175" s="21">
        <v>165</v>
      </c>
      <c r="B175" s="122" t="s">
        <v>1225</v>
      </c>
      <c r="C175" s="121" t="s">
        <v>1315</v>
      </c>
      <c r="D175" s="121" t="s">
        <v>1317</v>
      </c>
      <c r="E175" s="89" t="s">
        <v>1190</v>
      </c>
      <c r="F175" s="224" t="s">
        <v>1198</v>
      </c>
      <c r="G175" s="119">
        <v>28000</v>
      </c>
      <c r="H175" s="338" t="s">
        <v>136</v>
      </c>
      <c r="I175" s="298" t="s">
        <v>136</v>
      </c>
      <c r="J175" s="299" t="s">
        <v>136</v>
      </c>
      <c r="K175" s="300" t="s">
        <v>136</v>
      </c>
      <c r="L175" s="301" t="s">
        <v>136</v>
      </c>
    </row>
    <row r="176" spans="1:12" ht="52.5" customHeight="1">
      <c r="A176" s="88">
        <v>166</v>
      </c>
      <c r="B176" s="122" t="s">
        <v>1225</v>
      </c>
      <c r="C176" s="121" t="s">
        <v>1318</v>
      </c>
      <c r="D176" s="121" t="s">
        <v>1313</v>
      </c>
      <c r="E176" s="89" t="s">
        <v>1190</v>
      </c>
      <c r="F176" s="224" t="s">
        <v>1342</v>
      </c>
      <c r="G176" s="119">
        <v>220000</v>
      </c>
      <c r="H176" s="338" t="s">
        <v>136</v>
      </c>
      <c r="I176" s="298" t="s">
        <v>136</v>
      </c>
      <c r="J176" s="299" t="s">
        <v>136</v>
      </c>
      <c r="K176" s="300" t="s">
        <v>136</v>
      </c>
      <c r="L176" s="301" t="s">
        <v>136</v>
      </c>
    </row>
    <row r="177" spans="1:12" ht="52.5" customHeight="1">
      <c r="A177" s="21">
        <v>167</v>
      </c>
      <c r="B177" s="122" t="s">
        <v>1225</v>
      </c>
      <c r="C177" s="121" t="s">
        <v>1318</v>
      </c>
      <c r="D177" s="121" t="s">
        <v>1319</v>
      </c>
      <c r="E177" s="89" t="s">
        <v>1190</v>
      </c>
      <c r="F177" s="224" t="s">
        <v>1342</v>
      </c>
      <c r="G177" s="119">
        <v>28000</v>
      </c>
      <c r="H177" s="338" t="s">
        <v>136</v>
      </c>
      <c r="I177" s="298" t="s">
        <v>136</v>
      </c>
      <c r="J177" s="299" t="s">
        <v>136</v>
      </c>
      <c r="K177" s="300" t="s">
        <v>136</v>
      </c>
      <c r="L177" s="301" t="s">
        <v>136</v>
      </c>
    </row>
    <row r="178" spans="1:12" ht="52.5" customHeight="1">
      <c r="A178" s="88">
        <v>168</v>
      </c>
      <c r="B178" s="122" t="s">
        <v>1225</v>
      </c>
      <c r="C178" s="121" t="s">
        <v>1320</v>
      </c>
      <c r="D178" s="121" t="s">
        <v>1316</v>
      </c>
      <c r="E178" s="89" t="s">
        <v>1190</v>
      </c>
      <c r="F178" s="224" t="s">
        <v>1342</v>
      </c>
      <c r="G178" s="119">
        <v>220000</v>
      </c>
      <c r="H178" s="338" t="s">
        <v>136</v>
      </c>
      <c r="I178" s="298" t="s">
        <v>136</v>
      </c>
      <c r="J178" s="299" t="s">
        <v>136</v>
      </c>
      <c r="K178" s="300" t="s">
        <v>136</v>
      </c>
      <c r="L178" s="301" t="s">
        <v>136</v>
      </c>
    </row>
    <row r="179" spans="1:12" ht="52.5" customHeight="1">
      <c r="A179" s="21">
        <v>169</v>
      </c>
      <c r="B179" s="122" t="s">
        <v>1225</v>
      </c>
      <c r="C179" s="121" t="s">
        <v>1320</v>
      </c>
      <c r="D179" s="121" t="s">
        <v>1317</v>
      </c>
      <c r="E179" s="89" t="s">
        <v>1190</v>
      </c>
      <c r="F179" s="224" t="s">
        <v>1342</v>
      </c>
      <c r="G179" s="119">
        <v>28000</v>
      </c>
      <c r="H179" s="338" t="s">
        <v>136</v>
      </c>
      <c r="I179" s="298" t="s">
        <v>136</v>
      </c>
      <c r="J179" s="299" t="s">
        <v>136</v>
      </c>
      <c r="K179" s="300" t="s">
        <v>136</v>
      </c>
      <c r="L179" s="301" t="s">
        <v>136</v>
      </c>
    </row>
    <row r="180" spans="1:12" ht="52.5" customHeight="1">
      <c r="A180" s="88">
        <v>170</v>
      </c>
      <c r="B180" s="122" t="s">
        <v>1225</v>
      </c>
      <c r="C180" s="121" t="s">
        <v>1321</v>
      </c>
      <c r="D180" s="121" t="s">
        <v>1316</v>
      </c>
      <c r="E180" s="89" t="s">
        <v>1190</v>
      </c>
      <c r="F180" s="224" t="s">
        <v>1198</v>
      </c>
      <c r="G180" s="119">
        <v>78000</v>
      </c>
      <c r="H180" s="338" t="s">
        <v>136</v>
      </c>
      <c r="I180" s="298" t="s">
        <v>136</v>
      </c>
      <c r="J180" s="299" t="s">
        <v>136</v>
      </c>
      <c r="K180" s="300" t="s">
        <v>136</v>
      </c>
      <c r="L180" s="301" t="s">
        <v>136</v>
      </c>
    </row>
    <row r="181" spans="1:12" ht="52.5" customHeight="1">
      <c r="A181" s="21">
        <v>171</v>
      </c>
      <c r="B181" s="122" t="s">
        <v>1225</v>
      </c>
      <c r="C181" s="121" t="s">
        <v>1321</v>
      </c>
      <c r="D181" s="121" t="s">
        <v>1317</v>
      </c>
      <c r="E181" s="89" t="s">
        <v>1190</v>
      </c>
      <c r="F181" s="224" t="s">
        <v>1198</v>
      </c>
      <c r="G181" s="119">
        <v>28000</v>
      </c>
      <c r="H181" s="338" t="s">
        <v>136</v>
      </c>
      <c r="I181" s="298" t="s">
        <v>136</v>
      </c>
      <c r="J181" s="299" t="s">
        <v>136</v>
      </c>
      <c r="K181" s="300" t="s">
        <v>136</v>
      </c>
      <c r="L181" s="301" t="s">
        <v>136</v>
      </c>
    </row>
    <row r="182" spans="1:12" ht="52.5" customHeight="1">
      <c r="A182" s="88">
        <v>172</v>
      </c>
      <c r="B182" s="122" t="s">
        <v>1225</v>
      </c>
      <c r="C182" s="121" t="s">
        <v>1322</v>
      </c>
      <c r="D182" s="121" t="s">
        <v>1316</v>
      </c>
      <c r="E182" s="89" t="s">
        <v>1190</v>
      </c>
      <c r="F182" s="224" t="s">
        <v>1342</v>
      </c>
      <c r="G182" s="119">
        <v>220000</v>
      </c>
      <c r="H182" s="338" t="s">
        <v>136</v>
      </c>
      <c r="I182" s="298" t="s">
        <v>136</v>
      </c>
      <c r="J182" s="299" t="s">
        <v>136</v>
      </c>
      <c r="K182" s="300" t="s">
        <v>136</v>
      </c>
      <c r="L182" s="301" t="s">
        <v>136</v>
      </c>
    </row>
    <row r="183" spans="1:12" ht="52.5" customHeight="1">
      <c r="A183" s="21">
        <v>173</v>
      </c>
      <c r="B183" s="122" t="s">
        <v>1225</v>
      </c>
      <c r="C183" s="121" t="s">
        <v>1322</v>
      </c>
      <c r="D183" s="121" t="s">
        <v>1317</v>
      </c>
      <c r="E183" s="89" t="s">
        <v>1190</v>
      </c>
      <c r="F183" s="224" t="s">
        <v>1342</v>
      </c>
      <c r="G183" s="119">
        <v>28000</v>
      </c>
      <c r="H183" s="338" t="s">
        <v>136</v>
      </c>
      <c r="I183" s="298" t="s">
        <v>136</v>
      </c>
      <c r="J183" s="299" t="s">
        <v>136</v>
      </c>
      <c r="K183" s="300" t="s">
        <v>136</v>
      </c>
      <c r="L183" s="301" t="s">
        <v>136</v>
      </c>
    </row>
    <row r="184" spans="1:12" ht="52.5" customHeight="1">
      <c r="A184" s="88">
        <v>174</v>
      </c>
      <c r="B184" s="122" t="s">
        <v>1225</v>
      </c>
      <c r="C184" s="121" t="s">
        <v>1323</v>
      </c>
      <c r="D184" s="121" t="s">
        <v>1316</v>
      </c>
      <c r="E184" s="89" t="s">
        <v>1190</v>
      </c>
      <c r="F184" s="224" t="s">
        <v>1342</v>
      </c>
      <c r="G184" s="119">
        <v>220000</v>
      </c>
      <c r="H184" s="338" t="s">
        <v>136</v>
      </c>
      <c r="I184" s="298" t="s">
        <v>136</v>
      </c>
      <c r="J184" s="299" t="s">
        <v>136</v>
      </c>
      <c r="K184" s="300" t="s">
        <v>136</v>
      </c>
      <c r="L184" s="301" t="s">
        <v>136</v>
      </c>
    </row>
    <row r="185" spans="1:12" ht="52.5" customHeight="1">
      <c r="A185" s="21">
        <v>175</v>
      </c>
      <c r="B185" s="122" t="s">
        <v>1225</v>
      </c>
      <c r="C185" s="121" t="s">
        <v>1323</v>
      </c>
      <c r="D185" s="121" t="s">
        <v>1317</v>
      </c>
      <c r="E185" s="89" t="s">
        <v>1190</v>
      </c>
      <c r="F185" s="224" t="s">
        <v>1342</v>
      </c>
      <c r="G185" s="119">
        <v>28000</v>
      </c>
      <c r="H185" s="338" t="s">
        <v>136</v>
      </c>
      <c r="I185" s="298" t="s">
        <v>136</v>
      </c>
      <c r="J185" s="299" t="s">
        <v>136</v>
      </c>
      <c r="K185" s="300" t="s">
        <v>136</v>
      </c>
      <c r="L185" s="301" t="s">
        <v>136</v>
      </c>
    </row>
    <row r="186" spans="1:12" ht="52.5" customHeight="1">
      <c r="A186" s="88">
        <v>176</v>
      </c>
      <c r="B186" s="122" t="s">
        <v>1225</v>
      </c>
      <c r="C186" s="121" t="s">
        <v>1324</v>
      </c>
      <c r="D186" s="121" t="s">
        <v>1325</v>
      </c>
      <c r="E186" s="89" t="s">
        <v>1190</v>
      </c>
      <c r="F186" s="224" t="s">
        <v>1198</v>
      </c>
      <c r="G186" s="119">
        <v>6400</v>
      </c>
      <c r="H186" s="338" t="s">
        <v>136</v>
      </c>
      <c r="I186" s="298" t="s">
        <v>136</v>
      </c>
      <c r="J186" s="299" t="s">
        <v>136</v>
      </c>
      <c r="K186" s="300" t="s">
        <v>136</v>
      </c>
      <c r="L186" s="301" t="s">
        <v>136</v>
      </c>
    </row>
    <row r="187" spans="1:12" ht="52.5" customHeight="1">
      <c r="A187" s="21">
        <v>177</v>
      </c>
      <c r="B187" s="122" t="s">
        <v>1225</v>
      </c>
      <c r="C187" s="433" t="s">
        <v>1326</v>
      </c>
      <c r="D187" s="413"/>
      <c r="E187" s="89" t="s">
        <v>1190</v>
      </c>
      <c r="F187" s="224" t="s">
        <v>1198</v>
      </c>
      <c r="G187" s="119">
        <v>27000</v>
      </c>
      <c r="H187" s="338" t="s">
        <v>136</v>
      </c>
      <c r="I187" s="298" t="s">
        <v>136</v>
      </c>
      <c r="J187" s="299" t="s">
        <v>136</v>
      </c>
      <c r="K187" s="300" t="s">
        <v>136</v>
      </c>
      <c r="L187" s="301" t="s">
        <v>136</v>
      </c>
    </row>
    <row r="188" spans="1:12" ht="33" customHeight="1">
      <c r="A188" s="88">
        <v>178</v>
      </c>
      <c r="B188" s="122" t="s">
        <v>1225</v>
      </c>
      <c r="C188" s="433" t="s">
        <v>1327</v>
      </c>
      <c r="D188" s="413"/>
      <c r="E188" s="89" t="s">
        <v>1190</v>
      </c>
      <c r="F188" s="224" t="s">
        <v>1340</v>
      </c>
      <c r="G188" s="119">
        <v>27000</v>
      </c>
      <c r="H188" s="338" t="s">
        <v>136</v>
      </c>
      <c r="I188" s="298" t="s">
        <v>136</v>
      </c>
      <c r="J188" s="299" t="s">
        <v>136</v>
      </c>
      <c r="K188" s="300" t="s">
        <v>136</v>
      </c>
      <c r="L188" s="301" t="s">
        <v>136</v>
      </c>
    </row>
    <row r="189" spans="1:12" ht="33" customHeight="1">
      <c r="A189" s="21">
        <v>179</v>
      </c>
      <c r="B189" s="122" t="s">
        <v>1225</v>
      </c>
      <c r="C189" s="433" t="s">
        <v>1328</v>
      </c>
      <c r="D189" s="413"/>
      <c r="E189" s="89" t="s">
        <v>1190</v>
      </c>
      <c r="F189" s="224" t="s">
        <v>1340</v>
      </c>
      <c r="G189" s="119">
        <v>27000</v>
      </c>
      <c r="H189" s="338" t="s">
        <v>136</v>
      </c>
      <c r="I189" s="298" t="s">
        <v>136</v>
      </c>
      <c r="J189" s="299" t="s">
        <v>136</v>
      </c>
      <c r="K189" s="300" t="s">
        <v>136</v>
      </c>
      <c r="L189" s="301" t="s">
        <v>136</v>
      </c>
    </row>
    <row r="190" spans="1:12" ht="33" customHeight="1">
      <c r="A190" s="88">
        <v>180</v>
      </c>
      <c r="B190" s="122" t="s">
        <v>1225</v>
      </c>
      <c r="C190" s="433" t="s">
        <v>1329</v>
      </c>
      <c r="D190" s="413"/>
      <c r="E190" s="89" t="s">
        <v>1190</v>
      </c>
      <c r="F190" s="224" t="s">
        <v>1337</v>
      </c>
      <c r="G190" s="119">
        <v>27000</v>
      </c>
      <c r="H190" s="338" t="s">
        <v>136</v>
      </c>
      <c r="I190" s="298" t="s">
        <v>136</v>
      </c>
      <c r="J190" s="299" t="s">
        <v>136</v>
      </c>
      <c r="K190" s="300" t="s">
        <v>136</v>
      </c>
      <c r="L190" s="301" t="s">
        <v>136</v>
      </c>
    </row>
    <row r="191" spans="1:12" ht="33" customHeight="1">
      <c r="A191" s="21">
        <v>181</v>
      </c>
      <c r="B191" s="122" t="s">
        <v>1225</v>
      </c>
      <c r="C191" s="435" t="s">
        <v>1330</v>
      </c>
      <c r="D191" s="413"/>
      <c r="E191" s="147" t="s">
        <v>1190</v>
      </c>
      <c r="F191" s="223" t="s">
        <v>1337</v>
      </c>
      <c r="G191" s="149">
        <v>27000</v>
      </c>
      <c r="H191" s="338" t="s">
        <v>136</v>
      </c>
      <c r="I191" s="298" t="s">
        <v>136</v>
      </c>
      <c r="J191" s="299" t="s">
        <v>136</v>
      </c>
      <c r="K191" s="300" t="s">
        <v>136</v>
      </c>
      <c r="L191" s="301" t="s">
        <v>136</v>
      </c>
    </row>
    <row r="192" spans="1:12" ht="33" customHeight="1">
      <c r="A192" s="88">
        <v>182</v>
      </c>
      <c r="B192" s="122" t="s">
        <v>1225</v>
      </c>
      <c r="C192" s="433" t="s">
        <v>1331</v>
      </c>
      <c r="D192" s="413"/>
      <c r="E192" s="89" t="s">
        <v>1190</v>
      </c>
      <c r="F192" s="224" t="s">
        <v>1337</v>
      </c>
      <c r="G192" s="119">
        <v>120000</v>
      </c>
      <c r="H192" s="338" t="s">
        <v>136</v>
      </c>
      <c r="I192" s="298" t="s">
        <v>136</v>
      </c>
      <c r="J192" s="299" t="s">
        <v>136</v>
      </c>
      <c r="K192" s="300" t="s">
        <v>136</v>
      </c>
      <c r="L192" s="301" t="s">
        <v>136</v>
      </c>
    </row>
    <row r="193" spans="1:12" ht="33" customHeight="1">
      <c r="A193" s="21">
        <v>183</v>
      </c>
      <c r="B193" s="122" t="s">
        <v>1225</v>
      </c>
      <c r="C193" s="433" t="s">
        <v>1332</v>
      </c>
      <c r="D193" s="413"/>
      <c r="E193" s="147" t="s">
        <v>1190</v>
      </c>
      <c r="F193" s="223" t="s">
        <v>1337</v>
      </c>
      <c r="G193" s="149">
        <v>160000</v>
      </c>
      <c r="H193" s="338" t="s">
        <v>136</v>
      </c>
      <c r="I193" s="298" t="s">
        <v>136</v>
      </c>
      <c r="J193" s="299" t="s">
        <v>136</v>
      </c>
      <c r="K193" s="300" t="s">
        <v>136</v>
      </c>
      <c r="L193" s="301" t="s">
        <v>136</v>
      </c>
    </row>
    <row r="194" spans="1:12" ht="33" customHeight="1">
      <c r="A194" s="88">
        <v>184</v>
      </c>
      <c r="B194" s="122" t="s">
        <v>1225</v>
      </c>
      <c r="C194" s="433" t="s">
        <v>1333</v>
      </c>
      <c r="D194" s="413"/>
      <c r="E194" s="147" t="s">
        <v>1190</v>
      </c>
      <c r="F194" s="223" t="s">
        <v>1343</v>
      </c>
      <c r="G194" s="149">
        <v>27000</v>
      </c>
      <c r="H194" s="338" t="s">
        <v>136</v>
      </c>
      <c r="I194" s="298" t="s">
        <v>136</v>
      </c>
      <c r="J194" s="299" t="s">
        <v>136</v>
      </c>
      <c r="K194" s="300" t="s">
        <v>136</v>
      </c>
      <c r="L194" s="301" t="s">
        <v>136</v>
      </c>
    </row>
    <row r="195" spans="1:12" ht="33" customHeight="1">
      <c r="A195" s="21">
        <v>185</v>
      </c>
      <c r="B195" s="122" t="s">
        <v>1225</v>
      </c>
      <c r="C195" s="433" t="s">
        <v>1334</v>
      </c>
      <c r="D195" s="434"/>
      <c r="E195" s="147" t="s">
        <v>1190</v>
      </c>
      <c r="F195" s="223" t="s">
        <v>1344</v>
      </c>
      <c r="G195" s="149">
        <v>27000</v>
      </c>
      <c r="H195" s="338" t="s">
        <v>136</v>
      </c>
      <c r="I195" s="298" t="s">
        <v>136</v>
      </c>
      <c r="J195" s="299" t="s">
        <v>136</v>
      </c>
      <c r="K195" s="300" t="s">
        <v>136</v>
      </c>
      <c r="L195" s="301" t="s">
        <v>136</v>
      </c>
    </row>
    <row r="196" spans="1:12" ht="33" customHeight="1">
      <c r="A196" s="88">
        <v>186</v>
      </c>
      <c r="B196" s="122" t="s">
        <v>53</v>
      </c>
      <c r="C196" s="121" t="s">
        <v>1347</v>
      </c>
      <c r="D196" s="146" t="s">
        <v>1348</v>
      </c>
      <c r="E196" s="147" t="s">
        <v>1190</v>
      </c>
      <c r="F196" s="223" t="s">
        <v>1466</v>
      </c>
      <c r="G196" s="149">
        <v>24000</v>
      </c>
      <c r="H196" s="338" t="s">
        <v>136</v>
      </c>
      <c r="I196" s="298" t="s">
        <v>1465</v>
      </c>
      <c r="J196" s="299" t="s">
        <v>136</v>
      </c>
      <c r="K196" s="300" t="s">
        <v>136</v>
      </c>
      <c r="L196" s="301" t="s">
        <v>136</v>
      </c>
    </row>
    <row r="197" spans="1:12" ht="33" customHeight="1">
      <c r="A197" s="21">
        <v>187</v>
      </c>
      <c r="B197" s="122" t="s">
        <v>53</v>
      </c>
      <c r="C197" s="121" t="s">
        <v>1347</v>
      </c>
      <c r="D197" s="146" t="s">
        <v>1349</v>
      </c>
      <c r="E197" s="147" t="s">
        <v>1190</v>
      </c>
      <c r="F197" s="223" t="s">
        <v>1466</v>
      </c>
      <c r="G197" s="149">
        <v>49000</v>
      </c>
      <c r="H197" s="338" t="s">
        <v>136</v>
      </c>
      <c r="I197" s="298" t="s">
        <v>1465</v>
      </c>
      <c r="J197" s="299" t="s">
        <v>136</v>
      </c>
      <c r="K197" s="300" t="s">
        <v>136</v>
      </c>
      <c r="L197" s="301" t="s">
        <v>136</v>
      </c>
    </row>
    <row r="198" spans="1:12" ht="33" customHeight="1">
      <c r="A198" s="88">
        <v>188</v>
      </c>
      <c r="B198" s="122" t="s">
        <v>53</v>
      </c>
      <c r="C198" s="121" t="s">
        <v>1347</v>
      </c>
      <c r="D198" s="146" t="s">
        <v>1350</v>
      </c>
      <c r="E198" s="147" t="s">
        <v>1190</v>
      </c>
      <c r="F198" s="223" t="s">
        <v>1466</v>
      </c>
      <c r="G198" s="149">
        <v>69000</v>
      </c>
      <c r="H198" s="338" t="s">
        <v>136</v>
      </c>
      <c r="I198" s="298" t="s">
        <v>1465</v>
      </c>
      <c r="J198" s="299" t="s">
        <v>136</v>
      </c>
      <c r="K198" s="300" t="s">
        <v>136</v>
      </c>
      <c r="L198" s="301" t="s">
        <v>136</v>
      </c>
    </row>
    <row r="199" spans="1:12" ht="33" customHeight="1">
      <c r="A199" s="21">
        <v>189</v>
      </c>
      <c r="B199" s="122" t="s">
        <v>53</v>
      </c>
      <c r="C199" s="121" t="s">
        <v>1347</v>
      </c>
      <c r="D199" s="146" t="s">
        <v>1351</v>
      </c>
      <c r="E199" s="147" t="s">
        <v>1190</v>
      </c>
      <c r="F199" s="223" t="s">
        <v>1466</v>
      </c>
      <c r="G199" s="149">
        <v>98000</v>
      </c>
      <c r="H199" s="338" t="s">
        <v>136</v>
      </c>
      <c r="I199" s="298" t="s">
        <v>1465</v>
      </c>
      <c r="J199" s="299" t="s">
        <v>136</v>
      </c>
      <c r="K199" s="300" t="s">
        <v>136</v>
      </c>
      <c r="L199" s="301" t="s">
        <v>136</v>
      </c>
    </row>
    <row r="200" spans="1:12" ht="33" customHeight="1">
      <c r="A200" s="88">
        <v>190</v>
      </c>
      <c r="B200" s="122" t="s">
        <v>53</v>
      </c>
      <c r="C200" s="121" t="s">
        <v>1347</v>
      </c>
      <c r="D200" s="146" t="s">
        <v>1352</v>
      </c>
      <c r="E200" s="147" t="s">
        <v>1190</v>
      </c>
      <c r="F200" s="223" t="s">
        <v>1466</v>
      </c>
      <c r="G200" s="149">
        <v>142000</v>
      </c>
      <c r="H200" s="338" t="s">
        <v>136</v>
      </c>
      <c r="I200" s="298" t="s">
        <v>1465</v>
      </c>
      <c r="J200" s="299" t="s">
        <v>136</v>
      </c>
      <c r="K200" s="300" t="s">
        <v>136</v>
      </c>
      <c r="L200" s="301" t="s">
        <v>136</v>
      </c>
    </row>
    <row r="201" spans="1:12" ht="33" customHeight="1">
      <c r="A201" s="21">
        <v>191</v>
      </c>
      <c r="B201" s="122" t="s">
        <v>53</v>
      </c>
      <c r="C201" s="121" t="s">
        <v>1347</v>
      </c>
      <c r="D201" s="146" t="s">
        <v>1353</v>
      </c>
      <c r="E201" s="147" t="s">
        <v>1190</v>
      </c>
      <c r="F201" s="223" t="s">
        <v>1466</v>
      </c>
      <c r="G201" s="149">
        <v>205000</v>
      </c>
      <c r="H201" s="338" t="s">
        <v>136</v>
      </c>
      <c r="I201" s="298" t="s">
        <v>1465</v>
      </c>
      <c r="J201" s="299" t="s">
        <v>136</v>
      </c>
      <c r="K201" s="300" t="s">
        <v>136</v>
      </c>
      <c r="L201" s="301" t="s">
        <v>136</v>
      </c>
    </row>
    <row r="202" spans="1:12" ht="33" customHeight="1">
      <c r="A202" s="88">
        <v>192</v>
      </c>
      <c r="B202" s="122" t="s">
        <v>53</v>
      </c>
      <c r="C202" s="121" t="s">
        <v>1347</v>
      </c>
      <c r="D202" s="146" t="s">
        <v>1354</v>
      </c>
      <c r="E202" s="147" t="s">
        <v>1190</v>
      </c>
      <c r="F202" s="223" t="s">
        <v>1466</v>
      </c>
      <c r="G202" s="149">
        <v>281000</v>
      </c>
      <c r="H202" s="338" t="s">
        <v>136</v>
      </c>
      <c r="I202" s="298" t="s">
        <v>1465</v>
      </c>
      <c r="J202" s="299" t="s">
        <v>136</v>
      </c>
      <c r="K202" s="300" t="s">
        <v>136</v>
      </c>
      <c r="L202" s="301" t="s">
        <v>136</v>
      </c>
    </row>
    <row r="203" spans="1:12" ht="33" customHeight="1">
      <c r="A203" s="21">
        <v>193</v>
      </c>
      <c r="B203" s="122" t="s">
        <v>53</v>
      </c>
      <c r="C203" s="121" t="s">
        <v>1347</v>
      </c>
      <c r="D203" s="146" t="s">
        <v>1355</v>
      </c>
      <c r="E203" s="147" t="s">
        <v>1190</v>
      </c>
      <c r="F203" s="223" t="s">
        <v>1466</v>
      </c>
      <c r="G203" s="149">
        <v>371000</v>
      </c>
      <c r="H203" s="338" t="s">
        <v>136</v>
      </c>
      <c r="I203" s="298" t="s">
        <v>1465</v>
      </c>
      <c r="J203" s="299" t="s">
        <v>136</v>
      </c>
      <c r="K203" s="300" t="s">
        <v>136</v>
      </c>
      <c r="L203" s="301" t="s">
        <v>136</v>
      </c>
    </row>
    <row r="204" spans="1:12" ht="33" customHeight="1">
      <c r="A204" s="88">
        <v>194</v>
      </c>
      <c r="B204" s="122" t="s">
        <v>53</v>
      </c>
      <c r="C204" s="121" t="s">
        <v>1347</v>
      </c>
      <c r="D204" s="146" t="s">
        <v>1356</v>
      </c>
      <c r="E204" s="147" t="s">
        <v>1190</v>
      </c>
      <c r="F204" s="223" t="s">
        <v>1466</v>
      </c>
      <c r="G204" s="149">
        <v>433000</v>
      </c>
      <c r="H204" s="338" t="s">
        <v>136</v>
      </c>
      <c r="I204" s="298" t="s">
        <v>1465</v>
      </c>
      <c r="J204" s="299" t="s">
        <v>136</v>
      </c>
      <c r="K204" s="300" t="s">
        <v>136</v>
      </c>
      <c r="L204" s="301" t="s">
        <v>136</v>
      </c>
    </row>
    <row r="205" spans="1:12" ht="33" customHeight="1">
      <c r="A205" s="21">
        <v>195</v>
      </c>
      <c r="B205" s="122" t="s">
        <v>53</v>
      </c>
      <c r="C205" s="121" t="s">
        <v>1347</v>
      </c>
      <c r="D205" s="146" t="s">
        <v>1357</v>
      </c>
      <c r="E205" s="147" t="s">
        <v>1190</v>
      </c>
      <c r="F205" s="223" t="s">
        <v>1467</v>
      </c>
      <c r="G205" s="149">
        <v>11000</v>
      </c>
      <c r="H205" s="338" t="s">
        <v>136</v>
      </c>
      <c r="I205" s="298" t="s">
        <v>1465</v>
      </c>
      <c r="J205" s="299" t="s">
        <v>136</v>
      </c>
      <c r="K205" s="300" t="s">
        <v>136</v>
      </c>
      <c r="L205" s="301" t="s">
        <v>136</v>
      </c>
    </row>
    <row r="206" spans="1:12" ht="33" customHeight="1">
      <c r="A206" s="88">
        <v>196</v>
      </c>
      <c r="B206" s="122" t="s">
        <v>53</v>
      </c>
      <c r="C206" s="121" t="s">
        <v>1347</v>
      </c>
      <c r="D206" s="146" t="s">
        <v>1358</v>
      </c>
      <c r="E206" s="147" t="s">
        <v>1190</v>
      </c>
      <c r="F206" s="223" t="s">
        <v>1467</v>
      </c>
      <c r="G206" s="149">
        <v>22000</v>
      </c>
      <c r="H206" s="338" t="s">
        <v>136</v>
      </c>
      <c r="I206" s="298" t="s">
        <v>1465</v>
      </c>
      <c r="J206" s="299" t="s">
        <v>136</v>
      </c>
      <c r="K206" s="300" t="s">
        <v>136</v>
      </c>
      <c r="L206" s="301" t="s">
        <v>136</v>
      </c>
    </row>
    <row r="207" spans="1:12" ht="33" customHeight="1">
      <c r="A207" s="21">
        <v>197</v>
      </c>
      <c r="B207" s="122" t="s">
        <v>53</v>
      </c>
      <c r="C207" s="121" t="s">
        <v>1347</v>
      </c>
      <c r="D207" s="146" t="s">
        <v>1359</v>
      </c>
      <c r="E207" s="147" t="s">
        <v>1190</v>
      </c>
      <c r="F207" s="223" t="s">
        <v>1467</v>
      </c>
      <c r="G207" s="149">
        <v>33000</v>
      </c>
      <c r="H207" s="338" t="s">
        <v>136</v>
      </c>
      <c r="I207" s="298" t="s">
        <v>1465</v>
      </c>
      <c r="J207" s="299" t="s">
        <v>136</v>
      </c>
      <c r="K207" s="300" t="s">
        <v>136</v>
      </c>
      <c r="L207" s="301" t="s">
        <v>136</v>
      </c>
    </row>
    <row r="208" spans="1:12" ht="33" customHeight="1">
      <c r="A208" s="88">
        <v>198</v>
      </c>
      <c r="B208" s="122" t="s">
        <v>53</v>
      </c>
      <c r="C208" s="121" t="s">
        <v>1347</v>
      </c>
      <c r="D208" s="146" t="s">
        <v>1360</v>
      </c>
      <c r="E208" s="147" t="s">
        <v>1190</v>
      </c>
      <c r="F208" s="223" t="s">
        <v>1467</v>
      </c>
      <c r="G208" s="149">
        <v>47000</v>
      </c>
      <c r="H208" s="338" t="s">
        <v>136</v>
      </c>
      <c r="I208" s="298" t="s">
        <v>1465</v>
      </c>
      <c r="J208" s="299" t="s">
        <v>136</v>
      </c>
      <c r="K208" s="300" t="s">
        <v>136</v>
      </c>
      <c r="L208" s="301" t="s">
        <v>136</v>
      </c>
    </row>
    <row r="209" spans="1:12" ht="33" customHeight="1">
      <c r="A209" s="21">
        <v>199</v>
      </c>
      <c r="B209" s="122" t="s">
        <v>53</v>
      </c>
      <c r="C209" s="121" t="s">
        <v>1347</v>
      </c>
      <c r="D209" s="146" t="s">
        <v>1361</v>
      </c>
      <c r="E209" s="147" t="s">
        <v>1190</v>
      </c>
      <c r="F209" s="223" t="s">
        <v>1467</v>
      </c>
      <c r="G209" s="149">
        <v>72000</v>
      </c>
      <c r="H209" s="338" t="s">
        <v>136</v>
      </c>
      <c r="I209" s="298" t="s">
        <v>1465</v>
      </c>
      <c r="J209" s="299" t="s">
        <v>136</v>
      </c>
      <c r="K209" s="300" t="s">
        <v>136</v>
      </c>
      <c r="L209" s="301" t="s">
        <v>136</v>
      </c>
    </row>
    <row r="210" spans="1:12" ht="33" customHeight="1">
      <c r="A210" s="88">
        <v>200</v>
      </c>
      <c r="B210" s="122" t="s">
        <v>53</v>
      </c>
      <c r="C210" s="121" t="s">
        <v>1347</v>
      </c>
      <c r="D210" s="146" t="s">
        <v>1362</v>
      </c>
      <c r="E210" s="147" t="s">
        <v>1190</v>
      </c>
      <c r="F210" s="223" t="s">
        <v>1467</v>
      </c>
      <c r="G210" s="149">
        <v>110000</v>
      </c>
      <c r="H210" s="338" t="s">
        <v>136</v>
      </c>
      <c r="I210" s="298" t="s">
        <v>1465</v>
      </c>
      <c r="J210" s="299" t="s">
        <v>136</v>
      </c>
      <c r="K210" s="300" t="s">
        <v>136</v>
      </c>
      <c r="L210" s="301" t="s">
        <v>136</v>
      </c>
    </row>
    <row r="211" spans="1:12" ht="33" customHeight="1">
      <c r="A211" s="21">
        <v>201</v>
      </c>
      <c r="B211" s="122" t="s">
        <v>53</v>
      </c>
      <c r="C211" s="121" t="s">
        <v>1347</v>
      </c>
      <c r="D211" s="146" t="s">
        <v>1363</v>
      </c>
      <c r="E211" s="147" t="s">
        <v>1190</v>
      </c>
      <c r="F211" s="223" t="s">
        <v>1467</v>
      </c>
      <c r="G211" s="149">
        <v>158000</v>
      </c>
      <c r="H211" s="338" t="s">
        <v>136</v>
      </c>
      <c r="I211" s="298" t="s">
        <v>1465</v>
      </c>
      <c r="J211" s="299" t="s">
        <v>136</v>
      </c>
      <c r="K211" s="300" t="s">
        <v>136</v>
      </c>
      <c r="L211" s="301" t="s">
        <v>136</v>
      </c>
    </row>
    <row r="212" spans="1:12" ht="33" customHeight="1">
      <c r="A212" s="88">
        <v>202</v>
      </c>
      <c r="B212" s="122" t="s">
        <v>53</v>
      </c>
      <c r="C212" s="121" t="s">
        <v>1347</v>
      </c>
      <c r="D212" s="146" t="s">
        <v>1364</v>
      </c>
      <c r="E212" s="147" t="s">
        <v>1190</v>
      </c>
      <c r="F212" s="223" t="s">
        <v>1467</v>
      </c>
      <c r="G212" s="149">
        <v>205000</v>
      </c>
      <c r="H212" s="338" t="s">
        <v>136</v>
      </c>
      <c r="I212" s="298" t="s">
        <v>1465</v>
      </c>
      <c r="J212" s="299" t="s">
        <v>136</v>
      </c>
      <c r="K212" s="300" t="s">
        <v>136</v>
      </c>
      <c r="L212" s="301" t="s">
        <v>136</v>
      </c>
    </row>
    <row r="213" spans="1:12" ht="33" customHeight="1">
      <c r="A213" s="21">
        <v>203</v>
      </c>
      <c r="B213" s="122" t="s">
        <v>53</v>
      </c>
      <c r="C213" s="121" t="s">
        <v>1347</v>
      </c>
      <c r="D213" s="146" t="s">
        <v>1365</v>
      </c>
      <c r="E213" s="147" t="s">
        <v>1190</v>
      </c>
      <c r="F213" s="223" t="s">
        <v>1467</v>
      </c>
      <c r="G213" s="149">
        <v>229000</v>
      </c>
      <c r="H213" s="338" t="s">
        <v>136</v>
      </c>
      <c r="I213" s="298" t="s">
        <v>1465</v>
      </c>
      <c r="J213" s="299" t="s">
        <v>136</v>
      </c>
      <c r="K213" s="300" t="s">
        <v>136</v>
      </c>
      <c r="L213" s="301" t="s">
        <v>136</v>
      </c>
    </row>
    <row r="214" spans="1:12" ht="33" customHeight="1">
      <c r="A214" s="88">
        <v>204</v>
      </c>
      <c r="B214" s="122" t="s">
        <v>53</v>
      </c>
      <c r="C214" s="121" t="s">
        <v>1347</v>
      </c>
      <c r="D214" s="146" t="s">
        <v>1366</v>
      </c>
      <c r="E214" s="147" t="s">
        <v>1190</v>
      </c>
      <c r="F214" s="223" t="s">
        <v>1466</v>
      </c>
      <c r="G214" s="149">
        <v>78000</v>
      </c>
      <c r="H214" s="338" t="s">
        <v>136</v>
      </c>
      <c r="I214" s="298" t="s">
        <v>1465</v>
      </c>
      <c r="J214" s="299" t="s">
        <v>136</v>
      </c>
      <c r="K214" s="300" t="s">
        <v>136</v>
      </c>
      <c r="L214" s="301" t="s">
        <v>136</v>
      </c>
    </row>
    <row r="215" spans="1:12" ht="33" customHeight="1">
      <c r="A215" s="21">
        <v>205</v>
      </c>
      <c r="B215" s="122" t="s">
        <v>53</v>
      </c>
      <c r="C215" s="121" t="s">
        <v>1347</v>
      </c>
      <c r="D215" s="146" t="s">
        <v>1367</v>
      </c>
      <c r="E215" s="147" t="s">
        <v>1190</v>
      </c>
      <c r="F215" s="223" t="s">
        <v>1466</v>
      </c>
      <c r="G215" s="149">
        <v>129000</v>
      </c>
      <c r="H215" s="338" t="s">
        <v>136</v>
      </c>
      <c r="I215" s="298" t="s">
        <v>1465</v>
      </c>
      <c r="J215" s="299" t="s">
        <v>136</v>
      </c>
      <c r="K215" s="300" t="s">
        <v>136</v>
      </c>
      <c r="L215" s="301" t="s">
        <v>136</v>
      </c>
    </row>
    <row r="216" spans="1:12" ht="33" customHeight="1">
      <c r="A216" s="88">
        <v>206</v>
      </c>
      <c r="B216" s="122" t="s">
        <v>53</v>
      </c>
      <c r="C216" s="121" t="s">
        <v>1347</v>
      </c>
      <c r="D216" s="150" t="s">
        <v>1368</v>
      </c>
      <c r="E216" s="147" t="s">
        <v>1190</v>
      </c>
      <c r="F216" s="226" t="s">
        <v>1466</v>
      </c>
      <c r="G216" s="153">
        <v>205000</v>
      </c>
      <c r="H216" s="338" t="s">
        <v>136</v>
      </c>
      <c r="I216" s="298" t="s">
        <v>1465</v>
      </c>
      <c r="J216" s="299" t="s">
        <v>136</v>
      </c>
      <c r="K216" s="300" t="s">
        <v>136</v>
      </c>
      <c r="L216" s="301" t="s">
        <v>136</v>
      </c>
    </row>
    <row r="217" spans="1:12" ht="33" customHeight="1">
      <c r="A217" s="21">
        <v>207</v>
      </c>
      <c r="B217" s="122" t="s">
        <v>53</v>
      </c>
      <c r="C217" s="121" t="s">
        <v>1347</v>
      </c>
      <c r="D217" s="146" t="s">
        <v>1369</v>
      </c>
      <c r="E217" s="147" t="s">
        <v>1190</v>
      </c>
      <c r="F217" s="223" t="s">
        <v>1466</v>
      </c>
      <c r="G217" s="149">
        <v>266000</v>
      </c>
      <c r="H217" s="338" t="s">
        <v>136</v>
      </c>
      <c r="I217" s="298" t="s">
        <v>1465</v>
      </c>
      <c r="J217" s="299" t="s">
        <v>136</v>
      </c>
      <c r="K217" s="300" t="s">
        <v>136</v>
      </c>
      <c r="L217" s="301" t="s">
        <v>136</v>
      </c>
    </row>
    <row r="218" spans="1:12" ht="33" customHeight="1">
      <c r="A218" s="88">
        <v>208</v>
      </c>
      <c r="B218" s="122" t="s">
        <v>53</v>
      </c>
      <c r="C218" s="121" t="s">
        <v>1347</v>
      </c>
      <c r="D218" s="146" t="s">
        <v>1370</v>
      </c>
      <c r="E218" s="147" t="s">
        <v>1190</v>
      </c>
      <c r="F218" s="223" t="s">
        <v>1466</v>
      </c>
      <c r="G218" s="149">
        <v>322000</v>
      </c>
      <c r="H218" s="338" t="s">
        <v>136</v>
      </c>
      <c r="I218" s="298" t="s">
        <v>1465</v>
      </c>
      <c r="J218" s="299" t="s">
        <v>136</v>
      </c>
      <c r="K218" s="300" t="s">
        <v>136</v>
      </c>
      <c r="L218" s="301" t="s">
        <v>136</v>
      </c>
    </row>
    <row r="219" spans="1:12" ht="33" customHeight="1">
      <c r="A219" s="21">
        <v>209</v>
      </c>
      <c r="B219" s="122" t="s">
        <v>53</v>
      </c>
      <c r="C219" s="121" t="s">
        <v>1347</v>
      </c>
      <c r="D219" s="146" t="s">
        <v>1371</v>
      </c>
      <c r="E219" s="147" t="s">
        <v>1190</v>
      </c>
      <c r="F219" s="223" t="s">
        <v>1466</v>
      </c>
      <c r="G219" s="149">
        <v>372000</v>
      </c>
      <c r="H219" s="338" t="s">
        <v>136</v>
      </c>
      <c r="I219" s="298" t="s">
        <v>1465</v>
      </c>
      <c r="J219" s="299" t="s">
        <v>136</v>
      </c>
      <c r="K219" s="300" t="s">
        <v>136</v>
      </c>
      <c r="L219" s="301" t="s">
        <v>136</v>
      </c>
    </row>
    <row r="220" spans="1:12" ht="33" customHeight="1">
      <c r="A220" s="88">
        <v>210</v>
      </c>
      <c r="B220" s="122" t="s">
        <v>53</v>
      </c>
      <c r="C220" s="121" t="s">
        <v>1347</v>
      </c>
      <c r="D220" s="146" t="s">
        <v>1372</v>
      </c>
      <c r="E220" s="147" t="s">
        <v>1190</v>
      </c>
      <c r="F220" s="223" t="s">
        <v>1466</v>
      </c>
      <c r="G220" s="149">
        <v>172000</v>
      </c>
      <c r="H220" s="338" t="s">
        <v>136</v>
      </c>
      <c r="I220" s="298" t="s">
        <v>1465</v>
      </c>
      <c r="J220" s="299" t="s">
        <v>136</v>
      </c>
      <c r="K220" s="300" t="s">
        <v>136</v>
      </c>
      <c r="L220" s="301" t="s">
        <v>136</v>
      </c>
    </row>
    <row r="221" spans="1:12" ht="33" customHeight="1">
      <c r="A221" s="21">
        <v>211</v>
      </c>
      <c r="B221" s="122" t="s">
        <v>53</v>
      </c>
      <c r="C221" s="121" t="s">
        <v>1347</v>
      </c>
      <c r="D221" s="146" t="s">
        <v>1373</v>
      </c>
      <c r="E221" s="147" t="s">
        <v>1190</v>
      </c>
      <c r="F221" s="223" t="s">
        <v>1466</v>
      </c>
      <c r="G221" s="149">
        <v>275000</v>
      </c>
      <c r="H221" s="338" t="s">
        <v>136</v>
      </c>
      <c r="I221" s="298" t="s">
        <v>1465</v>
      </c>
      <c r="J221" s="299" t="s">
        <v>136</v>
      </c>
      <c r="K221" s="300" t="s">
        <v>136</v>
      </c>
      <c r="L221" s="301" t="s">
        <v>136</v>
      </c>
    </row>
    <row r="222" spans="1:12" ht="33" customHeight="1">
      <c r="A222" s="88">
        <v>212</v>
      </c>
      <c r="B222" s="122" t="s">
        <v>53</v>
      </c>
      <c r="C222" s="121" t="s">
        <v>1347</v>
      </c>
      <c r="D222" s="146" t="s">
        <v>1374</v>
      </c>
      <c r="E222" s="147" t="s">
        <v>1190</v>
      </c>
      <c r="F222" s="223" t="s">
        <v>1466</v>
      </c>
      <c r="G222" s="149">
        <v>395000</v>
      </c>
      <c r="H222" s="338" t="s">
        <v>136</v>
      </c>
      <c r="I222" s="298" t="s">
        <v>1465</v>
      </c>
      <c r="J222" s="299" t="s">
        <v>136</v>
      </c>
      <c r="K222" s="300" t="s">
        <v>136</v>
      </c>
      <c r="L222" s="301" t="s">
        <v>136</v>
      </c>
    </row>
    <row r="223" spans="1:12" ht="33" customHeight="1">
      <c r="A223" s="21">
        <v>213</v>
      </c>
      <c r="B223" s="122" t="s">
        <v>53</v>
      </c>
      <c r="C223" s="121" t="s">
        <v>1347</v>
      </c>
      <c r="D223" s="146" t="s">
        <v>1375</v>
      </c>
      <c r="E223" s="147" t="s">
        <v>1190</v>
      </c>
      <c r="F223" s="223" t="s">
        <v>1466</v>
      </c>
      <c r="G223" s="149">
        <v>488000</v>
      </c>
      <c r="H223" s="338" t="s">
        <v>136</v>
      </c>
      <c r="I223" s="298" t="s">
        <v>1465</v>
      </c>
      <c r="J223" s="299" t="s">
        <v>136</v>
      </c>
      <c r="K223" s="300" t="s">
        <v>136</v>
      </c>
      <c r="L223" s="301" t="s">
        <v>136</v>
      </c>
    </row>
    <row r="224" spans="1:12" ht="33" customHeight="1">
      <c r="A224" s="88">
        <v>214</v>
      </c>
      <c r="B224" s="122" t="s">
        <v>53</v>
      </c>
      <c r="C224" s="121" t="s">
        <v>1347</v>
      </c>
      <c r="D224" s="146" t="s">
        <v>1376</v>
      </c>
      <c r="E224" s="147" t="s">
        <v>1190</v>
      </c>
      <c r="F224" s="223" t="s">
        <v>1466</v>
      </c>
      <c r="G224" s="149">
        <v>579000</v>
      </c>
      <c r="H224" s="338" t="s">
        <v>136</v>
      </c>
      <c r="I224" s="298" t="s">
        <v>1465</v>
      </c>
      <c r="J224" s="299" t="s">
        <v>136</v>
      </c>
      <c r="K224" s="300" t="s">
        <v>136</v>
      </c>
      <c r="L224" s="301" t="s">
        <v>136</v>
      </c>
    </row>
    <row r="225" spans="1:12" ht="33" customHeight="1">
      <c r="A225" s="21">
        <v>215</v>
      </c>
      <c r="B225" s="122" t="s">
        <v>53</v>
      </c>
      <c r="C225" s="121" t="s">
        <v>1347</v>
      </c>
      <c r="D225" s="146" t="s">
        <v>1377</v>
      </c>
      <c r="E225" s="147" t="s">
        <v>1190</v>
      </c>
      <c r="F225" s="223" t="s">
        <v>1466</v>
      </c>
      <c r="G225" s="149">
        <v>658000</v>
      </c>
      <c r="H225" s="338" t="s">
        <v>136</v>
      </c>
      <c r="I225" s="298" t="s">
        <v>1465</v>
      </c>
      <c r="J225" s="299" t="s">
        <v>136</v>
      </c>
      <c r="K225" s="300" t="s">
        <v>136</v>
      </c>
      <c r="L225" s="301" t="s">
        <v>136</v>
      </c>
    </row>
    <row r="226" spans="1:12" ht="33" customHeight="1">
      <c r="A226" s="88">
        <v>216</v>
      </c>
      <c r="B226" s="122" t="s">
        <v>53</v>
      </c>
      <c r="C226" s="121" t="s">
        <v>1347</v>
      </c>
      <c r="D226" s="146" t="s">
        <v>1378</v>
      </c>
      <c r="E226" s="147" t="s">
        <v>1190</v>
      </c>
      <c r="F226" s="223" t="s">
        <v>1466</v>
      </c>
      <c r="G226" s="149">
        <v>3300</v>
      </c>
      <c r="H226" s="338" t="s">
        <v>136</v>
      </c>
      <c r="I226" s="298" t="s">
        <v>1465</v>
      </c>
      <c r="J226" s="299" t="s">
        <v>136</v>
      </c>
      <c r="K226" s="300" t="s">
        <v>136</v>
      </c>
      <c r="L226" s="301" t="s">
        <v>136</v>
      </c>
    </row>
    <row r="227" spans="1:12" ht="33" customHeight="1">
      <c r="A227" s="21">
        <v>217</v>
      </c>
      <c r="B227" s="122" t="s">
        <v>53</v>
      </c>
      <c r="C227" s="121" t="s">
        <v>1347</v>
      </c>
      <c r="D227" s="146" t="s">
        <v>1379</v>
      </c>
      <c r="E227" s="147" t="s">
        <v>1190</v>
      </c>
      <c r="F227" s="223" t="s">
        <v>1466</v>
      </c>
      <c r="G227" s="149">
        <v>6900</v>
      </c>
      <c r="H227" s="338" t="s">
        <v>136</v>
      </c>
      <c r="I227" s="298" t="s">
        <v>1465</v>
      </c>
      <c r="J227" s="299" t="s">
        <v>136</v>
      </c>
      <c r="K227" s="300" t="s">
        <v>136</v>
      </c>
      <c r="L227" s="301" t="s">
        <v>136</v>
      </c>
    </row>
    <row r="228" spans="1:12" ht="33" customHeight="1">
      <c r="A228" s="88">
        <v>218</v>
      </c>
      <c r="B228" s="122" t="s">
        <v>53</v>
      </c>
      <c r="C228" s="121" t="s">
        <v>1347</v>
      </c>
      <c r="D228" s="146" t="s">
        <v>1380</v>
      </c>
      <c r="E228" s="147" t="s">
        <v>1190</v>
      </c>
      <c r="F228" s="223" t="s">
        <v>1466</v>
      </c>
      <c r="G228" s="149">
        <v>11000</v>
      </c>
      <c r="H228" s="338" t="s">
        <v>136</v>
      </c>
      <c r="I228" s="298" t="s">
        <v>1465</v>
      </c>
      <c r="J228" s="299" t="s">
        <v>136</v>
      </c>
      <c r="K228" s="300" t="s">
        <v>136</v>
      </c>
      <c r="L228" s="301" t="s">
        <v>136</v>
      </c>
    </row>
    <row r="229" spans="1:12" ht="33" customHeight="1">
      <c r="A229" s="21">
        <v>219</v>
      </c>
      <c r="B229" s="122" t="s">
        <v>53</v>
      </c>
      <c r="C229" s="121" t="s">
        <v>1347</v>
      </c>
      <c r="D229" s="146" t="s">
        <v>1381</v>
      </c>
      <c r="E229" s="147" t="s">
        <v>1190</v>
      </c>
      <c r="F229" s="223" t="s">
        <v>1466</v>
      </c>
      <c r="G229" s="149">
        <v>20000</v>
      </c>
      <c r="H229" s="338" t="s">
        <v>136</v>
      </c>
      <c r="I229" s="298" t="s">
        <v>1465</v>
      </c>
      <c r="J229" s="299" t="s">
        <v>136</v>
      </c>
      <c r="K229" s="300" t="s">
        <v>136</v>
      </c>
      <c r="L229" s="301" t="s">
        <v>136</v>
      </c>
    </row>
    <row r="230" spans="1:12" ht="33" customHeight="1">
      <c r="A230" s="88">
        <v>220</v>
      </c>
      <c r="B230" s="122" t="s">
        <v>53</v>
      </c>
      <c r="C230" s="121" t="s">
        <v>1347</v>
      </c>
      <c r="D230" s="146" t="s">
        <v>1382</v>
      </c>
      <c r="E230" s="147" t="s">
        <v>1190</v>
      </c>
      <c r="F230" s="223" t="s">
        <v>1466</v>
      </c>
      <c r="G230" s="149">
        <v>34000</v>
      </c>
      <c r="H230" s="338" t="s">
        <v>136</v>
      </c>
      <c r="I230" s="298" t="s">
        <v>1465</v>
      </c>
      <c r="J230" s="299" t="s">
        <v>136</v>
      </c>
      <c r="K230" s="300" t="s">
        <v>136</v>
      </c>
      <c r="L230" s="301" t="s">
        <v>136</v>
      </c>
    </row>
    <row r="231" spans="1:12" ht="33" customHeight="1">
      <c r="A231" s="21">
        <v>221</v>
      </c>
      <c r="B231" s="122" t="s">
        <v>53</v>
      </c>
      <c r="C231" s="121" t="s">
        <v>1347</v>
      </c>
      <c r="D231" s="146" t="s">
        <v>1383</v>
      </c>
      <c r="E231" s="147" t="s">
        <v>1190</v>
      </c>
      <c r="F231" s="223" t="s">
        <v>1466</v>
      </c>
      <c r="G231" s="149">
        <v>62000</v>
      </c>
      <c r="H231" s="338" t="s">
        <v>136</v>
      </c>
      <c r="I231" s="298" t="s">
        <v>1465</v>
      </c>
      <c r="J231" s="299" t="s">
        <v>136</v>
      </c>
      <c r="K231" s="300" t="s">
        <v>136</v>
      </c>
      <c r="L231" s="301" t="s">
        <v>136</v>
      </c>
    </row>
    <row r="232" spans="1:12" ht="33" customHeight="1">
      <c r="A232" s="88">
        <v>222</v>
      </c>
      <c r="B232" s="122" t="s">
        <v>53</v>
      </c>
      <c r="C232" s="121" t="s">
        <v>1347</v>
      </c>
      <c r="D232" s="146" t="s">
        <v>1384</v>
      </c>
      <c r="E232" s="147" t="s">
        <v>1190</v>
      </c>
      <c r="F232" s="223" t="s">
        <v>1466</v>
      </c>
      <c r="G232" s="149">
        <v>100000</v>
      </c>
      <c r="H232" s="338" t="s">
        <v>136</v>
      </c>
      <c r="I232" s="298" t="s">
        <v>1465</v>
      </c>
      <c r="J232" s="299" t="s">
        <v>136</v>
      </c>
      <c r="K232" s="300" t="s">
        <v>136</v>
      </c>
      <c r="L232" s="301" t="s">
        <v>136</v>
      </c>
    </row>
    <row r="233" spans="1:12" ht="33" customHeight="1">
      <c r="A233" s="21">
        <v>223</v>
      </c>
      <c r="B233" s="122" t="s">
        <v>53</v>
      </c>
      <c r="C233" s="121" t="s">
        <v>1347</v>
      </c>
      <c r="D233" s="146" t="s">
        <v>1385</v>
      </c>
      <c r="E233" s="147" t="s">
        <v>1190</v>
      </c>
      <c r="F233" s="223" t="s">
        <v>1466</v>
      </c>
      <c r="G233" s="149">
        <v>129000</v>
      </c>
      <c r="H233" s="338" t="s">
        <v>136</v>
      </c>
      <c r="I233" s="298" t="s">
        <v>1465</v>
      </c>
      <c r="J233" s="299" t="s">
        <v>136</v>
      </c>
      <c r="K233" s="300" t="s">
        <v>136</v>
      </c>
      <c r="L233" s="301" t="s">
        <v>136</v>
      </c>
    </row>
    <row r="234" spans="1:12" ht="33" customHeight="1">
      <c r="A234" s="88">
        <v>224</v>
      </c>
      <c r="B234" s="122" t="s">
        <v>53</v>
      </c>
      <c r="C234" s="121" t="s">
        <v>1347</v>
      </c>
      <c r="D234" s="146" t="s">
        <v>1386</v>
      </c>
      <c r="E234" s="147" t="s">
        <v>1190</v>
      </c>
      <c r="F234" s="223" t="s">
        <v>1466</v>
      </c>
      <c r="G234" s="149">
        <v>137000</v>
      </c>
      <c r="H234" s="338" t="s">
        <v>136</v>
      </c>
      <c r="I234" s="298" t="s">
        <v>1465</v>
      </c>
      <c r="J234" s="299" t="s">
        <v>136</v>
      </c>
      <c r="K234" s="300" t="s">
        <v>136</v>
      </c>
      <c r="L234" s="301" t="s">
        <v>136</v>
      </c>
    </row>
    <row r="235" spans="1:12" ht="33" customHeight="1">
      <c r="A235" s="21">
        <v>225</v>
      </c>
      <c r="B235" s="122" t="s">
        <v>53</v>
      </c>
      <c r="C235" s="121" t="s">
        <v>1347</v>
      </c>
      <c r="D235" s="146" t="s">
        <v>1387</v>
      </c>
      <c r="E235" s="147" t="s">
        <v>1190</v>
      </c>
      <c r="F235" s="223" t="s">
        <v>1466</v>
      </c>
      <c r="G235" s="149">
        <v>6900</v>
      </c>
      <c r="H235" s="338" t="s">
        <v>136</v>
      </c>
      <c r="I235" s="298" t="s">
        <v>1465</v>
      </c>
      <c r="J235" s="299" t="s">
        <v>136</v>
      </c>
      <c r="K235" s="300" t="s">
        <v>136</v>
      </c>
      <c r="L235" s="301" t="s">
        <v>136</v>
      </c>
    </row>
    <row r="236" spans="1:12" ht="33" customHeight="1">
      <c r="A236" s="88">
        <v>226</v>
      </c>
      <c r="B236" s="122" t="s">
        <v>53</v>
      </c>
      <c r="C236" s="121" t="s">
        <v>1347</v>
      </c>
      <c r="D236" s="146" t="s">
        <v>1388</v>
      </c>
      <c r="E236" s="147" t="s">
        <v>1190</v>
      </c>
      <c r="F236" s="223" t="s">
        <v>1466</v>
      </c>
      <c r="G236" s="149">
        <v>20000</v>
      </c>
      <c r="H236" s="338" t="s">
        <v>136</v>
      </c>
      <c r="I236" s="298" t="s">
        <v>1465</v>
      </c>
      <c r="J236" s="299" t="s">
        <v>136</v>
      </c>
      <c r="K236" s="300" t="s">
        <v>136</v>
      </c>
      <c r="L236" s="301" t="s">
        <v>136</v>
      </c>
    </row>
    <row r="237" spans="1:12" ht="33" customHeight="1">
      <c r="A237" s="21">
        <v>227</v>
      </c>
      <c r="B237" s="122" t="s">
        <v>53</v>
      </c>
      <c r="C237" s="121" t="s">
        <v>1347</v>
      </c>
      <c r="D237" s="146" t="s">
        <v>1389</v>
      </c>
      <c r="E237" s="147" t="s">
        <v>1190</v>
      </c>
      <c r="F237" s="223" t="s">
        <v>1466</v>
      </c>
      <c r="G237" s="149">
        <v>62000</v>
      </c>
      <c r="H237" s="338" t="s">
        <v>136</v>
      </c>
      <c r="I237" s="298" t="s">
        <v>1465</v>
      </c>
      <c r="J237" s="299" t="s">
        <v>136</v>
      </c>
      <c r="K237" s="300" t="s">
        <v>136</v>
      </c>
      <c r="L237" s="301" t="s">
        <v>136</v>
      </c>
    </row>
    <row r="238" spans="1:12" ht="33" customHeight="1">
      <c r="A238" s="88">
        <v>228</v>
      </c>
      <c r="B238" s="122" t="s">
        <v>53</v>
      </c>
      <c r="C238" s="121" t="s">
        <v>1347</v>
      </c>
      <c r="D238" s="146" t="s">
        <v>1390</v>
      </c>
      <c r="E238" s="147" t="s">
        <v>1190</v>
      </c>
      <c r="F238" s="223" t="s">
        <v>1466</v>
      </c>
      <c r="G238" s="149">
        <v>100000</v>
      </c>
      <c r="H238" s="338" t="s">
        <v>136</v>
      </c>
      <c r="I238" s="298" t="s">
        <v>1465</v>
      </c>
      <c r="J238" s="299" t="s">
        <v>136</v>
      </c>
      <c r="K238" s="300" t="s">
        <v>136</v>
      </c>
      <c r="L238" s="301" t="s">
        <v>136</v>
      </c>
    </row>
    <row r="239" spans="1:12" ht="33" customHeight="1">
      <c r="A239" s="21">
        <v>229</v>
      </c>
      <c r="B239" s="122" t="s">
        <v>53</v>
      </c>
      <c r="C239" s="121" t="s">
        <v>1347</v>
      </c>
      <c r="D239" s="146" t="s">
        <v>1391</v>
      </c>
      <c r="E239" s="147" t="s">
        <v>1190</v>
      </c>
      <c r="F239" s="223" t="s">
        <v>1466</v>
      </c>
      <c r="G239" s="149">
        <v>129000</v>
      </c>
      <c r="H239" s="338" t="s">
        <v>136</v>
      </c>
      <c r="I239" s="298" t="s">
        <v>1465</v>
      </c>
      <c r="J239" s="299" t="s">
        <v>136</v>
      </c>
      <c r="K239" s="300" t="s">
        <v>136</v>
      </c>
      <c r="L239" s="301" t="s">
        <v>136</v>
      </c>
    </row>
    <row r="240" spans="1:12" ht="33" customHeight="1">
      <c r="A240" s="88">
        <v>230</v>
      </c>
      <c r="B240" s="122" t="s">
        <v>53</v>
      </c>
      <c r="C240" s="121" t="s">
        <v>1347</v>
      </c>
      <c r="D240" s="146" t="s">
        <v>1392</v>
      </c>
      <c r="E240" s="147" t="s">
        <v>1190</v>
      </c>
      <c r="F240" s="223" t="s">
        <v>1466</v>
      </c>
      <c r="G240" s="149">
        <v>158000</v>
      </c>
      <c r="H240" s="338" t="s">
        <v>136</v>
      </c>
      <c r="I240" s="298" t="s">
        <v>1465</v>
      </c>
      <c r="J240" s="299" t="s">
        <v>136</v>
      </c>
      <c r="K240" s="300" t="s">
        <v>136</v>
      </c>
      <c r="L240" s="301" t="s">
        <v>136</v>
      </c>
    </row>
    <row r="241" spans="1:12" ht="33" customHeight="1">
      <c r="A241" s="21">
        <v>231</v>
      </c>
      <c r="B241" s="122" t="s">
        <v>53</v>
      </c>
      <c r="C241" s="121" t="s">
        <v>1347</v>
      </c>
      <c r="D241" s="146" t="s">
        <v>1393</v>
      </c>
      <c r="E241" s="147" t="s">
        <v>1190</v>
      </c>
      <c r="F241" s="223" t="s">
        <v>1466</v>
      </c>
      <c r="G241" s="149">
        <v>6900</v>
      </c>
      <c r="H241" s="338" t="s">
        <v>136</v>
      </c>
      <c r="I241" s="298" t="s">
        <v>1465</v>
      </c>
      <c r="J241" s="299" t="s">
        <v>136</v>
      </c>
      <c r="K241" s="300" t="s">
        <v>136</v>
      </c>
      <c r="L241" s="301" t="s">
        <v>136</v>
      </c>
    </row>
    <row r="242" spans="1:12" ht="33" customHeight="1">
      <c r="A242" s="88">
        <v>232</v>
      </c>
      <c r="B242" s="122" t="s">
        <v>53</v>
      </c>
      <c r="C242" s="121" t="s">
        <v>1347</v>
      </c>
      <c r="D242" s="146" t="s">
        <v>1394</v>
      </c>
      <c r="E242" s="147" t="s">
        <v>1190</v>
      </c>
      <c r="F242" s="223" t="s">
        <v>1466</v>
      </c>
      <c r="G242" s="149">
        <v>20000</v>
      </c>
      <c r="H242" s="338" t="s">
        <v>136</v>
      </c>
      <c r="I242" s="298" t="s">
        <v>1465</v>
      </c>
      <c r="J242" s="299" t="s">
        <v>136</v>
      </c>
      <c r="K242" s="300" t="s">
        <v>136</v>
      </c>
      <c r="L242" s="301" t="s">
        <v>136</v>
      </c>
    </row>
    <row r="243" spans="1:12" ht="33" customHeight="1">
      <c r="A243" s="21">
        <v>233</v>
      </c>
      <c r="B243" s="122" t="s">
        <v>53</v>
      </c>
      <c r="C243" s="121" t="s">
        <v>1347</v>
      </c>
      <c r="D243" s="146" t="s">
        <v>1395</v>
      </c>
      <c r="E243" s="147" t="s">
        <v>1190</v>
      </c>
      <c r="F243" s="223" t="s">
        <v>1466</v>
      </c>
      <c r="G243" s="149">
        <v>62000</v>
      </c>
      <c r="H243" s="338" t="s">
        <v>136</v>
      </c>
      <c r="I243" s="298" t="s">
        <v>1465</v>
      </c>
      <c r="J243" s="299" t="s">
        <v>136</v>
      </c>
      <c r="K243" s="300" t="s">
        <v>136</v>
      </c>
      <c r="L243" s="301" t="s">
        <v>136</v>
      </c>
    </row>
    <row r="244" spans="1:12" ht="33" customHeight="1">
      <c r="A244" s="88">
        <v>234</v>
      </c>
      <c r="B244" s="122" t="s">
        <v>53</v>
      </c>
      <c r="C244" s="121" t="s">
        <v>1347</v>
      </c>
      <c r="D244" s="146" t="s">
        <v>1396</v>
      </c>
      <c r="E244" s="147" t="s">
        <v>1190</v>
      </c>
      <c r="F244" s="223" t="s">
        <v>1466</v>
      </c>
      <c r="G244" s="149">
        <v>100000</v>
      </c>
      <c r="H244" s="338" t="s">
        <v>136</v>
      </c>
      <c r="I244" s="298" t="s">
        <v>1465</v>
      </c>
      <c r="J244" s="299" t="s">
        <v>136</v>
      </c>
      <c r="K244" s="300" t="s">
        <v>136</v>
      </c>
      <c r="L244" s="301" t="s">
        <v>136</v>
      </c>
    </row>
    <row r="245" spans="1:12" ht="33" customHeight="1">
      <c r="A245" s="21">
        <v>235</v>
      </c>
      <c r="B245" s="122" t="s">
        <v>53</v>
      </c>
      <c r="C245" s="121" t="s">
        <v>1347</v>
      </c>
      <c r="D245" s="146" t="s">
        <v>1397</v>
      </c>
      <c r="E245" s="147" t="s">
        <v>1190</v>
      </c>
      <c r="F245" s="223" t="s">
        <v>1466</v>
      </c>
      <c r="G245" s="149">
        <v>129000</v>
      </c>
      <c r="H245" s="338" t="s">
        <v>136</v>
      </c>
      <c r="I245" s="298" t="s">
        <v>1465</v>
      </c>
      <c r="J245" s="299" t="s">
        <v>136</v>
      </c>
      <c r="K245" s="300" t="s">
        <v>136</v>
      </c>
      <c r="L245" s="301" t="s">
        <v>136</v>
      </c>
    </row>
    <row r="246" spans="1:12" ht="33" customHeight="1">
      <c r="A246" s="88">
        <v>236</v>
      </c>
      <c r="B246" s="122" t="s">
        <v>53</v>
      </c>
      <c r="C246" s="121" t="s">
        <v>1347</v>
      </c>
      <c r="D246" s="146" t="s">
        <v>1398</v>
      </c>
      <c r="E246" s="147" t="s">
        <v>1190</v>
      </c>
      <c r="F246" s="223" t="s">
        <v>1466</v>
      </c>
      <c r="G246" s="149">
        <v>158000</v>
      </c>
      <c r="H246" s="338" t="s">
        <v>136</v>
      </c>
      <c r="I246" s="298" t="s">
        <v>1465</v>
      </c>
      <c r="J246" s="299" t="s">
        <v>136</v>
      </c>
      <c r="K246" s="300" t="s">
        <v>136</v>
      </c>
      <c r="L246" s="301" t="s">
        <v>136</v>
      </c>
    </row>
    <row r="247" spans="1:12" ht="33" customHeight="1">
      <c r="A247" s="21">
        <v>237</v>
      </c>
      <c r="B247" s="122" t="s">
        <v>53</v>
      </c>
      <c r="C247" s="121" t="s">
        <v>1399</v>
      </c>
      <c r="D247" s="146" t="s">
        <v>1348</v>
      </c>
      <c r="E247" s="147" t="s">
        <v>1190</v>
      </c>
      <c r="F247" s="223" t="s">
        <v>1466</v>
      </c>
      <c r="G247" s="149">
        <v>12000</v>
      </c>
      <c r="H247" s="338" t="s">
        <v>136</v>
      </c>
      <c r="I247" s="298" t="s">
        <v>1465</v>
      </c>
      <c r="J247" s="299" t="s">
        <v>136</v>
      </c>
      <c r="K247" s="300" t="s">
        <v>136</v>
      </c>
      <c r="L247" s="301" t="s">
        <v>136</v>
      </c>
    </row>
    <row r="248" spans="1:12" ht="33" customHeight="1">
      <c r="A248" s="88">
        <v>238</v>
      </c>
      <c r="B248" s="122" t="s">
        <v>53</v>
      </c>
      <c r="C248" s="121" t="s">
        <v>1399</v>
      </c>
      <c r="D248" s="146" t="s">
        <v>1349</v>
      </c>
      <c r="E248" s="147" t="s">
        <v>1190</v>
      </c>
      <c r="F248" s="223" t="s">
        <v>1466</v>
      </c>
      <c r="G248" s="149">
        <v>24500</v>
      </c>
      <c r="H248" s="338" t="s">
        <v>136</v>
      </c>
      <c r="I248" s="298" t="s">
        <v>1465</v>
      </c>
      <c r="J248" s="299" t="s">
        <v>136</v>
      </c>
      <c r="K248" s="300" t="s">
        <v>136</v>
      </c>
      <c r="L248" s="301" t="s">
        <v>136</v>
      </c>
    </row>
    <row r="249" spans="1:12" ht="33" customHeight="1">
      <c r="A249" s="21">
        <v>239</v>
      </c>
      <c r="B249" s="122" t="s">
        <v>53</v>
      </c>
      <c r="C249" s="121" t="s">
        <v>1399</v>
      </c>
      <c r="D249" s="146" t="s">
        <v>1350</v>
      </c>
      <c r="E249" s="147" t="s">
        <v>1190</v>
      </c>
      <c r="F249" s="223" t="s">
        <v>1466</v>
      </c>
      <c r="G249" s="149">
        <v>34500</v>
      </c>
      <c r="H249" s="338" t="s">
        <v>136</v>
      </c>
      <c r="I249" s="298" t="s">
        <v>1465</v>
      </c>
      <c r="J249" s="299" t="s">
        <v>136</v>
      </c>
      <c r="K249" s="300" t="s">
        <v>136</v>
      </c>
      <c r="L249" s="301" t="s">
        <v>136</v>
      </c>
    </row>
    <row r="250" spans="1:12" ht="33" customHeight="1">
      <c r="A250" s="88">
        <v>240</v>
      </c>
      <c r="B250" s="122" t="s">
        <v>53</v>
      </c>
      <c r="C250" s="121" t="s">
        <v>1399</v>
      </c>
      <c r="D250" s="146" t="s">
        <v>1351</v>
      </c>
      <c r="E250" s="147" t="s">
        <v>1190</v>
      </c>
      <c r="F250" s="223" t="s">
        <v>1466</v>
      </c>
      <c r="G250" s="149">
        <v>49000</v>
      </c>
      <c r="H250" s="338" t="s">
        <v>136</v>
      </c>
      <c r="I250" s="298" t="s">
        <v>1465</v>
      </c>
      <c r="J250" s="299" t="s">
        <v>136</v>
      </c>
      <c r="K250" s="300" t="s">
        <v>136</v>
      </c>
      <c r="L250" s="301" t="s">
        <v>136</v>
      </c>
    </row>
    <row r="251" spans="1:12" ht="33" customHeight="1">
      <c r="A251" s="21">
        <v>241</v>
      </c>
      <c r="B251" s="122" t="s">
        <v>53</v>
      </c>
      <c r="C251" s="121" t="s">
        <v>1399</v>
      </c>
      <c r="D251" s="146" t="s">
        <v>1352</v>
      </c>
      <c r="E251" s="147" t="s">
        <v>1190</v>
      </c>
      <c r="F251" s="223" t="s">
        <v>1466</v>
      </c>
      <c r="G251" s="149">
        <v>71000</v>
      </c>
      <c r="H251" s="338" t="s">
        <v>136</v>
      </c>
      <c r="I251" s="298" t="s">
        <v>1465</v>
      </c>
      <c r="J251" s="299" t="s">
        <v>136</v>
      </c>
      <c r="K251" s="300" t="s">
        <v>136</v>
      </c>
      <c r="L251" s="301" t="s">
        <v>136</v>
      </c>
    </row>
    <row r="252" spans="1:12" ht="33" customHeight="1">
      <c r="A252" s="88">
        <v>242</v>
      </c>
      <c r="B252" s="122" t="s">
        <v>53</v>
      </c>
      <c r="C252" s="121" t="s">
        <v>1399</v>
      </c>
      <c r="D252" s="146" t="s">
        <v>1353</v>
      </c>
      <c r="E252" s="147" t="s">
        <v>1190</v>
      </c>
      <c r="F252" s="223" t="s">
        <v>1466</v>
      </c>
      <c r="G252" s="149">
        <v>102500</v>
      </c>
      <c r="H252" s="338" t="s">
        <v>136</v>
      </c>
      <c r="I252" s="298" t="s">
        <v>1465</v>
      </c>
      <c r="J252" s="299" t="s">
        <v>136</v>
      </c>
      <c r="K252" s="300" t="s">
        <v>136</v>
      </c>
      <c r="L252" s="301" t="s">
        <v>136</v>
      </c>
    </row>
    <row r="253" spans="1:12" ht="33" customHeight="1">
      <c r="A253" s="21">
        <v>243</v>
      </c>
      <c r="B253" s="122" t="s">
        <v>53</v>
      </c>
      <c r="C253" s="121" t="s">
        <v>1399</v>
      </c>
      <c r="D253" s="146" t="s">
        <v>1354</v>
      </c>
      <c r="E253" s="147" t="s">
        <v>1190</v>
      </c>
      <c r="F253" s="223" t="s">
        <v>1466</v>
      </c>
      <c r="G253" s="149">
        <v>140500</v>
      </c>
      <c r="H253" s="338" t="s">
        <v>136</v>
      </c>
      <c r="I253" s="298" t="s">
        <v>1465</v>
      </c>
      <c r="J253" s="299" t="s">
        <v>136</v>
      </c>
      <c r="K253" s="300" t="s">
        <v>136</v>
      </c>
      <c r="L253" s="301" t="s">
        <v>136</v>
      </c>
    </row>
    <row r="254" spans="1:12" ht="33" customHeight="1">
      <c r="A254" s="88">
        <v>244</v>
      </c>
      <c r="B254" s="122" t="s">
        <v>53</v>
      </c>
      <c r="C254" s="121" t="s">
        <v>1399</v>
      </c>
      <c r="D254" s="146" t="s">
        <v>1355</v>
      </c>
      <c r="E254" s="147" t="s">
        <v>1190</v>
      </c>
      <c r="F254" s="223" t="s">
        <v>1466</v>
      </c>
      <c r="G254" s="149">
        <v>185500</v>
      </c>
      <c r="H254" s="338" t="s">
        <v>136</v>
      </c>
      <c r="I254" s="298" t="s">
        <v>1465</v>
      </c>
      <c r="J254" s="299" t="s">
        <v>136</v>
      </c>
      <c r="K254" s="300" t="s">
        <v>136</v>
      </c>
      <c r="L254" s="301" t="s">
        <v>136</v>
      </c>
    </row>
    <row r="255" spans="1:12" ht="33" customHeight="1">
      <c r="A255" s="21">
        <v>245</v>
      </c>
      <c r="B255" s="122" t="s">
        <v>53</v>
      </c>
      <c r="C255" s="121" t="s">
        <v>1399</v>
      </c>
      <c r="D255" s="146" t="s">
        <v>1356</v>
      </c>
      <c r="E255" s="147" t="s">
        <v>1190</v>
      </c>
      <c r="F255" s="223" t="s">
        <v>1466</v>
      </c>
      <c r="G255" s="149">
        <v>216500</v>
      </c>
      <c r="H255" s="338" t="s">
        <v>136</v>
      </c>
      <c r="I255" s="298" t="s">
        <v>1465</v>
      </c>
      <c r="J255" s="299" t="s">
        <v>136</v>
      </c>
      <c r="K255" s="300" t="s">
        <v>136</v>
      </c>
      <c r="L255" s="301" t="s">
        <v>136</v>
      </c>
    </row>
    <row r="256" spans="1:12" ht="33" customHeight="1">
      <c r="A256" s="88">
        <v>246</v>
      </c>
      <c r="B256" s="122" t="s">
        <v>53</v>
      </c>
      <c r="C256" s="121" t="s">
        <v>1399</v>
      </c>
      <c r="D256" s="146" t="s">
        <v>1357</v>
      </c>
      <c r="E256" s="147" t="s">
        <v>1190</v>
      </c>
      <c r="F256" s="223" t="s">
        <v>1467</v>
      </c>
      <c r="G256" s="149">
        <v>5500</v>
      </c>
      <c r="H256" s="338" t="s">
        <v>136</v>
      </c>
      <c r="I256" s="298" t="s">
        <v>1465</v>
      </c>
      <c r="J256" s="299" t="s">
        <v>136</v>
      </c>
      <c r="K256" s="300" t="s">
        <v>136</v>
      </c>
      <c r="L256" s="301" t="s">
        <v>136</v>
      </c>
    </row>
    <row r="257" spans="1:12" ht="33" customHeight="1">
      <c r="A257" s="21">
        <v>247</v>
      </c>
      <c r="B257" s="122" t="s">
        <v>53</v>
      </c>
      <c r="C257" s="121" t="s">
        <v>1399</v>
      </c>
      <c r="D257" s="146" t="s">
        <v>1358</v>
      </c>
      <c r="E257" s="147" t="s">
        <v>1190</v>
      </c>
      <c r="F257" s="223" t="s">
        <v>1467</v>
      </c>
      <c r="G257" s="149">
        <v>11000</v>
      </c>
      <c r="H257" s="338" t="s">
        <v>136</v>
      </c>
      <c r="I257" s="298" t="s">
        <v>1465</v>
      </c>
      <c r="J257" s="299" t="s">
        <v>136</v>
      </c>
      <c r="K257" s="300" t="s">
        <v>136</v>
      </c>
      <c r="L257" s="301" t="s">
        <v>136</v>
      </c>
    </row>
    <row r="258" spans="1:12" ht="33" customHeight="1">
      <c r="A258" s="88">
        <v>248</v>
      </c>
      <c r="B258" s="122" t="s">
        <v>53</v>
      </c>
      <c r="C258" s="121" t="s">
        <v>1399</v>
      </c>
      <c r="D258" s="146" t="s">
        <v>1359</v>
      </c>
      <c r="E258" s="147" t="s">
        <v>1190</v>
      </c>
      <c r="F258" s="223" t="s">
        <v>1467</v>
      </c>
      <c r="G258" s="149">
        <v>16500</v>
      </c>
      <c r="H258" s="338" t="s">
        <v>136</v>
      </c>
      <c r="I258" s="298" t="s">
        <v>1465</v>
      </c>
      <c r="J258" s="299" t="s">
        <v>136</v>
      </c>
      <c r="K258" s="300" t="s">
        <v>136</v>
      </c>
      <c r="L258" s="301" t="s">
        <v>136</v>
      </c>
    </row>
    <row r="259" spans="1:12" ht="33" customHeight="1">
      <c r="A259" s="21">
        <v>249</v>
      </c>
      <c r="B259" s="122" t="s">
        <v>53</v>
      </c>
      <c r="C259" s="121" t="s">
        <v>1399</v>
      </c>
      <c r="D259" s="146" t="s">
        <v>1360</v>
      </c>
      <c r="E259" s="147" t="s">
        <v>1190</v>
      </c>
      <c r="F259" s="223" t="s">
        <v>1467</v>
      </c>
      <c r="G259" s="149">
        <v>23500</v>
      </c>
      <c r="H259" s="338" t="s">
        <v>136</v>
      </c>
      <c r="I259" s="298" t="s">
        <v>1465</v>
      </c>
      <c r="J259" s="299" t="s">
        <v>136</v>
      </c>
      <c r="K259" s="300" t="s">
        <v>136</v>
      </c>
      <c r="L259" s="301" t="s">
        <v>136</v>
      </c>
    </row>
    <row r="260" spans="1:12" ht="33" customHeight="1">
      <c r="A260" s="88">
        <v>250</v>
      </c>
      <c r="B260" s="122" t="s">
        <v>53</v>
      </c>
      <c r="C260" s="121" t="s">
        <v>1399</v>
      </c>
      <c r="D260" s="146" t="s">
        <v>1361</v>
      </c>
      <c r="E260" s="147" t="s">
        <v>1190</v>
      </c>
      <c r="F260" s="223" t="s">
        <v>1467</v>
      </c>
      <c r="G260" s="149">
        <v>36000</v>
      </c>
      <c r="H260" s="338" t="s">
        <v>136</v>
      </c>
      <c r="I260" s="298" t="s">
        <v>1465</v>
      </c>
      <c r="J260" s="299" t="s">
        <v>136</v>
      </c>
      <c r="K260" s="300" t="s">
        <v>136</v>
      </c>
      <c r="L260" s="301" t="s">
        <v>136</v>
      </c>
    </row>
    <row r="261" spans="1:12" ht="33" customHeight="1">
      <c r="A261" s="21">
        <v>251</v>
      </c>
      <c r="B261" s="122" t="s">
        <v>53</v>
      </c>
      <c r="C261" s="121" t="s">
        <v>1399</v>
      </c>
      <c r="D261" s="146" t="s">
        <v>1362</v>
      </c>
      <c r="E261" s="147" t="s">
        <v>1190</v>
      </c>
      <c r="F261" s="223" t="s">
        <v>1467</v>
      </c>
      <c r="G261" s="149">
        <v>55000</v>
      </c>
      <c r="H261" s="338" t="s">
        <v>136</v>
      </c>
      <c r="I261" s="298" t="s">
        <v>1465</v>
      </c>
      <c r="J261" s="299" t="s">
        <v>136</v>
      </c>
      <c r="K261" s="300" t="s">
        <v>136</v>
      </c>
      <c r="L261" s="301" t="s">
        <v>136</v>
      </c>
    </row>
    <row r="262" spans="1:12" ht="33" customHeight="1">
      <c r="A262" s="88">
        <v>252</v>
      </c>
      <c r="B262" s="122" t="s">
        <v>53</v>
      </c>
      <c r="C262" s="121" t="s">
        <v>1399</v>
      </c>
      <c r="D262" s="146" t="s">
        <v>1363</v>
      </c>
      <c r="E262" s="147" t="s">
        <v>1190</v>
      </c>
      <c r="F262" s="223" t="s">
        <v>1467</v>
      </c>
      <c r="G262" s="149">
        <v>79000</v>
      </c>
      <c r="H262" s="338" t="s">
        <v>136</v>
      </c>
      <c r="I262" s="298" t="s">
        <v>1465</v>
      </c>
      <c r="J262" s="299" t="s">
        <v>136</v>
      </c>
      <c r="K262" s="300" t="s">
        <v>136</v>
      </c>
      <c r="L262" s="301" t="s">
        <v>136</v>
      </c>
    </row>
    <row r="263" spans="1:12" ht="33" customHeight="1">
      <c r="A263" s="21">
        <v>253</v>
      </c>
      <c r="B263" s="122" t="s">
        <v>53</v>
      </c>
      <c r="C263" s="121" t="s">
        <v>1399</v>
      </c>
      <c r="D263" s="146" t="s">
        <v>1364</v>
      </c>
      <c r="E263" s="147" t="s">
        <v>1190</v>
      </c>
      <c r="F263" s="223" t="s">
        <v>1467</v>
      </c>
      <c r="G263" s="149">
        <v>102500</v>
      </c>
      <c r="H263" s="338" t="s">
        <v>136</v>
      </c>
      <c r="I263" s="298" t="s">
        <v>1465</v>
      </c>
      <c r="J263" s="299" t="s">
        <v>136</v>
      </c>
      <c r="K263" s="300" t="s">
        <v>136</v>
      </c>
      <c r="L263" s="301" t="s">
        <v>136</v>
      </c>
    </row>
    <row r="264" spans="1:12" ht="33" customHeight="1">
      <c r="A264" s="88">
        <v>254</v>
      </c>
      <c r="B264" s="122" t="s">
        <v>53</v>
      </c>
      <c r="C264" s="121" t="s">
        <v>1399</v>
      </c>
      <c r="D264" s="146" t="s">
        <v>1365</v>
      </c>
      <c r="E264" s="147" t="s">
        <v>1190</v>
      </c>
      <c r="F264" s="223" t="s">
        <v>1467</v>
      </c>
      <c r="G264" s="149">
        <v>114500</v>
      </c>
      <c r="H264" s="338" t="s">
        <v>136</v>
      </c>
      <c r="I264" s="298" t="s">
        <v>1465</v>
      </c>
      <c r="J264" s="299" t="s">
        <v>136</v>
      </c>
      <c r="K264" s="300" t="s">
        <v>136</v>
      </c>
      <c r="L264" s="301" t="s">
        <v>136</v>
      </c>
    </row>
    <row r="265" spans="1:12" ht="33" customHeight="1">
      <c r="A265" s="21">
        <v>255</v>
      </c>
      <c r="B265" s="122" t="s">
        <v>53</v>
      </c>
      <c r="C265" s="121" t="s">
        <v>1399</v>
      </c>
      <c r="D265" s="146" t="s">
        <v>1366</v>
      </c>
      <c r="E265" s="147" t="s">
        <v>1190</v>
      </c>
      <c r="F265" s="223" t="s">
        <v>1466</v>
      </c>
      <c r="G265" s="149">
        <v>39000</v>
      </c>
      <c r="H265" s="338" t="s">
        <v>136</v>
      </c>
      <c r="I265" s="298" t="s">
        <v>1465</v>
      </c>
      <c r="J265" s="299" t="s">
        <v>136</v>
      </c>
      <c r="K265" s="300" t="s">
        <v>136</v>
      </c>
      <c r="L265" s="301" t="s">
        <v>136</v>
      </c>
    </row>
    <row r="266" spans="1:12" ht="33" customHeight="1">
      <c r="A266" s="88">
        <v>256</v>
      </c>
      <c r="B266" s="122" t="s">
        <v>53</v>
      </c>
      <c r="C266" s="121" t="s">
        <v>1399</v>
      </c>
      <c r="D266" s="146" t="s">
        <v>1367</v>
      </c>
      <c r="E266" s="147" t="s">
        <v>1190</v>
      </c>
      <c r="F266" s="223" t="s">
        <v>1466</v>
      </c>
      <c r="G266" s="149">
        <v>64500</v>
      </c>
      <c r="H266" s="338" t="s">
        <v>136</v>
      </c>
      <c r="I266" s="298" t="s">
        <v>1465</v>
      </c>
      <c r="J266" s="299" t="s">
        <v>136</v>
      </c>
      <c r="K266" s="300" t="s">
        <v>136</v>
      </c>
      <c r="L266" s="301" t="s">
        <v>136</v>
      </c>
    </row>
    <row r="267" spans="1:12" ht="33" customHeight="1">
      <c r="A267" s="21">
        <v>257</v>
      </c>
      <c r="B267" s="122" t="s">
        <v>53</v>
      </c>
      <c r="C267" s="121" t="s">
        <v>1399</v>
      </c>
      <c r="D267" s="146" t="s">
        <v>1368</v>
      </c>
      <c r="E267" s="147" t="s">
        <v>1190</v>
      </c>
      <c r="F267" s="223" t="s">
        <v>1466</v>
      </c>
      <c r="G267" s="149">
        <v>102500</v>
      </c>
      <c r="H267" s="338" t="s">
        <v>136</v>
      </c>
      <c r="I267" s="298" t="s">
        <v>1465</v>
      </c>
      <c r="J267" s="299" t="s">
        <v>136</v>
      </c>
      <c r="K267" s="300" t="s">
        <v>136</v>
      </c>
      <c r="L267" s="301" t="s">
        <v>136</v>
      </c>
    </row>
    <row r="268" spans="1:12" ht="33" customHeight="1">
      <c r="A268" s="88">
        <v>258</v>
      </c>
      <c r="B268" s="122" t="s">
        <v>53</v>
      </c>
      <c r="C268" s="121" t="s">
        <v>1399</v>
      </c>
      <c r="D268" s="146" t="s">
        <v>1369</v>
      </c>
      <c r="E268" s="147" t="s">
        <v>1190</v>
      </c>
      <c r="F268" s="223" t="s">
        <v>1466</v>
      </c>
      <c r="G268" s="149">
        <v>133000</v>
      </c>
      <c r="H268" s="338" t="s">
        <v>136</v>
      </c>
      <c r="I268" s="298" t="s">
        <v>1465</v>
      </c>
      <c r="J268" s="299" t="s">
        <v>136</v>
      </c>
      <c r="K268" s="300" t="s">
        <v>136</v>
      </c>
      <c r="L268" s="301" t="s">
        <v>136</v>
      </c>
    </row>
    <row r="269" spans="1:12" ht="33" customHeight="1">
      <c r="A269" s="21">
        <v>259</v>
      </c>
      <c r="B269" s="122" t="s">
        <v>53</v>
      </c>
      <c r="C269" s="121" t="s">
        <v>1399</v>
      </c>
      <c r="D269" s="146" t="s">
        <v>1370</v>
      </c>
      <c r="E269" s="147" t="s">
        <v>1190</v>
      </c>
      <c r="F269" s="223" t="s">
        <v>1466</v>
      </c>
      <c r="G269" s="149">
        <v>161000</v>
      </c>
      <c r="H269" s="338" t="s">
        <v>136</v>
      </c>
      <c r="I269" s="298" t="s">
        <v>1465</v>
      </c>
      <c r="J269" s="299" t="s">
        <v>136</v>
      </c>
      <c r="K269" s="300" t="s">
        <v>136</v>
      </c>
      <c r="L269" s="301" t="s">
        <v>136</v>
      </c>
    </row>
    <row r="270" spans="1:12" ht="33" customHeight="1">
      <c r="A270" s="88">
        <v>260</v>
      </c>
      <c r="B270" s="122" t="s">
        <v>53</v>
      </c>
      <c r="C270" s="121" t="s">
        <v>1399</v>
      </c>
      <c r="D270" s="146" t="s">
        <v>1371</v>
      </c>
      <c r="E270" s="147" t="s">
        <v>1190</v>
      </c>
      <c r="F270" s="223" t="s">
        <v>1466</v>
      </c>
      <c r="G270" s="149">
        <v>186000</v>
      </c>
      <c r="H270" s="338" t="s">
        <v>136</v>
      </c>
      <c r="I270" s="298" t="s">
        <v>1465</v>
      </c>
      <c r="J270" s="299" t="s">
        <v>136</v>
      </c>
      <c r="K270" s="300" t="s">
        <v>136</v>
      </c>
      <c r="L270" s="301" t="s">
        <v>136</v>
      </c>
    </row>
    <row r="271" spans="1:12" ht="33" customHeight="1">
      <c r="A271" s="21">
        <v>261</v>
      </c>
      <c r="B271" s="122" t="s">
        <v>53</v>
      </c>
      <c r="C271" s="121" t="s">
        <v>1399</v>
      </c>
      <c r="D271" s="146" t="s">
        <v>1372</v>
      </c>
      <c r="E271" s="147" t="s">
        <v>1190</v>
      </c>
      <c r="F271" s="223" t="s">
        <v>1466</v>
      </c>
      <c r="G271" s="149">
        <v>86000</v>
      </c>
      <c r="H271" s="338" t="s">
        <v>136</v>
      </c>
      <c r="I271" s="298" t="s">
        <v>1465</v>
      </c>
      <c r="J271" s="299" t="s">
        <v>136</v>
      </c>
      <c r="K271" s="300" t="s">
        <v>136</v>
      </c>
      <c r="L271" s="301" t="s">
        <v>136</v>
      </c>
    </row>
    <row r="272" spans="1:12" ht="33" customHeight="1">
      <c r="A272" s="88">
        <v>262</v>
      </c>
      <c r="B272" s="122" t="s">
        <v>53</v>
      </c>
      <c r="C272" s="121" t="s">
        <v>1399</v>
      </c>
      <c r="D272" s="146" t="s">
        <v>1373</v>
      </c>
      <c r="E272" s="147" t="s">
        <v>1190</v>
      </c>
      <c r="F272" s="223" t="s">
        <v>1466</v>
      </c>
      <c r="G272" s="149">
        <v>137500</v>
      </c>
      <c r="H272" s="338" t="s">
        <v>136</v>
      </c>
      <c r="I272" s="298" t="s">
        <v>1465</v>
      </c>
      <c r="J272" s="299" t="s">
        <v>136</v>
      </c>
      <c r="K272" s="300" t="s">
        <v>136</v>
      </c>
      <c r="L272" s="301" t="s">
        <v>136</v>
      </c>
    </row>
    <row r="273" spans="1:12" ht="33" customHeight="1">
      <c r="A273" s="21">
        <v>263</v>
      </c>
      <c r="B273" s="122" t="s">
        <v>53</v>
      </c>
      <c r="C273" s="121" t="s">
        <v>1399</v>
      </c>
      <c r="D273" s="146" t="s">
        <v>1374</v>
      </c>
      <c r="E273" s="147" t="s">
        <v>1190</v>
      </c>
      <c r="F273" s="223" t="s">
        <v>1466</v>
      </c>
      <c r="G273" s="149">
        <v>197500</v>
      </c>
      <c r="H273" s="338" t="s">
        <v>136</v>
      </c>
      <c r="I273" s="298" t="s">
        <v>1465</v>
      </c>
      <c r="J273" s="299" t="s">
        <v>136</v>
      </c>
      <c r="K273" s="300" t="s">
        <v>136</v>
      </c>
      <c r="L273" s="301" t="s">
        <v>136</v>
      </c>
    </row>
    <row r="274" spans="1:12" ht="33" customHeight="1">
      <c r="A274" s="88">
        <v>264</v>
      </c>
      <c r="B274" s="122" t="s">
        <v>53</v>
      </c>
      <c r="C274" s="121" t="s">
        <v>1399</v>
      </c>
      <c r="D274" s="146" t="s">
        <v>1375</v>
      </c>
      <c r="E274" s="147" t="s">
        <v>1190</v>
      </c>
      <c r="F274" s="223" t="s">
        <v>1466</v>
      </c>
      <c r="G274" s="149">
        <v>244000</v>
      </c>
      <c r="H274" s="338" t="s">
        <v>136</v>
      </c>
      <c r="I274" s="298" t="s">
        <v>1465</v>
      </c>
      <c r="J274" s="299" t="s">
        <v>136</v>
      </c>
      <c r="K274" s="300" t="s">
        <v>136</v>
      </c>
      <c r="L274" s="301" t="s">
        <v>136</v>
      </c>
    </row>
    <row r="275" spans="1:12" ht="33" customHeight="1">
      <c r="A275" s="21">
        <v>265</v>
      </c>
      <c r="B275" s="122" t="s">
        <v>53</v>
      </c>
      <c r="C275" s="121" t="s">
        <v>1399</v>
      </c>
      <c r="D275" s="146" t="s">
        <v>1376</v>
      </c>
      <c r="E275" s="147" t="s">
        <v>1190</v>
      </c>
      <c r="F275" s="223" t="s">
        <v>1466</v>
      </c>
      <c r="G275" s="149">
        <v>289500</v>
      </c>
      <c r="H275" s="338" t="s">
        <v>136</v>
      </c>
      <c r="I275" s="298" t="s">
        <v>1465</v>
      </c>
      <c r="J275" s="299" t="s">
        <v>136</v>
      </c>
      <c r="K275" s="300" t="s">
        <v>136</v>
      </c>
      <c r="L275" s="301" t="s">
        <v>136</v>
      </c>
    </row>
    <row r="276" spans="1:12" ht="33" customHeight="1">
      <c r="A276" s="88">
        <v>266</v>
      </c>
      <c r="B276" s="122" t="s">
        <v>53</v>
      </c>
      <c r="C276" s="121" t="s">
        <v>1399</v>
      </c>
      <c r="D276" s="146" t="s">
        <v>1377</v>
      </c>
      <c r="E276" s="147" t="s">
        <v>1190</v>
      </c>
      <c r="F276" s="223" t="s">
        <v>1466</v>
      </c>
      <c r="G276" s="149">
        <v>329000</v>
      </c>
      <c r="H276" s="338" t="s">
        <v>136</v>
      </c>
      <c r="I276" s="298" t="s">
        <v>1465</v>
      </c>
      <c r="J276" s="299" t="s">
        <v>136</v>
      </c>
      <c r="K276" s="300" t="s">
        <v>136</v>
      </c>
      <c r="L276" s="301" t="s">
        <v>136</v>
      </c>
    </row>
    <row r="277" spans="1:12" ht="33" customHeight="1">
      <c r="A277" s="21">
        <v>267</v>
      </c>
      <c r="B277" s="122" t="s">
        <v>53</v>
      </c>
      <c r="C277" s="121" t="s">
        <v>1399</v>
      </c>
      <c r="D277" s="146" t="s">
        <v>1378</v>
      </c>
      <c r="E277" s="147" t="s">
        <v>1190</v>
      </c>
      <c r="F277" s="223" t="s">
        <v>1466</v>
      </c>
      <c r="G277" s="149">
        <v>1650</v>
      </c>
      <c r="H277" s="338" t="s">
        <v>136</v>
      </c>
      <c r="I277" s="298" t="s">
        <v>1465</v>
      </c>
      <c r="J277" s="299" t="s">
        <v>136</v>
      </c>
      <c r="K277" s="300" t="s">
        <v>136</v>
      </c>
      <c r="L277" s="301" t="s">
        <v>136</v>
      </c>
    </row>
    <row r="278" spans="1:12" ht="33" customHeight="1">
      <c r="A278" s="88">
        <v>268</v>
      </c>
      <c r="B278" s="122" t="s">
        <v>53</v>
      </c>
      <c r="C278" s="121" t="s">
        <v>1399</v>
      </c>
      <c r="D278" s="146" t="s">
        <v>1379</v>
      </c>
      <c r="E278" s="147" t="s">
        <v>1190</v>
      </c>
      <c r="F278" s="223" t="s">
        <v>1466</v>
      </c>
      <c r="G278" s="149">
        <v>3450</v>
      </c>
      <c r="H278" s="338" t="s">
        <v>136</v>
      </c>
      <c r="I278" s="298" t="s">
        <v>1465</v>
      </c>
      <c r="J278" s="299" t="s">
        <v>136</v>
      </c>
      <c r="K278" s="300" t="s">
        <v>136</v>
      </c>
      <c r="L278" s="301" t="s">
        <v>136</v>
      </c>
    </row>
    <row r="279" spans="1:12" ht="33" customHeight="1">
      <c r="A279" s="21">
        <v>269</v>
      </c>
      <c r="B279" s="122" t="s">
        <v>53</v>
      </c>
      <c r="C279" s="121" t="s">
        <v>1399</v>
      </c>
      <c r="D279" s="121" t="s">
        <v>1380</v>
      </c>
      <c r="E279" s="147" t="s">
        <v>1190</v>
      </c>
      <c r="F279" s="224" t="s">
        <v>1466</v>
      </c>
      <c r="G279" s="119">
        <v>5500</v>
      </c>
      <c r="H279" s="338" t="s">
        <v>136</v>
      </c>
      <c r="I279" s="298" t="s">
        <v>1465</v>
      </c>
      <c r="J279" s="299" t="s">
        <v>136</v>
      </c>
      <c r="K279" s="300" t="s">
        <v>136</v>
      </c>
      <c r="L279" s="301" t="s">
        <v>136</v>
      </c>
    </row>
    <row r="280" spans="1:12" ht="33" customHeight="1">
      <c r="A280" s="88">
        <v>270</v>
      </c>
      <c r="B280" s="122" t="s">
        <v>53</v>
      </c>
      <c r="C280" s="121" t="s">
        <v>1399</v>
      </c>
      <c r="D280" s="121" t="s">
        <v>1381</v>
      </c>
      <c r="E280" s="147" t="s">
        <v>1190</v>
      </c>
      <c r="F280" s="224" t="s">
        <v>1466</v>
      </c>
      <c r="G280" s="119">
        <v>10000</v>
      </c>
      <c r="H280" s="338" t="s">
        <v>136</v>
      </c>
      <c r="I280" s="298" t="s">
        <v>1465</v>
      </c>
      <c r="J280" s="299" t="s">
        <v>136</v>
      </c>
      <c r="K280" s="300" t="s">
        <v>136</v>
      </c>
      <c r="L280" s="301" t="s">
        <v>136</v>
      </c>
    </row>
    <row r="281" spans="1:12" ht="33" customHeight="1">
      <c r="A281" s="21">
        <v>271</v>
      </c>
      <c r="B281" s="122" t="s">
        <v>53</v>
      </c>
      <c r="C281" s="121" t="s">
        <v>1399</v>
      </c>
      <c r="D281" s="121" t="s">
        <v>1382</v>
      </c>
      <c r="E281" s="147" t="s">
        <v>1190</v>
      </c>
      <c r="F281" s="224" t="s">
        <v>1466</v>
      </c>
      <c r="G281" s="119">
        <v>17000</v>
      </c>
      <c r="H281" s="338" t="s">
        <v>136</v>
      </c>
      <c r="I281" s="298" t="s">
        <v>1465</v>
      </c>
      <c r="J281" s="299" t="s">
        <v>136</v>
      </c>
      <c r="K281" s="300" t="s">
        <v>136</v>
      </c>
      <c r="L281" s="301" t="s">
        <v>136</v>
      </c>
    </row>
    <row r="282" spans="1:12" ht="33" customHeight="1">
      <c r="A282" s="88">
        <v>272</v>
      </c>
      <c r="B282" s="122" t="s">
        <v>53</v>
      </c>
      <c r="C282" s="121" t="s">
        <v>1399</v>
      </c>
      <c r="D282" s="121" t="s">
        <v>1383</v>
      </c>
      <c r="E282" s="147" t="s">
        <v>1190</v>
      </c>
      <c r="F282" s="224" t="s">
        <v>1466</v>
      </c>
      <c r="G282" s="119">
        <v>31000</v>
      </c>
      <c r="H282" s="338" t="s">
        <v>136</v>
      </c>
      <c r="I282" s="298" t="s">
        <v>1465</v>
      </c>
      <c r="J282" s="299" t="s">
        <v>136</v>
      </c>
      <c r="K282" s="300" t="s">
        <v>136</v>
      </c>
      <c r="L282" s="301" t="s">
        <v>136</v>
      </c>
    </row>
    <row r="283" spans="1:12" ht="33" customHeight="1">
      <c r="A283" s="21">
        <v>273</v>
      </c>
      <c r="B283" s="122" t="s">
        <v>53</v>
      </c>
      <c r="C283" s="121" t="s">
        <v>1399</v>
      </c>
      <c r="D283" s="121" t="s">
        <v>1384</v>
      </c>
      <c r="E283" s="147" t="s">
        <v>1190</v>
      </c>
      <c r="F283" s="224" t="s">
        <v>1466</v>
      </c>
      <c r="G283" s="119">
        <v>50000</v>
      </c>
      <c r="H283" s="338" t="s">
        <v>136</v>
      </c>
      <c r="I283" s="298" t="s">
        <v>1465</v>
      </c>
      <c r="J283" s="299" t="s">
        <v>136</v>
      </c>
      <c r="K283" s="300" t="s">
        <v>136</v>
      </c>
      <c r="L283" s="301" t="s">
        <v>136</v>
      </c>
    </row>
    <row r="284" spans="1:12" ht="33" customHeight="1">
      <c r="A284" s="88">
        <v>274</v>
      </c>
      <c r="B284" s="122" t="s">
        <v>53</v>
      </c>
      <c r="C284" s="121" t="s">
        <v>1399</v>
      </c>
      <c r="D284" s="121" t="s">
        <v>1385</v>
      </c>
      <c r="E284" s="147" t="s">
        <v>1190</v>
      </c>
      <c r="F284" s="224" t="s">
        <v>1466</v>
      </c>
      <c r="G284" s="119">
        <v>64500</v>
      </c>
      <c r="H284" s="338" t="s">
        <v>136</v>
      </c>
      <c r="I284" s="298" t="s">
        <v>1465</v>
      </c>
      <c r="J284" s="299" t="s">
        <v>136</v>
      </c>
      <c r="K284" s="300" t="s">
        <v>136</v>
      </c>
      <c r="L284" s="301" t="s">
        <v>136</v>
      </c>
    </row>
    <row r="285" spans="1:12" ht="33" customHeight="1">
      <c r="A285" s="21">
        <v>275</v>
      </c>
      <c r="B285" s="122" t="s">
        <v>53</v>
      </c>
      <c r="C285" s="121" t="s">
        <v>1399</v>
      </c>
      <c r="D285" s="121" t="s">
        <v>1386</v>
      </c>
      <c r="E285" s="147" t="s">
        <v>1190</v>
      </c>
      <c r="F285" s="224" t="s">
        <v>1466</v>
      </c>
      <c r="G285" s="119">
        <v>68500</v>
      </c>
      <c r="H285" s="338" t="s">
        <v>136</v>
      </c>
      <c r="I285" s="298" t="s">
        <v>1465</v>
      </c>
      <c r="J285" s="299" t="s">
        <v>136</v>
      </c>
      <c r="K285" s="300" t="s">
        <v>136</v>
      </c>
      <c r="L285" s="301" t="s">
        <v>136</v>
      </c>
    </row>
    <row r="286" spans="1:12" ht="33" customHeight="1">
      <c r="A286" s="88">
        <v>276</v>
      </c>
      <c r="B286" s="122" t="s">
        <v>53</v>
      </c>
      <c r="C286" s="121" t="s">
        <v>1399</v>
      </c>
      <c r="D286" s="121" t="s">
        <v>1387</v>
      </c>
      <c r="E286" s="147" t="s">
        <v>1190</v>
      </c>
      <c r="F286" s="224" t="s">
        <v>1466</v>
      </c>
      <c r="G286" s="119">
        <v>3450</v>
      </c>
      <c r="H286" s="338" t="s">
        <v>136</v>
      </c>
      <c r="I286" s="298" t="s">
        <v>1465</v>
      </c>
      <c r="J286" s="299" t="s">
        <v>136</v>
      </c>
      <c r="K286" s="300" t="s">
        <v>136</v>
      </c>
      <c r="L286" s="301" t="s">
        <v>136</v>
      </c>
    </row>
    <row r="287" spans="1:12" ht="33" customHeight="1">
      <c r="A287" s="21">
        <v>277</v>
      </c>
      <c r="B287" s="122" t="s">
        <v>53</v>
      </c>
      <c r="C287" s="121" t="s">
        <v>1399</v>
      </c>
      <c r="D287" s="121" t="s">
        <v>1388</v>
      </c>
      <c r="E287" s="147" t="s">
        <v>1190</v>
      </c>
      <c r="F287" s="224" t="s">
        <v>1466</v>
      </c>
      <c r="G287" s="119">
        <v>10000</v>
      </c>
      <c r="H287" s="338" t="s">
        <v>136</v>
      </c>
      <c r="I287" s="298" t="s">
        <v>1465</v>
      </c>
      <c r="J287" s="299" t="s">
        <v>136</v>
      </c>
      <c r="K287" s="300" t="s">
        <v>136</v>
      </c>
      <c r="L287" s="301" t="s">
        <v>136</v>
      </c>
    </row>
    <row r="288" spans="1:12" ht="33" customHeight="1">
      <c r="A288" s="88">
        <v>278</v>
      </c>
      <c r="B288" s="122" t="s">
        <v>53</v>
      </c>
      <c r="C288" s="121" t="s">
        <v>1399</v>
      </c>
      <c r="D288" s="121" t="s">
        <v>1389</v>
      </c>
      <c r="E288" s="147" t="s">
        <v>1190</v>
      </c>
      <c r="F288" s="224" t="s">
        <v>1466</v>
      </c>
      <c r="G288" s="119">
        <v>31000</v>
      </c>
      <c r="H288" s="338" t="s">
        <v>136</v>
      </c>
      <c r="I288" s="298" t="s">
        <v>1465</v>
      </c>
      <c r="J288" s="299" t="s">
        <v>136</v>
      </c>
      <c r="K288" s="300" t="s">
        <v>136</v>
      </c>
      <c r="L288" s="301" t="s">
        <v>136</v>
      </c>
    </row>
    <row r="289" spans="1:12" ht="33" customHeight="1">
      <c r="A289" s="21">
        <v>279</v>
      </c>
      <c r="B289" s="122" t="s">
        <v>53</v>
      </c>
      <c r="C289" s="121" t="s">
        <v>1399</v>
      </c>
      <c r="D289" s="121" t="s">
        <v>1390</v>
      </c>
      <c r="E289" s="147" t="s">
        <v>1190</v>
      </c>
      <c r="F289" s="224" t="s">
        <v>1466</v>
      </c>
      <c r="G289" s="119">
        <v>50000</v>
      </c>
      <c r="H289" s="338" t="s">
        <v>136</v>
      </c>
      <c r="I289" s="298" t="s">
        <v>1465</v>
      </c>
      <c r="J289" s="299" t="s">
        <v>136</v>
      </c>
      <c r="K289" s="300" t="s">
        <v>136</v>
      </c>
      <c r="L289" s="301" t="s">
        <v>136</v>
      </c>
    </row>
    <row r="290" spans="1:12" ht="33" customHeight="1">
      <c r="A290" s="88">
        <v>280</v>
      </c>
      <c r="B290" s="122" t="s">
        <v>53</v>
      </c>
      <c r="C290" s="121" t="s">
        <v>1399</v>
      </c>
      <c r="D290" s="121" t="s">
        <v>1391</v>
      </c>
      <c r="E290" s="147" t="s">
        <v>1190</v>
      </c>
      <c r="F290" s="224" t="s">
        <v>1466</v>
      </c>
      <c r="G290" s="119">
        <v>64500</v>
      </c>
      <c r="H290" s="338" t="s">
        <v>136</v>
      </c>
      <c r="I290" s="298" t="s">
        <v>1465</v>
      </c>
      <c r="J290" s="299" t="s">
        <v>136</v>
      </c>
      <c r="K290" s="300" t="s">
        <v>136</v>
      </c>
      <c r="L290" s="301" t="s">
        <v>136</v>
      </c>
    </row>
    <row r="291" spans="1:12" ht="33" customHeight="1">
      <c r="A291" s="21">
        <v>281</v>
      </c>
      <c r="B291" s="122" t="s">
        <v>53</v>
      </c>
      <c r="C291" s="121" t="s">
        <v>1399</v>
      </c>
      <c r="D291" s="121" t="s">
        <v>1392</v>
      </c>
      <c r="E291" s="147" t="s">
        <v>1190</v>
      </c>
      <c r="F291" s="224" t="s">
        <v>1466</v>
      </c>
      <c r="G291" s="119">
        <v>79000</v>
      </c>
      <c r="H291" s="338" t="s">
        <v>136</v>
      </c>
      <c r="I291" s="298" t="s">
        <v>1465</v>
      </c>
      <c r="J291" s="299" t="s">
        <v>136</v>
      </c>
      <c r="K291" s="300" t="s">
        <v>136</v>
      </c>
      <c r="L291" s="301" t="s">
        <v>136</v>
      </c>
    </row>
    <row r="292" spans="1:12" ht="33" customHeight="1">
      <c r="A292" s="88">
        <v>282</v>
      </c>
      <c r="B292" s="122" t="s">
        <v>53</v>
      </c>
      <c r="C292" s="121" t="s">
        <v>1399</v>
      </c>
      <c r="D292" s="121" t="s">
        <v>1393</v>
      </c>
      <c r="E292" s="147" t="s">
        <v>1190</v>
      </c>
      <c r="F292" s="224" t="s">
        <v>1466</v>
      </c>
      <c r="G292" s="119">
        <v>3450</v>
      </c>
      <c r="H292" s="338" t="s">
        <v>136</v>
      </c>
      <c r="I292" s="298" t="s">
        <v>1465</v>
      </c>
      <c r="J292" s="299" t="s">
        <v>136</v>
      </c>
      <c r="K292" s="300" t="s">
        <v>136</v>
      </c>
      <c r="L292" s="301" t="s">
        <v>136</v>
      </c>
    </row>
    <row r="293" spans="1:12" ht="33" customHeight="1">
      <c r="A293" s="21">
        <v>283</v>
      </c>
      <c r="B293" s="122" t="s">
        <v>53</v>
      </c>
      <c r="C293" s="121" t="s">
        <v>1399</v>
      </c>
      <c r="D293" s="121" t="s">
        <v>1394</v>
      </c>
      <c r="E293" s="147" t="s">
        <v>1190</v>
      </c>
      <c r="F293" s="224" t="s">
        <v>1466</v>
      </c>
      <c r="G293" s="119">
        <v>10000</v>
      </c>
      <c r="H293" s="338" t="s">
        <v>136</v>
      </c>
      <c r="I293" s="298" t="s">
        <v>1465</v>
      </c>
      <c r="J293" s="299" t="s">
        <v>136</v>
      </c>
      <c r="K293" s="300" t="s">
        <v>136</v>
      </c>
      <c r="L293" s="301" t="s">
        <v>136</v>
      </c>
    </row>
    <row r="294" spans="1:12" ht="33" customHeight="1">
      <c r="A294" s="88">
        <v>284</v>
      </c>
      <c r="B294" s="122" t="s">
        <v>53</v>
      </c>
      <c r="C294" s="121" t="s">
        <v>1399</v>
      </c>
      <c r="D294" s="121" t="s">
        <v>1395</v>
      </c>
      <c r="E294" s="147" t="s">
        <v>1190</v>
      </c>
      <c r="F294" s="224" t="s">
        <v>1466</v>
      </c>
      <c r="G294" s="119">
        <v>31000</v>
      </c>
      <c r="H294" s="338" t="s">
        <v>136</v>
      </c>
      <c r="I294" s="298" t="s">
        <v>1465</v>
      </c>
      <c r="J294" s="299" t="s">
        <v>136</v>
      </c>
      <c r="K294" s="300" t="s">
        <v>136</v>
      </c>
      <c r="L294" s="301" t="s">
        <v>136</v>
      </c>
    </row>
    <row r="295" spans="1:12" ht="33" customHeight="1">
      <c r="A295" s="21">
        <v>285</v>
      </c>
      <c r="B295" s="122" t="s">
        <v>53</v>
      </c>
      <c r="C295" s="121" t="s">
        <v>1399</v>
      </c>
      <c r="D295" s="121" t="s">
        <v>1396</v>
      </c>
      <c r="E295" s="147" t="s">
        <v>1190</v>
      </c>
      <c r="F295" s="224" t="s">
        <v>1466</v>
      </c>
      <c r="G295" s="119">
        <v>50000</v>
      </c>
      <c r="H295" s="338" t="s">
        <v>136</v>
      </c>
      <c r="I295" s="298" t="s">
        <v>1465</v>
      </c>
      <c r="J295" s="299" t="s">
        <v>136</v>
      </c>
      <c r="K295" s="300" t="s">
        <v>136</v>
      </c>
      <c r="L295" s="301" t="s">
        <v>136</v>
      </c>
    </row>
    <row r="296" spans="1:12" ht="33" customHeight="1">
      <c r="A296" s="88">
        <v>286</v>
      </c>
      <c r="B296" s="122" t="s">
        <v>53</v>
      </c>
      <c r="C296" s="121" t="s">
        <v>1399</v>
      </c>
      <c r="D296" s="121" t="s">
        <v>1397</v>
      </c>
      <c r="E296" s="147" t="s">
        <v>1190</v>
      </c>
      <c r="F296" s="224" t="s">
        <v>1466</v>
      </c>
      <c r="G296" s="119">
        <v>64500</v>
      </c>
      <c r="H296" s="338" t="s">
        <v>136</v>
      </c>
      <c r="I296" s="298" t="s">
        <v>1465</v>
      </c>
      <c r="J296" s="299" t="s">
        <v>136</v>
      </c>
      <c r="K296" s="300" t="s">
        <v>136</v>
      </c>
      <c r="L296" s="301" t="s">
        <v>136</v>
      </c>
    </row>
    <row r="297" spans="1:12" ht="33" customHeight="1">
      <c r="A297" s="21">
        <v>287</v>
      </c>
      <c r="B297" s="122" t="s">
        <v>53</v>
      </c>
      <c r="C297" s="121" t="s">
        <v>1399</v>
      </c>
      <c r="D297" s="121" t="s">
        <v>1398</v>
      </c>
      <c r="E297" s="147" t="s">
        <v>1190</v>
      </c>
      <c r="F297" s="224" t="s">
        <v>1466</v>
      </c>
      <c r="G297" s="119">
        <v>79000</v>
      </c>
      <c r="H297" s="338" t="s">
        <v>136</v>
      </c>
      <c r="I297" s="298" t="s">
        <v>1465</v>
      </c>
      <c r="J297" s="299" t="s">
        <v>136</v>
      </c>
      <c r="K297" s="300" t="s">
        <v>136</v>
      </c>
      <c r="L297" s="301" t="s">
        <v>136</v>
      </c>
    </row>
    <row r="298" spans="1:12" ht="33" customHeight="1">
      <c r="A298" s="88">
        <v>288</v>
      </c>
      <c r="B298" s="122" t="s">
        <v>53</v>
      </c>
      <c r="C298" s="121" t="s">
        <v>1400</v>
      </c>
      <c r="D298" s="357" t="s">
        <v>1401</v>
      </c>
      <c r="E298" s="147" t="s">
        <v>1190</v>
      </c>
      <c r="F298" s="224" t="s">
        <v>1469</v>
      </c>
      <c r="G298" s="119">
        <v>215000</v>
      </c>
      <c r="H298" s="338" t="s">
        <v>136</v>
      </c>
      <c r="I298" s="298" t="s">
        <v>144</v>
      </c>
      <c r="J298" s="299" t="s">
        <v>136</v>
      </c>
      <c r="K298" s="300" t="s">
        <v>136</v>
      </c>
      <c r="L298" s="301" t="s">
        <v>136</v>
      </c>
    </row>
    <row r="299" spans="1:12" ht="33" customHeight="1">
      <c r="A299" s="21">
        <v>289</v>
      </c>
      <c r="B299" s="122" t="s">
        <v>53</v>
      </c>
      <c r="C299" s="121" t="s">
        <v>1400</v>
      </c>
      <c r="D299" s="357" t="s">
        <v>1402</v>
      </c>
      <c r="E299" s="147" t="s">
        <v>1190</v>
      </c>
      <c r="F299" s="224" t="s">
        <v>1468</v>
      </c>
      <c r="G299" s="119">
        <v>269000</v>
      </c>
      <c r="H299" s="338" t="s">
        <v>136</v>
      </c>
      <c r="I299" s="298" t="s">
        <v>144</v>
      </c>
      <c r="J299" s="299" t="s">
        <v>136</v>
      </c>
      <c r="K299" s="300" t="s">
        <v>136</v>
      </c>
      <c r="L299" s="301" t="s">
        <v>136</v>
      </c>
    </row>
    <row r="300" spans="1:12" ht="33" customHeight="1">
      <c r="A300" s="88">
        <v>290</v>
      </c>
      <c r="B300" s="122" t="s">
        <v>53</v>
      </c>
      <c r="C300" s="121" t="s">
        <v>1400</v>
      </c>
      <c r="D300" s="357" t="s">
        <v>1403</v>
      </c>
      <c r="E300" s="147" t="s">
        <v>1190</v>
      </c>
      <c r="F300" s="224" t="s">
        <v>1468</v>
      </c>
      <c r="G300" s="119">
        <v>347000</v>
      </c>
      <c r="H300" s="338" t="s">
        <v>136</v>
      </c>
      <c r="I300" s="298" t="s">
        <v>144</v>
      </c>
      <c r="J300" s="299" t="s">
        <v>136</v>
      </c>
      <c r="K300" s="300" t="s">
        <v>136</v>
      </c>
      <c r="L300" s="301" t="s">
        <v>136</v>
      </c>
    </row>
    <row r="301" spans="1:12" ht="33" customHeight="1">
      <c r="A301" s="21">
        <v>291</v>
      </c>
      <c r="B301" s="122" t="s">
        <v>53</v>
      </c>
      <c r="C301" s="121" t="s">
        <v>1400</v>
      </c>
      <c r="D301" s="357" t="s">
        <v>1404</v>
      </c>
      <c r="E301" s="147" t="s">
        <v>1190</v>
      </c>
      <c r="F301" s="224" t="s">
        <v>1469</v>
      </c>
      <c r="G301" s="119">
        <v>494000</v>
      </c>
      <c r="H301" s="338" t="s">
        <v>136</v>
      </c>
      <c r="I301" s="298" t="s">
        <v>144</v>
      </c>
      <c r="J301" s="299" t="s">
        <v>136</v>
      </c>
      <c r="K301" s="300" t="s">
        <v>136</v>
      </c>
      <c r="L301" s="301" t="s">
        <v>136</v>
      </c>
    </row>
    <row r="302" spans="1:12" ht="33" customHeight="1">
      <c r="A302" s="88">
        <v>292</v>
      </c>
      <c r="B302" s="122" t="s">
        <v>53</v>
      </c>
      <c r="C302" s="121" t="s">
        <v>1400</v>
      </c>
      <c r="D302" s="357" t="s">
        <v>1405</v>
      </c>
      <c r="E302" s="147" t="s">
        <v>1190</v>
      </c>
      <c r="F302" s="224" t="s">
        <v>1469</v>
      </c>
      <c r="G302" s="119">
        <v>608000</v>
      </c>
      <c r="H302" s="338" t="s">
        <v>136</v>
      </c>
      <c r="I302" s="298" t="s">
        <v>144</v>
      </c>
      <c r="J302" s="299" t="s">
        <v>136</v>
      </c>
      <c r="K302" s="300" t="s">
        <v>136</v>
      </c>
      <c r="L302" s="301" t="s">
        <v>136</v>
      </c>
    </row>
    <row r="303" spans="1:12" ht="33" customHeight="1">
      <c r="A303" s="21">
        <v>293</v>
      </c>
      <c r="B303" s="122" t="s">
        <v>53</v>
      </c>
      <c r="C303" s="121" t="s">
        <v>1400</v>
      </c>
      <c r="D303" s="357" t="s">
        <v>1406</v>
      </c>
      <c r="E303" s="147" t="s">
        <v>1190</v>
      </c>
      <c r="F303" s="224" t="s">
        <v>1469</v>
      </c>
      <c r="G303" s="119">
        <v>719000</v>
      </c>
      <c r="H303" s="338" t="s">
        <v>136</v>
      </c>
      <c r="I303" s="298" t="s">
        <v>144</v>
      </c>
      <c r="J303" s="299" t="s">
        <v>136</v>
      </c>
      <c r="K303" s="300" t="s">
        <v>136</v>
      </c>
      <c r="L303" s="301" t="s">
        <v>136</v>
      </c>
    </row>
    <row r="304" spans="1:12" ht="33" customHeight="1">
      <c r="A304" s="88">
        <v>294</v>
      </c>
      <c r="B304" s="122" t="s">
        <v>53</v>
      </c>
      <c r="C304" s="121" t="s">
        <v>1400</v>
      </c>
      <c r="D304" s="357" t="s">
        <v>1407</v>
      </c>
      <c r="E304" s="147" t="s">
        <v>1190</v>
      </c>
      <c r="F304" s="224" t="s">
        <v>1469</v>
      </c>
      <c r="G304" s="119">
        <v>820000</v>
      </c>
      <c r="H304" s="338" t="s">
        <v>136</v>
      </c>
      <c r="I304" s="298" t="s">
        <v>144</v>
      </c>
      <c r="J304" s="299" t="s">
        <v>136</v>
      </c>
      <c r="K304" s="300" t="s">
        <v>136</v>
      </c>
      <c r="L304" s="301" t="s">
        <v>136</v>
      </c>
    </row>
    <row r="305" spans="1:12" ht="33" customHeight="1">
      <c r="A305" s="21">
        <v>295</v>
      </c>
      <c r="B305" s="122" t="s">
        <v>53</v>
      </c>
      <c r="C305" s="121" t="s">
        <v>1400</v>
      </c>
      <c r="D305" s="121" t="s">
        <v>1408</v>
      </c>
      <c r="E305" s="147" t="s">
        <v>1190</v>
      </c>
      <c r="F305" s="224" t="s">
        <v>1469</v>
      </c>
      <c r="G305" s="119">
        <v>83000</v>
      </c>
      <c r="H305" s="338" t="s">
        <v>136</v>
      </c>
      <c r="I305" s="298" t="s">
        <v>144</v>
      </c>
      <c r="J305" s="299" t="s">
        <v>136</v>
      </c>
      <c r="K305" s="300" t="s">
        <v>136</v>
      </c>
      <c r="L305" s="301" t="s">
        <v>136</v>
      </c>
    </row>
    <row r="306" spans="1:12" ht="33" customHeight="1">
      <c r="A306" s="88">
        <v>296</v>
      </c>
      <c r="B306" s="122" t="s">
        <v>53</v>
      </c>
      <c r="C306" s="121" t="s">
        <v>1400</v>
      </c>
      <c r="D306" s="121" t="s">
        <v>1409</v>
      </c>
      <c r="E306" s="147" t="s">
        <v>1190</v>
      </c>
      <c r="F306" s="224" t="s">
        <v>1468</v>
      </c>
      <c r="G306" s="119">
        <v>106000</v>
      </c>
      <c r="H306" s="338" t="s">
        <v>136</v>
      </c>
      <c r="I306" s="298" t="s">
        <v>144</v>
      </c>
      <c r="J306" s="299" t="s">
        <v>136</v>
      </c>
      <c r="K306" s="300" t="s">
        <v>136</v>
      </c>
      <c r="L306" s="301" t="s">
        <v>136</v>
      </c>
    </row>
    <row r="307" spans="1:12" ht="33" customHeight="1">
      <c r="A307" s="21">
        <v>297</v>
      </c>
      <c r="B307" s="122" t="s">
        <v>53</v>
      </c>
      <c r="C307" s="121" t="s">
        <v>1400</v>
      </c>
      <c r="D307" s="121" t="s">
        <v>1410</v>
      </c>
      <c r="E307" s="147" t="s">
        <v>1190</v>
      </c>
      <c r="F307" s="224" t="s">
        <v>1468</v>
      </c>
      <c r="G307" s="119">
        <v>139000</v>
      </c>
      <c r="H307" s="338" t="s">
        <v>136</v>
      </c>
      <c r="I307" s="298" t="s">
        <v>144</v>
      </c>
      <c r="J307" s="299" t="s">
        <v>136</v>
      </c>
      <c r="K307" s="300" t="s">
        <v>136</v>
      </c>
      <c r="L307" s="301" t="s">
        <v>136</v>
      </c>
    </row>
    <row r="308" spans="1:12" ht="33" customHeight="1">
      <c r="A308" s="88">
        <v>298</v>
      </c>
      <c r="B308" s="122" t="s">
        <v>53</v>
      </c>
      <c r="C308" s="121" t="s">
        <v>1400</v>
      </c>
      <c r="D308" s="121" t="s">
        <v>1411</v>
      </c>
      <c r="E308" s="147" t="s">
        <v>1190</v>
      </c>
      <c r="F308" s="224" t="s">
        <v>1469</v>
      </c>
      <c r="G308" s="119">
        <v>223000</v>
      </c>
      <c r="H308" s="338" t="s">
        <v>136</v>
      </c>
      <c r="I308" s="298" t="s">
        <v>144</v>
      </c>
      <c r="J308" s="299" t="s">
        <v>136</v>
      </c>
      <c r="K308" s="300" t="s">
        <v>136</v>
      </c>
      <c r="L308" s="301" t="s">
        <v>136</v>
      </c>
    </row>
    <row r="309" spans="1:12" ht="33" customHeight="1">
      <c r="A309" s="21">
        <v>299</v>
      </c>
      <c r="B309" s="122" t="s">
        <v>53</v>
      </c>
      <c r="C309" s="121" t="s">
        <v>1400</v>
      </c>
      <c r="D309" s="121" t="s">
        <v>1412</v>
      </c>
      <c r="E309" s="147" t="s">
        <v>1190</v>
      </c>
      <c r="F309" s="224" t="s">
        <v>1469</v>
      </c>
      <c r="G309" s="119">
        <v>291000</v>
      </c>
      <c r="H309" s="338" t="s">
        <v>136</v>
      </c>
      <c r="I309" s="298" t="s">
        <v>144</v>
      </c>
      <c r="J309" s="299" t="s">
        <v>136</v>
      </c>
      <c r="K309" s="300" t="s">
        <v>136</v>
      </c>
      <c r="L309" s="301" t="s">
        <v>136</v>
      </c>
    </row>
    <row r="310" spans="1:12" ht="33" customHeight="1">
      <c r="A310" s="88">
        <v>300</v>
      </c>
      <c r="B310" s="122" t="s">
        <v>53</v>
      </c>
      <c r="C310" s="121" t="s">
        <v>1400</v>
      </c>
      <c r="D310" s="121" t="s">
        <v>1413</v>
      </c>
      <c r="E310" s="147" t="s">
        <v>1190</v>
      </c>
      <c r="F310" s="224" t="s">
        <v>1469</v>
      </c>
      <c r="G310" s="119">
        <v>349000</v>
      </c>
      <c r="H310" s="338" t="s">
        <v>136</v>
      </c>
      <c r="I310" s="298" t="s">
        <v>144</v>
      </c>
      <c r="J310" s="299" t="s">
        <v>136</v>
      </c>
      <c r="K310" s="300" t="s">
        <v>136</v>
      </c>
      <c r="L310" s="301" t="s">
        <v>136</v>
      </c>
    </row>
    <row r="311" spans="1:12" ht="33" customHeight="1">
      <c r="A311" s="21">
        <v>301</v>
      </c>
      <c r="B311" s="122" t="s">
        <v>53</v>
      </c>
      <c r="C311" s="121" t="s">
        <v>1400</v>
      </c>
      <c r="D311" s="121" t="s">
        <v>1414</v>
      </c>
      <c r="E311" s="147" t="s">
        <v>1190</v>
      </c>
      <c r="F311" s="224" t="s">
        <v>1469</v>
      </c>
      <c r="G311" s="119">
        <v>410000</v>
      </c>
      <c r="H311" s="338" t="s">
        <v>136</v>
      </c>
      <c r="I311" s="298" t="s">
        <v>144</v>
      </c>
      <c r="J311" s="299" t="s">
        <v>136</v>
      </c>
      <c r="K311" s="300" t="s">
        <v>136</v>
      </c>
      <c r="L311" s="301" t="s">
        <v>136</v>
      </c>
    </row>
    <row r="312" spans="1:12" ht="33" customHeight="1">
      <c r="A312" s="88">
        <v>302</v>
      </c>
      <c r="B312" s="122" t="s">
        <v>53</v>
      </c>
      <c r="C312" s="121" t="s">
        <v>1400</v>
      </c>
      <c r="D312" s="121" t="s">
        <v>1415</v>
      </c>
      <c r="E312" s="147" t="s">
        <v>1190</v>
      </c>
      <c r="F312" s="224" t="s">
        <v>1469</v>
      </c>
      <c r="G312" s="119">
        <v>34000</v>
      </c>
      <c r="H312" s="338" t="s">
        <v>136</v>
      </c>
      <c r="I312" s="298" t="s">
        <v>144</v>
      </c>
      <c r="J312" s="299" t="s">
        <v>136</v>
      </c>
      <c r="K312" s="300" t="s">
        <v>136</v>
      </c>
      <c r="L312" s="301" t="s">
        <v>136</v>
      </c>
    </row>
    <row r="313" spans="1:12" ht="33" customHeight="1">
      <c r="A313" s="21">
        <v>303</v>
      </c>
      <c r="B313" s="122" t="s">
        <v>53</v>
      </c>
      <c r="C313" s="121" t="s">
        <v>1400</v>
      </c>
      <c r="D313" s="121" t="s">
        <v>1416</v>
      </c>
      <c r="E313" s="147" t="s">
        <v>1190</v>
      </c>
      <c r="F313" s="224" t="s">
        <v>1469</v>
      </c>
      <c r="G313" s="119">
        <v>38000</v>
      </c>
      <c r="H313" s="338" t="s">
        <v>136</v>
      </c>
      <c r="I313" s="298" t="s">
        <v>144</v>
      </c>
      <c r="J313" s="299" t="s">
        <v>136</v>
      </c>
      <c r="K313" s="300" t="s">
        <v>136</v>
      </c>
      <c r="L313" s="301" t="s">
        <v>136</v>
      </c>
    </row>
    <row r="314" spans="1:12" ht="33" customHeight="1">
      <c r="A314" s="88">
        <v>304</v>
      </c>
      <c r="B314" s="122" t="s">
        <v>53</v>
      </c>
      <c r="C314" s="121" t="s">
        <v>1400</v>
      </c>
      <c r="D314" s="121" t="s">
        <v>1417</v>
      </c>
      <c r="E314" s="147" t="s">
        <v>1190</v>
      </c>
      <c r="F314" s="224" t="s">
        <v>1469</v>
      </c>
      <c r="G314" s="119">
        <v>18000</v>
      </c>
      <c r="H314" s="338" t="s">
        <v>136</v>
      </c>
      <c r="I314" s="298" t="s">
        <v>144</v>
      </c>
      <c r="J314" s="299" t="s">
        <v>136</v>
      </c>
      <c r="K314" s="300" t="s">
        <v>136</v>
      </c>
      <c r="L314" s="301" t="s">
        <v>136</v>
      </c>
    </row>
    <row r="315" spans="1:12" ht="33" customHeight="1">
      <c r="A315" s="21">
        <v>305</v>
      </c>
      <c r="B315" s="122" t="s">
        <v>53</v>
      </c>
      <c r="C315" s="121" t="s">
        <v>1400</v>
      </c>
      <c r="D315" s="121" t="s">
        <v>1418</v>
      </c>
      <c r="E315" s="147" t="s">
        <v>1190</v>
      </c>
      <c r="F315" s="224" t="s">
        <v>1469</v>
      </c>
      <c r="G315" s="119">
        <v>19000</v>
      </c>
      <c r="H315" s="338" t="s">
        <v>136</v>
      </c>
      <c r="I315" s="298" t="s">
        <v>144</v>
      </c>
      <c r="J315" s="299" t="s">
        <v>136</v>
      </c>
      <c r="K315" s="300" t="s">
        <v>136</v>
      </c>
      <c r="L315" s="301" t="s">
        <v>136</v>
      </c>
    </row>
    <row r="316" spans="1:12" ht="33" customHeight="1">
      <c r="A316" s="88">
        <v>306</v>
      </c>
      <c r="B316" s="122" t="s">
        <v>53</v>
      </c>
      <c r="C316" s="121" t="s">
        <v>1400</v>
      </c>
      <c r="D316" s="121" t="s">
        <v>1419</v>
      </c>
      <c r="E316" s="147" t="s">
        <v>1190</v>
      </c>
      <c r="F316" s="224" t="s">
        <v>1469</v>
      </c>
      <c r="G316" s="119">
        <v>18000</v>
      </c>
      <c r="H316" s="338" t="s">
        <v>136</v>
      </c>
      <c r="I316" s="298" t="s">
        <v>144</v>
      </c>
      <c r="J316" s="299" t="s">
        <v>136</v>
      </c>
      <c r="K316" s="300" t="s">
        <v>136</v>
      </c>
      <c r="L316" s="301" t="s">
        <v>136</v>
      </c>
    </row>
    <row r="317" spans="1:12" ht="33" customHeight="1">
      <c r="A317" s="21">
        <v>307</v>
      </c>
      <c r="B317" s="122" t="s">
        <v>53</v>
      </c>
      <c r="C317" s="121" t="s">
        <v>1400</v>
      </c>
      <c r="D317" s="121" t="s">
        <v>1420</v>
      </c>
      <c r="E317" s="147" t="s">
        <v>1190</v>
      </c>
      <c r="F317" s="224" t="s">
        <v>1469</v>
      </c>
      <c r="G317" s="119">
        <v>19000</v>
      </c>
      <c r="H317" s="338" t="s">
        <v>136</v>
      </c>
      <c r="I317" s="298" t="s">
        <v>144</v>
      </c>
      <c r="J317" s="299" t="s">
        <v>136</v>
      </c>
      <c r="K317" s="300" t="s">
        <v>136</v>
      </c>
      <c r="L317" s="301" t="s">
        <v>136</v>
      </c>
    </row>
    <row r="318" spans="1:12" ht="33" customHeight="1">
      <c r="A318" s="88">
        <v>308</v>
      </c>
      <c r="B318" s="122" t="s">
        <v>53</v>
      </c>
      <c r="C318" s="121" t="s">
        <v>1400</v>
      </c>
      <c r="D318" s="121" t="s">
        <v>1421</v>
      </c>
      <c r="E318" s="147" t="s">
        <v>1190</v>
      </c>
      <c r="F318" s="224" t="s">
        <v>1469</v>
      </c>
      <c r="G318" s="119">
        <v>66000</v>
      </c>
      <c r="H318" s="338" t="s">
        <v>136</v>
      </c>
      <c r="I318" s="298" t="s">
        <v>144</v>
      </c>
      <c r="J318" s="299" t="s">
        <v>136</v>
      </c>
      <c r="K318" s="300" t="s">
        <v>136</v>
      </c>
      <c r="L318" s="301" t="s">
        <v>136</v>
      </c>
    </row>
    <row r="319" spans="1:12" ht="33" customHeight="1">
      <c r="A319" s="21">
        <v>309</v>
      </c>
      <c r="B319" s="122" t="s">
        <v>53</v>
      </c>
      <c r="C319" s="121" t="s">
        <v>1400</v>
      </c>
      <c r="D319" s="121" t="s">
        <v>1422</v>
      </c>
      <c r="E319" s="147" t="s">
        <v>1190</v>
      </c>
      <c r="F319" s="224" t="s">
        <v>1469</v>
      </c>
      <c r="G319" s="119">
        <v>110000</v>
      </c>
      <c r="H319" s="338" t="s">
        <v>136</v>
      </c>
      <c r="I319" s="298" t="s">
        <v>144</v>
      </c>
      <c r="J319" s="299" t="s">
        <v>136</v>
      </c>
      <c r="K319" s="300" t="s">
        <v>136</v>
      </c>
      <c r="L319" s="301" t="s">
        <v>136</v>
      </c>
    </row>
    <row r="320" spans="1:12" ht="33" customHeight="1">
      <c r="A320" s="88">
        <v>310</v>
      </c>
      <c r="B320" s="122" t="s">
        <v>53</v>
      </c>
      <c r="C320" s="121" t="s">
        <v>1400</v>
      </c>
      <c r="D320" s="121" t="s">
        <v>1423</v>
      </c>
      <c r="E320" s="147" t="s">
        <v>1190</v>
      </c>
      <c r="F320" s="224" t="s">
        <v>1469</v>
      </c>
      <c r="G320" s="119">
        <v>186000</v>
      </c>
      <c r="H320" s="338" t="s">
        <v>136</v>
      </c>
      <c r="I320" s="298" t="s">
        <v>144</v>
      </c>
      <c r="J320" s="299" t="s">
        <v>136</v>
      </c>
      <c r="K320" s="300" t="s">
        <v>136</v>
      </c>
      <c r="L320" s="301" t="s">
        <v>136</v>
      </c>
    </row>
    <row r="321" spans="1:12" ht="33" customHeight="1">
      <c r="A321" s="21">
        <v>311</v>
      </c>
      <c r="B321" s="122" t="s">
        <v>53</v>
      </c>
      <c r="C321" s="121" t="s">
        <v>1400</v>
      </c>
      <c r="D321" s="121" t="s">
        <v>1424</v>
      </c>
      <c r="E321" s="147" t="s">
        <v>1190</v>
      </c>
      <c r="F321" s="224" t="s">
        <v>1469</v>
      </c>
      <c r="G321" s="119">
        <v>265000</v>
      </c>
      <c r="H321" s="338" t="s">
        <v>136</v>
      </c>
      <c r="I321" s="298" t="s">
        <v>144</v>
      </c>
      <c r="J321" s="299" t="s">
        <v>136</v>
      </c>
      <c r="K321" s="300" t="s">
        <v>136</v>
      </c>
      <c r="L321" s="301" t="s">
        <v>136</v>
      </c>
    </row>
    <row r="322" spans="1:12" ht="33" customHeight="1">
      <c r="A322" s="88">
        <v>312</v>
      </c>
      <c r="B322" s="122" t="s">
        <v>53</v>
      </c>
      <c r="C322" s="121" t="s">
        <v>1400</v>
      </c>
      <c r="D322" s="121" t="s">
        <v>1425</v>
      </c>
      <c r="E322" s="147" t="s">
        <v>1190</v>
      </c>
      <c r="F322" s="224" t="s">
        <v>1469</v>
      </c>
      <c r="G322" s="119">
        <v>33000</v>
      </c>
      <c r="H322" s="338" t="s">
        <v>136</v>
      </c>
      <c r="I322" s="298" t="s">
        <v>144</v>
      </c>
      <c r="J322" s="299" t="s">
        <v>136</v>
      </c>
      <c r="K322" s="300" t="s">
        <v>136</v>
      </c>
      <c r="L322" s="301" t="s">
        <v>136</v>
      </c>
    </row>
    <row r="323" spans="1:12" ht="33" customHeight="1">
      <c r="A323" s="21">
        <v>313</v>
      </c>
      <c r="B323" s="122" t="s">
        <v>53</v>
      </c>
      <c r="C323" s="121" t="s">
        <v>1400</v>
      </c>
      <c r="D323" s="121" t="s">
        <v>1426</v>
      </c>
      <c r="E323" s="147" t="s">
        <v>1190</v>
      </c>
      <c r="F323" s="224" t="s">
        <v>1469</v>
      </c>
      <c r="G323" s="119">
        <v>55000</v>
      </c>
      <c r="H323" s="338" t="s">
        <v>136</v>
      </c>
      <c r="I323" s="298" t="s">
        <v>144</v>
      </c>
      <c r="J323" s="299" t="s">
        <v>136</v>
      </c>
      <c r="K323" s="300" t="s">
        <v>136</v>
      </c>
      <c r="L323" s="301" t="s">
        <v>136</v>
      </c>
    </row>
    <row r="324" spans="1:12" ht="33" customHeight="1">
      <c r="A324" s="88">
        <v>314</v>
      </c>
      <c r="B324" s="122" t="s">
        <v>53</v>
      </c>
      <c r="C324" s="121" t="s">
        <v>1400</v>
      </c>
      <c r="D324" s="124" t="s">
        <v>1427</v>
      </c>
      <c r="E324" s="147" t="s">
        <v>1190</v>
      </c>
      <c r="F324" s="227" t="s">
        <v>1469</v>
      </c>
      <c r="G324" s="125">
        <v>98000</v>
      </c>
      <c r="H324" s="338" t="s">
        <v>136</v>
      </c>
      <c r="I324" s="298" t="s">
        <v>144</v>
      </c>
      <c r="J324" s="299" t="s">
        <v>136</v>
      </c>
      <c r="K324" s="300" t="s">
        <v>136</v>
      </c>
      <c r="L324" s="301" t="s">
        <v>136</v>
      </c>
    </row>
    <row r="325" spans="1:12" ht="33" customHeight="1">
      <c r="A325" s="21">
        <v>315</v>
      </c>
      <c r="B325" s="122" t="s">
        <v>53</v>
      </c>
      <c r="C325" s="121" t="s">
        <v>1400</v>
      </c>
      <c r="D325" s="121" t="s">
        <v>1428</v>
      </c>
      <c r="E325" s="147" t="s">
        <v>1190</v>
      </c>
      <c r="F325" s="224" t="s">
        <v>1469</v>
      </c>
      <c r="G325" s="119">
        <v>148000</v>
      </c>
      <c r="H325" s="338" t="s">
        <v>136</v>
      </c>
      <c r="I325" s="298" t="s">
        <v>144</v>
      </c>
      <c r="J325" s="299" t="s">
        <v>136</v>
      </c>
      <c r="K325" s="300" t="s">
        <v>136</v>
      </c>
      <c r="L325" s="301" t="s">
        <v>136</v>
      </c>
    </row>
    <row r="326" spans="1:12" ht="33" customHeight="1">
      <c r="A326" s="88">
        <v>316</v>
      </c>
      <c r="B326" s="122" t="s">
        <v>53</v>
      </c>
      <c r="C326" s="121" t="s">
        <v>1400</v>
      </c>
      <c r="D326" s="121" t="s">
        <v>1429</v>
      </c>
      <c r="E326" s="147" t="s">
        <v>1190</v>
      </c>
      <c r="F326" s="224" t="s">
        <v>1469</v>
      </c>
      <c r="G326" s="119">
        <v>33000</v>
      </c>
      <c r="H326" s="338" t="s">
        <v>136</v>
      </c>
      <c r="I326" s="298" t="s">
        <v>144</v>
      </c>
      <c r="J326" s="299" t="s">
        <v>136</v>
      </c>
      <c r="K326" s="300" t="s">
        <v>136</v>
      </c>
      <c r="L326" s="301" t="s">
        <v>136</v>
      </c>
    </row>
    <row r="327" spans="1:12" ht="33" customHeight="1">
      <c r="A327" s="21">
        <v>317</v>
      </c>
      <c r="B327" s="122" t="s">
        <v>53</v>
      </c>
      <c r="C327" s="121" t="s">
        <v>1400</v>
      </c>
      <c r="D327" s="121" t="s">
        <v>1430</v>
      </c>
      <c r="E327" s="147" t="s">
        <v>1190</v>
      </c>
      <c r="F327" s="224" t="s">
        <v>1469</v>
      </c>
      <c r="G327" s="119">
        <v>55000</v>
      </c>
      <c r="H327" s="338" t="s">
        <v>136</v>
      </c>
      <c r="I327" s="298" t="s">
        <v>144</v>
      </c>
      <c r="J327" s="299" t="s">
        <v>136</v>
      </c>
      <c r="K327" s="300" t="s">
        <v>136</v>
      </c>
      <c r="L327" s="301" t="s">
        <v>136</v>
      </c>
    </row>
    <row r="328" spans="1:12" ht="33" customHeight="1">
      <c r="A328" s="88">
        <v>318</v>
      </c>
      <c r="B328" s="122" t="s">
        <v>53</v>
      </c>
      <c r="C328" s="121" t="s">
        <v>1400</v>
      </c>
      <c r="D328" s="121" t="s">
        <v>1431</v>
      </c>
      <c r="E328" s="147" t="s">
        <v>1190</v>
      </c>
      <c r="F328" s="224" t="s">
        <v>1469</v>
      </c>
      <c r="G328" s="119">
        <v>98000</v>
      </c>
      <c r="H328" s="338" t="s">
        <v>136</v>
      </c>
      <c r="I328" s="298" t="s">
        <v>144</v>
      </c>
      <c r="J328" s="299" t="s">
        <v>136</v>
      </c>
      <c r="K328" s="300" t="s">
        <v>136</v>
      </c>
      <c r="L328" s="301" t="s">
        <v>136</v>
      </c>
    </row>
    <row r="329" spans="1:12" ht="33" customHeight="1">
      <c r="A329" s="21">
        <v>319</v>
      </c>
      <c r="B329" s="122" t="s">
        <v>53</v>
      </c>
      <c r="C329" s="121" t="s">
        <v>1400</v>
      </c>
      <c r="D329" s="121" t="s">
        <v>1432</v>
      </c>
      <c r="E329" s="147" t="s">
        <v>1190</v>
      </c>
      <c r="F329" s="224" t="s">
        <v>1469</v>
      </c>
      <c r="G329" s="119">
        <v>148000</v>
      </c>
      <c r="H329" s="338" t="s">
        <v>136</v>
      </c>
      <c r="I329" s="298" t="s">
        <v>144</v>
      </c>
      <c r="J329" s="299" t="s">
        <v>136</v>
      </c>
      <c r="K329" s="300" t="s">
        <v>136</v>
      </c>
      <c r="L329" s="301" t="s">
        <v>136</v>
      </c>
    </row>
    <row r="330" spans="1:12" ht="33" customHeight="1">
      <c r="A330" s="88">
        <v>320</v>
      </c>
      <c r="B330" s="122" t="s">
        <v>53</v>
      </c>
      <c r="C330" s="121" t="s">
        <v>1400</v>
      </c>
      <c r="D330" s="357" t="s">
        <v>1433</v>
      </c>
      <c r="E330" s="147" t="s">
        <v>1190</v>
      </c>
      <c r="F330" s="224" t="s">
        <v>1469</v>
      </c>
      <c r="G330" s="119">
        <v>11000</v>
      </c>
      <c r="H330" s="338" t="s">
        <v>136</v>
      </c>
      <c r="I330" s="298" t="s">
        <v>144</v>
      </c>
      <c r="J330" s="299" t="s">
        <v>136</v>
      </c>
      <c r="K330" s="300" t="s">
        <v>136</v>
      </c>
      <c r="L330" s="301" t="s">
        <v>136</v>
      </c>
    </row>
    <row r="331" spans="1:12" ht="33" customHeight="1">
      <c r="A331" s="21">
        <v>321</v>
      </c>
      <c r="B331" s="122" t="s">
        <v>53</v>
      </c>
      <c r="C331" s="121" t="s">
        <v>1400</v>
      </c>
      <c r="D331" s="360" t="s">
        <v>1434</v>
      </c>
      <c r="E331" s="147" t="s">
        <v>1190</v>
      </c>
      <c r="F331" s="227" t="s">
        <v>1468</v>
      </c>
      <c r="G331" s="125">
        <v>17000</v>
      </c>
      <c r="H331" s="338" t="s">
        <v>136</v>
      </c>
      <c r="I331" s="298" t="s">
        <v>144</v>
      </c>
      <c r="J331" s="299" t="s">
        <v>136</v>
      </c>
      <c r="K331" s="300" t="s">
        <v>136</v>
      </c>
      <c r="L331" s="301" t="s">
        <v>136</v>
      </c>
    </row>
    <row r="332" spans="1:12" ht="33" customHeight="1">
      <c r="A332" s="88">
        <v>322</v>
      </c>
      <c r="B332" s="122" t="s">
        <v>53</v>
      </c>
      <c r="C332" s="121" t="s">
        <v>1400</v>
      </c>
      <c r="D332" s="357" t="s">
        <v>1435</v>
      </c>
      <c r="E332" s="147" t="s">
        <v>1190</v>
      </c>
      <c r="F332" s="224" t="s">
        <v>1468</v>
      </c>
      <c r="G332" s="119">
        <v>27000</v>
      </c>
      <c r="H332" s="338" t="s">
        <v>136</v>
      </c>
      <c r="I332" s="298" t="s">
        <v>144</v>
      </c>
      <c r="J332" s="299" t="s">
        <v>136</v>
      </c>
      <c r="K332" s="300" t="s">
        <v>136</v>
      </c>
      <c r="L332" s="301" t="s">
        <v>136</v>
      </c>
    </row>
    <row r="333" spans="1:12" ht="33" customHeight="1">
      <c r="A333" s="21">
        <v>323</v>
      </c>
      <c r="B333" s="122" t="s">
        <v>53</v>
      </c>
      <c r="C333" s="121" t="s">
        <v>1400</v>
      </c>
      <c r="D333" s="357" t="s">
        <v>1436</v>
      </c>
      <c r="E333" s="147" t="s">
        <v>1190</v>
      </c>
      <c r="F333" s="224" t="s">
        <v>1469</v>
      </c>
      <c r="G333" s="119">
        <v>77000</v>
      </c>
      <c r="H333" s="338" t="s">
        <v>136</v>
      </c>
      <c r="I333" s="298" t="s">
        <v>144</v>
      </c>
      <c r="J333" s="299" t="s">
        <v>136</v>
      </c>
      <c r="K333" s="300" t="s">
        <v>136</v>
      </c>
      <c r="L333" s="301" t="s">
        <v>136</v>
      </c>
    </row>
    <row r="334" spans="1:12" ht="33" customHeight="1">
      <c r="A334" s="88">
        <v>324</v>
      </c>
      <c r="B334" s="122" t="s">
        <v>53</v>
      </c>
      <c r="C334" s="121" t="s">
        <v>1400</v>
      </c>
      <c r="D334" s="357" t="s">
        <v>1437</v>
      </c>
      <c r="E334" s="147" t="s">
        <v>1190</v>
      </c>
      <c r="F334" s="224" t="s">
        <v>1469</v>
      </c>
      <c r="G334" s="119">
        <v>121000</v>
      </c>
      <c r="H334" s="338" t="s">
        <v>136</v>
      </c>
      <c r="I334" s="298" t="s">
        <v>144</v>
      </c>
      <c r="J334" s="299" t="s">
        <v>136</v>
      </c>
      <c r="K334" s="300" t="s">
        <v>136</v>
      </c>
      <c r="L334" s="301" t="s">
        <v>136</v>
      </c>
    </row>
    <row r="335" spans="1:12" ht="33" customHeight="1">
      <c r="A335" s="21">
        <v>325</v>
      </c>
      <c r="B335" s="122" t="s">
        <v>53</v>
      </c>
      <c r="C335" s="121" t="s">
        <v>1400</v>
      </c>
      <c r="D335" s="357" t="s">
        <v>1438</v>
      </c>
      <c r="E335" s="147" t="s">
        <v>1190</v>
      </c>
      <c r="F335" s="224" t="s">
        <v>1469</v>
      </c>
      <c r="G335" s="119">
        <v>152000</v>
      </c>
      <c r="H335" s="338" t="s">
        <v>136</v>
      </c>
      <c r="I335" s="298" t="s">
        <v>144</v>
      </c>
      <c r="J335" s="299" t="s">
        <v>136</v>
      </c>
      <c r="K335" s="300" t="s">
        <v>136</v>
      </c>
      <c r="L335" s="301" t="s">
        <v>136</v>
      </c>
    </row>
    <row r="336" spans="1:12" ht="33" customHeight="1">
      <c r="A336" s="88">
        <v>326</v>
      </c>
      <c r="B336" s="122" t="s">
        <v>53</v>
      </c>
      <c r="C336" s="121" t="s">
        <v>1400</v>
      </c>
      <c r="D336" s="357" t="s">
        <v>1439</v>
      </c>
      <c r="E336" s="147" t="s">
        <v>1190</v>
      </c>
      <c r="F336" s="224" t="s">
        <v>1469</v>
      </c>
      <c r="G336" s="119">
        <v>190000</v>
      </c>
      <c r="H336" s="338" t="s">
        <v>136</v>
      </c>
      <c r="I336" s="298" t="s">
        <v>144</v>
      </c>
      <c r="J336" s="299" t="s">
        <v>136</v>
      </c>
      <c r="K336" s="300" t="s">
        <v>136</v>
      </c>
      <c r="L336" s="301" t="s">
        <v>136</v>
      </c>
    </row>
    <row r="337" spans="1:12" ht="33" customHeight="1">
      <c r="A337" s="21">
        <v>327</v>
      </c>
      <c r="B337" s="122" t="s">
        <v>53</v>
      </c>
      <c r="C337" s="121" t="s">
        <v>1400</v>
      </c>
      <c r="D337" s="121" t="s">
        <v>1440</v>
      </c>
      <c r="E337" s="147" t="s">
        <v>1190</v>
      </c>
      <c r="F337" s="224" t="s">
        <v>1469</v>
      </c>
      <c r="G337" s="119">
        <v>11000</v>
      </c>
      <c r="H337" s="338" t="s">
        <v>136</v>
      </c>
      <c r="I337" s="298" t="s">
        <v>144</v>
      </c>
      <c r="J337" s="299" t="s">
        <v>136</v>
      </c>
      <c r="K337" s="300" t="s">
        <v>136</v>
      </c>
      <c r="L337" s="301" t="s">
        <v>136</v>
      </c>
    </row>
    <row r="338" spans="1:12" ht="33" customHeight="1">
      <c r="A338" s="88">
        <v>328</v>
      </c>
      <c r="B338" s="122" t="s">
        <v>53</v>
      </c>
      <c r="C338" s="121" t="s">
        <v>1400</v>
      </c>
      <c r="D338" s="121" t="s">
        <v>1441</v>
      </c>
      <c r="E338" s="147" t="s">
        <v>1190</v>
      </c>
      <c r="F338" s="224" t="s">
        <v>1468</v>
      </c>
      <c r="G338" s="119">
        <v>17000</v>
      </c>
      <c r="H338" s="338" t="s">
        <v>136</v>
      </c>
      <c r="I338" s="298" t="s">
        <v>144</v>
      </c>
      <c r="J338" s="299" t="s">
        <v>136</v>
      </c>
      <c r="K338" s="300" t="s">
        <v>136</v>
      </c>
      <c r="L338" s="301" t="s">
        <v>136</v>
      </c>
    </row>
    <row r="339" spans="1:12" ht="33" customHeight="1">
      <c r="A339" s="21">
        <v>329</v>
      </c>
      <c r="B339" s="122" t="s">
        <v>53</v>
      </c>
      <c r="C339" s="121" t="s">
        <v>1400</v>
      </c>
      <c r="D339" s="124" t="s">
        <v>1442</v>
      </c>
      <c r="E339" s="147" t="s">
        <v>1190</v>
      </c>
      <c r="F339" s="227" t="s">
        <v>1468</v>
      </c>
      <c r="G339" s="125">
        <v>27000</v>
      </c>
      <c r="H339" s="338" t="s">
        <v>136</v>
      </c>
      <c r="I339" s="298" t="s">
        <v>144</v>
      </c>
      <c r="J339" s="299" t="s">
        <v>136</v>
      </c>
      <c r="K339" s="300" t="s">
        <v>136</v>
      </c>
      <c r="L339" s="301" t="s">
        <v>136</v>
      </c>
    </row>
    <row r="340" spans="1:12" ht="33" customHeight="1">
      <c r="A340" s="88">
        <v>330</v>
      </c>
      <c r="B340" s="122" t="s">
        <v>53</v>
      </c>
      <c r="C340" s="121" t="s">
        <v>1400</v>
      </c>
      <c r="D340" s="121" t="s">
        <v>1443</v>
      </c>
      <c r="E340" s="147" t="s">
        <v>1190</v>
      </c>
      <c r="F340" s="224" t="s">
        <v>1469</v>
      </c>
      <c r="G340" s="119">
        <v>77000</v>
      </c>
      <c r="H340" s="338" t="s">
        <v>136</v>
      </c>
      <c r="I340" s="298" t="s">
        <v>144</v>
      </c>
      <c r="J340" s="299" t="s">
        <v>136</v>
      </c>
      <c r="K340" s="300" t="s">
        <v>136</v>
      </c>
      <c r="L340" s="301" t="s">
        <v>136</v>
      </c>
    </row>
    <row r="341" spans="1:12" ht="33" customHeight="1">
      <c r="A341" s="21">
        <v>331</v>
      </c>
      <c r="B341" s="122" t="s">
        <v>53</v>
      </c>
      <c r="C341" s="121" t="s">
        <v>1400</v>
      </c>
      <c r="D341" s="121" t="s">
        <v>1444</v>
      </c>
      <c r="E341" s="147" t="s">
        <v>1190</v>
      </c>
      <c r="F341" s="224" t="s">
        <v>1469</v>
      </c>
      <c r="G341" s="119">
        <v>121000</v>
      </c>
      <c r="H341" s="338" t="s">
        <v>136</v>
      </c>
      <c r="I341" s="298" t="s">
        <v>144</v>
      </c>
      <c r="J341" s="299" t="s">
        <v>136</v>
      </c>
      <c r="K341" s="300" t="s">
        <v>136</v>
      </c>
      <c r="L341" s="301" t="s">
        <v>136</v>
      </c>
    </row>
    <row r="342" spans="1:12" ht="33" customHeight="1">
      <c r="A342" s="88">
        <v>332</v>
      </c>
      <c r="B342" s="122" t="s">
        <v>53</v>
      </c>
      <c r="C342" s="121" t="s">
        <v>1400</v>
      </c>
      <c r="D342" s="121" t="s">
        <v>1445</v>
      </c>
      <c r="E342" s="147" t="s">
        <v>1190</v>
      </c>
      <c r="F342" s="224" t="s">
        <v>1469</v>
      </c>
      <c r="G342" s="119">
        <v>152000</v>
      </c>
      <c r="H342" s="338" t="s">
        <v>136</v>
      </c>
      <c r="I342" s="298" t="s">
        <v>144</v>
      </c>
      <c r="J342" s="299" t="s">
        <v>136</v>
      </c>
      <c r="K342" s="300" t="s">
        <v>136</v>
      </c>
      <c r="L342" s="301" t="s">
        <v>136</v>
      </c>
    </row>
    <row r="343" spans="1:12" ht="33" customHeight="1">
      <c r="A343" s="21">
        <v>333</v>
      </c>
      <c r="B343" s="122" t="s">
        <v>53</v>
      </c>
      <c r="C343" s="121" t="s">
        <v>1400</v>
      </c>
      <c r="D343" s="121" t="s">
        <v>1446</v>
      </c>
      <c r="E343" s="147" t="s">
        <v>1190</v>
      </c>
      <c r="F343" s="224" t="s">
        <v>1469</v>
      </c>
      <c r="G343" s="119">
        <v>190000</v>
      </c>
      <c r="H343" s="338" t="s">
        <v>136</v>
      </c>
      <c r="I343" s="298" t="s">
        <v>144</v>
      </c>
      <c r="J343" s="299" t="s">
        <v>136</v>
      </c>
      <c r="K343" s="300" t="s">
        <v>136</v>
      </c>
      <c r="L343" s="301" t="s">
        <v>136</v>
      </c>
    </row>
    <row r="344" spans="1:12" ht="33" customHeight="1">
      <c r="A344" s="88">
        <v>334</v>
      </c>
      <c r="B344" s="122" t="s">
        <v>53</v>
      </c>
      <c r="C344" s="121" t="s">
        <v>1400</v>
      </c>
      <c r="D344" s="121" t="s">
        <v>1447</v>
      </c>
      <c r="E344" s="147" t="s">
        <v>1190</v>
      </c>
      <c r="F344" s="224" t="s">
        <v>1469</v>
      </c>
      <c r="G344" s="119">
        <v>6000</v>
      </c>
      <c r="H344" s="338" t="s">
        <v>136</v>
      </c>
      <c r="I344" s="298" t="s">
        <v>144</v>
      </c>
      <c r="J344" s="299" t="s">
        <v>136</v>
      </c>
      <c r="K344" s="300" t="s">
        <v>136</v>
      </c>
      <c r="L344" s="301" t="s">
        <v>136</v>
      </c>
    </row>
    <row r="345" spans="1:12" ht="33" customHeight="1">
      <c r="A345" s="21">
        <v>335</v>
      </c>
      <c r="B345" s="122" t="s">
        <v>53</v>
      </c>
      <c r="C345" s="121" t="s">
        <v>1400</v>
      </c>
      <c r="D345" s="121" t="s">
        <v>1448</v>
      </c>
      <c r="E345" s="147" t="s">
        <v>1190</v>
      </c>
      <c r="F345" s="224" t="s">
        <v>1469</v>
      </c>
      <c r="G345" s="119">
        <v>6000</v>
      </c>
      <c r="H345" s="338" t="s">
        <v>136</v>
      </c>
      <c r="I345" s="298" t="s">
        <v>144</v>
      </c>
      <c r="J345" s="299" t="s">
        <v>136</v>
      </c>
      <c r="K345" s="300" t="s">
        <v>136</v>
      </c>
      <c r="L345" s="301" t="s">
        <v>136</v>
      </c>
    </row>
    <row r="346" spans="1:12" ht="33" customHeight="1">
      <c r="A346" s="88">
        <v>336</v>
      </c>
      <c r="B346" s="122" t="s">
        <v>53</v>
      </c>
      <c r="C346" s="121" t="s">
        <v>1400</v>
      </c>
      <c r="D346" s="121" t="s">
        <v>1449</v>
      </c>
      <c r="E346" s="147" t="s">
        <v>1190</v>
      </c>
      <c r="F346" s="224" t="s">
        <v>1469</v>
      </c>
      <c r="G346" s="119">
        <v>6000</v>
      </c>
      <c r="H346" s="338" t="s">
        <v>136</v>
      </c>
      <c r="I346" s="298" t="s">
        <v>144</v>
      </c>
      <c r="J346" s="299" t="s">
        <v>136</v>
      </c>
      <c r="K346" s="300" t="s">
        <v>136</v>
      </c>
      <c r="L346" s="301" t="s">
        <v>136</v>
      </c>
    </row>
    <row r="347" spans="1:12" ht="33" customHeight="1">
      <c r="A347" s="21">
        <v>337</v>
      </c>
      <c r="B347" s="122" t="s">
        <v>53</v>
      </c>
      <c r="C347" s="121" t="s">
        <v>1400</v>
      </c>
      <c r="D347" s="121" t="s">
        <v>1450</v>
      </c>
      <c r="E347" s="147" t="s">
        <v>1190</v>
      </c>
      <c r="F347" s="224" t="s">
        <v>1469</v>
      </c>
      <c r="G347" s="119">
        <v>6000</v>
      </c>
      <c r="H347" s="338" t="s">
        <v>136</v>
      </c>
      <c r="I347" s="298" t="s">
        <v>144</v>
      </c>
      <c r="J347" s="299" t="s">
        <v>136</v>
      </c>
      <c r="K347" s="300" t="s">
        <v>136</v>
      </c>
      <c r="L347" s="301" t="s">
        <v>136</v>
      </c>
    </row>
    <row r="348" spans="1:12" ht="33" customHeight="1">
      <c r="A348" s="88">
        <v>338</v>
      </c>
      <c r="B348" s="122" t="s">
        <v>53</v>
      </c>
      <c r="C348" s="121" t="s">
        <v>1400</v>
      </c>
      <c r="D348" s="121" t="s">
        <v>1451</v>
      </c>
      <c r="E348" s="147" t="s">
        <v>1190</v>
      </c>
      <c r="F348" s="224" t="s">
        <v>1469</v>
      </c>
      <c r="G348" s="119">
        <v>6000</v>
      </c>
      <c r="H348" s="338" t="s">
        <v>136</v>
      </c>
      <c r="I348" s="298" t="s">
        <v>144</v>
      </c>
      <c r="J348" s="299" t="s">
        <v>136</v>
      </c>
      <c r="K348" s="300" t="s">
        <v>136</v>
      </c>
      <c r="L348" s="301" t="s">
        <v>136</v>
      </c>
    </row>
    <row r="349" spans="1:12" ht="33" customHeight="1">
      <c r="A349" s="21">
        <v>339</v>
      </c>
      <c r="B349" s="122" t="s">
        <v>53</v>
      </c>
      <c r="C349" s="121" t="s">
        <v>1400</v>
      </c>
      <c r="D349" s="121" t="s">
        <v>1452</v>
      </c>
      <c r="E349" s="147" t="s">
        <v>1190</v>
      </c>
      <c r="F349" s="224" t="s">
        <v>1469</v>
      </c>
      <c r="G349" s="119">
        <v>6000</v>
      </c>
      <c r="H349" s="338" t="s">
        <v>136</v>
      </c>
      <c r="I349" s="298" t="s">
        <v>144</v>
      </c>
      <c r="J349" s="299" t="s">
        <v>136</v>
      </c>
      <c r="K349" s="300" t="s">
        <v>136</v>
      </c>
      <c r="L349" s="301" t="s">
        <v>136</v>
      </c>
    </row>
    <row r="350" spans="1:12" ht="33" customHeight="1">
      <c r="A350" s="88">
        <v>340</v>
      </c>
      <c r="B350" s="122" t="s">
        <v>53</v>
      </c>
      <c r="C350" s="121" t="s">
        <v>1400</v>
      </c>
      <c r="D350" s="121" t="s">
        <v>1453</v>
      </c>
      <c r="E350" s="147" t="s">
        <v>1190</v>
      </c>
      <c r="F350" s="224" t="s">
        <v>1469</v>
      </c>
      <c r="G350" s="119">
        <v>11000</v>
      </c>
      <c r="H350" s="338" t="s">
        <v>136</v>
      </c>
      <c r="I350" s="298" t="s">
        <v>144</v>
      </c>
      <c r="J350" s="299" t="s">
        <v>136</v>
      </c>
      <c r="K350" s="300" t="s">
        <v>136</v>
      </c>
      <c r="L350" s="301" t="s">
        <v>136</v>
      </c>
    </row>
    <row r="351" spans="1:12" ht="33" customHeight="1">
      <c r="A351" s="21">
        <v>341</v>
      </c>
      <c r="B351" s="122" t="s">
        <v>53</v>
      </c>
      <c r="C351" s="121" t="s">
        <v>1400</v>
      </c>
      <c r="D351" s="121" t="s">
        <v>1454</v>
      </c>
      <c r="E351" s="147" t="s">
        <v>1190</v>
      </c>
      <c r="F351" s="224" t="s">
        <v>1469</v>
      </c>
      <c r="G351" s="119">
        <v>21000</v>
      </c>
      <c r="H351" s="338" t="s">
        <v>136</v>
      </c>
      <c r="I351" s="298" t="s">
        <v>144</v>
      </c>
      <c r="J351" s="299" t="s">
        <v>136</v>
      </c>
      <c r="K351" s="300" t="s">
        <v>136</v>
      </c>
      <c r="L351" s="301" t="s">
        <v>136</v>
      </c>
    </row>
    <row r="352" spans="1:12" ht="33" customHeight="1">
      <c r="A352" s="88">
        <v>342</v>
      </c>
      <c r="B352" s="122" t="s">
        <v>53</v>
      </c>
      <c r="C352" s="121" t="s">
        <v>1400</v>
      </c>
      <c r="D352" s="121" t="s">
        <v>1455</v>
      </c>
      <c r="E352" s="147" t="s">
        <v>1190</v>
      </c>
      <c r="F352" s="224" t="s">
        <v>1469</v>
      </c>
      <c r="G352" s="119">
        <v>44000</v>
      </c>
      <c r="H352" s="338" t="s">
        <v>136</v>
      </c>
      <c r="I352" s="298" t="s">
        <v>144</v>
      </c>
      <c r="J352" s="299" t="s">
        <v>136</v>
      </c>
      <c r="K352" s="300" t="s">
        <v>136</v>
      </c>
      <c r="L352" s="301" t="s">
        <v>136</v>
      </c>
    </row>
    <row r="353" spans="1:12" ht="33" customHeight="1">
      <c r="A353" s="21">
        <v>343</v>
      </c>
      <c r="B353" s="122" t="s">
        <v>53</v>
      </c>
      <c r="C353" s="121" t="s">
        <v>1400</v>
      </c>
      <c r="D353" s="121" t="s">
        <v>1456</v>
      </c>
      <c r="E353" s="147" t="s">
        <v>1190</v>
      </c>
      <c r="F353" s="224" t="s">
        <v>1469</v>
      </c>
      <c r="G353" s="119">
        <v>77000</v>
      </c>
      <c r="H353" s="338" t="s">
        <v>136</v>
      </c>
      <c r="I353" s="298" t="s">
        <v>144</v>
      </c>
      <c r="J353" s="299" t="s">
        <v>136</v>
      </c>
      <c r="K353" s="300" t="s">
        <v>136</v>
      </c>
      <c r="L353" s="301" t="s">
        <v>136</v>
      </c>
    </row>
    <row r="354" spans="1:12" ht="33" customHeight="1">
      <c r="A354" s="88">
        <v>344</v>
      </c>
      <c r="B354" s="122" t="s">
        <v>53</v>
      </c>
      <c r="C354" s="121" t="s">
        <v>1400</v>
      </c>
      <c r="D354" s="146" t="s">
        <v>1457</v>
      </c>
      <c r="E354" s="147" t="s">
        <v>1190</v>
      </c>
      <c r="F354" s="223" t="s">
        <v>1469</v>
      </c>
      <c r="G354" s="149">
        <v>11000</v>
      </c>
      <c r="H354" s="338" t="s">
        <v>136</v>
      </c>
      <c r="I354" s="298" t="s">
        <v>144</v>
      </c>
      <c r="J354" s="299" t="s">
        <v>136</v>
      </c>
      <c r="K354" s="300" t="s">
        <v>136</v>
      </c>
      <c r="L354" s="301" t="s">
        <v>136</v>
      </c>
    </row>
    <row r="355" spans="1:12" ht="33" customHeight="1">
      <c r="A355" s="21">
        <v>345</v>
      </c>
      <c r="B355" s="122" t="s">
        <v>53</v>
      </c>
      <c r="C355" s="121" t="s">
        <v>1400</v>
      </c>
      <c r="D355" s="121" t="s">
        <v>1458</v>
      </c>
      <c r="E355" s="147" t="s">
        <v>1190</v>
      </c>
      <c r="F355" s="224" t="s">
        <v>1469</v>
      </c>
      <c r="G355" s="119">
        <v>21000</v>
      </c>
      <c r="H355" s="338" t="s">
        <v>136</v>
      </c>
      <c r="I355" s="298" t="s">
        <v>144</v>
      </c>
      <c r="J355" s="299" t="s">
        <v>136</v>
      </c>
      <c r="K355" s="300" t="s">
        <v>136</v>
      </c>
      <c r="L355" s="301" t="s">
        <v>136</v>
      </c>
    </row>
    <row r="356" spans="1:12" ht="33" customHeight="1">
      <c r="A356" s="88">
        <v>346</v>
      </c>
      <c r="B356" s="122" t="s">
        <v>53</v>
      </c>
      <c r="C356" s="121" t="s">
        <v>1400</v>
      </c>
      <c r="D356" s="121" t="s">
        <v>1459</v>
      </c>
      <c r="E356" s="147" t="s">
        <v>1190</v>
      </c>
      <c r="F356" s="224" t="s">
        <v>1469</v>
      </c>
      <c r="G356" s="119">
        <v>44000</v>
      </c>
      <c r="H356" s="338" t="s">
        <v>136</v>
      </c>
      <c r="I356" s="298" t="s">
        <v>144</v>
      </c>
      <c r="J356" s="299" t="s">
        <v>136</v>
      </c>
      <c r="K356" s="300" t="s">
        <v>136</v>
      </c>
      <c r="L356" s="301" t="s">
        <v>136</v>
      </c>
    </row>
    <row r="357" spans="1:12" ht="33" customHeight="1">
      <c r="A357" s="21">
        <v>347</v>
      </c>
      <c r="B357" s="122" t="s">
        <v>53</v>
      </c>
      <c r="C357" s="121" t="s">
        <v>1400</v>
      </c>
      <c r="D357" s="121" t="s">
        <v>1460</v>
      </c>
      <c r="E357" s="147" t="s">
        <v>1190</v>
      </c>
      <c r="F357" s="224" t="s">
        <v>1469</v>
      </c>
      <c r="G357" s="119">
        <v>77000</v>
      </c>
      <c r="H357" s="338" t="s">
        <v>136</v>
      </c>
      <c r="I357" s="298" t="s">
        <v>144</v>
      </c>
      <c r="J357" s="299" t="s">
        <v>136</v>
      </c>
      <c r="K357" s="300" t="s">
        <v>136</v>
      </c>
      <c r="L357" s="301" t="s">
        <v>136</v>
      </c>
    </row>
    <row r="358" spans="1:12" ht="33" customHeight="1">
      <c r="A358" s="88">
        <v>348</v>
      </c>
      <c r="B358" s="122" t="s">
        <v>53</v>
      </c>
      <c r="C358" s="121" t="s">
        <v>1400</v>
      </c>
      <c r="D358" s="121" t="s">
        <v>1461</v>
      </c>
      <c r="E358" s="147" t="s">
        <v>1190</v>
      </c>
      <c r="F358" s="224" t="s">
        <v>1469</v>
      </c>
      <c r="G358" s="119">
        <v>11000</v>
      </c>
      <c r="H358" s="338" t="s">
        <v>136</v>
      </c>
      <c r="I358" s="298" t="s">
        <v>144</v>
      </c>
      <c r="J358" s="299" t="s">
        <v>136</v>
      </c>
      <c r="K358" s="300" t="s">
        <v>136</v>
      </c>
      <c r="L358" s="301" t="s">
        <v>136</v>
      </c>
    </row>
    <row r="359" spans="1:12" ht="33" customHeight="1">
      <c r="A359" s="21">
        <v>349</v>
      </c>
      <c r="B359" s="122" t="s">
        <v>53</v>
      </c>
      <c r="C359" s="121" t="s">
        <v>1400</v>
      </c>
      <c r="D359" s="146" t="s">
        <v>1462</v>
      </c>
      <c r="E359" s="147" t="s">
        <v>1190</v>
      </c>
      <c r="F359" s="223" t="s">
        <v>1469</v>
      </c>
      <c r="G359" s="149">
        <v>21000</v>
      </c>
      <c r="H359" s="338" t="s">
        <v>136</v>
      </c>
      <c r="I359" s="298" t="s">
        <v>144</v>
      </c>
      <c r="J359" s="299" t="s">
        <v>136</v>
      </c>
      <c r="K359" s="300" t="s">
        <v>136</v>
      </c>
      <c r="L359" s="301" t="s">
        <v>136</v>
      </c>
    </row>
    <row r="360" spans="1:12" ht="33" customHeight="1">
      <c r="A360" s="88">
        <v>350</v>
      </c>
      <c r="B360" s="122" t="s">
        <v>53</v>
      </c>
      <c r="C360" s="121" t="s">
        <v>1400</v>
      </c>
      <c r="D360" s="146" t="s">
        <v>1463</v>
      </c>
      <c r="E360" s="147" t="s">
        <v>1190</v>
      </c>
      <c r="F360" s="223" t="s">
        <v>1469</v>
      </c>
      <c r="G360" s="149">
        <v>44000</v>
      </c>
      <c r="H360" s="338" t="s">
        <v>136</v>
      </c>
      <c r="I360" s="298" t="s">
        <v>144</v>
      </c>
      <c r="J360" s="299" t="s">
        <v>136</v>
      </c>
      <c r="K360" s="300" t="s">
        <v>136</v>
      </c>
      <c r="L360" s="301" t="s">
        <v>136</v>
      </c>
    </row>
    <row r="361" spans="1:12" ht="33" customHeight="1" thickBot="1">
      <c r="A361" s="9">
        <v>351</v>
      </c>
      <c r="B361" s="157" t="s">
        <v>53</v>
      </c>
      <c r="C361" s="158" t="s">
        <v>1400</v>
      </c>
      <c r="D361" s="215" t="s">
        <v>1464</v>
      </c>
      <c r="E361" s="159" t="s">
        <v>1190</v>
      </c>
      <c r="F361" s="222" t="s">
        <v>1469</v>
      </c>
      <c r="G361" s="161">
        <v>77000</v>
      </c>
      <c r="H361" s="162" t="s">
        <v>136</v>
      </c>
      <c r="I361" s="163" t="s">
        <v>144</v>
      </c>
      <c r="J361" s="164" t="s">
        <v>136</v>
      </c>
      <c r="K361" s="165" t="s">
        <v>136</v>
      </c>
      <c r="L361" s="166" t="s">
        <v>136</v>
      </c>
    </row>
    <row r="362" spans="1:12" ht="33" customHeight="1">
      <c r="A362" s="232"/>
      <c r="B362" s="228"/>
      <c r="C362" s="229"/>
      <c r="D362" s="229"/>
      <c r="E362" s="232"/>
      <c r="F362" s="236"/>
      <c r="G362" s="230"/>
      <c r="H362" s="230"/>
      <c r="I362" s="235"/>
      <c r="J362" s="231"/>
      <c r="K362" s="231"/>
      <c r="L362" s="235"/>
    </row>
    <row r="363" spans="1:12" ht="33" customHeight="1" thickBot="1">
      <c r="A363" s="422" t="s">
        <v>1828</v>
      </c>
      <c r="B363" s="422"/>
      <c r="C363" s="422"/>
      <c r="D363" s="229"/>
      <c r="E363" s="232"/>
      <c r="F363" s="236"/>
      <c r="G363" s="230"/>
      <c r="H363" s="230"/>
      <c r="I363" s="235"/>
      <c r="J363" s="231"/>
      <c r="K363" s="231"/>
      <c r="L363" s="235"/>
    </row>
    <row r="364" spans="1:12" ht="19.5" customHeight="1" thickBot="1">
      <c r="A364" s="377" t="s">
        <v>16</v>
      </c>
      <c r="B364" s="378"/>
      <c r="C364" s="378"/>
      <c r="D364" s="378"/>
      <c r="E364" s="378"/>
      <c r="F364" s="379" t="s">
        <v>31</v>
      </c>
      <c r="G364" s="380"/>
      <c r="H364" s="379" t="s">
        <v>50</v>
      </c>
      <c r="I364" s="394"/>
      <c r="J364" s="395"/>
      <c r="K364" s="395"/>
      <c r="L364" s="380"/>
    </row>
    <row r="365" spans="1:12" s="7" customFormat="1" ht="19.5" customHeight="1">
      <c r="A365" s="69" t="s">
        <v>17</v>
      </c>
      <c r="B365" s="70" t="s">
        <v>18</v>
      </c>
      <c r="C365" s="70" t="s">
        <v>19</v>
      </c>
      <c r="D365" s="70" t="s">
        <v>20</v>
      </c>
      <c r="E365" s="71" t="s">
        <v>21</v>
      </c>
      <c r="F365" s="72" t="s">
        <v>32</v>
      </c>
      <c r="G365" s="73" t="s">
        <v>22</v>
      </c>
      <c r="H365" s="142" t="s">
        <v>33</v>
      </c>
      <c r="I365" s="75" t="s">
        <v>35</v>
      </c>
      <c r="J365" s="76" t="s">
        <v>41</v>
      </c>
      <c r="K365" s="76" t="s">
        <v>42</v>
      </c>
      <c r="L365" s="77" t="s">
        <v>43</v>
      </c>
    </row>
    <row r="366" spans="1:12" ht="23.25" customHeight="1">
      <c r="A366" s="381" t="s">
        <v>38</v>
      </c>
      <c r="B366" s="384" t="s">
        <v>51</v>
      </c>
      <c r="C366" s="387" t="s">
        <v>23</v>
      </c>
      <c r="D366" s="387" t="s">
        <v>24</v>
      </c>
      <c r="E366" s="388" t="s">
        <v>25</v>
      </c>
      <c r="F366" s="391" t="s">
        <v>26</v>
      </c>
      <c r="G366" s="396" t="s">
        <v>27</v>
      </c>
      <c r="H366" s="423" t="s">
        <v>44</v>
      </c>
      <c r="I366" s="401" t="s">
        <v>34</v>
      </c>
      <c r="J366" s="403" t="s">
        <v>45</v>
      </c>
      <c r="K366" s="405" t="s">
        <v>28</v>
      </c>
      <c r="L366" s="407" t="s">
        <v>46</v>
      </c>
    </row>
    <row r="367" spans="1:12" ht="54.75" customHeight="1">
      <c r="A367" s="382"/>
      <c r="B367" s="385"/>
      <c r="C367" s="385"/>
      <c r="D367" s="385"/>
      <c r="E367" s="389"/>
      <c r="F367" s="392"/>
      <c r="G367" s="397"/>
      <c r="H367" s="424"/>
      <c r="I367" s="402"/>
      <c r="J367" s="404"/>
      <c r="K367" s="406"/>
      <c r="L367" s="408"/>
    </row>
    <row r="368" spans="1:12" ht="19.5" customHeight="1" thickBot="1">
      <c r="A368" s="383"/>
      <c r="B368" s="386"/>
      <c r="C368" s="386"/>
      <c r="D368" s="386"/>
      <c r="E368" s="390"/>
      <c r="F368" s="393"/>
      <c r="G368" s="10" t="s">
        <v>29</v>
      </c>
      <c r="H368" s="425"/>
      <c r="I368" s="78" t="s">
        <v>29</v>
      </c>
      <c r="J368" s="64" t="s">
        <v>30</v>
      </c>
      <c r="K368" s="68" t="s">
        <v>29</v>
      </c>
      <c r="L368" s="82" t="s">
        <v>0</v>
      </c>
    </row>
    <row r="369" spans="1:12" ht="33" customHeight="1">
      <c r="A369" s="88">
        <v>352</v>
      </c>
      <c r="B369" s="122" t="s">
        <v>1217</v>
      </c>
      <c r="C369" s="121" t="s">
        <v>1470</v>
      </c>
      <c r="D369" s="146" t="s">
        <v>1471</v>
      </c>
      <c r="E369" s="147" t="s">
        <v>1208</v>
      </c>
      <c r="F369" s="252" t="s">
        <v>1877</v>
      </c>
      <c r="G369" s="149">
        <v>950</v>
      </c>
      <c r="H369" s="335">
        <v>45748</v>
      </c>
      <c r="I369" s="341">
        <v>1050</v>
      </c>
      <c r="J369" s="324" t="s">
        <v>136</v>
      </c>
      <c r="K369" s="325" t="s">
        <v>136</v>
      </c>
      <c r="L369" s="301" t="s">
        <v>136</v>
      </c>
    </row>
    <row r="370" spans="1:12" ht="33" customHeight="1">
      <c r="A370" s="21">
        <v>353</v>
      </c>
      <c r="B370" s="122" t="s">
        <v>1217</v>
      </c>
      <c r="C370" s="121" t="s">
        <v>1472</v>
      </c>
      <c r="D370" s="121" t="s">
        <v>1473</v>
      </c>
      <c r="E370" s="147" t="s">
        <v>1208</v>
      </c>
      <c r="F370" s="253" t="s">
        <v>1878</v>
      </c>
      <c r="G370" s="119">
        <v>5310</v>
      </c>
      <c r="H370" s="335">
        <v>45748</v>
      </c>
      <c r="I370" s="341">
        <v>5730</v>
      </c>
      <c r="J370" s="324" t="s">
        <v>136</v>
      </c>
      <c r="K370" s="325" t="s">
        <v>136</v>
      </c>
      <c r="L370" s="301" t="s">
        <v>136</v>
      </c>
    </row>
    <row r="371" spans="1:12" ht="33" customHeight="1">
      <c r="A371" s="21">
        <v>354</v>
      </c>
      <c r="B371" s="122" t="s">
        <v>1217</v>
      </c>
      <c r="C371" s="121" t="s">
        <v>1472</v>
      </c>
      <c r="D371" s="146" t="s">
        <v>1474</v>
      </c>
      <c r="E371" s="147" t="s">
        <v>1208</v>
      </c>
      <c r="F371" s="252" t="s">
        <v>1878</v>
      </c>
      <c r="G371" s="149">
        <v>1150</v>
      </c>
      <c r="H371" s="335">
        <v>45748</v>
      </c>
      <c r="I371" s="341">
        <v>1240</v>
      </c>
      <c r="J371" s="324" t="s">
        <v>136</v>
      </c>
      <c r="K371" s="325" t="s">
        <v>136</v>
      </c>
      <c r="L371" s="301" t="s">
        <v>136</v>
      </c>
    </row>
    <row r="372" spans="1:12" ht="33" customHeight="1">
      <c r="A372" s="21">
        <v>355</v>
      </c>
      <c r="B372" s="122" t="s">
        <v>1217</v>
      </c>
      <c r="C372" s="121" t="s">
        <v>1475</v>
      </c>
      <c r="D372" s="146" t="s">
        <v>1476</v>
      </c>
      <c r="E372" s="147" t="s">
        <v>1208</v>
      </c>
      <c r="F372" s="252" t="s">
        <v>1879</v>
      </c>
      <c r="G372" s="149">
        <v>1340</v>
      </c>
      <c r="H372" s="335">
        <v>45748</v>
      </c>
      <c r="I372" s="341">
        <v>1480</v>
      </c>
      <c r="J372" s="324" t="s">
        <v>136</v>
      </c>
      <c r="K372" s="325" t="s">
        <v>136</v>
      </c>
      <c r="L372" s="301" t="s">
        <v>136</v>
      </c>
    </row>
    <row r="373" spans="1:12" ht="33" customHeight="1">
      <c r="A373" s="21">
        <v>356</v>
      </c>
      <c r="B373" s="122" t="s">
        <v>1217</v>
      </c>
      <c r="C373" s="121" t="s">
        <v>1475</v>
      </c>
      <c r="D373" s="146" t="s">
        <v>1477</v>
      </c>
      <c r="E373" s="147" t="s">
        <v>1208</v>
      </c>
      <c r="F373" s="252" t="s">
        <v>1880</v>
      </c>
      <c r="G373" s="149">
        <v>60</v>
      </c>
      <c r="H373" s="335">
        <v>45748</v>
      </c>
      <c r="I373" s="341">
        <v>70</v>
      </c>
      <c r="J373" s="324" t="s">
        <v>136</v>
      </c>
      <c r="K373" s="325" t="s">
        <v>136</v>
      </c>
      <c r="L373" s="301" t="s">
        <v>136</v>
      </c>
    </row>
    <row r="374" spans="1:12" ht="33" customHeight="1">
      <c r="A374" s="21">
        <v>357</v>
      </c>
      <c r="B374" s="122" t="s">
        <v>1217</v>
      </c>
      <c r="C374" s="121" t="s">
        <v>1475</v>
      </c>
      <c r="D374" s="146" t="s">
        <v>1478</v>
      </c>
      <c r="E374" s="147" t="s">
        <v>1208</v>
      </c>
      <c r="F374" s="252" t="s">
        <v>1879</v>
      </c>
      <c r="G374" s="149">
        <v>1070</v>
      </c>
      <c r="H374" s="335">
        <v>45748</v>
      </c>
      <c r="I374" s="341">
        <v>1180</v>
      </c>
      <c r="J374" s="324" t="s">
        <v>136</v>
      </c>
      <c r="K374" s="325" t="s">
        <v>136</v>
      </c>
      <c r="L374" s="301" t="s">
        <v>136</v>
      </c>
    </row>
    <row r="375" spans="1:12" ht="33" customHeight="1">
      <c r="A375" s="21">
        <v>358</v>
      </c>
      <c r="B375" s="122" t="s">
        <v>1217</v>
      </c>
      <c r="C375" s="121" t="s">
        <v>1475</v>
      </c>
      <c r="D375" s="359" t="s">
        <v>1479</v>
      </c>
      <c r="E375" s="147" t="s">
        <v>1208</v>
      </c>
      <c r="F375" s="252" t="s">
        <v>1879</v>
      </c>
      <c r="G375" s="149">
        <v>270</v>
      </c>
      <c r="H375" s="335">
        <v>45748</v>
      </c>
      <c r="I375" s="341">
        <v>300</v>
      </c>
      <c r="J375" s="324" t="s">
        <v>136</v>
      </c>
      <c r="K375" s="325" t="s">
        <v>136</v>
      </c>
      <c r="L375" s="301" t="s">
        <v>136</v>
      </c>
    </row>
    <row r="376" spans="1:12" ht="33" customHeight="1">
      <c r="A376" s="21">
        <v>359</v>
      </c>
      <c r="B376" s="122" t="s">
        <v>1217</v>
      </c>
      <c r="C376" s="121" t="s">
        <v>1475</v>
      </c>
      <c r="D376" s="359" t="s">
        <v>1480</v>
      </c>
      <c r="E376" s="147" t="s">
        <v>1208</v>
      </c>
      <c r="F376" s="252" t="s">
        <v>1879</v>
      </c>
      <c r="G376" s="149">
        <v>510</v>
      </c>
      <c r="H376" s="335">
        <v>45748</v>
      </c>
      <c r="I376" s="341">
        <v>560</v>
      </c>
      <c r="J376" s="324" t="s">
        <v>136</v>
      </c>
      <c r="K376" s="325" t="s">
        <v>136</v>
      </c>
      <c r="L376" s="301" t="s">
        <v>136</v>
      </c>
    </row>
    <row r="377" spans="1:12" ht="33" customHeight="1">
      <c r="A377" s="21">
        <v>360</v>
      </c>
      <c r="B377" s="122" t="s">
        <v>1217</v>
      </c>
      <c r="C377" s="121" t="s">
        <v>1475</v>
      </c>
      <c r="D377" s="359" t="s">
        <v>1481</v>
      </c>
      <c r="E377" s="147" t="s">
        <v>1208</v>
      </c>
      <c r="F377" s="252" t="s">
        <v>1879</v>
      </c>
      <c r="G377" s="149">
        <v>750</v>
      </c>
      <c r="H377" s="335">
        <v>45748</v>
      </c>
      <c r="I377" s="341">
        <v>830</v>
      </c>
      <c r="J377" s="324" t="s">
        <v>136</v>
      </c>
      <c r="K377" s="325" t="s">
        <v>136</v>
      </c>
      <c r="L377" s="301" t="s">
        <v>136</v>
      </c>
    </row>
    <row r="378" spans="1:12" ht="33" customHeight="1">
      <c r="A378" s="21">
        <v>361</v>
      </c>
      <c r="B378" s="122" t="s">
        <v>1217</v>
      </c>
      <c r="C378" s="121" t="s">
        <v>1475</v>
      </c>
      <c r="D378" s="359" t="s">
        <v>1482</v>
      </c>
      <c r="E378" s="147" t="s">
        <v>1208</v>
      </c>
      <c r="F378" s="252" t="s">
        <v>1880</v>
      </c>
      <c r="G378" s="149">
        <v>410</v>
      </c>
      <c r="H378" s="335">
        <v>45748</v>
      </c>
      <c r="I378" s="341">
        <v>460</v>
      </c>
      <c r="J378" s="324" t="s">
        <v>136</v>
      </c>
      <c r="K378" s="325" t="s">
        <v>136</v>
      </c>
      <c r="L378" s="301" t="s">
        <v>136</v>
      </c>
    </row>
    <row r="379" spans="1:12" ht="33" customHeight="1">
      <c r="A379" s="21">
        <v>362</v>
      </c>
      <c r="B379" s="122" t="s">
        <v>1217</v>
      </c>
      <c r="C379" s="121" t="s">
        <v>1475</v>
      </c>
      <c r="D379" s="146" t="s">
        <v>1483</v>
      </c>
      <c r="E379" s="147" t="s">
        <v>1208</v>
      </c>
      <c r="F379" s="252" t="s">
        <v>1880</v>
      </c>
      <c r="G379" s="149">
        <v>360</v>
      </c>
      <c r="H379" s="335">
        <v>45748</v>
      </c>
      <c r="I379" s="341">
        <v>400</v>
      </c>
      <c r="J379" s="324" t="s">
        <v>136</v>
      </c>
      <c r="K379" s="325" t="s">
        <v>136</v>
      </c>
      <c r="L379" s="301" t="s">
        <v>136</v>
      </c>
    </row>
    <row r="380" spans="1:12" ht="33" customHeight="1">
      <c r="A380" s="21">
        <v>363</v>
      </c>
      <c r="B380" s="122" t="s">
        <v>1217</v>
      </c>
      <c r="C380" s="121" t="s">
        <v>1475</v>
      </c>
      <c r="D380" s="359" t="s">
        <v>1484</v>
      </c>
      <c r="E380" s="147" t="s">
        <v>1208</v>
      </c>
      <c r="F380" s="252" t="s">
        <v>1880</v>
      </c>
      <c r="G380" s="149">
        <v>780</v>
      </c>
      <c r="H380" s="335">
        <v>45748</v>
      </c>
      <c r="I380" s="341">
        <v>870</v>
      </c>
      <c r="J380" s="324" t="s">
        <v>136</v>
      </c>
      <c r="K380" s="325" t="s">
        <v>136</v>
      </c>
      <c r="L380" s="301" t="s">
        <v>136</v>
      </c>
    </row>
    <row r="381" spans="1:12" ht="33" customHeight="1">
      <c r="A381" s="21">
        <v>364</v>
      </c>
      <c r="B381" s="122" t="s">
        <v>1217</v>
      </c>
      <c r="C381" s="121" t="s">
        <v>1475</v>
      </c>
      <c r="D381" s="359" t="s">
        <v>1882</v>
      </c>
      <c r="E381" s="147" t="s">
        <v>1208</v>
      </c>
      <c r="F381" s="252" t="s">
        <v>1879</v>
      </c>
      <c r="G381" s="149">
        <v>20</v>
      </c>
      <c r="H381" s="335"/>
      <c r="I381" s="298" t="s">
        <v>71</v>
      </c>
      <c r="J381" s="324" t="s">
        <v>136</v>
      </c>
      <c r="K381" s="325" t="s">
        <v>136</v>
      </c>
      <c r="L381" s="301" t="s">
        <v>136</v>
      </c>
    </row>
    <row r="382" spans="1:12" ht="33" customHeight="1">
      <c r="A382" s="21">
        <v>365</v>
      </c>
      <c r="B382" s="122" t="s">
        <v>1217</v>
      </c>
      <c r="C382" s="121" t="s">
        <v>1475</v>
      </c>
      <c r="D382" s="146" t="s">
        <v>1485</v>
      </c>
      <c r="E382" s="147" t="s">
        <v>1208</v>
      </c>
      <c r="F382" s="252" t="s">
        <v>1879</v>
      </c>
      <c r="G382" s="149">
        <v>920</v>
      </c>
      <c r="H382" s="335">
        <v>45748</v>
      </c>
      <c r="I382" s="341">
        <v>1020</v>
      </c>
      <c r="J382" s="324" t="s">
        <v>136</v>
      </c>
      <c r="K382" s="325" t="s">
        <v>136</v>
      </c>
      <c r="L382" s="301" t="s">
        <v>136</v>
      </c>
    </row>
    <row r="383" spans="1:12" ht="33" customHeight="1">
      <c r="A383" s="21">
        <v>366</v>
      </c>
      <c r="B383" s="122" t="s">
        <v>1217</v>
      </c>
      <c r="C383" s="121" t="s">
        <v>1475</v>
      </c>
      <c r="D383" s="146" t="s">
        <v>1486</v>
      </c>
      <c r="E383" s="147" t="s">
        <v>1208</v>
      </c>
      <c r="F383" s="252" t="s">
        <v>1880</v>
      </c>
      <c r="G383" s="149">
        <v>280</v>
      </c>
      <c r="H383" s="335">
        <v>45748</v>
      </c>
      <c r="I383" s="341">
        <v>310</v>
      </c>
      <c r="J383" s="324" t="s">
        <v>136</v>
      </c>
      <c r="K383" s="325" t="s">
        <v>136</v>
      </c>
      <c r="L383" s="301" t="s">
        <v>136</v>
      </c>
    </row>
    <row r="384" spans="1:12" ht="33" customHeight="1">
      <c r="A384" s="21">
        <v>367</v>
      </c>
      <c r="B384" s="122" t="s">
        <v>1217</v>
      </c>
      <c r="C384" s="121" t="s">
        <v>1475</v>
      </c>
      <c r="D384" s="146" t="s">
        <v>1487</v>
      </c>
      <c r="E384" s="147" t="s">
        <v>1208</v>
      </c>
      <c r="F384" s="252" t="s">
        <v>1879</v>
      </c>
      <c r="G384" s="149">
        <v>240</v>
      </c>
      <c r="H384" s="335">
        <v>45748</v>
      </c>
      <c r="I384" s="341">
        <v>270</v>
      </c>
      <c r="J384" s="324" t="s">
        <v>136</v>
      </c>
      <c r="K384" s="325" t="s">
        <v>136</v>
      </c>
      <c r="L384" s="301" t="s">
        <v>136</v>
      </c>
    </row>
    <row r="385" spans="1:12" ht="33" customHeight="1">
      <c r="A385" s="21">
        <v>368</v>
      </c>
      <c r="B385" s="122" t="s">
        <v>1217</v>
      </c>
      <c r="C385" s="121" t="s">
        <v>1488</v>
      </c>
      <c r="D385" s="146"/>
      <c r="E385" s="147" t="s">
        <v>1208</v>
      </c>
      <c r="F385" s="252" t="s">
        <v>1881</v>
      </c>
      <c r="G385" s="149">
        <v>260</v>
      </c>
      <c r="H385" s="335">
        <v>45748</v>
      </c>
      <c r="I385" s="341">
        <v>290</v>
      </c>
      <c r="J385" s="324" t="s">
        <v>136</v>
      </c>
      <c r="K385" s="325" t="s">
        <v>136</v>
      </c>
      <c r="L385" s="301" t="s">
        <v>136</v>
      </c>
    </row>
    <row r="386" spans="1:12" ht="33" customHeight="1">
      <c r="A386" s="21">
        <v>369</v>
      </c>
      <c r="B386" s="122" t="s">
        <v>1217</v>
      </c>
      <c r="C386" s="121" t="s">
        <v>1489</v>
      </c>
      <c r="D386" s="146"/>
      <c r="E386" s="147" t="s">
        <v>1208</v>
      </c>
      <c r="F386" s="252" t="s">
        <v>1878</v>
      </c>
      <c r="G386" s="149">
        <v>430</v>
      </c>
      <c r="H386" s="335">
        <v>45748</v>
      </c>
      <c r="I386" s="341">
        <v>460</v>
      </c>
      <c r="J386" s="324" t="s">
        <v>136</v>
      </c>
      <c r="K386" s="325" t="s">
        <v>136</v>
      </c>
      <c r="L386" s="301" t="s">
        <v>136</v>
      </c>
    </row>
    <row r="387" spans="1:12" ht="33" customHeight="1">
      <c r="A387" s="21">
        <v>370</v>
      </c>
      <c r="B387" s="122" t="s">
        <v>1217</v>
      </c>
      <c r="C387" s="121" t="s">
        <v>1490</v>
      </c>
      <c r="D387" s="146"/>
      <c r="E387" s="147" t="s">
        <v>1208</v>
      </c>
      <c r="F387" s="252" t="s">
        <v>1881</v>
      </c>
      <c r="G387" s="149">
        <v>9920</v>
      </c>
      <c r="H387" s="335">
        <v>45748</v>
      </c>
      <c r="I387" s="341">
        <v>10880</v>
      </c>
      <c r="J387" s="324" t="s">
        <v>136</v>
      </c>
      <c r="K387" s="325" t="s">
        <v>136</v>
      </c>
      <c r="L387" s="301" t="s">
        <v>136</v>
      </c>
    </row>
    <row r="388" spans="1:12" ht="33" customHeight="1">
      <c r="A388" s="21">
        <v>371</v>
      </c>
      <c r="B388" s="122" t="s">
        <v>1217</v>
      </c>
      <c r="C388" s="121" t="s">
        <v>1491</v>
      </c>
      <c r="D388" s="146"/>
      <c r="E388" s="147" t="s">
        <v>1208</v>
      </c>
      <c r="F388" s="252" t="s">
        <v>1881</v>
      </c>
      <c r="G388" s="149">
        <v>250</v>
      </c>
      <c r="H388" s="335">
        <v>45748</v>
      </c>
      <c r="I388" s="341">
        <v>270</v>
      </c>
      <c r="J388" s="324" t="s">
        <v>136</v>
      </c>
      <c r="K388" s="325" t="s">
        <v>136</v>
      </c>
      <c r="L388" s="301" t="s">
        <v>136</v>
      </c>
    </row>
    <row r="389" spans="1:12" ht="33" customHeight="1">
      <c r="A389" s="21">
        <v>372</v>
      </c>
      <c r="B389" s="122" t="s">
        <v>1217</v>
      </c>
      <c r="C389" s="357" t="s">
        <v>1492</v>
      </c>
      <c r="D389" s="146"/>
      <c r="E389" s="147" t="s">
        <v>1208</v>
      </c>
      <c r="F389" s="252" t="s">
        <v>1881</v>
      </c>
      <c r="G389" s="149">
        <v>250</v>
      </c>
      <c r="H389" s="335">
        <v>45748</v>
      </c>
      <c r="I389" s="341">
        <v>270</v>
      </c>
      <c r="J389" s="324" t="s">
        <v>136</v>
      </c>
      <c r="K389" s="325" t="s">
        <v>136</v>
      </c>
      <c r="L389" s="301" t="s">
        <v>136</v>
      </c>
    </row>
    <row r="390" spans="1:12" ht="33" customHeight="1">
      <c r="A390" s="21">
        <v>373</v>
      </c>
      <c r="B390" s="122" t="s">
        <v>1217</v>
      </c>
      <c r="C390" s="121" t="s">
        <v>1493</v>
      </c>
      <c r="D390" s="146" t="s">
        <v>1494</v>
      </c>
      <c r="E390" s="147" t="s">
        <v>1208</v>
      </c>
      <c r="F390" s="254">
        <v>41730</v>
      </c>
      <c r="G390" s="149">
        <v>10670</v>
      </c>
      <c r="H390" s="335">
        <v>45748</v>
      </c>
      <c r="I390" s="341">
        <v>11500</v>
      </c>
      <c r="J390" s="324" t="s">
        <v>136</v>
      </c>
      <c r="K390" s="325" t="s">
        <v>136</v>
      </c>
      <c r="L390" s="301" t="s">
        <v>136</v>
      </c>
    </row>
    <row r="391" spans="1:12" ht="33" customHeight="1">
      <c r="A391" s="21">
        <v>374</v>
      </c>
      <c r="B391" s="122" t="s">
        <v>1217</v>
      </c>
      <c r="C391" s="121" t="s">
        <v>1493</v>
      </c>
      <c r="D391" s="146" t="s">
        <v>1495</v>
      </c>
      <c r="E391" s="147" t="s">
        <v>1208</v>
      </c>
      <c r="F391" s="254">
        <v>41730</v>
      </c>
      <c r="G391" s="149">
        <v>10670</v>
      </c>
      <c r="H391" s="335">
        <v>45748</v>
      </c>
      <c r="I391" s="341">
        <v>11500</v>
      </c>
      <c r="J391" s="324" t="s">
        <v>136</v>
      </c>
      <c r="K391" s="325" t="s">
        <v>136</v>
      </c>
      <c r="L391" s="301" t="s">
        <v>136</v>
      </c>
    </row>
    <row r="392" spans="1:12" ht="33" customHeight="1">
      <c r="A392" s="21">
        <v>375</v>
      </c>
      <c r="B392" s="122" t="s">
        <v>1217</v>
      </c>
      <c r="C392" s="121" t="s">
        <v>1493</v>
      </c>
      <c r="D392" s="146" t="s">
        <v>1496</v>
      </c>
      <c r="E392" s="147" t="s">
        <v>1208</v>
      </c>
      <c r="F392" s="254">
        <v>41730</v>
      </c>
      <c r="G392" s="149">
        <v>21340</v>
      </c>
      <c r="H392" s="335">
        <v>45748</v>
      </c>
      <c r="I392" s="341">
        <v>23010</v>
      </c>
      <c r="J392" s="324" t="s">
        <v>136</v>
      </c>
      <c r="K392" s="325" t="s">
        <v>136</v>
      </c>
      <c r="L392" s="301" t="s">
        <v>136</v>
      </c>
    </row>
    <row r="393" spans="1:12" ht="33" customHeight="1">
      <c r="A393" s="21">
        <v>376</v>
      </c>
      <c r="B393" s="122" t="s">
        <v>1217</v>
      </c>
      <c r="C393" s="121" t="s">
        <v>1493</v>
      </c>
      <c r="D393" s="146" t="s">
        <v>1497</v>
      </c>
      <c r="E393" s="147" t="s">
        <v>1208</v>
      </c>
      <c r="F393" s="254">
        <v>41730</v>
      </c>
      <c r="G393" s="149">
        <v>3190</v>
      </c>
      <c r="H393" s="335">
        <v>45748</v>
      </c>
      <c r="I393" s="341">
        <v>3440</v>
      </c>
      <c r="J393" s="324" t="s">
        <v>136</v>
      </c>
      <c r="K393" s="325" t="s">
        <v>136</v>
      </c>
      <c r="L393" s="301" t="s">
        <v>136</v>
      </c>
    </row>
    <row r="394" spans="1:12" ht="33" customHeight="1">
      <c r="A394" s="21">
        <v>377</v>
      </c>
      <c r="B394" s="122" t="s">
        <v>1217</v>
      </c>
      <c r="C394" s="121" t="s">
        <v>1493</v>
      </c>
      <c r="D394" s="146" t="s">
        <v>1498</v>
      </c>
      <c r="E394" s="147" t="s">
        <v>1208</v>
      </c>
      <c r="F394" s="254">
        <v>42461</v>
      </c>
      <c r="G394" s="149">
        <v>5330</v>
      </c>
      <c r="H394" s="335">
        <v>45748</v>
      </c>
      <c r="I394" s="341">
        <v>5740</v>
      </c>
      <c r="J394" s="324" t="s">
        <v>136</v>
      </c>
      <c r="K394" s="325" t="s">
        <v>136</v>
      </c>
      <c r="L394" s="301" t="s">
        <v>136</v>
      </c>
    </row>
    <row r="395" spans="1:12" ht="33" customHeight="1">
      <c r="A395" s="21">
        <v>378</v>
      </c>
      <c r="B395" s="122" t="s">
        <v>1217</v>
      </c>
      <c r="C395" s="121" t="s">
        <v>1493</v>
      </c>
      <c r="D395" s="150" t="s">
        <v>1499</v>
      </c>
      <c r="E395" s="147" t="s">
        <v>1208</v>
      </c>
      <c r="F395" s="255">
        <v>42461</v>
      </c>
      <c r="G395" s="153">
        <v>5330</v>
      </c>
      <c r="H395" s="335">
        <v>45748</v>
      </c>
      <c r="I395" s="341">
        <v>5740</v>
      </c>
      <c r="J395" s="324" t="s">
        <v>136</v>
      </c>
      <c r="K395" s="325" t="s">
        <v>136</v>
      </c>
      <c r="L395" s="301" t="s">
        <v>136</v>
      </c>
    </row>
    <row r="396" spans="1:12" ht="33" customHeight="1">
      <c r="A396" s="21">
        <v>379</v>
      </c>
      <c r="B396" s="122" t="s">
        <v>1217</v>
      </c>
      <c r="C396" s="121" t="s">
        <v>1493</v>
      </c>
      <c r="D396" s="146" t="s">
        <v>1500</v>
      </c>
      <c r="E396" s="147" t="s">
        <v>1208</v>
      </c>
      <c r="F396" s="254">
        <v>42461</v>
      </c>
      <c r="G396" s="149">
        <v>10660</v>
      </c>
      <c r="H396" s="335">
        <v>45748</v>
      </c>
      <c r="I396" s="341">
        <v>11470</v>
      </c>
      <c r="J396" s="324" t="s">
        <v>136</v>
      </c>
      <c r="K396" s="325" t="s">
        <v>136</v>
      </c>
      <c r="L396" s="301" t="s">
        <v>136</v>
      </c>
    </row>
    <row r="397" spans="1:12" ht="33" customHeight="1">
      <c r="A397" s="21">
        <v>380</v>
      </c>
      <c r="B397" s="122" t="s">
        <v>1217</v>
      </c>
      <c r="C397" s="121" t="s">
        <v>1493</v>
      </c>
      <c r="D397" s="146" t="s">
        <v>1501</v>
      </c>
      <c r="E397" s="147" t="s">
        <v>1208</v>
      </c>
      <c r="F397" s="254">
        <v>42461</v>
      </c>
      <c r="G397" s="149">
        <v>1590</v>
      </c>
      <c r="H397" s="335">
        <v>45748</v>
      </c>
      <c r="I397" s="341">
        <v>1710</v>
      </c>
      <c r="J397" s="324" t="s">
        <v>136</v>
      </c>
      <c r="K397" s="325" t="s">
        <v>136</v>
      </c>
      <c r="L397" s="301" t="s">
        <v>136</v>
      </c>
    </row>
    <row r="398" spans="1:12" ht="33" customHeight="1">
      <c r="A398" s="21">
        <v>381</v>
      </c>
      <c r="B398" s="122" t="s">
        <v>1217</v>
      </c>
      <c r="C398" s="121" t="s">
        <v>1493</v>
      </c>
      <c r="D398" s="146" t="s">
        <v>1502</v>
      </c>
      <c r="E398" s="147" t="s">
        <v>1208</v>
      </c>
      <c r="F398" s="254">
        <v>41730</v>
      </c>
      <c r="G398" s="149">
        <v>5320</v>
      </c>
      <c r="H398" s="335">
        <v>45748</v>
      </c>
      <c r="I398" s="341">
        <v>5740</v>
      </c>
      <c r="J398" s="324" t="s">
        <v>136</v>
      </c>
      <c r="K398" s="325" t="s">
        <v>136</v>
      </c>
      <c r="L398" s="301" t="s">
        <v>136</v>
      </c>
    </row>
    <row r="399" spans="1:12" ht="33" customHeight="1">
      <c r="A399" s="21">
        <v>382</v>
      </c>
      <c r="B399" s="122" t="s">
        <v>1217</v>
      </c>
      <c r="C399" s="121" t="s">
        <v>1493</v>
      </c>
      <c r="D399" s="146" t="s">
        <v>1503</v>
      </c>
      <c r="E399" s="147" t="s">
        <v>1208</v>
      </c>
      <c r="F399" s="254">
        <v>41730</v>
      </c>
      <c r="G399" s="149">
        <v>5320</v>
      </c>
      <c r="H399" s="335">
        <v>45748</v>
      </c>
      <c r="I399" s="341">
        <v>5740</v>
      </c>
      <c r="J399" s="324" t="s">
        <v>136</v>
      </c>
      <c r="K399" s="325" t="s">
        <v>136</v>
      </c>
      <c r="L399" s="301" t="s">
        <v>136</v>
      </c>
    </row>
    <row r="400" spans="1:12" ht="33" customHeight="1">
      <c r="A400" s="21">
        <v>383</v>
      </c>
      <c r="B400" s="122" t="s">
        <v>1217</v>
      </c>
      <c r="C400" s="121" t="s">
        <v>1493</v>
      </c>
      <c r="D400" s="146" t="s">
        <v>1504</v>
      </c>
      <c r="E400" s="147" t="s">
        <v>1208</v>
      </c>
      <c r="F400" s="254">
        <v>41730</v>
      </c>
      <c r="G400" s="149">
        <v>10640</v>
      </c>
      <c r="H400" s="335">
        <v>45748</v>
      </c>
      <c r="I400" s="341">
        <v>11470</v>
      </c>
      <c r="J400" s="324" t="s">
        <v>136</v>
      </c>
      <c r="K400" s="325" t="s">
        <v>136</v>
      </c>
      <c r="L400" s="301" t="s">
        <v>136</v>
      </c>
    </row>
    <row r="401" spans="1:12" ht="33" customHeight="1">
      <c r="A401" s="21">
        <v>384</v>
      </c>
      <c r="B401" s="122" t="s">
        <v>1217</v>
      </c>
      <c r="C401" s="121" t="s">
        <v>1493</v>
      </c>
      <c r="D401" s="146" t="s">
        <v>1505</v>
      </c>
      <c r="E401" s="147" t="s">
        <v>1208</v>
      </c>
      <c r="F401" s="254">
        <v>41730</v>
      </c>
      <c r="G401" s="149">
        <v>1590</v>
      </c>
      <c r="H401" s="335">
        <v>45748</v>
      </c>
      <c r="I401" s="341">
        <v>1710</v>
      </c>
      <c r="J401" s="324" t="s">
        <v>136</v>
      </c>
      <c r="K401" s="325" t="s">
        <v>136</v>
      </c>
      <c r="L401" s="301" t="s">
        <v>136</v>
      </c>
    </row>
    <row r="402" spans="1:12" ht="33" customHeight="1">
      <c r="A402" s="21">
        <v>385</v>
      </c>
      <c r="B402" s="122" t="s">
        <v>1217</v>
      </c>
      <c r="C402" s="121" t="s">
        <v>1493</v>
      </c>
      <c r="D402" s="146" t="s">
        <v>1506</v>
      </c>
      <c r="E402" s="147" t="s">
        <v>1208</v>
      </c>
      <c r="F402" s="254">
        <v>41730</v>
      </c>
      <c r="G402" s="149">
        <v>21340</v>
      </c>
      <c r="H402" s="335">
        <v>45748</v>
      </c>
      <c r="I402" s="341">
        <v>23010</v>
      </c>
      <c r="J402" s="324" t="s">
        <v>136</v>
      </c>
      <c r="K402" s="325" t="s">
        <v>136</v>
      </c>
      <c r="L402" s="301" t="s">
        <v>136</v>
      </c>
    </row>
    <row r="403" spans="1:12" ht="33" customHeight="1">
      <c r="A403" s="21">
        <v>386</v>
      </c>
      <c r="B403" s="122" t="s">
        <v>1217</v>
      </c>
      <c r="C403" s="121" t="s">
        <v>1493</v>
      </c>
      <c r="D403" s="146" t="s">
        <v>1507</v>
      </c>
      <c r="E403" s="147" t="s">
        <v>1208</v>
      </c>
      <c r="F403" s="254">
        <v>41730</v>
      </c>
      <c r="G403" s="149">
        <v>21340</v>
      </c>
      <c r="H403" s="335">
        <v>45748</v>
      </c>
      <c r="I403" s="341">
        <v>23010</v>
      </c>
      <c r="J403" s="324" t="s">
        <v>136</v>
      </c>
      <c r="K403" s="325" t="s">
        <v>136</v>
      </c>
      <c r="L403" s="301" t="s">
        <v>136</v>
      </c>
    </row>
    <row r="404" spans="1:12" ht="33" customHeight="1">
      <c r="A404" s="21">
        <v>387</v>
      </c>
      <c r="B404" s="122" t="s">
        <v>1217</v>
      </c>
      <c r="C404" s="121" t="s">
        <v>1493</v>
      </c>
      <c r="D404" s="146" t="s">
        <v>1508</v>
      </c>
      <c r="E404" s="147" t="s">
        <v>1208</v>
      </c>
      <c r="F404" s="254">
        <v>41730</v>
      </c>
      <c r="G404" s="149">
        <v>42680</v>
      </c>
      <c r="H404" s="335">
        <v>45748</v>
      </c>
      <c r="I404" s="341">
        <v>46020</v>
      </c>
      <c r="J404" s="324" t="s">
        <v>136</v>
      </c>
      <c r="K404" s="325" t="s">
        <v>136</v>
      </c>
      <c r="L404" s="301" t="s">
        <v>136</v>
      </c>
    </row>
    <row r="405" spans="1:12" ht="33" customHeight="1">
      <c r="A405" s="21">
        <v>388</v>
      </c>
      <c r="B405" s="122" t="s">
        <v>1217</v>
      </c>
      <c r="C405" s="121" t="s">
        <v>1493</v>
      </c>
      <c r="D405" s="146" t="s">
        <v>1509</v>
      </c>
      <c r="E405" s="147" t="s">
        <v>1208</v>
      </c>
      <c r="F405" s="254">
        <v>41730</v>
      </c>
      <c r="G405" s="149">
        <v>6400</v>
      </c>
      <c r="H405" s="335">
        <v>45748</v>
      </c>
      <c r="I405" s="341">
        <v>6900</v>
      </c>
      <c r="J405" s="324" t="s">
        <v>136</v>
      </c>
      <c r="K405" s="325" t="s">
        <v>136</v>
      </c>
      <c r="L405" s="301" t="s">
        <v>136</v>
      </c>
    </row>
    <row r="406" spans="1:12" ht="33" customHeight="1">
      <c r="A406" s="21">
        <v>389</v>
      </c>
      <c r="B406" s="122" t="s">
        <v>1217</v>
      </c>
      <c r="C406" s="121" t="s">
        <v>1493</v>
      </c>
      <c r="D406" s="146" t="s">
        <v>1510</v>
      </c>
      <c r="E406" s="147" t="s">
        <v>1208</v>
      </c>
      <c r="F406" s="254">
        <v>41000</v>
      </c>
      <c r="G406" s="149">
        <v>180</v>
      </c>
      <c r="H406" s="335">
        <v>45748</v>
      </c>
      <c r="I406" s="341">
        <v>200</v>
      </c>
      <c r="J406" s="324" t="s">
        <v>136</v>
      </c>
      <c r="K406" s="325" t="s">
        <v>136</v>
      </c>
      <c r="L406" s="301" t="s">
        <v>136</v>
      </c>
    </row>
    <row r="407" spans="1:12" ht="33" customHeight="1">
      <c r="A407" s="21">
        <v>390</v>
      </c>
      <c r="B407" s="122" t="s">
        <v>1217</v>
      </c>
      <c r="C407" s="121" t="s">
        <v>1493</v>
      </c>
      <c r="D407" s="146" t="s">
        <v>1511</v>
      </c>
      <c r="E407" s="147" t="s">
        <v>1208</v>
      </c>
      <c r="F407" s="254">
        <v>41000</v>
      </c>
      <c r="G407" s="149">
        <v>1800</v>
      </c>
      <c r="H407" s="335">
        <v>45748</v>
      </c>
      <c r="I407" s="341">
        <v>1990</v>
      </c>
      <c r="J407" s="324" t="s">
        <v>136</v>
      </c>
      <c r="K407" s="325" t="s">
        <v>136</v>
      </c>
      <c r="L407" s="301" t="s">
        <v>136</v>
      </c>
    </row>
    <row r="408" spans="1:12" ht="33" customHeight="1">
      <c r="A408" s="21">
        <v>391</v>
      </c>
      <c r="B408" s="122" t="s">
        <v>1217</v>
      </c>
      <c r="C408" s="121" t="s">
        <v>1493</v>
      </c>
      <c r="D408" s="146" t="s">
        <v>1512</v>
      </c>
      <c r="E408" s="147" t="s">
        <v>1208</v>
      </c>
      <c r="F408" s="254">
        <v>42461</v>
      </c>
      <c r="G408" s="149">
        <v>90</v>
      </c>
      <c r="H408" s="335">
        <v>45748</v>
      </c>
      <c r="I408" s="341">
        <v>100</v>
      </c>
      <c r="J408" s="324" t="s">
        <v>136</v>
      </c>
      <c r="K408" s="325" t="s">
        <v>136</v>
      </c>
      <c r="L408" s="301" t="s">
        <v>136</v>
      </c>
    </row>
    <row r="409" spans="1:12" ht="33" customHeight="1">
      <c r="A409" s="21">
        <v>392</v>
      </c>
      <c r="B409" s="122" t="s">
        <v>1217</v>
      </c>
      <c r="C409" s="121" t="s">
        <v>1493</v>
      </c>
      <c r="D409" s="146" t="s">
        <v>1513</v>
      </c>
      <c r="E409" s="147" t="s">
        <v>1208</v>
      </c>
      <c r="F409" s="254">
        <v>42461</v>
      </c>
      <c r="G409" s="149">
        <v>900</v>
      </c>
      <c r="H409" s="335">
        <v>45748</v>
      </c>
      <c r="I409" s="341">
        <v>970</v>
      </c>
      <c r="J409" s="324" t="s">
        <v>136</v>
      </c>
      <c r="K409" s="325" t="s">
        <v>136</v>
      </c>
      <c r="L409" s="301" t="s">
        <v>136</v>
      </c>
    </row>
    <row r="410" spans="1:12" ht="33" customHeight="1">
      <c r="A410" s="21">
        <v>393</v>
      </c>
      <c r="B410" s="122" t="s">
        <v>1217</v>
      </c>
      <c r="C410" s="121" t="s">
        <v>1493</v>
      </c>
      <c r="D410" s="146" t="s">
        <v>1514</v>
      </c>
      <c r="E410" s="147" t="s">
        <v>1208</v>
      </c>
      <c r="F410" s="254">
        <v>41000</v>
      </c>
      <c r="G410" s="149">
        <v>90</v>
      </c>
      <c r="H410" s="335">
        <v>45748</v>
      </c>
      <c r="I410" s="341">
        <v>100</v>
      </c>
      <c r="J410" s="324" t="s">
        <v>136</v>
      </c>
      <c r="K410" s="325" t="s">
        <v>136</v>
      </c>
      <c r="L410" s="301" t="s">
        <v>136</v>
      </c>
    </row>
    <row r="411" spans="1:12" ht="33" customHeight="1">
      <c r="A411" s="21">
        <v>394</v>
      </c>
      <c r="B411" s="122" t="s">
        <v>1217</v>
      </c>
      <c r="C411" s="121" t="s">
        <v>1493</v>
      </c>
      <c r="D411" s="146" t="s">
        <v>1515</v>
      </c>
      <c r="E411" s="147" t="s">
        <v>1208</v>
      </c>
      <c r="F411" s="254">
        <v>41000</v>
      </c>
      <c r="G411" s="149">
        <v>900</v>
      </c>
      <c r="H411" s="335">
        <v>45748</v>
      </c>
      <c r="I411" s="341">
        <v>970</v>
      </c>
      <c r="J411" s="324" t="s">
        <v>136</v>
      </c>
      <c r="K411" s="325" t="s">
        <v>136</v>
      </c>
      <c r="L411" s="301" t="s">
        <v>136</v>
      </c>
    </row>
    <row r="412" spans="1:12" ht="33" customHeight="1">
      <c r="A412" s="21">
        <v>395</v>
      </c>
      <c r="B412" s="122" t="s">
        <v>1217</v>
      </c>
      <c r="C412" s="121" t="s">
        <v>1516</v>
      </c>
      <c r="D412" s="146" t="s">
        <v>1517</v>
      </c>
      <c r="E412" s="147" t="s">
        <v>1208</v>
      </c>
      <c r="F412" s="254">
        <v>41730</v>
      </c>
      <c r="G412" s="149">
        <v>1710</v>
      </c>
      <c r="H412" s="335">
        <v>45748</v>
      </c>
      <c r="I412" s="341">
        <v>1840</v>
      </c>
      <c r="J412" s="324" t="s">
        <v>136</v>
      </c>
      <c r="K412" s="325" t="s">
        <v>136</v>
      </c>
      <c r="L412" s="301" t="s">
        <v>136</v>
      </c>
    </row>
    <row r="413" spans="1:12" ht="33" customHeight="1">
      <c r="A413" s="21">
        <v>396</v>
      </c>
      <c r="B413" s="122" t="s">
        <v>1217</v>
      </c>
      <c r="C413" s="121" t="s">
        <v>1516</v>
      </c>
      <c r="D413" s="146" t="s">
        <v>1518</v>
      </c>
      <c r="E413" s="147" t="s">
        <v>1208</v>
      </c>
      <c r="F413" s="254">
        <v>41730</v>
      </c>
      <c r="G413" s="149">
        <v>1710</v>
      </c>
      <c r="H413" s="335">
        <v>45748</v>
      </c>
      <c r="I413" s="341">
        <v>1840</v>
      </c>
      <c r="J413" s="324" t="s">
        <v>136</v>
      </c>
      <c r="K413" s="325" t="s">
        <v>136</v>
      </c>
      <c r="L413" s="301" t="s">
        <v>136</v>
      </c>
    </row>
    <row r="414" spans="1:12" ht="33" customHeight="1">
      <c r="A414" s="21">
        <v>397</v>
      </c>
      <c r="B414" s="122" t="s">
        <v>1217</v>
      </c>
      <c r="C414" s="121" t="s">
        <v>1516</v>
      </c>
      <c r="D414" s="146" t="s">
        <v>1519</v>
      </c>
      <c r="E414" s="147" t="s">
        <v>1208</v>
      </c>
      <c r="F414" s="254">
        <v>41730</v>
      </c>
      <c r="G414" s="149">
        <v>3420</v>
      </c>
      <c r="H414" s="335">
        <v>45748</v>
      </c>
      <c r="I414" s="341">
        <v>3690</v>
      </c>
      <c r="J414" s="324" t="s">
        <v>136</v>
      </c>
      <c r="K414" s="325" t="s">
        <v>136</v>
      </c>
      <c r="L414" s="301" t="s">
        <v>136</v>
      </c>
    </row>
    <row r="415" spans="1:12" ht="33" customHeight="1">
      <c r="A415" s="21">
        <v>398</v>
      </c>
      <c r="B415" s="122" t="s">
        <v>1217</v>
      </c>
      <c r="C415" s="121" t="s">
        <v>1516</v>
      </c>
      <c r="D415" s="146" t="s">
        <v>1520</v>
      </c>
      <c r="E415" s="147" t="s">
        <v>1208</v>
      </c>
      <c r="F415" s="254">
        <v>41730</v>
      </c>
      <c r="G415" s="149">
        <v>490</v>
      </c>
      <c r="H415" s="335">
        <v>45748</v>
      </c>
      <c r="I415" s="341">
        <v>530</v>
      </c>
      <c r="J415" s="324" t="s">
        <v>136</v>
      </c>
      <c r="K415" s="325" t="s">
        <v>136</v>
      </c>
      <c r="L415" s="301" t="s">
        <v>136</v>
      </c>
    </row>
    <row r="416" spans="1:12" ht="33" customHeight="1">
      <c r="A416" s="21">
        <v>399</v>
      </c>
      <c r="B416" s="122" t="s">
        <v>1217</v>
      </c>
      <c r="C416" s="121" t="s">
        <v>1516</v>
      </c>
      <c r="D416" s="146" t="s">
        <v>1521</v>
      </c>
      <c r="E416" s="147" t="s">
        <v>1208</v>
      </c>
      <c r="F416" s="254">
        <v>42461</v>
      </c>
      <c r="G416" s="149">
        <v>850</v>
      </c>
      <c r="H416" s="335">
        <v>45748</v>
      </c>
      <c r="I416" s="341">
        <v>910</v>
      </c>
      <c r="J416" s="324" t="s">
        <v>136</v>
      </c>
      <c r="K416" s="325" t="s">
        <v>136</v>
      </c>
      <c r="L416" s="301" t="s">
        <v>136</v>
      </c>
    </row>
    <row r="417" spans="1:12" ht="33" customHeight="1">
      <c r="A417" s="21">
        <v>400</v>
      </c>
      <c r="B417" s="122" t="s">
        <v>1217</v>
      </c>
      <c r="C417" s="121" t="s">
        <v>1516</v>
      </c>
      <c r="D417" s="146" t="s">
        <v>1522</v>
      </c>
      <c r="E417" s="147" t="s">
        <v>1208</v>
      </c>
      <c r="F417" s="254">
        <v>42461</v>
      </c>
      <c r="G417" s="149">
        <v>850</v>
      </c>
      <c r="H417" s="335">
        <v>45748</v>
      </c>
      <c r="I417" s="341">
        <v>910</v>
      </c>
      <c r="J417" s="324" t="s">
        <v>136</v>
      </c>
      <c r="K417" s="325" t="s">
        <v>136</v>
      </c>
      <c r="L417" s="301" t="s">
        <v>136</v>
      </c>
    </row>
    <row r="418" spans="1:12" ht="33" customHeight="1">
      <c r="A418" s="21">
        <v>401</v>
      </c>
      <c r="B418" s="122" t="s">
        <v>1217</v>
      </c>
      <c r="C418" s="121" t="s">
        <v>1516</v>
      </c>
      <c r="D418" s="146" t="s">
        <v>1523</v>
      </c>
      <c r="E418" s="147" t="s">
        <v>1208</v>
      </c>
      <c r="F418" s="254">
        <v>42461</v>
      </c>
      <c r="G418" s="149">
        <v>1700</v>
      </c>
      <c r="H418" s="335">
        <v>45748</v>
      </c>
      <c r="I418" s="341">
        <v>1830</v>
      </c>
      <c r="J418" s="324" t="s">
        <v>136</v>
      </c>
      <c r="K418" s="325" t="s">
        <v>136</v>
      </c>
      <c r="L418" s="301" t="s">
        <v>136</v>
      </c>
    </row>
    <row r="419" spans="1:12" ht="33" customHeight="1">
      <c r="A419" s="21">
        <v>402</v>
      </c>
      <c r="B419" s="122" t="s">
        <v>1217</v>
      </c>
      <c r="C419" s="121" t="s">
        <v>1516</v>
      </c>
      <c r="D419" s="146" t="s">
        <v>1524</v>
      </c>
      <c r="E419" s="147" t="s">
        <v>1208</v>
      </c>
      <c r="F419" s="254">
        <v>42461</v>
      </c>
      <c r="G419" s="149">
        <v>240</v>
      </c>
      <c r="H419" s="335">
        <v>45748</v>
      </c>
      <c r="I419" s="341">
        <v>260</v>
      </c>
      <c r="J419" s="324" t="s">
        <v>136</v>
      </c>
      <c r="K419" s="325" t="s">
        <v>136</v>
      </c>
      <c r="L419" s="301" t="s">
        <v>136</v>
      </c>
    </row>
    <row r="420" spans="1:12" ht="33" customHeight="1">
      <c r="A420" s="21">
        <v>403</v>
      </c>
      <c r="B420" s="122" t="s">
        <v>1217</v>
      </c>
      <c r="C420" s="121" t="s">
        <v>1516</v>
      </c>
      <c r="D420" s="146" t="s">
        <v>1525</v>
      </c>
      <c r="E420" s="147" t="s">
        <v>1208</v>
      </c>
      <c r="F420" s="254">
        <v>41730</v>
      </c>
      <c r="G420" s="149">
        <v>850</v>
      </c>
      <c r="H420" s="335">
        <v>45748</v>
      </c>
      <c r="I420" s="341">
        <v>910</v>
      </c>
      <c r="J420" s="324" t="s">
        <v>136</v>
      </c>
      <c r="K420" s="325" t="s">
        <v>136</v>
      </c>
      <c r="L420" s="301" t="s">
        <v>136</v>
      </c>
    </row>
    <row r="421" spans="1:12" ht="33" customHeight="1">
      <c r="A421" s="21">
        <v>404</v>
      </c>
      <c r="B421" s="122" t="s">
        <v>1217</v>
      </c>
      <c r="C421" s="121" t="s">
        <v>1516</v>
      </c>
      <c r="D421" s="146" t="s">
        <v>1526</v>
      </c>
      <c r="E421" s="147" t="s">
        <v>1208</v>
      </c>
      <c r="F421" s="254">
        <v>41730</v>
      </c>
      <c r="G421" s="149">
        <v>850</v>
      </c>
      <c r="H421" s="335">
        <v>45748</v>
      </c>
      <c r="I421" s="341">
        <v>910</v>
      </c>
      <c r="J421" s="324" t="s">
        <v>136</v>
      </c>
      <c r="K421" s="325" t="s">
        <v>136</v>
      </c>
      <c r="L421" s="301" t="s">
        <v>136</v>
      </c>
    </row>
    <row r="422" spans="1:12" ht="33" customHeight="1">
      <c r="A422" s="21">
        <v>405</v>
      </c>
      <c r="B422" s="122" t="s">
        <v>1217</v>
      </c>
      <c r="C422" s="121" t="s">
        <v>1516</v>
      </c>
      <c r="D422" s="146" t="s">
        <v>1527</v>
      </c>
      <c r="E422" s="147" t="s">
        <v>1208</v>
      </c>
      <c r="F422" s="254">
        <v>41730</v>
      </c>
      <c r="G422" s="149">
        <v>1700</v>
      </c>
      <c r="H422" s="335">
        <v>45748</v>
      </c>
      <c r="I422" s="341">
        <v>1830</v>
      </c>
      <c r="J422" s="324" t="s">
        <v>136</v>
      </c>
      <c r="K422" s="325" t="s">
        <v>136</v>
      </c>
      <c r="L422" s="301" t="s">
        <v>136</v>
      </c>
    </row>
    <row r="423" spans="1:12" ht="33" customHeight="1">
      <c r="A423" s="21">
        <v>406</v>
      </c>
      <c r="B423" s="122" t="s">
        <v>1217</v>
      </c>
      <c r="C423" s="121" t="s">
        <v>1516</v>
      </c>
      <c r="D423" s="146" t="s">
        <v>1528</v>
      </c>
      <c r="E423" s="147" t="s">
        <v>1208</v>
      </c>
      <c r="F423" s="254">
        <v>41000</v>
      </c>
      <c r="G423" s="149">
        <v>240</v>
      </c>
      <c r="H423" s="335">
        <v>45748</v>
      </c>
      <c r="I423" s="341">
        <v>260</v>
      </c>
      <c r="J423" s="324" t="s">
        <v>136</v>
      </c>
      <c r="K423" s="325" t="s">
        <v>136</v>
      </c>
      <c r="L423" s="301" t="s">
        <v>136</v>
      </c>
    </row>
    <row r="424" spans="1:12" ht="33" customHeight="1">
      <c r="A424" s="21">
        <v>407</v>
      </c>
      <c r="B424" s="122" t="s">
        <v>1217</v>
      </c>
      <c r="C424" s="121" t="s">
        <v>1516</v>
      </c>
      <c r="D424" s="146" t="s">
        <v>1510</v>
      </c>
      <c r="E424" s="147" t="s">
        <v>1208</v>
      </c>
      <c r="F424" s="254">
        <v>41000</v>
      </c>
      <c r="G424" s="149">
        <v>140</v>
      </c>
      <c r="H424" s="335">
        <v>45748</v>
      </c>
      <c r="I424" s="341">
        <v>150</v>
      </c>
      <c r="J424" s="324" t="s">
        <v>136</v>
      </c>
      <c r="K424" s="325" t="s">
        <v>136</v>
      </c>
      <c r="L424" s="301" t="s">
        <v>136</v>
      </c>
    </row>
    <row r="425" spans="1:12" ht="33" customHeight="1">
      <c r="A425" s="21">
        <v>408</v>
      </c>
      <c r="B425" s="122" t="s">
        <v>1217</v>
      </c>
      <c r="C425" s="121" t="s">
        <v>1516</v>
      </c>
      <c r="D425" s="146" t="s">
        <v>1511</v>
      </c>
      <c r="E425" s="147" t="s">
        <v>1208</v>
      </c>
      <c r="F425" s="254">
        <v>41000</v>
      </c>
      <c r="G425" s="149">
        <v>1400</v>
      </c>
      <c r="H425" s="335">
        <v>45748</v>
      </c>
      <c r="I425" s="341">
        <v>1500</v>
      </c>
      <c r="J425" s="324" t="s">
        <v>136</v>
      </c>
      <c r="K425" s="325" t="s">
        <v>136</v>
      </c>
      <c r="L425" s="301" t="s">
        <v>136</v>
      </c>
    </row>
    <row r="426" spans="1:12" ht="33" customHeight="1">
      <c r="A426" s="21">
        <v>409</v>
      </c>
      <c r="B426" s="122" t="s">
        <v>1217</v>
      </c>
      <c r="C426" s="121" t="s">
        <v>1516</v>
      </c>
      <c r="D426" s="146" t="s">
        <v>1512</v>
      </c>
      <c r="E426" s="147" t="s">
        <v>1208</v>
      </c>
      <c r="F426" s="254">
        <v>42461</v>
      </c>
      <c r="G426" s="149">
        <v>70</v>
      </c>
      <c r="H426" s="335">
        <v>45748</v>
      </c>
      <c r="I426" s="341">
        <v>80</v>
      </c>
      <c r="J426" s="324" t="s">
        <v>136</v>
      </c>
      <c r="K426" s="325" t="s">
        <v>136</v>
      </c>
      <c r="L426" s="301" t="s">
        <v>136</v>
      </c>
    </row>
    <row r="427" spans="1:12" ht="33" customHeight="1">
      <c r="A427" s="21">
        <v>410</v>
      </c>
      <c r="B427" s="122" t="s">
        <v>1217</v>
      </c>
      <c r="C427" s="121" t="s">
        <v>1516</v>
      </c>
      <c r="D427" s="146" t="s">
        <v>1513</v>
      </c>
      <c r="E427" s="147" t="s">
        <v>1208</v>
      </c>
      <c r="F427" s="254">
        <v>42461</v>
      </c>
      <c r="G427" s="149">
        <v>700</v>
      </c>
      <c r="H427" s="335">
        <v>45748</v>
      </c>
      <c r="I427" s="341">
        <v>800</v>
      </c>
      <c r="J427" s="324" t="s">
        <v>136</v>
      </c>
      <c r="K427" s="325" t="s">
        <v>136</v>
      </c>
      <c r="L427" s="301" t="s">
        <v>136</v>
      </c>
    </row>
    <row r="428" spans="1:12" ht="33" customHeight="1">
      <c r="A428" s="21">
        <v>411</v>
      </c>
      <c r="B428" s="122" t="s">
        <v>1217</v>
      </c>
      <c r="C428" s="121" t="s">
        <v>1516</v>
      </c>
      <c r="D428" s="146" t="s">
        <v>1514</v>
      </c>
      <c r="E428" s="147" t="s">
        <v>1208</v>
      </c>
      <c r="F428" s="255">
        <v>41000</v>
      </c>
      <c r="G428" s="149">
        <v>70</v>
      </c>
      <c r="H428" s="335">
        <v>45748</v>
      </c>
      <c r="I428" s="341">
        <v>80</v>
      </c>
      <c r="J428" s="324" t="s">
        <v>136</v>
      </c>
      <c r="K428" s="325" t="s">
        <v>136</v>
      </c>
      <c r="L428" s="301" t="s">
        <v>136</v>
      </c>
    </row>
    <row r="429" spans="1:12" ht="33" customHeight="1">
      <c r="A429" s="21">
        <v>412</v>
      </c>
      <c r="B429" s="122" t="s">
        <v>1217</v>
      </c>
      <c r="C429" s="121" t="s">
        <v>1516</v>
      </c>
      <c r="D429" s="146" t="s">
        <v>1529</v>
      </c>
      <c r="E429" s="147" t="s">
        <v>1208</v>
      </c>
      <c r="F429" s="254">
        <v>41000</v>
      </c>
      <c r="G429" s="149">
        <v>700</v>
      </c>
      <c r="H429" s="335">
        <v>45748</v>
      </c>
      <c r="I429" s="341">
        <v>800</v>
      </c>
      <c r="J429" s="324" t="s">
        <v>136</v>
      </c>
      <c r="K429" s="325" t="s">
        <v>136</v>
      </c>
      <c r="L429" s="301" t="s">
        <v>136</v>
      </c>
    </row>
    <row r="430" spans="1:12" ht="33" customHeight="1">
      <c r="A430" s="21">
        <v>413</v>
      </c>
      <c r="B430" s="122" t="s">
        <v>1217</v>
      </c>
      <c r="C430" s="121" t="s">
        <v>1530</v>
      </c>
      <c r="D430" s="146"/>
      <c r="E430" s="147" t="s">
        <v>1208</v>
      </c>
      <c r="F430" s="254">
        <v>42095</v>
      </c>
      <c r="G430" s="149">
        <v>2160</v>
      </c>
      <c r="H430" s="335">
        <v>45748</v>
      </c>
      <c r="I430" s="341">
        <v>2320</v>
      </c>
      <c r="J430" s="324" t="s">
        <v>136</v>
      </c>
      <c r="K430" s="325" t="s">
        <v>136</v>
      </c>
      <c r="L430" s="301" t="s">
        <v>136</v>
      </c>
    </row>
    <row r="431" spans="1:12" ht="33" customHeight="1">
      <c r="A431" s="21">
        <v>414</v>
      </c>
      <c r="B431" s="122" t="s">
        <v>1217</v>
      </c>
      <c r="C431" s="121" t="s">
        <v>1531</v>
      </c>
      <c r="D431" s="146"/>
      <c r="E431" s="147" t="s">
        <v>1208</v>
      </c>
      <c r="F431" s="254">
        <v>42095</v>
      </c>
      <c r="G431" s="149">
        <v>2100</v>
      </c>
      <c r="H431" s="335">
        <v>45748</v>
      </c>
      <c r="I431" s="341">
        <v>2260</v>
      </c>
      <c r="J431" s="324" t="s">
        <v>136</v>
      </c>
      <c r="K431" s="325" t="s">
        <v>136</v>
      </c>
      <c r="L431" s="301" t="s">
        <v>136</v>
      </c>
    </row>
    <row r="432" spans="1:12" ht="33" customHeight="1">
      <c r="A432" s="21">
        <v>415</v>
      </c>
      <c r="B432" s="122" t="s">
        <v>1217</v>
      </c>
      <c r="C432" s="121" t="s">
        <v>1532</v>
      </c>
      <c r="D432" s="146" t="s">
        <v>1533</v>
      </c>
      <c r="E432" s="147" t="s">
        <v>1208</v>
      </c>
      <c r="F432" s="254">
        <v>41730</v>
      </c>
      <c r="G432" s="149">
        <v>810</v>
      </c>
      <c r="H432" s="335">
        <v>45748</v>
      </c>
      <c r="I432" s="341">
        <v>870</v>
      </c>
      <c r="J432" s="324" t="s">
        <v>136</v>
      </c>
      <c r="K432" s="325" t="s">
        <v>136</v>
      </c>
      <c r="L432" s="301" t="s">
        <v>136</v>
      </c>
    </row>
    <row r="433" spans="1:12" ht="33" customHeight="1">
      <c r="A433" s="21">
        <v>416</v>
      </c>
      <c r="B433" s="122" t="s">
        <v>1217</v>
      </c>
      <c r="C433" s="121" t="s">
        <v>1532</v>
      </c>
      <c r="D433" s="146" t="s">
        <v>1534</v>
      </c>
      <c r="E433" s="147" t="s">
        <v>1208</v>
      </c>
      <c r="F433" s="254">
        <v>41730</v>
      </c>
      <c r="G433" s="149">
        <v>810</v>
      </c>
      <c r="H433" s="335">
        <v>45748</v>
      </c>
      <c r="I433" s="341">
        <v>870</v>
      </c>
      <c r="J433" s="324" t="s">
        <v>136</v>
      </c>
      <c r="K433" s="325" t="s">
        <v>136</v>
      </c>
      <c r="L433" s="301" t="s">
        <v>136</v>
      </c>
    </row>
    <row r="434" spans="1:12" ht="33" customHeight="1">
      <c r="A434" s="21">
        <v>417</v>
      </c>
      <c r="B434" s="122" t="s">
        <v>1217</v>
      </c>
      <c r="C434" s="121" t="s">
        <v>1532</v>
      </c>
      <c r="D434" s="146" t="s">
        <v>858</v>
      </c>
      <c r="E434" s="147" t="s">
        <v>1208</v>
      </c>
      <c r="F434" s="254">
        <v>41730</v>
      </c>
      <c r="G434" s="149">
        <v>1620</v>
      </c>
      <c r="H434" s="335">
        <v>45748</v>
      </c>
      <c r="I434" s="341">
        <v>1750</v>
      </c>
      <c r="J434" s="324" t="s">
        <v>136</v>
      </c>
      <c r="K434" s="325" t="s">
        <v>136</v>
      </c>
      <c r="L434" s="301" t="s">
        <v>136</v>
      </c>
    </row>
    <row r="435" spans="1:12" ht="33" customHeight="1">
      <c r="A435" s="21">
        <v>418</v>
      </c>
      <c r="B435" s="122" t="s">
        <v>1217</v>
      </c>
      <c r="C435" s="121" t="s">
        <v>1532</v>
      </c>
      <c r="D435" s="146" t="s">
        <v>1535</v>
      </c>
      <c r="E435" s="147" t="s">
        <v>1208</v>
      </c>
      <c r="F435" s="254">
        <v>36617</v>
      </c>
      <c r="G435" s="149">
        <v>230</v>
      </c>
      <c r="H435" s="335">
        <v>45748</v>
      </c>
      <c r="I435" s="341">
        <v>250</v>
      </c>
      <c r="J435" s="324" t="s">
        <v>136</v>
      </c>
      <c r="K435" s="325" t="s">
        <v>136</v>
      </c>
      <c r="L435" s="301" t="s">
        <v>136</v>
      </c>
    </row>
    <row r="436" spans="1:12" ht="33" customHeight="1">
      <c r="A436" s="21">
        <v>419</v>
      </c>
      <c r="B436" s="122" t="s">
        <v>1217</v>
      </c>
      <c r="C436" s="121" t="s">
        <v>1536</v>
      </c>
      <c r="D436" s="146"/>
      <c r="E436" s="147" t="s">
        <v>1208</v>
      </c>
      <c r="F436" s="254">
        <v>42095</v>
      </c>
      <c r="G436" s="149">
        <v>1420</v>
      </c>
      <c r="H436" s="335">
        <v>45748</v>
      </c>
      <c r="I436" s="341">
        <v>1530</v>
      </c>
      <c r="J436" s="324" t="s">
        <v>136</v>
      </c>
      <c r="K436" s="325" t="s">
        <v>136</v>
      </c>
      <c r="L436" s="301" t="s">
        <v>136</v>
      </c>
    </row>
    <row r="437" spans="1:12" ht="33" customHeight="1">
      <c r="A437" s="21">
        <v>420</v>
      </c>
      <c r="B437" s="122" t="s">
        <v>1217</v>
      </c>
      <c r="C437" s="121" t="s">
        <v>1537</v>
      </c>
      <c r="D437" s="146"/>
      <c r="E437" s="147" t="s">
        <v>1208</v>
      </c>
      <c r="F437" s="254">
        <v>42095</v>
      </c>
      <c r="G437" s="149">
        <v>1360</v>
      </c>
      <c r="H437" s="335">
        <v>45748</v>
      </c>
      <c r="I437" s="341">
        <v>1460</v>
      </c>
      <c r="J437" s="324" t="s">
        <v>136</v>
      </c>
      <c r="K437" s="325" t="s">
        <v>136</v>
      </c>
      <c r="L437" s="301" t="s">
        <v>136</v>
      </c>
    </row>
    <row r="438" spans="1:12" ht="33" customHeight="1">
      <c r="A438" s="21">
        <v>421</v>
      </c>
      <c r="B438" s="122" t="s">
        <v>1217</v>
      </c>
      <c r="C438" s="121" t="s">
        <v>1538</v>
      </c>
      <c r="D438" s="146"/>
      <c r="E438" s="147" t="s">
        <v>1208</v>
      </c>
      <c r="F438" s="254">
        <v>41730</v>
      </c>
      <c r="G438" s="149">
        <v>620</v>
      </c>
      <c r="H438" s="335">
        <v>45748</v>
      </c>
      <c r="I438" s="341">
        <v>670</v>
      </c>
      <c r="J438" s="324" t="s">
        <v>136</v>
      </c>
      <c r="K438" s="325" t="s">
        <v>136</v>
      </c>
      <c r="L438" s="301" t="s">
        <v>136</v>
      </c>
    </row>
    <row r="439" spans="1:12" ht="33" customHeight="1">
      <c r="A439" s="21">
        <v>422</v>
      </c>
      <c r="B439" s="122" t="s">
        <v>1217</v>
      </c>
      <c r="C439" s="121" t="s">
        <v>1539</v>
      </c>
      <c r="D439" s="146"/>
      <c r="E439" s="147" t="s">
        <v>1208</v>
      </c>
      <c r="F439" s="254">
        <v>42095</v>
      </c>
      <c r="G439" s="149">
        <v>1340</v>
      </c>
      <c r="H439" s="335">
        <v>45748</v>
      </c>
      <c r="I439" s="341">
        <v>1440</v>
      </c>
      <c r="J439" s="324" t="s">
        <v>136</v>
      </c>
      <c r="K439" s="325" t="s">
        <v>136</v>
      </c>
      <c r="L439" s="301" t="s">
        <v>136</v>
      </c>
    </row>
    <row r="440" spans="1:12" ht="33" customHeight="1">
      <c r="A440" s="21">
        <v>423</v>
      </c>
      <c r="B440" s="122" t="s">
        <v>1217</v>
      </c>
      <c r="C440" s="121" t="s">
        <v>1540</v>
      </c>
      <c r="D440" s="146"/>
      <c r="E440" s="147" t="s">
        <v>1208</v>
      </c>
      <c r="F440" s="254">
        <v>42095</v>
      </c>
      <c r="G440" s="149">
        <v>650</v>
      </c>
      <c r="H440" s="335">
        <v>45748</v>
      </c>
      <c r="I440" s="341">
        <v>700</v>
      </c>
      <c r="J440" s="324" t="s">
        <v>136</v>
      </c>
      <c r="K440" s="325" t="s">
        <v>136</v>
      </c>
      <c r="L440" s="301" t="s">
        <v>136</v>
      </c>
    </row>
    <row r="441" spans="1:12" ht="33" customHeight="1">
      <c r="A441" s="21">
        <v>424</v>
      </c>
      <c r="B441" s="122" t="s">
        <v>1217</v>
      </c>
      <c r="C441" s="121" t="s">
        <v>1541</v>
      </c>
      <c r="D441" s="146"/>
      <c r="E441" s="147" t="s">
        <v>1208</v>
      </c>
      <c r="F441" s="254">
        <v>42095</v>
      </c>
      <c r="G441" s="149">
        <v>570</v>
      </c>
      <c r="H441" s="335">
        <v>45748</v>
      </c>
      <c r="I441" s="341">
        <v>610</v>
      </c>
      <c r="J441" s="324" t="s">
        <v>136</v>
      </c>
      <c r="K441" s="325" t="s">
        <v>136</v>
      </c>
      <c r="L441" s="301" t="s">
        <v>136</v>
      </c>
    </row>
    <row r="442" spans="1:12" ht="33" customHeight="1">
      <c r="A442" s="21">
        <v>425</v>
      </c>
      <c r="B442" s="122" t="s">
        <v>1217</v>
      </c>
      <c r="C442" s="121" t="s">
        <v>1542</v>
      </c>
      <c r="D442" s="146"/>
      <c r="E442" s="147" t="s">
        <v>1208</v>
      </c>
      <c r="F442" s="254">
        <v>42095</v>
      </c>
      <c r="G442" s="149">
        <v>220</v>
      </c>
      <c r="H442" s="335">
        <v>45748</v>
      </c>
      <c r="I442" s="341">
        <v>240</v>
      </c>
      <c r="J442" s="324" t="s">
        <v>136</v>
      </c>
      <c r="K442" s="325" t="s">
        <v>136</v>
      </c>
      <c r="L442" s="301" t="s">
        <v>136</v>
      </c>
    </row>
    <row r="443" spans="1:12" ht="33" customHeight="1">
      <c r="A443" s="21">
        <v>426</v>
      </c>
      <c r="B443" s="122" t="s">
        <v>1217</v>
      </c>
      <c r="C443" s="121" t="s">
        <v>1543</v>
      </c>
      <c r="D443" s="146" t="s">
        <v>1544</v>
      </c>
      <c r="E443" s="147" t="s">
        <v>1208</v>
      </c>
      <c r="F443" s="254">
        <v>42095</v>
      </c>
      <c r="G443" s="149">
        <v>25530</v>
      </c>
      <c r="H443" s="335">
        <v>45748</v>
      </c>
      <c r="I443" s="341">
        <v>27440</v>
      </c>
      <c r="J443" s="324" t="s">
        <v>136</v>
      </c>
      <c r="K443" s="325" t="s">
        <v>136</v>
      </c>
      <c r="L443" s="301" t="s">
        <v>136</v>
      </c>
    </row>
    <row r="444" spans="1:12" ht="33" customHeight="1">
      <c r="A444" s="21">
        <v>427</v>
      </c>
      <c r="B444" s="122" t="s">
        <v>1217</v>
      </c>
      <c r="C444" s="121" t="s">
        <v>1543</v>
      </c>
      <c r="D444" s="146" t="s">
        <v>1545</v>
      </c>
      <c r="E444" s="147" t="s">
        <v>1208</v>
      </c>
      <c r="F444" s="254">
        <v>42095</v>
      </c>
      <c r="G444" s="149">
        <v>12760</v>
      </c>
      <c r="H444" s="335">
        <v>45748</v>
      </c>
      <c r="I444" s="341">
        <v>13720</v>
      </c>
      <c r="J444" s="324" t="s">
        <v>136</v>
      </c>
      <c r="K444" s="325" t="s">
        <v>136</v>
      </c>
      <c r="L444" s="301" t="s">
        <v>136</v>
      </c>
    </row>
    <row r="445" spans="1:12" ht="33" customHeight="1">
      <c r="A445" s="21">
        <v>428</v>
      </c>
      <c r="B445" s="122" t="s">
        <v>1217</v>
      </c>
      <c r="C445" s="121" t="s">
        <v>1543</v>
      </c>
      <c r="D445" s="146" t="s">
        <v>1546</v>
      </c>
      <c r="E445" s="147" t="s">
        <v>1208</v>
      </c>
      <c r="F445" s="254">
        <v>42095</v>
      </c>
      <c r="G445" s="149">
        <v>6380</v>
      </c>
      <c r="H445" s="335">
        <v>45748</v>
      </c>
      <c r="I445" s="341">
        <v>6860</v>
      </c>
      <c r="J445" s="324" t="s">
        <v>136</v>
      </c>
      <c r="K445" s="325" t="s">
        <v>136</v>
      </c>
      <c r="L445" s="301" t="s">
        <v>136</v>
      </c>
    </row>
    <row r="446" spans="1:12" ht="33" customHeight="1">
      <c r="A446" s="21">
        <v>429</v>
      </c>
      <c r="B446" s="122" t="s">
        <v>1217</v>
      </c>
      <c r="C446" s="121" t="s">
        <v>1543</v>
      </c>
      <c r="D446" s="146" t="s">
        <v>1547</v>
      </c>
      <c r="E446" s="147" t="s">
        <v>1208</v>
      </c>
      <c r="F446" s="254">
        <v>42095</v>
      </c>
      <c r="G446" s="149">
        <v>3190</v>
      </c>
      <c r="H446" s="335">
        <v>45748</v>
      </c>
      <c r="I446" s="341">
        <v>3440</v>
      </c>
      <c r="J446" s="324" t="s">
        <v>136</v>
      </c>
      <c r="K446" s="325" t="s">
        <v>136</v>
      </c>
      <c r="L446" s="301" t="s">
        <v>136</v>
      </c>
    </row>
    <row r="447" spans="1:12" ht="33" customHeight="1">
      <c r="A447" s="21">
        <v>430</v>
      </c>
      <c r="B447" s="122" t="s">
        <v>1217</v>
      </c>
      <c r="C447" s="121" t="s">
        <v>1548</v>
      </c>
      <c r="D447" s="146"/>
      <c r="E447" s="147" t="s">
        <v>1208</v>
      </c>
      <c r="F447" s="254">
        <v>42095</v>
      </c>
      <c r="G447" s="149">
        <v>11120</v>
      </c>
      <c r="H447" s="335">
        <v>45748</v>
      </c>
      <c r="I447" s="341">
        <v>11950</v>
      </c>
      <c r="J447" s="324" t="s">
        <v>136</v>
      </c>
      <c r="K447" s="325" t="s">
        <v>136</v>
      </c>
      <c r="L447" s="301" t="s">
        <v>136</v>
      </c>
    </row>
    <row r="448" spans="1:12" ht="33" customHeight="1">
      <c r="A448" s="21">
        <v>431</v>
      </c>
      <c r="B448" s="122" t="s">
        <v>1217</v>
      </c>
      <c r="C448" s="121" t="s">
        <v>1549</v>
      </c>
      <c r="D448" s="146"/>
      <c r="E448" s="147" t="s">
        <v>1208</v>
      </c>
      <c r="F448" s="254">
        <v>36617</v>
      </c>
      <c r="G448" s="149">
        <v>100</v>
      </c>
      <c r="H448" s="335"/>
      <c r="I448" s="298" t="s">
        <v>71</v>
      </c>
      <c r="J448" s="324" t="s">
        <v>136</v>
      </c>
      <c r="K448" s="325" t="s">
        <v>136</v>
      </c>
      <c r="L448" s="301" t="s">
        <v>136</v>
      </c>
    </row>
    <row r="449" spans="1:12" ht="33" customHeight="1">
      <c r="A449" s="21">
        <v>432</v>
      </c>
      <c r="B449" s="122" t="s">
        <v>1217</v>
      </c>
      <c r="C449" s="121" t="s">
        <v>1550</v>
      </c>
      <c r="D449" s="146" t="s">
        <v>1551</v>
      </c>
      <c r="E449" s="147" t="s">
        <v>1208</v>
      </c>
      <c r="F449" s="254">
        <v>41730</v>
      </c>
      <c r="G449" s="149">
        <v>3410</v>
      </c>
      <c r="H449" s="335">
        <v>45748</v>
      </c>
      <c r="I449" s="341">
        <v>3680</v>
      </c>
      <c r="J449" s="324" t="s">
        <v>136</v>
      </c>
      <c r="K449" s="325" t="s">
        <v>136</v>
      </c>
      <c r="L449" s="301" t="s">
        <v>136</v>
      </c>
    </row>
    <row r="450" spans="1:12" ht="33" customHeight="1">
      <c r="A450" s="21">
        <v>433</v>
      </c>
      <c r="B450" s="122" t="s">
        <v>1217</v>
      </c>
      <c r="C450" s="121" t="s">
        <v>1550</v>
      </c>
      <c r="D450" s="146" t="s">
        <v>1552</v>
      </c>
      <c r="E450" s="147" t="s">
        <v>1208</v>
      </c>
      <c r="F450" s="254">
        <v>41730</v>
      </c>
      <c r="G450" s="149">
        <v>3410</v>
      </c>
      <c r="H450" s="335">
        <v>45748</v>
      </c>
      <c r="I450" s="341">
        <v>3680</v>
      </c>
      <c r="J450" s="324" t="s">
        <v>136</v>
      </c>
      <c r="K450" s="325" t="s">
        <v>136</v>
      </c>
      <c r="L450" s="301" t="s">
        <v>136</v>
      </c>
    </row>
    <row r="451" spans="1:12" ht="33" customHeight="1">
      <c r="A451" s="21">
        <v>434</v>
      </c>
      <c r="B451" s="122" t="s">
        <v>1217</v>
      </c>
      <c r="C451" s="121" t="s">
        <v>1550</v>
      </c>
      <c r="D451" s="146" t="s">
        <v>1553</v>
      </c>
      <c r="E451" s="147" t="s">
        <v>1208</v>
      </c>
      <c r="F451" s="254">
        <v>41730</v>
      </c>
      <c r="G451" s="149">
        <v>6820</v>
      </c>
      <c r="H451" s="335">
        <v>45748</v>
      </c>
      <c r="I451" s="341">
        <v>7350</v>
      </c>
      <c r="J451" s="324" t="s">
        <v>136</v>
      </c>
      <c r="K451" s="325" t="s">
        <v>136</v>
      </c>
      <c r="L451" s="301" t="s">
        <v>136</v>
      </c>
    </row>
    <row r="452" spans="1:12" ht="33" customHeight="1">
      <c r="A452" s="21">
        <v>435</v>
      </c>
      <c r="B452" s="122" t="s">
        <v>1217</v>
      </c>
      <c r="C452" s="121" t="s">
        <v>1550</v>
      </c>
      <c r="D452" s="146" t="s">
        <v>1554</v>
      </c>
      <c r="E452" s="147" t="s">
        <v>1208</v>
      </c>
      <c r="F452" s="254">
        <v>41730</v>
      </c>
      <c r="G452" s="149">
        <v>1010</v>
      </c>
      <c r="H452" s="335">
        <v>45748</v>
      </c>
      <c r="I452" s="341">
        <v>1090</v>
      </c>
      <c r="J452" s="324" t="s">
        <v>136</v>
      </c>
      <c r="K452" s="325" t="s">
        <v>136</v>
      </c>
      <c r="L452" s="301" t="s">
        <v>136</v>
      </c>
    </row>
    <row r="453" spans="1:12" ht="33" customHeight="1">
      <c r="A453" s="21">
        <v>436</v>
      </c>
      <c r="B453" s="122" t="s">
        <v>1217</v>
      </c>
      <c r="C453" s="121" t="s">
        <v>1550</v>
      </c>
      <c r="D453" s="146" t="s">
        <v>1555</v>
      </c>
      <c r="E453" s="147" t="s">
        <v>1208</v>
      </c>
      <c r="F453" s="254">
        <v>42461</v>
      </c>
      <c r="G453" s="149">
        <v>1700</v>
      </c>
      <c r="H453" s="335">
        <v>45748</v>
      </c>
      <c r="I453" s="341">
        <v>1830</v>
      </c>
      <c r="J453" s="324" t="s">
        <v>136</v>
      </c>
      <c r="K453" s="325" t="s">
        <v>136</v>
      </c>
      <c r="L453" s="301" t="s">
        <v>136</v>
      </c>
    </row>
    <row r="454" spans="1:12" ht="33" customHeight="1">
      <c r="A454" s="21">
        <v>437</v>
      </c>
      <c r="B454" s="122" t="s">
        <v>1217</v>
      </c>
      <c r="C454" s="121" t="s">
        <v>1550</v>
      </c>
      <c r="D454" s="146" t="s">
        <v>1556</v>
      </c>
      <c r="E454" s="147" t="s">
        <v>1208</v>
      </c>
      <c r="F454" s="254">
        <v>42461</v>
      </c>
      <c r="G454" s="149">
        <v>1700</v>
      </c>
      <c r="H454" s="335">
        <v>45748</v>
      </c>
      <c r="I454" s="341">
        <v>1830</v>
      </c>
      <c r="J454" s="324" t="s">
        <v>136</v>
      </c>
      <c r="K454" s="325" t="s">
        <v>136</v>
      </c>
      <c r="L454" s="301" t="s">
        <v>136</v>
      </c>
    </row>
    <row r="455" spans="1:12" ht="33" customHeight="1">
      <c r="A455" s="21">
        <v>438</v>
      </c>
      <c r="B455" s="122" t="s">
        <v>1217</v>
      </c>
      <c r="C455" s="121" t="s">
        <v>1550</v>
      </c>
      <c r="D455" s="146" t="s">
        <v>1557</v>
      </c>
      <c r="E455" s="147" t="s">
        <v>1208</v>
      </c>
      <c r="F455" s="254">
        <v>42461</v>
      </c>
      <c r="G455" s="149">
        <v>3400</v>
      </c>
      <c r="H455" s="335">
        <v>45748</v>
      </c>
      <c r="I455" s="341">
        <v>3660</v>
      </c>
      <c r="J455" s="324" t="s">
        <v>136</v>
      </c>
      <c r="K455" s="325" t="s">
        <v>136</v>
      </c>
      <c r="L455" s="301" t="s">
        <v>136</v>
      </c>
    </row>
    <row r="456" spans="1:12" ht="33" customHeight="1">
      <c r="A456" s="21">
        <v>439</v>
      </c>
      <c r="B456" s="122" t="s">
        <v>1217</v>
      </c>
      <c r="C456" s="121" t="s">
        <v>1550</v>
      </c>
      <c r="D456" s="146" t="s">
        <v>1558</v>
      </c>
      <c r="E456" s="147" t="s">
        <v>1208</v>
      </c>
      <c r="F456" s="254">
        <v>42461</v>
      </c>
      <c r="G456" s="149">
        <v>500</v>
      </c>
      <c r="H456" s="335">
        <v>45748</v>
      </c>
      <c r="I456" s="341">
        <v>540</v>
      </c>
      <c r="J456" s="324" t="s">
        <v>136</v>
      </c>
      <c r="K456" s="325" t="s">
        <v>136</v>
      </c>
      <c r="L456" s="301" t="s">
        <v>136</v>
      </c>
    </row>
    <row r="457" spans="1:12" ht="33" customHeight="1">
      <c r="A457" s="21">
        <v>440</v>
      </c>
      <c r="B457" s="122" t="s">
        <v>1217</v>
      </c>
      <c r="C457" s="121" t="s">
        <v>1550</v>
      </c>
      <c r="D457" s="146" t="s">
        <v>1559</v>
      </c>
      <c r="E457" s="147" t="s">
        <v>1208</v>
      </c>
      <c r="F457" s="254">
        <v>41730</v>
      </c>
      <c r="G457" s="149">
        <v>1700</v>
      </c>
      <c r="H457" s="335">
        <v>45748</v>
      </c>
      <c r="I457" s="341">
        <v>1830</v>
      </c>
      <c r="J457" s="324" t="s">
        <v>136</v>
      </c>
      <c r="K457" s="325" t="s">
        <v>136</v>
      </c>
      <c r="L457" s="301" t="s">
        <v>136</v>
      </c>
    </row>
    <row r="458" spans="1:12" ht="33" customHeight="1">
      <c r="A458" s="21">
        <v>441</v>
      </c>
      <c r="B458" s="122" t="s">
        <v>1217</v>
      </c>
      <c r="C458" s="121" t="s">
        <v>1550</v>
      </c>
      <c r="D458" s="121" t="s">
        <v>1560</v>
      </c>
      <c r="E458" s="147" t="s">
        <v>1208</v>
      </c>
      <c r="F458" s="256">
        <v>41730</v>
      </c>
      <c r="G458" s="119">
        <v>1700</v>
      </c>
      <c r="H458" s="335">
        <v>45748</v>
      </c>
      <c r="I458" s="341">
        <v>1830</v>
      </c>
      <c r="J458" s="324" t="s">
        <v>136</v>
      </c>
      <c r="K458" s="325" t="s">
        <v>136</v>
      </c>
      <c r="L458" s="301" t="s">
        <v>136</v>
      </c>
    </row>
    <row r="459" spans="1:12" ht="33" customHeight="1">
      <c r="A459" s="21">
        <v>442</v>
      </c>
      <c r="B459" s="122" t="s">
        <v>1217</v>
      </c>
      <c r="C459" s="121" t="s">
        <v>1550</v>
      </c>
      <c r="D459" s="121" t="s">
        <v>1561</v>
      </c>
      <c r="E459" s="147" t="s">
        <v>1208</v>
      </c>
      <c r="F459" s="256">
        <v>41730</v>
      </c>
      <c r="G459" s="119">
        <v>3400</v>
      </c>
      <c r="H459" s="335">
        <v>45748</v>
      </c>
      <c r="I459" s="341">
        <v>3660</v>
      </c>
      <c r="J459" s="324" t="s">
        <v>136</v>
      </c>
      <c r="K459" s="325" t="s">
        <v>136</v>
      </c>
      <c r="L459" s="301" t="s">
        <v>136</v>
      </c>
    </row>
    <row r="460" spans="1:12" ht="33" customHeight="1">
      <c r="A460" s="21">
        <v>443</v>
      </c>
      <c r="B460" s="122" t="s">
        <v>1217</v>
      </c>
      <c r="C460" s="121" t="s">
        <v>1550</v>
      </c>
      <c r="D460" s="121" t="s">
        <v>1562</v>
      </c>
      <c r="E460" s="147" t="s">
        <v>1208</v>
      </c>
      <c r="F460" s="256">
        <v>41730</v>
      </c>
      <c r="G460" s="119">
        <v>500</v>
      </c>
      <c r="H460" s="335">
        <v>45748</v>
      </c>
      <c r="I460" s="341">
        <v>540</v>
      </c>
      <c r="J460" s="324" t="s">
        <v>136</v>
      </c>
      <c r="K460" s="325" t="s">
        <v>136</v>
      </c>
      <c r="L460" s="301" t="s">
        <v>136</v>
      </c>
    </row>
    <row r="461" spans="1:12" ht="33" customHeight="1">
      <c r="A461" s="21">
        <v>444</v>
      </c>
      <c r="B461" s="122" t="s">
        <v>1217</v>
      </c>
      <c r="C461" s="121" t="s">
        <v>1550</v>
      </c>
      <c r="D461" s="121" t="s">
        <v>1506</v>
      </c>
      <c r="E461" s="147" t="s">
        <v>1208</v>
      </c>
      <c r="F461" s="256">
        <v>41730</v>
      </c>
      <c r="G461" s="119">
        <v>6820</v>
      </c>
      <c r="H461" s="335">
        <v>45748</v>
      </c>
      <c r="I461" s="341">
        <v>7350</v>
      </c>
      <c r="J461" s="324" t="s">
        <v>136</v>
      </c>
      <c r="K461" s="325" t="s">
        <v>136</v>
      </c>
      <c r="L461" s="301" t="s">
        <v>136</v>
      </c>
    </row>
    <row r="462" spans="1:12" ht="33" customHeight="1">
      <c r="A462" s="21">
        <v>445</v>
      </c>
      <c r="B462" s="122" t="s">
        <v>1217</v>
      </c>
      <c r="C462" s="121" t="s">
        <v>1550</v>
      </c>
      <c r="D462" s="121" t="s">
        <v>1507</v>
      </c>
      <c r="E462" s="147" t="s">
        <v>1208</v>
      </c>
      <c r="F462" s="256">
        <v>41730</v>
      </c>
      <c r="G462" s="119">
        <v>6820</v>
      </c>
      <c r="H462" s="335">
        <v>45748</v>
      </c>
      <c r="I462" s="341">
        <v>7350</v>
      </c>
      <c r="J462" s="324" t="s">
        <v>136</v>
      </c>
      <c r="K462" s="325" t="s">
        <v>136</v>
      </c>
      <c r="L462" s="301" t="s">
        <v>136</v>
      </c>
    </row>
    <row r="463" spans="1:12" ht="33" customHeight="1">
      <c r="A463" s="21">
        <v>446</v>
      </c>
      <c r="B463" s="122" t="s">
        <v>1217</v>
      </c>
      <c r="C463" s="121" t="s">
        <v>1550</v>
      </c>
      <c r="D463" s="121" t="s">
        <v>1563</v>
      </c>
      <c r="E463" s="147" t="s">
        <v>1208</v>
      </c>
      <c r="F463" s="256">
        <v>41730</v>
      </c>
      <c r="G463" s="119">
        <v>13640</v>
      </c>
      <c r="H463" s="335">
        <v>45748</v>
      </c>
      <c r="I463" s="341">
        <v>14710</v>
      </c>
      <c r="J463" s="324" t="s">
        <v>136</v>
      </c>
      <c r="K463" s="325" t="s">
        <v>136</v>
      </c>
      <c r="L463" s="301" t="s">
        <v>136</v>
      </c>
    </row>
    <row r="464" spans="1:12" ht="33" customHeight="1">
      <c r="A464" s="21">
        <v>447</v>
      </c>
      <c r="B464" s="122" t="s">
        <v>1217</v>
      </c>
      <c r="C464" s="121" t="s">
        <v>1550</v>
      </c>
      <c r="D464" s="121" t="s">
        <v>1509</v>
      </c>
      <c r="E464" s="147" t="s">
        <v>1208</v>
      </c>
      <c r="F464" s="256">
        <v>41730</v>
      </c>
      <c r="G464" s="119">
        <v>2040</v>
      </c>
      <c r="H464" s="335">
        <v>45748</v>
      </c>
      <c r="I464" s="341">
        <v>2200</v>
      </c>
      <c r="J464" s="324" t="s">
        <v>136</v>
      </c>
      <c r="K464" s="325" t="s">
        <v>136</v>
      </c>
      <c r="L464" s="301" t="s">
        <v>136</v>
      </c>
    </row>
    <row r="465" spans="1:12" ht="33" customHeight="1">
      <c r="A465" s="21">
        <v>448</v>
      </c>
      <c r="B465" s="122" t="s">
        <v>1217</v>
      </c>
      <c r="C465" s="121" t="s">
        <v>1550</v>
      </c>
      <c r="D465" s="121" t="s">
        <v>1510</v>
      </c>
      <c r="E465" s="147" t="s">
        <v>1208</v>
      </c>
      <c r="F465" s="256">
        <v>40634</v>
      </c>
      <c r="G465" s="119">
        <v>50</v>
      </c>
      <c r="H465" s="335">
        <v>45748</v>
      </c>
      <c r="I465" s="341">
        <v>60</v>
      </c>
      <c r="J465" s="324" t="s">
        <v>136</v>
      </c>
      <c r="K465" s="325" t="s">
        <v>136</v>
      </c>
      <c r="L465" s="301" t="s">
        <v>136</v>
      </c>
    </row>
    <row r="466" spans="1:12" ht="33" customHeight="1">
      <c r="A466" s="21">
        <v>449</v>
      </c>
      <c r="B466" s="122" t="s">
        <v>1217</v>
      </c>
      <c r="C466" s="121" t="s">
        <v>1550</v>
      </c>
      <c r="D466" s="121" t="s">
        <v>1511</v>
      </c>
      <c r="E466" s="147" t="s">
        <v>1208</v>
      </c>
      <c r="F466" s="256">
        <v>40634</v>
      </c>
      <c r="G466" s="119">
        <v>500</v>
      </c>
      <c r="H466" s="335">
        <v>45748</v>
      </c>
      <c r="I466" s="341">
        <v>600</v>
      </c>
      <c r="J466" s="324" t="s">
        <v>136</v>
      </c>
      <c r="K466" s="325" t="s">
        <v>136</v>
      </c>
      <c r="L466" s="301" t="s">
        <v>136</v>
      </c>
    </row>
    <row r="467" spans="1:12" ht="33" customHeight="1">
      <c r="A467" s="21">
        <v>450</v>
      </c>
      <c r="B467" s="122" t="s">
        <v>1217</v>
      </c>
      <c r="C467" s="121" t="s">
        <v>1550</v>
      </c>
      <c r="D467" s="121" t="s">
        <v>1884</v>
      </c>
      <c r="E467" s="250" t="s">
        <v>1208</v>
      </c>
      <c r="F467" s="257">
        <v>42461</v>
      </c>
      <c r="G467" s="119">
        <v>20</v>
      </c>
      <c r="H467" s="335"/>
      <c r="I467" s="298" t="s">
        <v>71</v>
      </c>
      <c r="J467" s="324" t="s">
        <v>136</v>
      </c>
      <c r="K467" s="325" t="s">
        <v>136</v>
      </c>
      <c r="L467" s="301" t="s">
        <v>136</v>
      </c>
    </row>
    <row r="468" spans="1:12" ht="33" customHeight="1">
      <c r="A468" s="21">
        <v>451</v>
      </c>
      <c r="B468" s="122" t="s">
        <v>1217</v>
      </c>
      <c r="C468" s="121" t="s">
        <v>1550</v>
      </c>
      <c r="D468" s="121" t="s">
        <v>1883</v>
      </c>
      <c r="E468" s="147" t="s">
        <v>1208</v>
      </c>
      <c r="F468" s="256">
        <v>42461</v>
      </c>
      <c r="G468" s="119">
        <v>200</v>
      </c>
      <c r="H468" s="335"/>
      <c r="I468" s="298" t="s">
        <v>71</v>
      </c>
      <c r="J468" s="324" t="s">
        <v>136</v>
      </c>
      <c r="K468" s="325" t="s">
        <v>136</v>
      </c>
      <c r="L468" s="301" t="s">
        <v>136</v>
      </c>
    </row>
    <row r="469" spans="1:12" ht="33" customHeight="1">
      <c r="A469" s="21">
        <v>452</v>
      </c>
      <c r="B469" s="122" t="s">
        <v>1217</v>
      </c>
      <c r="C469" s="121" t="s">
        <v>1550</v>
      </c>
      <c r="D469" s="121" t="s">
        <v>1515</v>
      </c>
      <c r="E469" s="147" t="s">
        <v>1208</v>
      </c>
      <c r="F469" s="256">
        <v>42461</v>
      </c>
      <c r="G469" s="119">
        <v>20</v>
      </c>
      <c r="H469" s="335"/>
      <c r="I469" s="298" t="s">
        <v>71</v>
      </c>
      <c r="J469" s="324" t="s">
        <v>136</v>
      </c>
      <c r="K469" s="325" t="s">
        <v>136</v>
      </c>
      <c r="L469" s="301" t="s">
        <v>136</v>
      </c>
    </row>
    <row r="470" spans="1:12" ht="33" customHeight="1">
      <c r="A470" s="21">
        <v>453</v>
      </c>
      <c r="B470" s="122" t="s">
        <v>1217</v>
      </c>
      <c r="C470" s="121" t="s">
        <v>1550</v>
      </c>
      <c r="D470" s="121" t="s">
        <v>1515</v>
      </c>
      <c r="E470" s="147" t="s">
        <v>1208</v>
      </c>
      <c r="F470" s="256">
        <v>42461</v>
      </c>
      <c r="G470" s="119">
        <v>200</v>
      </c>
      <c r="H470" s="335"/>
      <c r="I470" s="298" t="s">
        <v>71</v>
      </c>
      <c r="J470" s="324" t="s">
        <v>136</v>
      </c>
      <c r="K470" s="325" t="s">
        <v>136</v>
      </c>
      <c r="L470" s="301" t="s">
        <v>136</v>
      </c>
    </row>
    <row r="471" spans="1:12" ht="33" customHeight="1">
      <c r="A471" s="21">
        <v>454</v>
      </c>
      <c r="B471" s="122" t="s">
        <v>1217</v>
      </c>
      <c r="C471" s="121" t="s">
        <v>1564</v>
      </c>
      <c r="D471" s="121" t="s">
        <v>1565</v>
      </c>
      <c r="E471" s="147" t="s">
        <v>1208</v>
      </c>
      <c r="F471" s="258">
        <v>43470</v>
      </c>
      <c r="G471" s="119">
        <v>1540</v>
      </c>
      <c r="H471" s="335">
        <v>45748</v>
      </c>
      <c r="I471" s="341">
        <v>1630</v>
      </c>
      <c r="J471" s="324" t="s">
        <v>136</v>
      </c>
      <c r="K471" s="325" t="s">
        <v>136</v>
      </c>
      <c r="L471" s="301" t="s">
        <v>136</v>
      </c>
    </row>
    <row r="472" spans="1:12" ht="33" customHeight="1">
      <c r="A472" s="21">
        <v>455</v>
      </c>
      <c r="B472" s="122" t="s">
        <v>1217</v>
      </c>
      <c r="C472" s="121" t="s">
        <v>1564</v>
      </c>
      <c r="D472" s="121" t="s">
        <v>1566</v>
      </c>
      <c r="E472" s="147" t="s">
        <v>1208</v>
      </c>
      <c r="F472" s="258">
        <v>43470</v>
      </c>
      <c r="G472" s="119">
        <v>1770</v>
      </c>
      <c r="H472" s="335">
        <v>45748</v>
      </c>
      <c r="I472" s="341">
        <v>1870</v>
      </c>
      <c r="J472" s="324" t="s">
        <v>136</v>
      </c>
      <c r="K472" s="325" t="s">
        <v>136</v>
      </c>
      <c r="L472" s="301" t="s">
        <v>136</v>
      </c>
    </row>
    <row r="473" spans="1:12" ht="33" customHeight="1">
      <c r="A473" s="21">
        <v>456</v>
      </c>
      <c r="B473" s="122" t="s">
        <v>1217</v>
      </c>
      <c r="C473" s="121" t="s">
        <v>1564</v>
      </c>
      <c r="D473" s="121" t="s">
        <v>1567</v>
      </c>
      <c r="E473" s="147" t="s">
        <v>1208</v>
      </c>
      <c r="F473" s="258">
        <v>43470</v>
      </c>
      <c r="G473" s="119">
        <v>770</v>
      </c>
      <c r="H473" s="335">
        <v>45748</v>
      </c>
      <c r="I473" s="341">
        <v>810</v>
      </c>
      <c r="J473" s="324" t="s">
        <v>136</v>
      </c>
      <c r="K473" s="325" t="s">
        <v>136</v>
      </c>
      <c r="L473" s="301" t="s">
        <v>136</v>
      </c>
    </row>
    <row r="474" spans="1:12" ht="33" customHeight="1">
      <c r="A474" s="21">
        <v>457</v>
      </c>
      <c r="B474" s="122" t="s">
        <v>1217</v>
      </c>
      <c r="C474" s="121" t="s">
        <v>1564</v>
      </c>
      <c r="D474" s="121" t="s">
        <v>1568</v>
      </c>
      <c r="E474" s="147" t="s">
        <v>1208</v>
      </c>
      <c r="F474" s="258">
        <v>43470</v>
      </c>
      <c r="G474" s="119">
        <v>880</v>
      </c>
      <c r="H474" s="335">
        <v>45748</v>
      </c>
      <c r="I474" s="341">
        <v>930</v>
      </c>
      <c r="J474" s="324" t="s">
        <v>136</v>
      </c>
      <c r="K474" s="325" t="s">
        <v>136</v>
      </c>
      <c r="L474" s="301" t="s">
        <v>136</v>
      </c>
    </row>
    <row r="475" spans="1:12" ht="33" customHeight="1">
      <c r="A475" s="21">
        <v>458</v>
      </c>
      <c r="B475" s="122" t="s">
        <v>1217</v>
      </c>
      <c r="C475" s="121" t="s">
        <v>1564</v>
      </c>
      <c r="D475" s="121" t="s">
        <v>1569</v>
      </c>
      <c r="E475" s="147" t="s">
        <v>1208</v>
      </c>
      <c r="F475" s="258">
        <v>43470</v>
      </c>
      <c r="G475" s="119">
        <v>770</v>
      </c>
      <c r="H475" s="335">
        <v>45748</v>
      </c>
      <c r="I475" s="341">
        <v>810</v>
      </c>
      <c r="J475" s="324" t="s">
        <v>136</v>
      </c>
      <c r="K475" s="325" t="s">
        <v>136</v>
      </c>
      <c r="L475" s="301" t="s">
        <v>136</v>
      </c>
    </row>
    <row r="476" spans="1:12" ht="33" customHeight="1">
      <c r="A476" s="21">
        <v>459</v>
      </c>
      <c r="B476" s="122" t="s">
        <v>1217</v>
      </c>
      <c r="C476" s="121" t="s">
        <v>1564</v>
      </c>
      <c r="D476" s="121" t="s">
        <v>1570</v>
      </c>
      <c r="E476" s="147" t="s">
        <v>1208</v>
      </c>
      <c r="F476" s="258">
        <v>43470</v>
      </c>
      <c r="G476" s="119">
        <v>880</v>
      </c>
      <c r="H476" s="335">
        <v>45748</v>
      </c>
      <c r="I476" s="341">
        <v>930</v>
      </c>
      <c r="J476" s="324" t="s">
        <v>136</v>
      </c>
      <c r="K476" s="325" t="s">
        <v>136</v>
      </c>
      <c r="L476" s="301" t="s">
        <v>136</v>
      </c>
    </row>
    <row r="477" spans="1:12" ht="33" customHeight="1">
      <c r="A477" s="21">
        <v>460</v>
      </c>
      <c r="B477" s="122" t="s">
        <v>1217</v>
      </c>
      <c r="C477" s="121" t="s">
        <v>1564</v>
      </c>
      <c r="D477" s="121" t="s">
        <v>1571</v>
      </c>
      <c r="E477" s="147" t="s">
        <v>1208</v>
      </c>
      <c r="F477" s="258">
        <v>43470</v>
      </c>
      <c r="G477" s="119">
        <v>770</v>
      </c>
      <c r="H477" s="335">
        <v>45748</v>
      </c>
      <c r="I477" s="341">
        <v>810</v>
      </c>
      <c r="J477" s="324" t="s">
        <v>71</v>
      </c>
      <c r="K477" s="325" t="s">
        <v>136</v>
      </c>
      <c r="L477" s="301" t="s">
        <v>136</v>
      </c>
    </row>
    <row r="478" spans="1:12" ht="33" customHeight="1">
      <c r="A478" s="21">
        <v>461</v>
      </c>
      <c r="B478" s="122" t="s">
        <v>1217</v>
      </c>
      <c r="C478" s="121" t="s">
        <v>1564</v>
      </c>
      <c r="D478" s="121" t="s">
        <v>1572</v>
      </c>
      <c r="E478" s="147" t="s">
        <v>1208</v>
      </c>
      <c r="F478" s="258">
        <v>43470</v>
      </c>
      <c r="G478" s="119">
        <v>880</v>
      </c>
      <c r="H478" s="335">
        <v>45748</v>
      </c>
      <c r="I478" s="341">
        <v>930</v>
      </c>
      <c r="J478" s="324" t="s">
        <v>136</v>
      </c>
      <c r="K478" s="325" t="s">
        <v>136</v>
      </c>
      <c r="L478" s="301" t="s">
        <v>136</v>
      </c>
    </row>
    <row r="479" spans="1:12" ht="33" customHeight="1">
      <c r="A479" s="21">
        <v>462</v>
      </c>
      <c r="B479" s="122" t="s">
        <v>1217</v>
      </c>
      <c r="C479" s="121" t="s">
        <v>1564</v>
      </c>
      <c r="D479" s="121" t="s">
        <v>1573</v>
      </c>
      <c r="E479" s="147" t="s">
        <v>1208</v>
      </c>
      <c r="F479" s="258">
        <v>43470</v>
      </c>
      <c r="G479" s="119">
        <v>380</v>
      </c>
      <c r="H479" s="335">
        <v>45748</v>
      </c>
      <c r="I479" s="341">
        <v>400</v>
      </c>
      <c r="J479" s="324" t="s">
        <v>136</v>
      </c>
      <c r="K479" s="325" t="s">
        <v>136</v>
      </c>
      <c r="L479" s="301" t="s">
        <v>136</v>
      </c>
    </row>
    <row r="480" spans="1:12" ht="33" customHeight="1">
      <c r="A480" s="21">
        <v>463</v>
      </c>
      <c r="B480" s="122" t="s">
        <v>1217</v>
      </c>
      <c r="C480" s="121" t="s">
        <v>1564</v>
      </c>
      <c r="D480" s="121" t="s">
        <v>1574</v>
      </c>
      <c r="E480" s="147" t="s">
        <v>1208</v>
      </c>
      <c r="F480" s="258">
        <v>43470</v>
      </c>
      <c r="G480" s="119">
        <v>440</v>
      </c>
      <c r="H480" s="335">
        <v>45748</v>
      </c>
      <c r="I480" s="341">
        <v>460</v>
      </c>
      <c r="J480" s="324" t="s">
        <v>136</v>
      </c>
      <c r="K480" s="325" t="s">
        <v>136</v>
      </c>
      <c r="L480" s="301" t="s">
        <v>136</v>
      </c>
    </row>
    <row r="481" spans="1:12" ht="33" customHeight="1">
      <c r="A481" s="21">
        <v>464</v>
      </c>
      <c r="B481" s="122" t="s">
        <v>1217</v>
      </c>
      <c r="C481" s="121" t="s">
        <v>1564</v>
      </c>
      <c r="D481" s="121" t="s">
        <v>1575</v>
      </c>
      <c r="E481" s="147" t="s">
        <v>1208</v>
      </c>
      <c r="F481" s="258">
        <v>43470</v>
      </c>
      <c r="G481" s="119">
        <v>380</v>
      </c>
      <c r="H481" s="335">
        <v>45748</v>
      </c>
      <c r="I481" s="341">
        <v>400</v>
      </c>
      <c r="J481" s="324" t="s">
        <v>136</v>
      </c>
      <c r="K481" s="325" t="s">
        <v>136</v>
      </c>
      <c r="L481" s="301" t="s">
        <v>136</v>
      </c>
    </row>
    <row r="482" spans="1:12" ht="33" customHeight="1">
      <c r="A482" s="21">
        <v>465</v>
      </c>
      <c r="B482" s="122" t="s">
        <v>1217</v>
      </c>
      <c r="C482" s="121" t="s">
        <v>1564</v>
      </c>
      <c r="D482" s="121" t="s">
        <v>1576</v>
      </c>
      <c r="E482" s="147" t="s">
        <v>1208</v>
      </c>
      <c r="F482" s="258">
        <v>43470</v>
      </c>
      <c r="G482" s="119">
        <v>440</v>
      </c>
      <c r="H482" s="335">
        <v>45748</v>
      </c>
      <c r="I482" s="341">
        <v>460</v>
      </c>
      <c r="J482" s="324" t="s">
        <v>136</v>
      </c>
      <c r="K482" s="325" t="s">
        <v>136</v>
      </c>
      <c r="L482" s="301" t="s">
        <v>136</v>
      </c>
    </row>
    <row r="483" spans="1:12" ht="33" customHeight="1">
      <c r="A483" s="21">
        <v>466</v>
      </c>
      <c r="B483" s="122" t="s">
        <v>1217</v>
      </c>
      <c r="C483" s="121" t="s">
        <v>1564</v>
      </c>
      <c r="D483" s="121" t="s">
        <v>1577</v>
      </c>
      <c r="E483" s="147" t="s">
        <v>1208</v>
      </c>
      <c r="F483" s="258">
        <v>43470</v>
      </c>
      <c r="G483" s="119">
        <v>300</v>
      </c>
      <c r="H483" s="335">
        <v>45748</v>
      </c>
      <c r="I483" s="341">
        <v>320</v>
      </c>
      <c r="J483" s="324" t="s">
        <v>136</v>
      </c>
      <c r="K483" s="325" t="s">
        <v>136</v>
      </c>
      <c r="L483" s="301" t="s">
        <v>136</v>
      </c>
    </row>
    <row r="484" spans="1:12" ht="33" customHeight="1">
      <c r="A484" s="21">
        <v>467</v>
      </c>
      <c r="B484" s="122" t="s">
        <v>1217</v>
      </c>
      <c r="C484" s="121" t="s">
        <v>1564</v>
      </c>
      <c r="D484" s="121" t="s">
        <v>1578</v>
      </c>
      <c r="E484" s="147" t="s">
        <v>1208</v>
      </c>
      <c r="F484" s="258">
        <v>43470</v>
      </c>
      <c r="G484" s="119">
        <v>350</v>
      </c>
      <c r="H484" s="335">
        <v>45748</v>
      </c>
      <c r="I484" s="341">
        <v>370</v>
      </c>
      <c r="J484" s="324" t="s">
        <v>136</v>
      </c>
      <c r="K484" s="325" t="s">
        <v>136</v>
      </c>
      <c r="L484" s="301" t="s">
        <v>136</v>
      </c>
    </row>
    <row r="485" spans="1:12" ht="33" customHeight="1">
      <c r="A485" s="21">
        <v>468</v>
      </c>
      <c r="B485" s="122" t="s">
        <v>1217</v>
      </c>
      <c r="C485" s="121" t="s">
        <v>1564</v>
      </c>
      <c r="D485" s="121" t="s">
        <v>1579</v>
      </c>
      <c r="E485" s="147" t="s">
        <v>1208</v>
      </c>
      <c r="F485" s="258">
        <v>43470</v>
      </c>
      <c r="G485" s="119">
        <v>150</v>
      </c>
      <c r="H485" s="335">
        <v>45748</v>
      </c>
      <c r="I485" s="341">
        <v>160</v>
      </c>
      <c r="J485" s="324" t="s">
        <v>136</v>
      </c>
      <c r="K485" s="325" t="s">
        <v>136</v>
      </c>
      <c r="L485" s="301" t="s">
        <v>136</v>
      </c>
    </row>
    <row r="486" spans="1:12" ht="33" customHeight="1">
      <c r="A486" s="21">
        <v>469</v>
      </c>
      <c r="B486" s="122" t="s">
        <v>1217</v>
      </c>
      <c r="C486" s="121" t="s">
        <v>1564</v>
      </c>
      <c r="D486" s="121" t="s">
        <v>1580</v>
      </c>
      <c r="E486" s="147" t="s">
        <v>1208</v>
      </c>
      <c r="F486" s="258">
        <v>43470</v>
      </c>
      <c r="G486" s="119">
        <v>170</v>
      </c>
      <c r="H486" s="335">
        <v>45748</v>
      </c>
      <c r="I486" s="341">
        <v>180</v>
      </c>
      <c r="J486" s="324" t="s">
        <v>136</v>
      </c>
      <c r="K486" s="325" t="s">
        <v>136</v>
      </c>
      <c r="L486" s="301" t="s">
        <v>136</v>
      </c>
    </row>
    <row r="487" spans="1:12" ht="33" customHeight="1">
      <c r="A487" s="21">
        <v>470</v>
      </c>
      <c r="B487" s="122" t="s">
        <v>1217</v>
      </c>
      <c r="C487" s="121" t="s">
        <v>1564</v>
      </c>
      <c r="D487" s="121" t="s">
        <v>1581</v>
      </c>
      <c r="E487" s="147" t="s">
        <v>1208</v>
      </c>
      <c r="F487" s="258">
        <v>43470</v>
      </c>
      <c r="G487" s="119">
        <v>150</v>
      </c>
      <c r="H487" s="335">
        <v>45748</v>
      </c>
      <c r="I487" s="341">
        <v>160</v>
      </c>
      <c r="J487" s="324" t="s">
        <v>136</v>
      </c>
      <c r="K487" s="325" t="s">
        <v>136</v>
      </c>
      <c r="L487" s="301" t="s">
        <v>136</v>
      </c>
    </row>
    <row r="488" spans="1:12" ht="33" customHeight="1">
      <c r="A488" s="21">
        <v>471</v>
      </c>
      <c r="B488" s="122" t="s">
        <v>1217</v>
      </c>
      <c r="C488" s="121" t="s">
        <v>1564</v>
      </c>
      <c r="D488" s="121" t="s">
        <v>1582</v>
      </c>
      <c r="E488" s="147" t="s">
        <v>1208</v>
      </c>
      <c r="F488" s="258">
        <v>43470</v>
      </c>
      <c r="G488" s="119">
        <v>170</v>
      </c>
      <c r="H488" s="335">
        <v>45748</v>
      </c>
      <c r="I488" s="341">
        <v>180</v>
      </c>
      <c r="J488" s="324" t="s">
        <v>136</v>
      </c>
      <c r="K488" s="325" t="s">
        <v>136</v>
      </c>
      <c r="L488" s="301" t="s">
        <v>136</v>
      </c>
    </row>
    <row r="489" spans="1:12" ht="33" customHeight="1">
      <c r="A489" s="21">
        <v>472</v>
      </c>
      <c r="B489" s="122" t="s">
        <v>1217</v>
      </c>
      <c r="C489" s="121" t="s">
        <v>1564</v>
      </c>
      <c r="D489" s="121" t="s">
        <v>1583</v>
      </c>
      <c r="E489" s="147" t="s">
        <v>1208</v>
      </c>
      <c r="F489" s="258">
        <v>43470</v>
      </c>
      <c r="G489" s="119">
        <v>3090</v>
      </c>
      <c r="H489" s="335">
        <v>45748</v>
      </c>
      <c r="I489" s="341">
        <v>3260</v>
      </c>
      <c r="J489" s="324" t="s">
        <v>136</v>
      </c>
      <c r="K489" s="325" t="s">
        <v>136</v>
      </c>
      <c r="L489" s="301" t="s">
        <v>136</v>
      </c>
    </row>
    <row r="490" spans="1:12" ht="33" customHeight="1">
      <c r="A490" s="21">
        <v>473</v>
      </c>
      <c r="B490" s="122" t="s">
        <v>1217</v>
      </c>
      <c r="C490" s="121" t="s">
        <v>1564</v>
      </c>
      <c r="D490" s="121" t="s">
        <v>1584</v>
      </c>
      <c r="E490" s="147" t="s">
        <v>1208</v>
      </c>
      <c r="F490" s="258">
        <v>43470</v>
      </c>
      <c r="G490" s="119">
        <v>3550</v>
      </c>
      <c r="H490" s="335">
        <v>45748</v>
      </c>
      <c r="I490" s="341">
        <v>3750</v>
      </c>
      <c r="J490" s="324" t="s">
        <v>136</v>
      </c>
      <c r="K490" s="325" t="s">
        <v>136</v>
      </c>
      <c r="L490" s="301" t="s">
        <v>136</v>
      </c>
    </row>
    <row r="491" spans="1:12" ht="33" customHeight="1">
      <c r="A491" s="21">
        <v>474</v>
      </c>
      <c r="B491" s="122" t="s">
        <v>1217</v>
      </c>
      <c r="C491" s="121" t="s">
        <v>1564</v>
      </c>
      <c r="D491" s="121" t="s">
        <v>1585</v>
      </c>
      <c r="E491" s="147" t="s">
        <v>1208</v>
      </c>
      <c r="F491" s="258">
        <v>43470</v>
      </c>
      <c r="G491" s="119">
        <v>1540</v>
      </c>
      <c r="H491" s="335">
        <v>45748</v>
      </c>
      <c r="I491" s="341">
        <v>1630</v>
      </c>
      <c r="J491" s="324" t="s">
        <v>136</v>
      </c>
      <c r="K491" s="325" t="s">
        <v>136</v>
      </c>
      <c r="L491" s="301" t="s">
        <v>136</v>
      </c>
    </row>
    <row r="492" spans="1:12" ht="33" customHeight="1">
      <c r="A492" s="21">
        <v>475</v>
      </c>
      <c r="B492" s="122" t="s">
        <v>1217</v>
      </c>
      <c r="C492" s="121" t="s">
        <v>1564</v>
      </c>
      <c r="D492" s="121" t="s">
        <v>1586</v>
      </c>
      <c r="E492" s="147" t="s">
        <v>1208</v>
      </c>
      <c r="F492" s="258">
        <v>43470</v>
      </c>
      <c r="G492" s="119">
        <v>1770</v>
      </c>
      <c r="H492" s="335">
        <v>45748</v>
      </c>
      <c r="I492" s="341">
        <v>1870</v>
      </c>
      <c r="J492" s="324" t="s">
        <v>136</v>
      </c>
      <c r="K492" s="325" t="s">
        <v>136</v>
      </c>
      <c r="L492" s="301" t="s">
        <v>136</v>
      </c>
    </row>
    <row r="493" spans="1:12" ht="33" customHeight="1">
      <c r="A493" s="21">
        <v>476</v>
      </c>
      <c r="B493" s="122" t="s">
        <v>1217</v>
      </c>
      <c r="C493" s="121" t="s">
        <v>1564</v>
      </c>
      <c r="D493" s="121" t="s">
        <v>1587</v>
      </c>
      <c r="E493" s="147" t="s">
        <v>1208</v>
      </c>
      <c r="F493" s="258">
        <v>43470</v>
      </c>
      <c r="G493" s="119">
        <v>610</v>
      </c>
      <c r="H493" s="335">
        <v>45748</v>
      </c>
      <c r="I493" s="341">
        <v>640</v>
      </c>
      <c r="J493" s="324" t="s">
        <v>136</v>
      </c>
      <c r="K493" s="325" t="s">
        <v>136</v>
      </c>
      <c r="L493" s="301" t="s">
        <v>136</v>
      </c>
    </row>
    <row r="494" spans="1:12" ht="33" customHeight="1">
      <c r="A494" s="21">
        <v>477</v>
      </c>
      <c r="B494" s="122" t="s">
        <v>1217</v>
      </c>
      <c r="C494" s="121" t="s">
        <v>1564</v>
      </c>
      <c r="D494" s="121" t="s">
        <v>1588</v>
      </c>
      <c r="E494" s="147" t="s">
        <v>1208</v>
      </c>
      <c r="F494" s="258">
        <v>43470</v>
      </c>
      <c r="G494" s="119">
        <v>710</v>
      </c>
      <c r="H494" s="335">
        <v>45748</v>
      </c>
      <c r="I494" s="341">
        <v>750</v>
      </c>
      <c r="J494" s="324" t="s">
        <v>136</v>
      </c>
      <c r="K494" s="325" t="s">
        <v>136</v>
      </c>
      <c r="L494" s="301" t="s">
        <v>136</v>
      </c>
    </row>
    <row r="495" spans="1:12" ht="33" customHeight="1">
      <c r="A495" s="21">
        <v>478</v>
      </c>
      <c r="B495" s="122" t="s">
        <v>1217</v>
      </c>
      <c r="C495" s="121" t="s">
        <v>1589</v>
      </c>
      <c r="D495" s="124" t="s">
        <v>1590</v>
      </c>
      <c r="E495" s="147" t="s">
        <v>1208</v>
      </c>
      <c r="F495" s="258">
        <v>43470</v>
      </c>
      <c r="G495" s="125">
        <v>470</v>
      </c>
      <c r="H495" s="335">
        <v>45748</v>
      </c>
      <c r="I495" s="341">
        <v>500</v>
      </c>
      <c r="J495" s="324" t="s">
        <v>136</v>
      </c>
      <c r="K495" s="325" t="s">
        <v>136</v>
      </c>
      <c r="L495" s="301" t="s">
        <v>136</v>
      </c>
    </row>
    <row r="496" spans="1:12" ht="33" customHeight="1">
      <c r="A496" s="21">
        <v>479</v>
      </c>
      <c r="B496" s="122" t="s">
        <v>1217</v>
      </c>
      <c r="C496" s="121" t="s">
        <v>1589</v>
      </c>
      <c r="D496" s="121" t="s">
        <v>1591</v>
      </c>
      <c r="E496" s="147" t="s">
        <v>1208</v>
      </c>
      <c r="F496" s="258">
        <v>43105</v>
      </c>
      <c r="G496" s="119">
        <v>550</v>
      </c>
      <c r="H496" s="335">
        <v>45748</v>
      </c>
      <c r="I496" s="341">
        <v>580</v>
      </c>
      <c r="J496" s="324" t="s">
        <v>136</v>
      </c>
      <c r="K496" s="325" t="s">
        <v>136</v>
      </c>
      <c r="L496" s="301" t="s">
        <v>136</v>
      </c>
    </row>
    <row r="497" spans="1:12" ht="33" customHeight="1">
      <c r="A497" s="21">
        <v>480</v>
      </c>
      <c r="B497" s="122" t="s">
        <v>1217</v>
      </c>
      <c r="C497" s="121" t="s">
        <v>1589</v>
      </c>
      <c r="D497" s="121" t="s">
        <v>1592</v>
      </c>
      <c r="E497" s="147" t="s">
        <v>1208</v>
      </c>
      <c r="F497" s="258">
        <v>43470</v>
      </c>
      <c r="G497" s="119">
        <v>220</v>
      </c>
      <c r="H497" s="335">
        <v>45748</v>
      </c>
      <c r="I497" s="341">
        <v>230</v>
      </c>
      <c r="J497" s="324" t="s">
        <v>136</v>
      </c>
      <c r="K497" s="325" t="s">
        <v>136</v>
      </c>
      <c r="L497" s="301" t="s">
        <v>136</v>
      </c>
    </row>
    <row r="498" spans="1:12" ht="33" customHeight="1">
      <c r="A498" s="21">
        <v>481</v>
      </c>
      <c r="B498" s="122" t="s">
        <v>1217</v>
      </c>
      <c r="C498" s="121" t="s">
        <v>1589</v>
      </c>
      <c r="D498" s="121" t="s">
        <v>1593</v>
      </c>
      <c r="E498" s="147" t="s">
        <v>1208</v>
      </c>
      <c r="F498" s="258">
        <v>43470</v>
      </c>
      <c r="G498" s="119">
        <v>250</v>
      </c>
      <c r="H498" s="335">
        <v>45748</v>
      </c>
      <c r="I498" s="341">
        <v>260</v>
      </c>
      <c r="J498" s="324" t="s">
        <v>136</v>
      </c>
      <c r="K498" s="325" t="s">
        <v>136</v>
      </c>
      <c r="L498" s="301" t="s">
        <v>136</v>
      </c>
    </row>
    <row r="499" spans="1:12" ht="33" customHeight="1">
      <c r="A499" s="21">
        <v>482</v>
      </c>
      <c r="B499" s="122" t="s">
        <v>1217</v>
      </c>
      <c r="C499" s="121" t="s">
        <v>1594</v>
      </c>
      <c r="D499" s="121" t="s">
        <v>1595</v>
      </c>
      <c r="E499" s="147" t="s">
        <v>1208</v>
      </c>
      <c r="F499" s="258">
        <v>41730</v>
      </c>
      <c r="G499" s="119">
        <v>1940</v>
      </c>
      <c r="H499" s="335">
        <v>45748</v>
      </c>
      <c r="I499" s="341">
        <v>2090</v>
      </c>
      <c r="J499" s="324" t="s">
        <v>136</v>
      </c>
      <c r="K499" s="325" t="s">
        <v>136</v>
      </c>
      <c r="L499" s="301" t="s">
        <v>136</v>
      </c>
    </row>
    <row r="500" spans="1:12" ht="33" customHeight="1">
      <c r="A500" s="21">
        <v>483</v>
      </c>
      <c r="B500" s="122" t="s">
        <v>1217</v>
      </c>
      <c r="C500" s="121" t="s">
        <v>1594</v>
      </c>
      <c r="D500" s="121" t="s">
        <v>1596</v>
      </c>
      <c r="E500" s="147" t="s">
        <v>1208</v>
      </c>
      <c r="F500" s="258">
        <v>41730</v>
      </c>
      <c r="G500" s="119">
        <v>970</v>
      </c>
      <c r="H500" s="335">
        <v>45748</v>
      </c>
      <c r="I500" s="341">
        <v>1050</v>
      </c>
      <c r="J500" s="324" t="s">
        <v>136</v>
      </c>
      <c r="K500" s="325" t="s">
        <v>136</v>
      </c>
      <c r="L500" s="301" t="s">
        <v>136</v>
      </c>
    </row>
    <row r="501" spans="1:12" ht="33" customHeight="1">
      <c r="A501" s="21">
        <v>484</v>
      </c>
      <c r="B501" s="122" t="s">
        <v>1217</v>
      </c>
      <c r="C501" s="121" t="s">
        <v>1597</v>
      </c>
      <c r="D501" s="121"/>
      <c r="E501" s="147" t="s">
        <v>1208</v>
      </c>
      <c r="F501" s="258">
        <v>43105</v>
      </c>
      <c r="G501" s="119">
        <v>100</v>
      </c>
      <c r="H501" s="335"/>
      <c r="I501" s="298" t="s">
        <v>71</v>
      </c>
      <c r="J501" s="324" t="s">
        <v>136</v>
      </c>
      <c r="K501" s="325" t="s">
        <v>136</v>
      </c>
      <c r="L501" s="301" t="s">
        <v>136</v>
      </c>
    </row>
    <row r="502" spans="1:12" ht="33" customHeight="1">
      <c r="A502" s="21">
        <v>485</v>
      </c>
      <c r="B502" s="122" t="s">
        <v>1217</v>
      </c>
      <c r="C502" s="121" t="s">
        <v>1598</v>
      </c>
      <c r="D502" s="121" t="s">
        <v>1599</v>
      </c>
      <c r="E502" s="147" t="s">
        <v>1208</v>
      </c>
      <c r="F502" s="258">
        <v>41730</v>
      </c>
      <c r="G502" s="119">
        <v>470</v>
      </c>
      <c r="H502" s="335">
        <v>45748</v>
      </c>
      <c r="I502" s="341">
        <v>510</v>
      </c>
      <c r="J502" s="324" t="s">
        <v>136</v>
      </c>
      <c r="K502" s="325" t="s">
        <v>136</v>
      </c>
      <c r="L502" s="301" t="s">
        <v>136</v>
      </c>
    </row>
    <row r="503" spans="1:12" ht="33" customHeight="1">
      <c r="A503" s="21">
        <v>486</v>
      </c>
      <c r="B503" s="122" t="s">
        <v>1217</v>
      </c>
      <c r="C503" s="121" t="s">
        <v>1598</v>
      </c>
      <c r="D503" s="124" t="s">
        <v>1600</v>
      </c>
      <c r="E503" s="147" t="s">
        <v>1208</v>
      </c>
      <c r="F503" s="258">
        <v>41730</v>
      </c>
      <c r="G503" s="125">
        <v>560</v>
      </c>
      <c r="H503" s="335">
        <v>45748</v>
      </c>
      <c r="I503" s="341">
        <v>600</v>
      </c>
      <c r="J503" s="324" t="s">
        <v>136</v>
      </c>
      <c r="K503" s="325" t="s">
        <v>136</v>
      </c>
      <c r="L503" s="301" t="s">
        <v>136</v>
      </c>
    </row>
    <row r="504" spans="1:12" ht="33" customHeight="1">
      <c r="A504" s="21">
        <v>487</v>
      </c>
      <c r="B504" s="122" t="s">
        <v>1217</v>
      </c>
      <c r="C504" s="121" t="s">
        <v>1598</v>
      </c>
      <c r="D504" s="121" t="s">
        <v>1601</v>
      </c>
      <c r="E504" s="147" t="s">
        <v>1208</v>
      </c>
      <c r="F504" s="258">
        <v>42461</v>
      </c>
      <c r="G504" s="119">
        <v>230</v>
      </c>
      <c r="H504" s="335">
        <v>45748</v>
      </c>
      <c r="I504" s="341">
        <v>250</v>
      </c>
      <c r="J504" s="324" t="s">
        <v>136</v>
      </c>
      <c r="K504" s="325" t="s">
        <v>136</v>
      </c>
      <c r="L504" s="301" t="s">
        <v>136</v>
      </c>
    </row>
    <row r="505" spans="1:12" ht="33" customHeight="1">
      <c r="A505" s="21">
        <v>488</v>
      </c>
      <c r="B505" s="122" t="s">
        <v>1217</v>
      </c>
      <c r="C505" s="121" t="s">
        <v>1598</v>
      </c>
      <c r="D505" s="121" t="s">
        <v>1602</v>
      </c>
      <c r="E505" s="147" t="s">
        <v>1208</v>
      </c>
      <c r="F505" s="258">
        <v>42461</v>
      </c>
      <c r="G505" s="119">
        <v>270</v>
      </c>
      <c r="H505" s="335">
        <v>45748</v>
      </c>
      <c r="I505" s="341">
        <v>290</v>
      </c>
      <c r="J505" s="324" t="s">
        <v>136</v>
      </c>
      <c r="K505" s="325" t="s">
        <v>136</v>
      </c>
      <c r="L505" s="301" t="s">
        <v>136</v>
      </c>
    </row>
    <row r="506" spans="1:12" ht="33" customHeight="1">
      <c r="A506" s="21">
        <v>489</v>
      </c>
      <c r="B506" s="122" t="s">
        <v>1217</v>
      </c>
      <c r="C506" s="121" t="s">
        <v>1598</v>
      </c>
      <c r="D506" s="121" t="s">
        <v>1603</v>
      </c>
      <c r="E506" s="147" t="s">
        <v>1208</v>
      </c>
      <c r="F506" s="258">
        <v>40634</v>
      </c>
      <c r="G506" s="119">
        <v>230</v>
      </c>
      <c r="H506" s="335">
        <v>45748</v>
      </c>
      <c r="I506" s="341">
        <v>250</v>
      </c>
      <c r="J506" s="324" t="s">
        <v>136</v>
      </c>
      <c r="K506" s="325" t="s">
        <v>136</v>
      </c>
      <c r="L506" s="301" t="s">
        <v>136</v>
      </c>
    </row>
    <row r="507" spans="1:12" ht="33" customHeight="1">
      <c r="A507" s="21">
        <v>490</v>
      </c>
      <c r="B507" s="122" t="s">
        <v>1217</v>
      </c>
      <c r="C507" s="121" t="s">
        <v>1598</v>
      </c>
      <c r="D507" s="121" t="s">
        <v>1604</v>
      </c>
      <c r="E507" s="147" t="s">
        <v>1208</v>
      </c>
      <c r="F507" s="258">
        <v>40634</v>
      </c>
      <c r="G507" s="119">
        <v>270</v>
      </c>
      <c r="H507" s="335">
        <v>45748</v>
      </c>
      <c r="I507" s="341">
        <v>290</v>
      </c>
      <c r="J507" s="324" t="s">
        <v>136</v>
      </c>
      <c r="K507" s="325" t="s">
        <v>136</v>
      </c>
      <c r="L507" s="301" t="s">
        <v>136</v>
      </c>
    </row>
    <row r="508" spans="1:12" ht="33" customHeight="1">
      <c r="A508" s="21">
        <v>491</v>
      </c>
      <c r="B508" s="122" t="s">
        <v>1217</v>
      </c>
      <c r="C508" s="121" t="s">
        <v>1598</v>
      </c>
      <c r="D508" s="121" t="s">
        <v>1605</v>
      </c>
      <c r="E508" s="147" t="s">
        <v>1208</v>
      </c>
      <c r="F508" s="258">
        <v>41730</v>
      </c>
      <c r="G508" s="119">
        <v>400</v>
      </c>
      <c r="H508" s="335">
        <v>45748</v>
      </c>
      <c r="I508" s="341">
        <v>430</v>
      </c>
      <c r="J508" s="324" t="s">
        <v>136</v>
      </c>
      <c r="K508" s="325" t="s">
        <v>136</v>
      </c>
      <c r="L508" s="301" t="s">
        <v>136</v>
      </c>
    </row>
    <row r="509" spans="1:12" ht="33" customHeight="1">
      <c r="A509" s="21">
        <v>492</v>
      </c>
      <c r="B509" s="122" t="s">
        <v>1217</v>
      </c>
      <c r="C509" s="121" t="s">
        <v>1598</v>
      </c>
      <c r="D509" s="121" t="s">
        <v>1606</v>
      </c>
      <c r="E509" s="147" t="s">
        <v>1208</v>
      </c>
      <c r="F509" s="258">
        <v>41730</v>
      </c>
      <c r="G509" s="119">
        <v>470</v>
      </c>
      <c r="H509" s="335">
        <v>45748</v>
      </c>
      <c r="I509" s="341">
        <v>510</v>
      </c>
      <c r="J509" s="324" t="s">
        <v>136</v>
      </c>
      <c r="K509" s="325" t="s">
        <v>136</v>
      </c>
      <c r="L509" s="301" t="s">
        <v>136</v>
      </c>
    </row>
    <row r="510" spans="1:12" ht="33" customHeight="1">
      <c r="A510" s="21">
        <v>493</v>
      </c>
      <c r="B510" s="122" t="s">
        <v>1217</v>
      </c>
      <c r="C510" s="121" t="s">
        <v>1598</v>
      </c>
      <c r="D510" s="121" t="s">
        <v>1607</v>
      </c>
      <c r="E510" s="147" t="s">
        <v>1208</v>
      </c>
      <c r="F510" s="258">
        <v>42461</v>
      </c>
      <c r="G510" s="119">
        <v>200</v>
      </c>
      <c r="H510" s="335">
        <v>45748</v>
      </c>
      <c r="I510" s="341">
        <v>220</v>
      </c>
      <c r="J510" s="324" t="s">
        <v>136</v>
      </c>
      <c r="K510" s="325" t="s">
        <v>136</v>
      </c>
      <c r="L510" s="301" t="s">
        <v>136</v>
      </c>
    </row>
    <row r="511" spans="1:12" ht="33" customHeight="1">
      <c r="A511" s="21">
        <v>494</v>
      </c>
      <c r="B511" s="122" t="s">
        <v>1217</v>
      </c>
      <c r="C511" s="121" t="s">
        <v>1598</v>
      </c>
      <c r="D511" s="121" t="s">
        <v>1608</v>
      </c>
      <c r="E511" s="147" t="s">
        <v>1208</v>
      </c>
      <c r="F511" s="258">
        <v>42461</v>
      </c>
      <c r="G511" s="119">
        <v>230</v>
      </c>
      <c r="H511" s="335">
        <v>45748</v>
      </c>
      <c r="I511" s="341">
        <v>250</v>
      </c>
      <c r="J511" s="324" t="s">
        <v>136</v>
      </c>
      <c r="K511" s="325" t="s">
        <v>136</v>
      </c>
      <c r="L511" s="301" t="s">
        <v>136</v>
      </c>
    </row>
    <row r="512" spans="1:12" ht="33" customHeight="1">
      <c r="A512" s="21">
        <v>495</v>
      </c>
      <c r="B512" s="122" t="s">
        <v>1217</v>
      </c>
      <c r="C512" s="121" t="s">
        <v>1598</v>
      </c>
      <c r="D512" s="121" t="s">
        <v>1609</v>
      </c>
      <c r="E512" s="147" t="s">
        <v>1208</v>
      </c>
      <c r="F512" s="258">
        <v>41000</v>
      </c>
      <c r="G512" s="119">
        <v>190</v>
      </c>
      <c r="H512" s="335">
        <v>45748</v>
      </c>
      <c r="I512" s="341">
        <v>210</v>
      </c>
      <c r="J512" s="324" t="s">
        <v>136</v>
      </c>
      <c r="K512" s="325" t="s">
        <v>136</v>
      </c>
      <c r="L512" s="301" t="s">
        <v>136</v>
      </c>
    </row>
    <row r="513" spans="1:12" ht="33" customHeight="1">
      <c r="A513" s="21">
        <v>496</v>
      </c>
      <c r="B513" s="122" t="s">
        <v>1217</v>
      </c>
      <c r="C513" s="121" t="s">
        <v>1598</v>
      </c>
      <c r="D513" s="121" t="s">
        <v>1610</v>
      </c>
      <c r="E513" s="147" t="s">
        <v>1208</v>
      </c>
      <c r="F513" s="258">
        <v>41000</v>
      </c>
      <c r="G513" s="119">
        <v>230</v>
      </c>
      <c r="H513" s="335">
        <v>45748</v>
      </c>
      <c r="I513" s="341">
        <v>250</v>
      </c>
      <c r="J513" s="324" t="s">
        <v>136</v>
      </c>
      <c r="K513" s="325" t="s">
        <v>136</v>
      </c>
      <c r="L513" s="301" t="s">
        <v>136</v>
      </c>
    </row>
    <row r="514" spans="1:12" ht="33" customHeight="1">
      <c r="A514" s="21">
        <v>497</v>
      </c>
      <c r="B514" s="122" t="s">
        <v>1217</v>
      </c>
      <c r="C514" s="121" t="s">
        <v>1611</v>
      </c>
      <c r="D514" s="121" t="s">
        <v>858</v>
      </c>
      <c r="E514" s="147" t="s">
        <v>1208</v>
      </c>
      <c r="F514" s="258">
        <v>45240</v>
      </c>
      <c r="G514" s="119">
        <v>460</v>
      </c>
      <c r="H514" s="335"/>
      <c r="I514" s="298" t="s">
        <v>71</v>
      </c>
      <c r="J514" s="324" t="s">
        <v>136</v>
      </c>
      <c r="K514" s="325" t="s">
        <v>136</v>
      </c>
      <c r="L514" s="301" t="s">
        <v>136</v>
      </c>
    </row>
    <row r="515" spans="1:12" ht="33" customHeight="1">
      <c r="A515" s="21">
        <v>498</v>
      </c>
      <c r="B515" s="122" t="s">
        <v>1217</v>
      </c>
      <c r="C515" s="121" t="s">
        <v>1611</v>
      </c>
      <c r="D515" s="121" t="s">
        <v>1612</v>
      </c>
      <c r="E515" s="147" t="s">
        <v>1208</v>
      </c>
      <c r="F515" s="258">
        <v>45240</v>
      </c>
      <c r="G515" s="119">
        <v>530</v>
      </c>
      <c r="H515" s="335"/>
      <c r="I515" s="298" t="s">
        <v>71</v>
      </c>
      <c r="J515" s="324" t="s">
        <v>136</v>
      </c>
      <c r="K515" s="325" t="s">
        <v>136</v>
      </c>
      <c r="L515" s="301" t="s">
        <v>136</v>
      </c>
    </row>
    <row r="516" spans="1:12" ht="33" customHeight="1">
      <c r="A516" s="21">
        <v>499</v>
      </c>
      <c r="B516" s="122" t="s">
        <v>1217</v>
      </c>
      <c r="C516" s="121" t="s">
        <v>1613</v>
      </c>
      <c r="D516" s="121" t="s">
        <v>1614</v>
      </c>
      <c r="E516" s="147" t="s">
        <v>1208</v>
      </c>
      <c r="F516" s="258">
        <v>36617</v>
      </c>
      <c r="G516" s="119">
        <v>210</v>
      </c>
      <c r="H516" s="335">
        <v>45748</v>
      </c>
      <c r="I516" s="341">
        <v>230</v>
      </c>
      <c r="J516" s="324" t="s">
        <v>136</v>
      </c>
      <c r="K516" s="325" t="s">
        <v>136</v>
      </c>
      <c r="L516" s="301" t="s">
        <v>136</v>
      </c>
    </row>
    <row r="517" spans="1:12" ht="33" customHeight="1">
      <c r="A517" s="21">
        <v>500</v>
      </c>
      <c r="B517" s="122" t="s">
        <v>1217</v>
      </c>
      <c r="C517" s="121" t="s">
        <v>1613</v>
      </c>
      <c r="D517" s="121" t="s">
        <v>1885</v>
      </c>
      <c r="E517" s="147" t="s">
        <v>1208</v>
      </c>
      <c r="F517" s="258">
        <v>36617</v>
      </c>
      <c r="G517" s="119">
        <v>30</v>
      </c>
      <c r="H517" s="335"/>
      <c r="I517" s="298" t="s">
        <v>71</v>
      </c>
      <c r="J517" s="324" t="s">
        <v>136</v>
      </c>
      <c r="K517" s="325" t="s">
        <v>136</v>
      </c>
      <c r="L517" s="301" t="s">
        <v>136</v>
      </c>
    </row>
    <row r="518" spans="1:12" ht="33" customHeight="1">
      <c r="A518" s="21">
        <v>501</v>
      </c>
      <c r="B518" s="122" t="s">
        <v>1217</v>
      </c>
      <c r="C518" s="121" t="s">
        <v>1615</v>
      </c>
      <c r="D518" s="121" t="s">
        <v>1616</v>
      </c>
      <c r="E518" s="147" t="s">
        <v>1208</v>
      </c>
      <c r="F518" s="258">
        <v>41730</v>
      </c>
      <c r="G518" s="119">
        <v>6320</v>
      </c>
      <c r="H518" s="335">
        <v>45748</v>
      </c>
      <c r="I518" s="341">
        <v>6810</v>
      </c>
      <c r="J518" s="324" t="s">
        <v>136</v>
      </c>
      <c r="K518" s="325" t="s">
        <v>136</v>
      </c>
      <c r="L518" s="301" t="s">
        <v>136</v>
      </c>
    </row>
    <row r="519" spans="1:12" ht="33" customHeight="1">
      <c r="A519" s="21">
        <v>502</v>
      </c>
      <c r="B519" s="122" t="s">
        <v>1217</v>
      </c>
      <c r="C519" s="121" t="s">
        <v>1615</v>
      </c>
      <c r="D519" s="121" t="s">
        <v>1617</v>
      </c>
      <c r="E519" s="147" t="s">
        <v>1208</v>
      </c>
      <c r="F519" s="258">
        <v>41730</v>
      </c>
      <c r="G519" s="119">
        <v>6320</v>
      </c>
      <c r="H519" s="335">
        <v>45748</v>
      </c>
      <c r="I519" s="341">
        <v>6810</v>
      </c>
      <c r="J519" s="324" t="s">
        <v>136</v>
      </c>
      <c r="K519" s="325" t="s">
        <v>136</v>
      </c>
      <c r="L519" s="301" t="s">
        <v>136</v>
      </c>
    </row>
    <row r="520" spans="1:12" ht="33" customHeight="1">
      <c r="A520" s="21">
        <v>503</v>
      </c>
      <c r="B520" s="122" t="s">
        <v>1217</v>
      </c>
      <c r="C520" s="121" t="s">
        <v>1615</v>
      </c>
      <c r="D520" s="121" t="s">
        <v>1618</v>
      </c>
      <c r="E520" s="147" t="s">
        <v>1208</v>
      </c>
      <c r="F520" s="258">
        <v>41730</v>
      </c>
      <c r="G520" s="119">
        <v>12640</v>
      </c>
      <c r="H520" s="335">
        <v>45748</v>
      </c>
      <c r="I520" s="341">
        <v>13630</v>
      </c>
      <c r="J520" s="324" t="s">
        <v>136</v>
      </c>
      <c r="K520" s="325" t="s">
        <v>136</v>
      </c>
      <c r="L520" s="301" t="s">
        <v>136</v>
      </c>
    </row>
    <row r="521" spans="1:12" ht="33" customHeight="1">
      <c r="A521" s="21">
        <v>504</v>
      </c>
      <c r="B521" s="122" t="s">
        <v>1217</v>
      </c>
      <c r="C521" s="121" t="s">
        <v>1615</v>
      </c>
      <c r="D521" s="121" t="s">
        <v>1619</v>
      </c>
      <c r="E521" s="147" t="s">
        <v>1208</v>
      </c>
      <c r="F521" s="258">
        <v>41730</v>
      </c>
      <c r="G521" s="119">
        <v>1880</v>
      </c>
      <c r="H521" s="335">
        <v>45748</v>
      </c>
      <c r="I521" s="341">
        <v>2030</v>
      </c>
      <c r="J521" s="324" t="s">
        <v>136</v>
      </c>
      <c r="K521" s="325" t="s">
        <v>136</v>
      </c>
      <c r="L521" s="301" t="s">
        <v>136</v>
      </c>
    </row>
    <row r="522" spans="1:12" ht="33" customHeight="1">
      <c r="A522" s="21">
        <v>505</v>
      </c>
      <c r="B522" s="122" t="s">
        <v>1217</v>
      </c>
      <c r="C522" s="121" t="s">
        <v>1615</v>
      </c>
      <c r="D522" s="121" t="s">
        <v>1620</v>
      </c>
      <c r="E522" s="147" t="s">
        <v>1208</v>
      </c>
      <c r="F522" s="258">
        <v>42461</v>
      </c>
      <c r="G522" s="119">
        <v>3150</v>
      </c>
      <c r="H522" s="335">
        <v>45748</v>
      </c>
      <c r="I522" s="341">
        <v>3390</v>
      </c>
      <c r="J522" s="324" t="s">
        <v>136</v>
      </c>
      <c r="K522" s="325" t="s">
        <v>136</v>
      </c>
      <c r="L522" s="301" t="s">
        <v>136</v>
      </c>
    </row>
    <row r="523" spans="1:12" ht="33" customHeight="1">
      <c r="A523" s="21">
        <v>506</v>
      </c>
      <c r="B523" s="122" t="s">
        <v>1217</v>
      </c>
      <c r="C523" s="121" t="s">
        <v>1615</v>
      </c>
      <c r="D523" s="121" t="s">
        <v>1621</v>
      </c>
      <c r="E523" s="147" t="s">
        <v>1208</v>
      </c>
      <c r="F523" s="258">
        <v>42461</v>
      </c>
      <c r="G523" s="119">
        <v>3150</v>
      </c>
      <c r="H523" s="335">
        <v>45748</v>
      </c>
      <c r="I523" s="341">
        <v>3390</v>
      </c>
      <c r="J523" s="324" t="s">
        <v>136</v>
      </c>
      <c r="K523" s="325" t="s">
        <v>136</v>
      </c>
      <c r="L523" s="301" t="s">
        <v>136</v>
      </c>
    </row>
    <row r="524" spans="1:12" ht="33" customHeight="1">
      <c r="A524" s="21">
        <v>507</v>
      </c>
      <c r="B524" s="122" t="s">
        <v>1217</v>
      </c>
      <c r="C524" s="121" t="s">
        <v>1615</v>
      </c>
      <c r="D524" s="121" t="s">
        <v>1622</v>
      </c>
      <c r="E524" s="147" t="s">
        <v>1208</v>
      </c>
      <c r="F524" s="258">
        <v>42461</v>
      </c>
      <c r="G524" s="119">
        <v>6300</v>
      </c>
      <c r="H524" s="335">
        <v>45748</v>
      </c>
      <c r="I524" s="341">
        <v>6780</v>
      </c>
      <c r="J524" s="324" t="s">
        <v>136</v>
      </c>
      <c r="K524" s="325" t="s">
        <v>136</v>
      </c>
      <c r="L524" s="301" t="s">
        <v>136</v>
      </c>
    </row>
    <row r="525" spans="1:12" ht="33" customHeight="1">
      <c r="A525" s="21">
        <v>508</v>
      </c>
      <c r="B525" s="122" t="s">
        <v>1217</v>
      </c>
      <c r="C525" s="121" t="s">
        <v>1615</v>
      </c>
      <c r="D525" s="121" t="s">
        <v>1623</v>
      </c>
      <c r="E525" s="147" t="s">
        <v>1208</v>
      </c>
      <c r="F525" s="258">
        <v>42461</v>
      </c>
      <c r="G525" s="119">
        <v>930</v>
      </c>
      <c r="H525" s="335">
        <v>45748</v>
      </c>
      <c r="I525" s="341">
        <v>1000</v>
      </c>
      <c r="J525" s="324" t="s">
        <v>136</v>
      </c>
      <c r="K525" s="325" t="s">
        <v>136</v>
      </c>
      <c r="L525" s="301" t="s">
        <v>136</v>
      </c>
    </row>
    <row r="526" spans="1:12" ht="33" customHeight="1">
      <c r="A526" s="21">
        <v>509</v>
      </c>
      <c r="B526" s="122" t="s">
        <v>1217</v>
      </c>
      <c r="C526" s="121" t="s">
        <v>1615</v>
      </c>
      <c r="D526" s="121" t="s">
        <v>1624</v>
      </c>
      <c r="E526" s="147" t="s">
        <v>1208</v>
      </c>
      <c r="F526" s="258">
        <v>41730</v>
      </c>
      <c r="G526" s="119">
        <v>3150</v>
      </c>
      <c r="H526" s="335">
        <v>45748</v>
      </c>
      <c r="I526" s="341">
        <v>3390</v>
      </c>
      <c r="J526" s="324" t="s">
        <v>136</v>
      </c>
      <c r="K526" s="325" t="s">
        <v>136</v>
      </c>
      <c r="L526" s="301" t="s">
        <v>136</v>
      </c>
    </row>
    <row r="527" spans="1:12" ht="33" customHeight="1">
      <c r="A527" s="21">
        <v>510</v>
      </c>
      <c r="B527" s="122" t="s">
        <v>1217</v>
      </c>
      <c r="C527" s="121" t="s">
        <v>1615</v>
      </c>
      <c r="D527" s="121" t="s">
        <v>1625</v>
      </c>
      <c r="E527" s="147" t="s">
        <v>1208</v>
      </c>
      <c r="F527" s="258">
        <v>41730</v>
      </c>
      <c r="G527" s="119">
        <v>3150</v>
      </c>
      <c r="H527" s="335">
        <v>45748</v>
      </c>
      <c r="I527" s="341">
        <v>3390</v>
      </c>
      <c r="J527" s="324" t="s">
        <v>136</v>
      </c>
      <c r="K527" s="325" t="s">
        <v>136</v>
      </c>
      <c r="L527" s="301" t="s">
        <v>136</v>
      </c>
    </row>
    <row r="528" spans="1:12" ht="33" customHeight="1">
      <c r="A528" s="21">
        <v>511</v>
      </c>
      <c r="B528" s="122" t="s">
        <v>1217</v>
      </c>
      <c r="C528" s="121" t="s">
        <v>1615</v>
      </c>
      <c r="D528" s="121" t="s">
        <v>1626</v>
      </c>
      <c r="E528" s="147" t="s">
        <v>1208</v>
      </c>
      <c r="F528" s="258">
        <v>41730</v>
      </c>
      <c r="G528" s="119">
        <v>6300</v>
      </c>
      <c r="H528" s="335">
        <v>45748</v>
      </c>
      <c r="I528" s="341">
        <v>6780</v>
      </c>
      <c r="J528" s="324" t="s">
        <v>136</v>
      </c>
      <c r="K528" s="325" t="s">
        <v>136</v>
      </c>
      <c r="L528" s="301" t="s">
        <v>136</v>
      </c>
    </row>
    <row r="529" spans="1:12" ht="33" customHeight="1">
      <c r="A529" s="21">
        <v>512</v>
      </c>
      <c r="B529" s="122" t="s">
        <v>1217</v>
      </c>
      <c r="C529" s="121" t="s">
        <v>1615</v>
      </c>
      <c r="D529" s="121" t="s">
        <v>1627</v>
      </c>
      <c r="E529" s="147" t="s">
        <v>1208</v>
      </c>
      <c r="F529" s="258">
        <v>41730</v>
      </c>
      <c r="G529" s="119">
        <v>930</v>
      </c>
      <c r="H529" s="335">
        <v>45748</v>
      </c>
      <c r="I529" s="341">
        <v>1000</v>
      </c>
      <c r="J529" s="324" t="s">
        <v>136</v>
      </c>
      <c r="K529" s="325" t="s">
        <v>136</v>
      </c>
      <c r="L529" s="301" t="s">
        <v>136</v>
      </c>
    </row>
    <row r="530" spans="1:12" ht="33" customHeight="1">
      <c r="A530" s="21">
        <v>513</v>
      </c>
      <c r="B530" s="122" t="s">
        <v>1217</v>
      </c>
      <c r="C530" s="121" t="s">
        <v>1615</v>
      </c>
      <c r="D530" s="121" t="s">
        <v>1628</v>
      </c>
      <c r="E530" s="147" t="s">
        <v>1208</v>
      </c>
      <c r="F530" s="258">
        <v>41730</v>
      </c>
      <c r="G530" s="119">
        <v>12650</v>
      </c>
      <c r="H530" s="335">
        <v>45748</v>
      </c>
      <c r="I530" s="341">
        <v>13640</v>
      </c>
      <c r="J530" s="324" t="s">
        <v>136</v>
      </c>
      <c r="K530" s="325" t="s">
        <v>136</v>
      </c>
      <c r="L530" s="301" t="s">
        <v>136</v>
      </c>
    </row>
    <row r="531" spans="1:12" ht="33" customHeight="1">
      <c r="A531" s="21">
        <v>514</v>
      </c>
      <c r="B531" s="122" t="s">
        <v>1217</v>
      </c>
      <c r="C531" s="121" t="s">
        <v>1615</v>
      </c>
      <c r="D531" s="121" t="s">
        <v>1629</v>
      </c>
      <c r="E531" s="147" t="s">
        <v>1208</v>
      </c>
      <c r="F531" s="258">
        <v>41730</v>
      </c>
      <c r="G531" s="119">
        <v>12650</v>
      </c>
      <c r="H531" s="335">
        <v>45748</v>
      </c>
      <c r="I531" s="341">
        <v>13640</v>
      </c>
      <c r="J531" s="324" t="s">
        <v>136</v>
      </c>
      <c r="K531" s="325" t="s">
        <v>136</v>
      </c>
      <c r="L531" s="301" t="s">
        <v>136</v>
      </c>
    </row>
    <row r="532" spans="1:12" ht="33" customHeight="1">
      <c r="A532" s="21">
        <v>515</v>
      </c>
      <c r="B532" s="122" t="s">
        <v>1217</v>
      </c>
      <c r="C532" s="121" t="s">
        <v>1615</v>
      </c>
      <c r="D532" s="121" t="s">
        <v>1630</v>
      </c>
      <c r="E532" s="147" t="s">
        <v>1208</v>
      </c>
      <c r="F532" s="258">
        <v>41730</v>
      </c>
      <c r="G532" s="119">
        <v>25300</v>
      </c>
      <c r="H532" s="335">
        <v>45748</v>
      </c>
      <c r="I532" s="341">
        <v>27280</v>
      </c>
      <c r="J532" s="324" t="s">
        <v>136</v>
      </c>
      <c r="K532" s="325" t="s">
        <v>136</v>
      </c>
      <c r="L532" s="301" t="s">
        <v>136</v>
      </c>
    </row>
    <row r="533" spans="1:12" ht="33" customHeight="1">
      <c r="A533" s="21">
        <v>516</v>
      </c>
      <c r="B533" s="122" t="s">
        <v>1217</v>
      </c>
      <c r="C533" s="121" t="s">
        <v>1615</v>
      </c>
      <c r="D533" s="121" t="s">
        <v>1631</v>
      </c>
      <c r="E533" s="147" t="s">
        <v>1208</v>
      </c>
      <c r="F533" s="258">
        <v>41730</v>
      </c>
      <c r="G533" s="119">
        <v>3760</v>
      </c>
      <c r="H533" s="335">
        <v>45748</v>
      </c>
      <c r="I533" s="341">
        <v>4050</v>
      </c>
      <c r="J533" s="324" t="s">
        <v>136</v>
      </c>
      <c r="K533" s="325" t="s">
        <v>136</v>
      </c>
      <c r="L533" s="301" t="s">
        <v>136</v>
      </c>
    </row>
    <row r="534" spans="1:12" ht="33" customHeight="1">
      <c r="A534" s="21">
        <v>517</v>
      </c>
      <c r="B534" s="122" t="s">
        <v>1217</v>
      </c>
      <c r="C534" s="121" t="s">
        <v>1615</v>
      </c>
      <c r="D534" s="121" t="s">
        <v>1632</v>
      </c>
      <c r="E534" s="147" t="s">
        <v>1208</v>
      </c>
      <c r="F534" s="258">
        <v>41000</v>
      </c>
      <c r="G534" s="119">
        <v>140</v>
      </c>
      <c r="H534" s="335">
        <v>45748</v>
      </c>
      <c r="I534" s="341">
        <v>150</v>
      </c>
      <c r="J534" s="324" t="s">
        <v>136</v>
      </c>
      <c r="K534" s="325" t="s">
        <v>136</v>
      </c>
      <c r="L534" s="301" t="s">
        <v>136</v>
      </c>
    </row>
    <row r="535" spans="1:12" ht="33" customHeight="1">
      <c r="A535" s="21">
        <v>518</v>
      </c>
      <c r="B535" s="122" t="s">
        <v>1217</v>
      </c>
      <c r="C535" s="121" t="s">
        <v>1615</v>
      </c>
      <c r="D535" s="121" t="s">
        <v>1633</v>
      </c>
      <c r="E535" s="147" t="s">
        <v>1208</v>
      </c>
      <c r="F535" s="258">
        <v>41000</v>
      </c>
      <c r="G535" s="119">
        <v>1400</v>
      </c>
      <c r="H535" s="335">
        <v>45748</v>
      </c>
      <c r="I535" s="341">
        <v>1500</v>
      </c>
      <c r="J535" s="324" t="s">
        <v>136</v>
      </c>
      <c r="K535" s="325" t="s">
        <v>136</v>
      </c>
      <c r="L535" s="301" t="s">
        <v>136</v>
      </c>
    </row>
    <row r="536" spans="1:12" ht="33" customHeight="1">
      <c r="A536" s="21">
        <v>519</v>
      </c>
      <c r="B536" s="122" t="s">
        <v>1217</v>
      </c>
      <c r="C536" s="121" t="s">
        <v>1615</v>
      </c>
      <c r="D536" s="121" t="s">
        <v>1634</v>
      </c>
      <c r="E536" s="147" t="s">
        <v>1208</v>
      </c>
      <c r="F536" s="258">
        <v>42461</v>
      </c>
      <c r="G536" s="119">
        <v>70</v>
      </c>
      <c r="H536" s="335">
        <v>45748</v>
      </c>
      <c r="I536" s="341">
        <v>80</v>
      </c>
      <c r="J536" s="324" t="s">
        <v>136</v>
      </c>
      <c r="K536" s="325" t="s">
        <v>136</v>
      </c>
      <c r="L536" s="301" t="s">
        <v>136</v>
      </c>
    </row>
    <row r="537" spans="1:12" ht="33" customHeight="1">
      <c r="A537" s="21">
        <v>520</v>
      </c>
      <c r="B537" s="122" t="s">
        <v>1217</v>
      </c>
      <c r="C537" s="121" t="s">
        <v>1615</v>
      </c>
      <c r="D537" s="121" t="s">
        <v>1635</v>
      </c>
      <c r="E537" s="147" t="s">
        <v>1208</v>
      </c>
      <c r="F537" s="258">
        <v>42461</v>
      </c>
      <c r="G537" s="119">
        <v>700</v>
      </c>
      <c r="H537" s="335">
        <v>45748</v>
      </c>
      <c r="I537" s="341">
        <v>800</v>
      </c>
      <c r="J537" s="324" t="s">
        <v>136</v>
      </c>
      <c r="K537" s="325" t="s">
        <v>136</v>
      </c>
      <c r="L537" s="301" t="s">
        <v>136</v>
      </c>
    </row>
    <row r="538" spans="1:12" ht="33" customHeight="1">
      <c r="A538" s="21">
        <v>521</v>
      </c>
      <c r="B538" s="122" t="s">
        <v>1217</v>
      </c>
      <c r="C538" s="121" t="s">
        <v>1615</v>
      </c>
      <c r="D538" s="121" t="s">
        <v>1636</v>
      </c>
      <c r="E538" s="147" t="s">
        <v>1208</v>
      </c>
      <c r="F538" s="258">
        <v>41000</v>
      </c>
      <c r="G538" s="119">
        <v>70</v>
      </c>
      <c r="H538" s="335">
        <v>45748</v>
      </c>
      <c r="I538" s="341">
        <v>80</v>
      </c>
      <c r="J538" s="324" t="s">
        <v>136</v>
      </c>
      <c r="K538" s="325" t="s">
        <v>136</v>
      </c>
      <c r="L538" s="301" t="s">
        <v>136</v>
      </c>
    </row>
    <row r="539" spans="1:12" ht="33" customHeight="1">
      <c r="A539" s="21">
        <v>522</v>
      </c>
      <c r="B539" s="122" t="s">
        <v>1217</v>
      </c>
      <c r="C539" s="121" t="s">
        <v>1615</v>
      </c>
      <c r="D539" s="121" t="s">
        <v>1637</v>
      </c>
      <c r="E539" s="147" t="s">
        <v>1208</v>
      </c>
      <c r="F539" s="258">
        <v>41000</v>
      </c>
      <c r="G539" s="119">
        <v>700</v>
      </c>
      <c r="H539" s="335">
        <v>45748</v>
      </c>
      <c r="I539" s="341">
        <v>800</v>
      </c>
      <c r="J539" s="324" t="s">
        <v>136</v>
      </c>
      <c r="K539" s="325" t="s">
        <v>136</v>
      </c>
      <c r="L539" s="301" t="s">
        <v>136</v>
      </c>
    </row>
    <row r="540" spans="1:12" ht="33" customHeight="1">
      <c r="A540" s="21">
        <v>523</v>
      </c>
      <c r="B540" s="122" t="s">
        <v>1217</v>
      </c>
      <c r="C540" s="121" t="s">
        <v>1615</v>
      </c>
      <c r="D540" s="121" t="s">
        <v>1638</v>
      </c>
      <c r="E540" s="147" t="s">
        <v>1208</v>
      </c>
      <c r="F540" s="258">
        <v>41730</v>
      </c>
      <c r="G540" s="119">
        <v>1650</v>
      </c>
      <c r="H540" s="335">
        <v>45748</v>
      </c>
      <c r="I540" s="341">
        <v>1780</v>
      </c>
      <c r="J540" s="324" t="s">
        <v>136</v>
      </c>
      <c r="K540" s="325" t="s">
        <v>136</v>
      </c>
      <c r="L540" s="301" t="s">
        <v>136</v>
      </c>
    </row>
    <row r="541" spans="1:12" ht="33" customHeight="1">
      <c r="A541" s="21">
        <v>524</v>
      </c>
      <c r="B541" s="122" t="s">
        <v>1217</v>
      </c>
      <c r="C541" s="121" t="s">
        <v>1615</v>
      </c>
      <c r="D541" s="121" t="s">
        <v>1639</v>
      </c>
      <c r="E541" s="147" t="s">
        <v>1208</v>
      </c>
      <c r="F541" s="258">
        <v>41730</v>
      </c>
      <c r="G541" s="119">
        <v>1650</v>
      </c>
      <c r="H541" s="335">
        <v>45748</v>
      </c>
      <c r="I541" s="341">
        <v>1780</v>
      </c>
      <c r="J541" s="324" t="s">
        <v>136</v>
      </c>
      <c r="K541" s="325" t="s">
        <v>136</v>
      </c>
      <c r="L541" s="301" t="s">
        <v>136</v>
      </c>
    </row>
    <row r="542" spans="1:12" ht="33" customHeight="1">
      <c r="A542" s="21">
        <v>525</v>
      </c>
      <c r="B542" s="122" t="s">
        <v>1217</v>
      </c>
      <c r="C542" s="121" t="s">
        <v>1615</v>
      </c>
      <c r="D542" s="121" t="s">
        <v>1640</v>
      </c>
      <c r="E542" s="147" t="s">
        <v>1208</v>
      </c>
      <c r="F542" s="258">
        <v>41730</v>
      </c>
      <c r="G542" s="119">
        <v>3300</v>
      </c>
      <c r="H542" s="335">
        <v>45748</v>
      </c>
      <c r="I542" s="341">
        <v>3560</v>
      </c>
      <c r="J542" s="324" t="s">
        <v>136</v>
      </c>
      <c r="K542" s="325" t="s">
        <v>136</v>
      </c>
      <c r="L542" s="301" t="s">
        <v>136</v>
      </c>
    </row>
    <row r="543" spans="1:12" ht="33" customHeight="1">
      <c r="A543" s="21">
        <v>526</v>
      </c>
      <c r="B543" s="122" t="s">
        <v>1217</v>
      </c>
      <c r="C543" s="121" t="s">
        <v>1615</v>
      </c>
      <c r="D543" s="121" t="s">
        <v>1641</v>
      </c>
      <c r="E543" s="147" t="s">
        <v>1208</v>
      </c>
      <c r="F543" s="258">
        <v>41730</v>
      </c>
      <c r="G543" s="119">
        <v>470</v>
      </c>
      <c r="H543" s="335">
        <v>45748</v>
      </c>
      <c r="I543" s="341">
        <v>510</v>
      </c>
      <c r="J543" s="324" t="s">
        <v>136</v>
      </c>
      <c r="K543" s="325" t="s">
        <v>136</v>
      </c>
      <c r="L543" s="301" t="s">
        <v>136</v>
      </c>
    </row>
    <row r="544" spans="1:12" ht="33" customHeight="1">
      <c r="A544" s="21">
        <v>527</v>
      </c>
      <c r="B544" s="122" t="s">
        <v>1217</v>
      </c>
      <c r="C544" s="121" t="s">
        <v>1615</v>
      </c>
      <c r="D544" s="121" t="s">
        <v>1642</v>
      </c>
      <c r="E544" s="147" t="s">
        <v>1208</v>
      </c>
      <c r="F544" s="258">
        <v>42461</v>
      </c>
      <c r="G544" s="119">
        <v>820</v>
      </c>
      <c r="H544" s="335">
        <v>45748</v>
      </c>
      <c r="I544" s="341">
        <v>880</v>
      </c>
      <c r="J544" s="324" t="s">
        <v>136</v>
      </c>
      <c r="K544" s="325" t="s">
        <v>136</v>
      </c>
      <c r="L544" s="301" t="s">
        <v>136</v>
      </c>
    </row>
    <row r="545" spans="1:12" ht="33" customHeight="1">
      <c r="A545" s="21">
        <v>528</v>
      </c>
      <c r="B545" s="122" t="s">
        <v>1217</v>
      </c>
      <c r="C545" s="121" t="s">
        <v>1615</v>
      </c>
      <c r="D545" s="121" t="s">
        <v>1643</v>
      </c>
      <c r="E545" s="147" t="s">
        <v>1208</v>
      </c>
      <c r="F545" s="258">
        <v>42461</v>
      </c>
      <c r="G545" s="119">
        <v>820</v>
      </c>
      <c r="H545" s="335">
        <v>45748</v>
      </c>
      <c r="I545" s="341">
        <v>880</v>
      </c>
      <c r="J545" s="324" t="s">
        <v>136</v>
      </c>
      <c r="K545" s="325" t="s">
        <v>136</v>
      </c>
      <c r="L545" s="301" t="s">
        <v>136</v>
      </c>
    </row>
    <row r="546" spans="1:12" ht="33" customHeight="1">
      <c r="A546" s="21">
        <v>529</v>
      </c>
      <c r="B546" s="122" t="s">
        <v>1217</v>
      </c>
      <c r="C546" s="121" t="s">
        <v>1615</v>
      </c>
      <c r="D546" s="121" t="s">
        <v>1644</v>
      </c>
      <c r="E546" s="147" t="s">
        <v>1208</v>
      </c>
      <c r="F546" s="258">
        <v>42461</v>
      </c>
      <c r="G546" s="119">
        <v>1640</v>
      </c>
      <c r="H546" s="335">
        <v>45748</v>
      </c>
      <c r="I546" s="341">
        <v>1760</v>
      </c>
      <c r="J546" s="324" t="s">
        <v>136</v>
      </c>
      <c r="K546" s="325" t="s">
        <v>136</v>
      </c>
      <c r="L546" s="301" t="s">
        <v>136</v>
      </c>
    </row>
    <row r="547" spans="1:12" ht="33" customHeight="1">
      <c r="A547" s="21">
        <v>530</v>
      </c>
      <c r="B547" s="122" t="s">
        <v>1217</v>
      </c>
      <c r="C547" s="121" t="s">
        <v>1615</v>
      </c>
      <c r="D547" s="121" t="s">
        <v>1645</v>
      </c>
      <c r="E547" s="147" t="s">
        <v>1208</v>
      </c>
      <c r="F547" s="258">
        <v>42461</v>
      </c>
      <c r="G547" s="119">
        <v>230</v>
      </c>
      <c r="H547" s="335">
        <v>45748</v>
      </c>
      <c r="I547" s="341">
        <v>250</v>
      </c>
      <c r="J547" s="324" t="s">
        <v>136</v>
      </c>
      <c r="K547" s="325" t="s">
        <v>136</v>
      </c>
      <c r="L547" s="301" t="s">
        <v>136</v>
      </c>
    </row>
    <row r="548" spans="1:12" ht="33" customHeight="1">
      <c r="A548" s="21">
        <v>531</v>
      </c>
      <c r="B548" s="122" t="s">
        <v>1217</v>
      </c>
      <c r="C548" s="121" t="s">
        <v>1615</v>
      </c>
      <c r="D548" s="121" t="s">
        <v>1646</v>
      </c>
      <c r="E548" s="147" t="s">
        <v>1208</v>
      </c>
      <c r="F548" s="258">
        <v>41730</v>
      </c>
      <c r="G548" s="119">
        <v>820</v>
      </c>
      <c r="H548" s="335">
        <v>45748</v>
      </c>
      <c r="I548" s="341">
        <v>880</v>
      </c>
      <c r="J548" s="324" t="s">
        <v>136</v>
      </c>
      <c r="K548" s="325" t="s">
        <v>136</v>
      </c>
      <c r="L548" s="301" t="s">
        <v>136</v>
      </c>
    </row>
    <row r="549" spans="1:12" ht="33" customHeight="1">
      <c r="A549" s="21">
        <v>532</v>
      </c>
      <c r="B549" s="122" t="s">
        <v>1217</v>
      </c>
      <c r="C549" s="121" t="s">
        <v>1615</v>
      </c>
      <c r="D549" s="121" t="s">
        <v>1647</v>
      </c>
      <c r="E549" s="147" t="s">
        <v>1208</v>
      </c>
      <c r="F549" s="258">
        <v>41730</v>
      </c>
      <c r="G549" s="119">
        <v>820</v>
      </c>
      <c r="H549" s="335">
        <v>45748</v>
      </c>
      <c r="I549" s="341">
        <v>880</v>
      </c>
      <c r="J549" s="324" t="s">
        <v>136</v>
      </c>
      <c r="K549" s="325" t="s">
        <v>136</v>
      </c>
      <c r="L549" s="301" t="s">
        <v>136</v>
      </c>
    </row>
    <row r="550" spans="1:12" ht="33" customHeight="1">
      <c r="A550" s="21">
        <v>533</v>
      </c>
      <c r="B550" s="122" t="s">
        <v>1217</v>
      </c>
      <c r="C550" s="121" t="s">
        <v>1615</v>
      </c>
      <c r="D550" s="121" t="s">
        <v>1648</v>
      </c>
      <c r="E550" s="147" t="s">
        <v>1208</v>
      </c>
      <c r="F550" s="258">
        <v>41730</v>
      </c>
      <c r="G550" s="119">
        <v>1640</v>
      </c>
      <c r="H550" s="335">
        <v>45748</v>
      </c>
      <c r="I550" s="341">
        <v>1760</v>
      </c>
      <c r="J550" s="324" t="s">
        <v>136</v>
      </c>
      <c r="K550" s="325" t="s">
        <v>136</v>
      </c>
      <c r="L550" s="301" t="s">
        <v>136</v>
      </c>
    </row>
    <row r="551" spans="1:12" ht="33" customHeight="1">
      <c r="A551" s="21">
        <v>534</v>
      </c>
      <c r="B551" s="122" t="s">
        <v>1217</v>
      </c>
      <c r="C551" s="121" t="s">
        <v>1615</v>
      </c>
      <c r="D551" s="121" t="s">
        <v>1649</v>
      </c>
      <c r="E551" s="147" t="s">
        <v>1208</v>
      </c>
      <c r="F551" s="258">
        <v>41000</v>
      </c>
      <c r="G551" s="119">
        <v>230</v>
      </c>
      <c r="H551" s="335">
        <v>45748</v>
      </c>
      <c r="I551" s="341">
        <v>250</v>
      </c>
      <c r="J551" s="324" t="s">
        <v>136</v>
      </c>
      <c r="K551" s="325" t="s">
        <v>136</v>
      </c>
      <c r="L551" s="301" t="s">
        <v>136</v>
      </c>
    </row>
    <row r="552" spans="1:12" ht="33" customHeight="1">
      <c r="A552" s="21">
        <v>535</v>
      </c>
      <c r="B552" s="122" t="s">
        <v>1217</v>
      </c>
      <c r="C552" s="121" t="s">
        <v>1615</v>
      </c>
      <c r="D552" s="121" t="s">
        <v>1650</v>
      </c>
      <c r="E552" s="147" t="s">
        <v>1208</v>
      </c>
      <c r="F552" s="258">
        <v>41730</v>
      </c>
      <c r="G552" s="119">
        <v>3310</v>
      </c>
      <c r="H552" s="335">
        <v>45748</v>
      </c>
      <c r="I552" s="341">
        <v>3570</v>
      </c>
      <c r="J552" s="324" t="s">
        <v>136</v>
      </c>
      <c r="K552" s="325" t="s">
        <v>136</v>
      </c>
      <c r="L552" s="301" t="s">
        <v>136</v>
      </c>
    </row>
    <row r="553" spans="1:12" ht="33" customHeight="1">
      <c r="A553" s="21">
        <v>536</v>
      </c>
      <c r="B553" s="122" t="s">
        <v>1217</v>
      </c>
      <c r="C553" s="121" t="s">
        <v>1615</v>
      </c>
      <c r="D553" s="121" t="s">
        <v>1651</v>
      </c>
      <c r="E553" s="147" t="s">
        <v>1208</v>
      </c>
      <c r="F553" s="258">
        <v>41730</v>
      </c>
      <c r="G553" s="119">
        <v>3310</v>
      </c>
      <c r="H553" s="335">
        <v>45748</v>
      </c>
      <c r="I553" s="341">
        <v>3570</v>
      </c>
      <c r="J553" s="324" t="s">
        <v>136</v>
      </c>
      <c r="K553" s="325" t="s">
        <v>136</v>
      </c>
      <c r="L553" s="301" t="s">
        <v>136</v>
      </c>
    </row>
    <row r="554" spans="1:12" ht="33" customHeight="1">
      <c r="A554" s="21">
        <v>537</v>
      </c>
      <c r="B554" s="122" t="s">
        <v>1217</v>
      </c>
      <c r="C554" s="121" t="s">
        <v>1615</v>
      </c>
      <c r="D554" s="121" t="s">
        <v>1652</v>
      </c>
      <c r="E554" s="147" t="s">
        <v>1208</v>
      </c>
      <c r="F554" s="258">
        <v>41730</v>
      </c>
      <c r="G554" s="119">
        <v>6620</v>
      </c>
      <c r="H554" s="335">
        <v>45748</v>
      </c>
      <c r="I554" s="341">
        <v>7140</v>
      </c>
      <c r="J554" s="324" t="s">
        <v>136</v>
      </c>
      <c r="K554" s="325" t="s">
        <v>136</v>
      </c>
      <c r="L554" s="301" t="s">
        <v>136</v>
      </c>
    </row>
    <row r="555" spans="1:12" ht="33" customHeight="1">
      <c r="A555" s="21">
        <v>538</v>
      </c>
      <c r="B555" s="122" t="s">
        <v>1217</v>
      </c>
      <c r="C555" s="121" t="s">
        <v>1615</v>
      </c>
      <c r="D555" s="121" t="s">
        <v>1653</v>
      </c>
      <c r="E555" s="147" t="s">
        <v>1208</v>
      </c>
      <c r="F555" s="258">
        <v>41730</v>
      </c>
      <c r="G555" s="119">
        <v>950</v>
      </c>
      <c r="H555" s="335">
        <v>45748</v>
      </c>
      <c r="I555" s="341">
        <v>1020</v>
      </c>
      <c r="J555" s="324" t="s">
        <v>136</v>
      </c>
      <c r="K555" s="325" t="s">
        <v>136</v>
      </c>
      <c r="L555" s="301" t="s">
        <v>136</v>
      </c>
    </row>
    <row r="556" spans="1:12" ht="33" customHeight="1">
      <c r="A556" s="21">
        <v>539</v>
      </c>
      <c r="B556" s="122" t="s">
        <v>1217</v>
      </c>
      <c r="C556" s="121" t="s">
        <v>1615</v>
      </c>
      <c r="D556" s="121" t="s">
        <v>1654</v>
      </c>
      <c r="E556" s="147" t="s">
        <v>1208</v>
      </c>
      <c r="F556" s="258">
        <v>41000</v>
      </c>
      <c r="G556" s="119">
        <v>140</v>
      </c>
      <c r="H556" s="335">
        <v>45748</v>
      </c>
      <c r="I556" s="341">
        <v>150</v>
      </c>
      <c r="J556" s="324" t="s">
        <v>136</v>
      </c>
      <c r="K556" s="325" t="s">
        <v>136</v>
      </c>
      <c r="L556" s="301" t="s">
        <v>136</v>
      </c>
    </row>
    <row r="557" spans="1:12" ht="33" customHeight="1">
      <c r="A557" s="21">
        <v>540</v>
      </c>
      <c r="B557" s="122" t="s">
        <v>1217</v>
      </c>
      <c r="C557" s="121" t="s">
        <v>1615</v>
      </c>
      <c r="D557" s="121" t="s">
        <v>1655</v>
      </c>
      <c r="E557" s="147" t="s">
        <v>1208</v>
      </c>
      <c r="F557" s="258">
        <v>41000</v>
      </c>
      <c r="G557" s="119">
        <v>1400</v>
      </c>
      <c r="H557" s="335">
        <v>45748</v>
      </c>
      <c r="I557" s="341">
        <v>1500</v>
      </c>
      <c r="J557" s="324" t="s">
        <v>136</v>
      </c>
      <c r="K557" s="325" t="s">
        <v>136</v>
      </c>
      <c r="L557" s="301" t="s">
        <v>136</v>
      </c>
    </row>
    <row r="558" spans="1:12" ht="33" customHeight="1">
      <c r="A558" s="21">
        <v>541</v>
      </c>
      <c r="B558" s="122" t="s">
        <v>1217</v>
      </c>
      <c r="C558" s="121" t="s">
        <v>1615</v>
      </c>
      <c r="D558" s="121" t="s">
        <v>1656</v>
      </c>
      <c r="E558" s="147" t="s">
        <v>1208</v>
      </c>
      <c r="F558" s="258">
        <v>42461</v>
      </c>
      <c r="G558" s="119">
        <v>70</v>
      </c>
      <c r="H558" s="335">
        <v>45748</v>
      </c>
      <c r="I558" s="341">
        <v>80</v>
      </c>
      <c r="J558" s="324" t="s">
        <v>136</v>
      </c>
      <c r="K558" s="325" t="s">
        <v>136</v>
      </c>
      <c r="L558" s="301" t="s">
        <v>136</v>
      </c>
    </row>
    <row r="559" spans="1:12" ht="33" customHeight="1">
      <c r="A559" s="21">
        <v>542</v>
      </c>
      <c r="B559" s="122" t="s">
        <v>1217</v>
      </c>
      <c r="C559" s="121" t="s">
        <v>1615</v>
      </c>
      <c r="D559" s="121" t="s">
        <v>1657</v>
      </c>
      <c r="E559" s="147" t="s">
        <v>1208</v>
      </c>
      <c r="F559" s="258">
        <v>42461</v>
      </c>
      <c r="G559" s="119">
        <v>700</v>
      </c>
      <c r="H559" s="335">
        <v>45748</v>
      </c>
      <c r="I559" s="341">
        <v>800</v>
      </c>
      <c r="J559" s="324" t="s">
        <v>136</v>
      </c>
      <c r="K559" s="325" t="s">
        <v>136</v>
      </c>
      <c r="L559" s="301" t="s">
        <v>136</v>
      </c>
    </row>
    <row r="560" spans="1:12" ht="33" customHeight="1">
      <c r="A560" s="21">
        <v>543</v>
      </c>
      <c r="B560" s="122" t="s">
        <v>1217</v>
      </c>
      <c r="C560" s="121" t="s">
        <v>1615</v>
      </c>
      <c r="D560" s="121" t="s">
        <v>1658</v>
      </c>
      <c r="E560" s="147" t="s">
        <v>1208</v>
      </c>
      <c r="F560" s="258">
        <v>41000</v>
      </c>
      <c r="G560" s="119">
        <v>70</v>
      </c>
      <c r="H560" s="335">
        <v>45748</v>
      </c>
      <c r="I560" s="341">
        <v>80</v>
      </c>
      <c r="J560" s="324" t="s">
        <v>136</v>
      </c>
      <c r="K560" s="325" t="s">
        <v>136</v>
      </c>
      <c r="L560" s="301" t="s">
        <v>136</v>
      </c>
    </row>
    <row r="561" spans="1:12" ht="33" customHeight="1">
      <c r="A561" s="21">
        <v>544</v>
      </c>
      <c r="B561" s="122" t="s">
        <v>1217</v>
      </c>
      <c r="C561" s="121" t="s">
        <v>1615</v>
      </c>
      <c r="D561" s="121" t="s">
        <v>1659</v>
      </c>
      <c r="E561" s="147" t="s">
        <v>1208</v>
      </c>
      <c r="F561" s="258">
        <v>41000</v>
      </c>
      <c r="G561" s="119">
        <v>700</v>
      </c>
      <c r="H561" s="335">
        <v>45748</v>
      </c>
      <c r="I561" s="341">
        <v>800</v>
      </c>
      <c r="J561" s="324" t="s">
        <v>136</v>
      </c>
      <c r="K561" s="325" t="s">
        <v>136</v>
      </c>
      <c r="L561" s="301" t="s">
        <v>136</v>
      </c>
    </row>
    <row r="562" spans="1:12" ht="33" customHeight="1">
      <c r="A562" s="21">
        <v>545</v>
      </c>
      <c r="B562" s="122" t="s">
        <v>1217</v>
      </c>
      <c r="C562" s="121" t="s">
        <v>1660</v>
      </c>
      <c r="D562" s="121" t="s">
        <v>1517</v>
      </c>
      <c r="E562" s="147" t="s">
        <v>1208</v>
      </c>
      <c r="F562" s="259">
        <v>41730</v>
      </c>
      <c r="G562" s="119">
        <v>1710</v>
      </c>
      <c r="H562" s="335">
        <v>45748</v>
      </c>
      <c r="I562" s="341">
        <v>1840</v>
      </c>
      <c r="J562" s="324" t="s">
        <v>136</v>
      </c>
      <c r="K562" s="325" t="s">
        <v>136</v>
      </c>
      <c r="L562" s="301" t="s">
        <v>136</v>
      </c>
    </row>
    <row r="563" spans="1:12" ht="33" customHeight="1">
      <c r="A563" s="21">
        <v>546</v>
      </c>
      <c r="B563" s="122" t="s">
        <v>1217</v>
      </c>
      <c r="C563" s="121" t="s">
        <v>1660</v>
      </c>
      <c r="D563" s="121" t="s">
        <v>1518</v>
      </c>
      <c r="E563" s="147" t="s">
        <v>1208</v>
      </c>
      <c r="F563" s="259">
        <v>41730</v>
      </c>
      <c r="G563" s="119">
        <v>1710</v>
      </c>
      <c r="H563" s="335">
        <v>45748</v>
      </c>
      <c r="I563" s="341">
        <v>1840</v>
      </c>
      <c r="J563" s="324" t="s">
        <v>136</v>
      </c>
      <c r="K563" s="325" t="s">
        <v>136</v>
      </c>
      <c r="L563" s="301" t="s">
        <v>136</v>
      </c>
    </row>
    <row r="564" spans="1:12" ht="33" customHeight="1">
      <c r="A564" s="21">
        <v>547</v>
      </c>
      <c r="B564" s="122" t="s">
        <v>1217</v>
      </c>
      <c r="C564" s="121" t="s">
        <v>1660</v>
      </c>
      <c r="D564" s="121" t="s">
        <v>1661</v>
      </c>
      <c r="E564" s="147" t="s">
        <v>1208</v>
      </c>
      <c r="F564" s="259">
        <v>41730</v>
      </c>
      <c r="G564" s="119">
        <v>3420</v>
      </c>
      <c r="H564" s="335">
        <v>45748</v>
      </c>
      <c r="I564" s="341">
        <v>3690</v>
      </c>
      <c r="J564" s="324" t="s">
        <v>136</v>
      </c>
      <c r="K564" s="325" t="s">
        <v>136</v>
      </c>
      <c r="L564" s="301" t="s">
        <v>136</v>
      </c>
    </row>
    <row r="565" spans="1:12" ht="33" customHeight="1">
      <c r="A565" s="21">
        <v>548</v>
      </c>
      <c r="B565" s="122" t="s">
        <v>1217</v>
      </c>
      <c r="C565" s="121" t="s">
        <v>1660</v>
      </c>
      <c r="D565" s="121" t="s">
        <v>1520</v>
      </c>
      <c r="E565" s="147" t="s">
        <v>1208</v>
      </c>
      <c r="F565" s="259">
        <v>41730</v>
      </c>
      <c r="G565" s="119">
        <v>490</v>
      </c>
      <c r="H565" s="335">
        <v>45748</v>
      </c>
      <c r="I565" s="341">
        <v>530</v>
      </c>
      <c r="J565" s="324" t="s">
        <v>136</v>
      </c>
      <c r="K565" s="325" t="s">
        <v>136</v>
      </c>
      <c r="L565" s="301" t="s">
        <v>136</v>
      </c>
    </row>
    <row r="566" spans="1:12" ht="33" customHeight="1">
      <c r="A566" s="21">
        <v>549</v>
      </c>
      <c r="B566" s="122" t="s">
        <v>1217</v>
      </c>
      <c r="C566" s="121" t="s">
        <v>1660</v>
      </c>
      <c r="D566" s="121" t="s">
        <v>1521</v>
      </c>
      <c r="E566" s="147" t="s">
        <v>1208</v>
      </c>
      <c r="F566" s="259">
        <v>42461</v>
      </c>
      <c r="G566" s="119">
        <v>850</v>
      </c>
      <c r="H566" s="335">
        <v>45748</v>
      </c>
      <c r="I566" s="341">
        <v>910</v>
      </c>
      <c r="J566" s="324" t="s">
        <v>136</v>
      </c>
      <c r="K566" s="325" t="s">
        <v>136</v>
      </c>
      <c r="L566" s="301" t="s">
        <v>136</v>
      </c>
    </row>
    <row r="567" spans="1:12" ht="33" customHeight="1">
      <c r="A567" s="21">
        <v>550</v>
      </c>
      <c r="B567" s="122" t="s">
        <v>1217</v>
      </c>
      <c r="C567" s="121" t="s">
        <v>1660</v>
      </c>
      <c r="D567" s="121" t="s">
        <v>1522</v>
      </c>
      <c r="E567" s="147" t="s">
        <v>1208</v>
      </c>
      <c r="F567" s="259">
        <v>42461</v>
      </c>
      <c r="G567" s="119">
        <v>850</v>
      </c>
      <c r="H567" s="335">
        <v>45748</v>
      </c>
      <c r="I567" s="341">
        <v>910</v>
      </c>
      <c r="J567" s="324" t="s">
        <v>136</v>
      </c>
      <c r="K567" s="325" t="s">
        <v>136</v>
      </c>
      <c r="L567" s="301" t="s">
        <v>136</v>
      </c>
    </row>
    <row r="568" spans="1:12" ht="33" customHeight="1">
      <c r="A568" s="21">
        <v>551</v>
      </c>
      <c r="B568" s="122" t="s">
        <v>1217</v>
      </c>
      <c r="C568" s="121" t="s">
        <v>1660</v>
      </c>
      <c r="D568" s="121" t="s">
        <v>1662</v>
      </c>
      <c r="E568" s="147" t="s">
        <v>1208</v>
      </c>
      <c r="F568" s="259">
        <v>42461</v>
      </c>
      <c r="G568" s="119">
        <v>1700</v>
      </c>
      <c r="H568" s="335">
        <v>45748</v>
      </c>
      <c r="I568" s="341">
        <v>1830</v>
      </c>
      <c r="J568" s="324" t="s">
        <v>136</v>
      </c>
      <c r="K568" s="325" t="s">
        <v>136</v>
      </c>
      <c r="L568" s="301" t="s">
        <v>136</v>
      </c>
    </row>
    <row r="569" spans="1:12" ht="33" customHeight="1">
      <c r="A569" s="21">
        <v>552</v>
      </c>
      <c r="B569" s="122" t="s">
        <v>1217</v>
      </c>
      <c r="C569" s="121" t="s">
        <v>1660</v>
      </c>
      <c r="D569" s="121" t="s">
        <v>1524</v>
      </c>
      <c r="E569" s="147" t="s">
        <v>1208</v>
      </c>
      <c r="F569" s="259">
        <v>42461</v>
      </c>
      <c r="G569" s="119">
        <v>240</v>
      </c>
      <c r="H569" s="335">
        <v>45748</v>
      </c>
      <c r="I569" s="341">
        <v>260</v>
      </c>
      <c r="J569" s="324" t="s">
        <v>136</v>
      </c>
      <c r="K569" s="325" t="s">
        <v>136</v>
      </c>
      <c r="L569" s="301" t="s">
        <v>136</v>
      </c>
    </row>
    <row r="570" spans="1:12" ht="33" customHeight="1">
      <c r="A570" s="21">
        <v>553</v>
      </c>
      <c r="B570" s="122" t="s">
        <v>1217</v>
      </c>
      <c r="C570" s="121" t="s">
        <v>1660</v>
      </c>
      <c r="D570" s="121" t="s">
        <v>1525</v>
      </c>
      <c r="E570" s="147" t="s">
        <v>1208</v>
      </c>
      <c r="F570" s="259">
        <v>41730</v>
      </c>
      <c r="G570" s="119">
        <v>850</v>
      </c>
      <c r="H570" s="335">
        <v>45748</v>
      </c>
      <c r="I570" s="341">
        <v>910</v>
      </c>
      <c r="J570" s="324" t="s">
        <v>136</v>
      </c>
      <c r="K570" s="325" t="s">
        <v>136</v>
      </c>
      <c r="L570" s="301" t="s">
        <v>136</v>
      </c>
    </row>
    <row r="571" spans="1:12" ht="33" customHeight="1">
      <c r="A571" s="21">
        <v>554</v>
      </c>
      <c r="B571" s="122" t="s">
        <v>1217</v>
      </c>
      <c r="C571" s="121" t="s">
        <v>1660</v>
      </c>
      <c r="D571" s="121" t="s">
        <v>1663</v>
      </c>
      <c r="E571" s="147" t="s">
        <v>1208</v>
      </c>
      <c r="F571" s="259">
        <v>41730</v>
      </c>
      <c r="G571" s="119">
        <v>850</v>
      </c>
      <c r="H571" s="335">
        <v>45748</v>
      </c>
      <c r="I571" s="341">
        <v>910</v>
      </c>
      <c r="J571" s="324" t="s">
        <v>136</v>
      </c>
      <c r="K571" s="325" t="s">
        <v>136</v>
      </c>
      <c r="L571" s="301" t="s">
        <v>136</v>
      </c>
    </row>
    <row r="572" spans="1:12" ht="33" customHeight="1">
      <c r="A572" s="21">
        <v>555</v>
      </c>
      <c r="B572" s="122" t="s">
        <v>1217</v>
      </c>
      <c r="C572" s="121" t="s">
        <v>1660</v>
      </c>
      <c r="D572" s="121" t="s">
        <v>1664</v>
      </c>
      <c r="E572" s="147" t="s">
        <v>1208</v>
      </c>
      <c r="F572" s="259">
        <v>41730</v>
      </c>
      <c r="G572" s="119">
        <v>1700</v>
      </c>
      <c r="H572" s="335">
        <v>45748</v>
      </c>
      <c r="I572" s="341">
        <v>1830</v>
      </c>
      <c r="J572" s="324" t="s">
        <v>136</v>
      </c>
      <c r="K572" s="325" t="s">
        <v>136</v>
      </c>
      <c r="L572" s="301" t="s">
        <v>136</v>
      </c>
    </row>
    <row r="573" spans="1:12" ht="33" customHeight="1">
      <c r="A573" s="21">
        <v>556</v>
      </c>
      <c r="B573" s="122" t="s">
        <v>1217</v>
      </c>
      <c r="C573" s="121" t="s">
        <v>1660</v>
      </c>
      <c r="D573" s="121" t="s">
        <v>1528</v>
      </c>
      <c r="E573" s="147" t="s">
        <v>1208</v>
      </c>
      <c r="F573" s="259">
        <v>36617</v>
      </c>
      <c r="G573" s="119">
        <v>240</v>
      </c>
      <c r="H573" s="335">
        <v>45748</v>
      </c>
      <c r="I573" s="341">
        <v>260</v>
      </c>
      <c r="J573" s="324" t="s">
        <v>136</v>
      </c>
      <c r="K573" s="325" t="s">
        <v>136</v>
      </c>
      <c r="L573" s="301" t="s">
        <v>136</v>
      </c>
    </row>
    <row r="574" spans="1:12" ht="33" customHeight="1">
      <c r="A574" s="21">
        <v>557</v>
      </c>
      <c r="B574" s="122" t="s">
        <v>1217</v>
      </c>
      <c r="C574" s="121" t="s">
        <v>1660</v>
      </c>
      <c r="D574" s="121" t="s">
        <v>1510</v>
      </c>
      <c r="E574" s="147" t="s">
        <v>1208</v>
      </c>
      <c r="F574" s="259">
        <v>36617</v>
      </c>
      <c r="G574" s="119">
        <v>140</v>
      </c>
      <c r="H574" s="335">
        <v>45748</v>
      </c>
      <c r="I574" s="341">
        <v>150</v>
      </c>
      <c r="J574" s="324" t="s">
        <v>136</v>
      </c>
      <c r="K574" s="325" t="s">
        <v>136</v>
      </c>
      <c r="L574" s="301" t="s">
        <v>136</v>
      </c>
    </row>
    <row r="575" spans="1:12" ht="33" customHeight="1">
      <c r="A575" s="21">
        <v>558</v>
      </c>
      <c r="B575" s="122" t="s">
        <v>1217</v>
      </c>
      <c r="C575" s="121" t="s">
        <v>1660</v>
      </c>
      <c r="D575" s="121" t="s">
        <v>1511</v>
      </c>
      <c r="E575" s="147" t="s">
        <v>1208</v>
      </c>
      <c r="F575" s="259">
        <v>36617</v>
      </c>
      <c r="G575" s="119">
        <v>1400</v>
      </c>
      <c r="H575" s="335">
        <v>45748</v>
      </c>
      <c r="I575" s="341">
        <v>1500</v>
      </c>
      <c r="J575" s="324" t="s">
        <v>136</v>
      </c>
      <c r="K575" s="325" t="s">
        <v>136</v>
      </c>
      <c r="L575" s="301" t="s">
        <v>136</v>
      </c>
    </row>
    <row r="576" spans="1:12" ht="33" customHeight="1">
      <c r="A576" s="21">
        <v>559</v>
      </c>
      <c r="B576" s="122" t="s">
        <v>1217</v>
      </c>
      <c r="C576" s="121" t="s">
        <v>1660</v>
      </c>
      <c r="D576" s="121" t="s">
        <v>1512</v>
      </c>
      <c r="E576" s="147" t="s">
        <v>1208</v>
      </c>
      <c r="F576" s="259">
        <v>42461</v>
      </c>
      <c r="G576" s="119">
        <v>70</v>
      </c>
      <c r="H576" s="335">
        <v>45748</v>
      </c>
      <c r="I576" s="341">
        <v>80</v>
      </c>
      <c r="J576" s="324" t="s">
        <v>136</v>
      </c>
      <c r="K576" s="325" t="s">
        <v>136</v>
      </c>
      <c r="L576" s="301" t="s">
        <v>136</v>
      </c>
    </row>
    <row r="577" spans="1:12" ht="33" customHeight="1">
      <c r="A577" s="21">
        <v>560</v>
      </c>
      <c r="B577" s="122" t="s">
        <v>1217</v>
      </c>
      <c r="C577" s="121" t="s">
        <v>1660</v>
      </c>
      <c r="D577" s="121" t="s">
        <v>1513</v>
      </c>
      <c r="E577" s="147" t="s">
        <v>1208</v>
      </c>
      <c r="F577" s="259">
        <v>42461</v>
      </c>
      <c r="G577" s="119">
        <v>700</v>
      </c>
      <c r="H577" s="335">
        <v>45748</v>
      </c>
      <c r="I577" s="341">
        <v>800</v>
      </c>
      <c r="J577" s="324" t="s">
        <v>136</v>
      </c>
      <c r="K577" s="325" t="s">
        <v>136</v>
      </c>
      <c r="L577" s="301" t="s">
        <v>136</v>
      </c>
    </row>
    <row r="578" spans="1:12" ht="33" customHeight="1">
      <c r="A578" s="21">
        <v>561</v>
      </c>
      <c r="B578" s="122" t="s">
        <v>1217</v>
      </c>
      <c r="C578" s="121" t="s">
        <v>1660</v>
      </c>
      <c r="D578" s="121" t="s">
        <v>1514</v>
      </c>
      <c r="E578" s="147" t="s">
        <v>1208</v>
      </c>
      <c r="F578" s="259">
        <v>36617</v>
      </c>
      <c r="G578" s="119">
        <v>70</v>
      </c>
      <c r="H578" s="335">
        <v>45748</v>
      </c>
      <c r="I578" s="341">
        <v>80</v>
      </c>
      <c r="J578" s="324" t="s">
        <v>136</v>
      </c>
      <c r="K578" s="325" t="s">
        <v>136</v>
      </c>
      <c r="L578" s="301" t="s">
        <v>136</v>
      </c>
    </row>
    <row r="579" spans="1:12" ht="33" customHeight="1">
      <c r="A579" s="21">
        <v>562</v>
      </c>
      <c r="B579" s="122" t="s">
        <v>1217</v>
      </c>
      <c r="C579" s="121" t="s">
        <v>1660</v>
      </c>
      <c r="D579" s="121" t="s">
        <v>1515</v>
      </c>
      <c r="E579" s="147" t="s">
        <v>1208</v>
      </c>
      <c r="F579" s="259">
        <v>36617</v>
      </c>
      <c r="G579" s="119">
        <v>700</v>
      </c>
      <c r="H579" s="335">
        <v>45748</v>
      </c>
      <c r="I579" s="341">
        <v>800</v>
      </c>
      <c r="J579" s="324" t="s">
        <v>136</v>
      </c>
      <c r="K579" s="325" t="s">
        <v>136</v>
      </c>
      <c r="L579" s="301" t="s">
        <v>136</v>
      </c>
    </row>
    <row r="580" spans="1:12" ht="33" customHeight="1">
      <c r="A580" s="21">
        <v>563</v>
      </c>
      <c r="B580" s="122" t="s">
        <v>1217</v>
      </c>
      <c r="C580" s="121" t="s">
        <v>1665</v>
      </c>
      <c r="D580" s="121"/>
      <c r="E580" s="147" t="s">
        <v>1208</v>
      </c>
      <c r="F580" s="259">
        <v>41730</v>
      </c>
      <c r="G580" s="119">
        <v>620</v>
      </c>
      <c r="H580" s="335">
        <v>45748</v>
      </c>
      <c r="I580" s="341">
        <v>670</v>
      </c>
      <c r="J580" s="324" t="s">
        <v>136</v>
      </c>
      <c r="K580" s="325" t="s">
        <v>136</v>
      </c>
      <c r="L580" s="301" t="s">
        <v>136</v>
      </c>
    </row>
    <row r="581" spans="1:12" ht="33" customHeight="1">
      <c r="A581" s="21">
        <v>564</v>
      </c>
      <c r="B581" s="122" t="s">
        <v>1217</v>
      </c>
      <c r="C581" s="121" t="s">
        <v>1666</v>
      </c>
      <c r="D581" s="121"/>
      <c r="E581" s="147" t="s">
        <v>1208</v>
      </c>
      <c r="F581" s="259">
        <v>41730</v>
      </c>
      <c r="G581" s="119">
        <v>3760</v>
      </c>
      <c r="H581" s="335">
        <v>45748</v>
      </c>
      <c r="I581" s="341">
        <v>4050</v>
      </c>
      <c r="J581" s="324" t="s">
        <v>136</v>
      </c>
      <c r="K581" s="325" t="s">
        <v>136</v>
      </c>
      <c r="L581" s="301" t="s">
        <v>136</v>
      </c>
    </row>
    <row r="582" spans="1:12" ht="33" customHeight="1">
      <c r="A582" s="21">
        <v>565</v>
      </c>
      <c r="B582" s="122" t="s">
        <v>1217</v>
      </c>
      <c r="C582" s="121" t="s">
        <v>1667</v>
      </c>
      <c r="D582" s="121"/>
      <c r="E582" s="147" t="s">
        <v>1208</v>
      </c>
      <c r="F582" s="259">
        <v>36617</v>
      </c>
      <c r="G582" s="119">
        <v>290</v>
      </c>
      <c r="H582" s="335">
        <v>45748</v>
      </c>
      <c r="I582" s="341">
        <v>320</v>
      </c>
      <c r="J582" s="324" t="s">
        <v>136</v>
      </c>
      <c r="K582" s="325" t="s">
        <v>136</v>
      </c>
      <c r="L582" s="301" t="s">
        <v>136</v>
      </c>
    </row>
    <row r="583" spans="1:12" ht="33" customHeight="1">
      <c r="A583" s="21">
        <v>566</v>
      </c>
      <c r="B583" s="122" t="s">
        <v>1217</v>
      </c>
      <c r="C583" s="121" t="s">
        <v>1668</v>
      </c>
      <c r="D583" s="121"/>
      <c r="E583" s="147" t="s">
        <v>1208</v>
      </c>
      <c r="F583" s="259">
        <v>36617</v>
      </c>
      <c r="G583" s="119">
        <v>100</v>
      </c>
      <c r="H583" s="335"/>
      <c r="I583" s="298" t="s">
        <v>71</v>
      </c>
      <c r="J583" s="324" t="s">
        <v>136</v>
      </c>
      <c r="K583" s="325" t="s">
        <v>136</v>
      </c>
      <c r="L583" s="301" t="s">
        <v>136</v>
      </c>
    </row>
    <row r="584" spans="1:12" ht="33" customHeight="1">
      <c r="A584" s="21">
        <v>567</v>
      </c>
      <c r="B584" s="122" t="s">
        <v>1217</v>
      </c>
      <c r="C584" s="121" t="s">
        <v>1669</v>
      </c>
      <c r="D584" s="121" t="s">
        <v>1670</v>
      </c>
      <c r="E584" s="147" t="s">
        <v>1208</v>
      </c>
      <c r="F584" s="259">
        <v>41730</v>
      </c>
      <c r="G584" s="119">
        <v>7570</v>
      </c>
      <c r="H584" s="335">
        <v>45748</v>
      </c>
      <c r="I584" s="341">
        <v>8160</v>
      </c>
      <c r="J584" s="324" t="s">
        <v>136</v>
      </c>
      <c r="K584" s="325" t="s">
        <v>136</v>
      </c>
      <c r="L584" s="301" t="s">
        <v>136</v>
      </c>
    </row>
    <row r="585" spans="1:12" ht="33" customHeight="1">
      <c r="A585" s="21">
        <v>568</v>
      </c>
      <c r="B585" s="122" t="s">
        <v>1217</v>
      </c>
      <c r="C585" s="121" t="s">
        <v>1669</v>
      </c>
      <c r="D585" s="121" t="s">
        <v>1671</v>
      </c>
      <c r="E585" s="147" t="s">
        <v>1208</v>
      </c>
      <c r="F585" s="259">
        <v>41730</v>
      </c>
      <c r="G585" s="119">
        <v>7570</v>
      </c>
      <c r="H585" s="335">
        <v>45748</v>
      </c>
      <c r="I585" s="341">
        <v>8160</v>
      </c>
      <c r="J585" s="324" t="s">
        <v>136</v>
      </c>
      <c r="K585" s="325" t="s">
        <v>136</v>
      </c>
      <c r="L585" s="301" t="s">
        <v>136</v>
      </c>
    </row>
    <row r="586" spans="1:12" ht="33" customHeight="1">
      <c r="A586" s="21">
        <v>569</v>
      </c>
      <c r="B586" s="122" t="s">
        <v>1217</v>
      </c>
      <c r="C586" s="121" t="s">
        <v>1669</v>
      </c>
      <c r="D586" s="121" t="s">
        <v>1672</v>
      </c>
      <c r="E586" s="147" t="s">
        <v>1208</v>
      </c>
      <c r="F586" s="259">
        <v>41730</v>
      </c>
      <c r="G586" s="119">
        <v>15140</v>
      </c>
      <c r="H586" s="335">
        <v>45748</v>
      </c>
      <c r="I586" s="341">
        <v>16320</v>
      </c>
      <c r="J586" s="324" t="s">
        <v>136</v>
      </c>
      <c r="K586" s="325" t="s">
        <v>136</v>
      </c>
      <c r="L586" s="301" t="s">
        <v>136</v>
      </c>
    </row>
    <row r="587" spans="1:12" ht="33" customHeight="1">
      <c r="A587" s="21">
        <v>570</v>
      </c>
      <c r="B587" s="122" t="s">
        <v>1217</v>
      </c>
      <c r="C587" s="121" t="s">
        <v>1669</v>
      </c>
      <c r="D587" s="121" t="s">
        <v>1673</v>
      </c>
      <c r="E587" s="147" t="s">
        <v>1208</v>
      </c>
      <c r="F587" s="259">
        <v>41730</v>
      </c>
      <c r="G587" s="119">
        <v>2260</v>
      </c>
      <c r="H587" s="335">
        <v>45748</v>
      </c>
      <c r="I587" s="341">
        <v>2440</v>
      </c>
      <c r="J587" s="324" t="s">
        <v>136</v>
      </c>
      <c r="K587" s="325" t="s">
        <v>136</v>
      </c>
      <c r="L587" s="301" t="s">
        <v>136</v>
      </c>
    </row>
    <row r="588" spans="1:12" ht="33" customHeight="1">
      <c r="A588" s="21">
        <v>571</v>
      </c>
      <c r="B588" s="122" t="s">
        <v>1217</v>
      </c>
      <c r="C588" s="121" t="s">
        <v>1669</v>
      </c>
      <c r="D588" s="121" t="s">
        <v>1674</v>
      </c>
      <c r="E588" s="147" t="s">
        <v>1208</v>
      </c>
      <c r="F588" s="259">
        <v>42461</v>
      </c>
      <c r="G588" s="119">
        <v>3780</v>
      </c>
      <c r="H588" s="335">
        <v>45748</v>
      </c>
      <c r="I588" s="341">
        <v>4070</v>
      </c>
      <c r="J588" s="324" t="s">
        <v>136</v>
      </c>
      <c r="K588" s="325" t="s">
        <v>136</v>
      </c>
      <c r="L588" s="301" t="s">
        <v>136</v>
      </c>
    </row>
    <row r="589" spans="1:12" ht="33" customHeight="1">
      <c r="A589" s="21">
        <v>572</v>
      </c>
      <c r="B589" s="122" t="s">
        <v>1217</v>
      </c>
      <c r="C589" s="121" t="s">
        <v>1669</v>
      </c>
      <c r="D589" s="121" t="s">
        <v>1675</v>
      </c>
      <c r="E589" s="147" t="s">
        <v>1208</v>
      </c>
      <c r="F589" s="259">
        <v>42461</v>
      </c>
      <c r="G589" s="119">
        <v>3780</v>
      </c>
      <c r="H589" s="335">
        <v>45748</v>
      </c>
      <c r="I589" s="341">
        <v>4070</v>
      </c>
      <c r="J589" s="324" t="s">
        <v>136</v>
      </c>
      <c r="K589" s="325" t="s">
        <v>136</v>
      </c>
      <c r="L589" s="301" t="s">
        <v>136</v>
      </c>
    </row>
    <row r="590" spans="1:12" ht="33" customHeight="1">
      <c r="A590" s="21">
        <v>573</v>
      </c>
      <c r="B590" s="122" t="s">
        <v>1217</v>
      </c>
      <c r="C590" s="121" t="s">
        <v>1669</v>
      </c>
      <c r="D590" s="121" t="s">
        <v>1676</v>
      </c>
      <c r="E590" s="147" t="s">
        <v>1208</v>
      </c>
      <c r="F590" s="259">
        <v>42461</v>
      </c>
      <c r="G590" s="119">
        <v>7560</v>
      </c>
      <c r="H590" s="335">
        <v>45748</v>
      </c>
      <c r="I590" s="341">
        <v>8140</v>
      </c>
      <c r="J590" s="324" t="s">
        <v>136</v>
      </c>
      <c r="K590" s="325" t="s">
        <v>136</v>
      </c>
      <c r="L590" s="301" t="s">
        <v>136</v>
      </c>
    </row>
    <row r="591" spans="1:12" ht="33" customHeight="1">
      <c r="A591" s="21">
        <v>574</v>
      </c>
      <c r="B591" s="122" t="s">
        <v>1217</v>
      </c>
      <c r="C591" s="121" t="s">
        <v>1669</v>
      </c>
      <c r="D591" s="121" t="s">
        <v>1677</v>
      </c>
      <c r="E591" s="147" t="s">
        <v>1208</v>
      </c>
      <c r="F591" s="259">
        <v>42461</v>
      </c>
      <c r="G591" s="119">
        <v>1130</v>
      </c>
      <c r="H591" s="335">
        <v>45748</v>
      </c>
      <c r="I591" s="341">
        <v>1220</v>
      </c>
      <c r="J591" s="324" t="s">
        <v>136</v>
      </c>
      <c r="K591" s="325" t="s">
        <v>136</v>
      </c>
      <c r="L591" s="301" t="s">
        <v>136</v>
      </c>
    </row>
    <row r="592" spans="1:12" ht="33" customHeight="1">
      <c r="A592" s="21">
        <v>575</v>
      </c>
      <c r="B592" s="122" t="s">
        <v>1217</v>
      </c>
      <c r="C592" s="121" t="s">
        <v>1669</v>
      </c>
      <c r="D592" s="121" t="s">
        <v>1678</v>
      </c>
      <c r="E592" s="147" t="s">
        <v>1208</v>
      </c>
      <c r="F592" s="259">
        <v>41730</v>
      </c>
      <c r="G592" s="119">
        <v>3780</v>
      </c>
      <c r="H592" s="335">
        <v>45748</v>
      </c>
      <c r="I592" s="341">
        <v>4070</v>
      </c>
      <c r="J592" s="324" t="s">
        <v>136</v>
      </c>
      <c r="K592" s="325" t="s">
        <v>136</v>
      </c>
      <c r="L592" s="301" t="s">
        <v>136</v>
      </c>
    </row>
    <row r="593" spans="1:12" ht="33" customHeight="1">
      <c r="A593" s="21">
        <v>576</v>
      </c>
      <c r="B593" s="122" t="s">
        <v>1217</v>
      </c>
      <c r="C593" s="121" t="s">
        <v>1669</v>
      </c>
      <c r="D593" s="121" t="s">
        <v>1679</v>
      </c>
      <c r="E593" s="147" t="s">
        <v>1208</v>
      </c>
      <c r="F593" s="259">
        <v>41730</v>
      </c>
      <c r="G593" s="119">
        <v>3780</v>
      </c>
      <c r="H593" s="335">
        <v>45748</v>
      </c>
      <c r="I593" s="341">
        <v>4070</v>
      </c>
      <c r="J593" s="324" t="s">
        <v>136</v>
      </c>
      <c r="K593" s="325" t="s">
        <v>136</v>
      </c>
      <c r="L593" s="301" t="s">
        <v>136</v>
      </c>
    </row>
    <row r="594" spans="1:12" ht="33" customHeight="1">
      <c r="A594" s="21">
        <v>577</v>
      </c>
      <c r="B594" s="122" t="s">
        <v>1217</v>
      </c>
      <c r="C594" s="121" t="s">
        <v>1669</v>
      </c>
      <c r="D594" s="121" t="s">
        <v>1680</v>
      </c>
      <c r="E594" s="147" t="s">
        <v>1208</v>
      </c>
      <c r="F594" s="259">
        <v>41730</v>
      </c>
      <c r="G594" s="119">
        <v>7560</v>
      </c>
      <c r="H594" s="335">
        <v>45748</v>
      </c>
      <c r="I594" s="341">
        <v>8140</v>
      </c>
      <c r="J594" s="324" t="s">
        <v>136</v>
      </c>
      <c r="K594" s="325" t="s">
        <v>136</v>
      </c>
      <c r="L594" s="301" t="s">
        <v>136</v>
      </c>
    </row>
    <row r="595" spans="1:12" ht="33" customHeight="1">
      <c r="A595" s="21">
        <v>578</v>
      </c>
      <c r="B595" s="122" t="s">
        <v>1217</v>
      </c>
      <c r="C595" s="121" t="s">
        <v>1669</v>
      </c>
      <c r="D595" s="121" t="s">
        <v>1681</v>
      </c>
      <c r="E595" s="147" t="s">
        <v>1208</v>
      </c>
      <c r="F595" s="259">
        <v>41730</v>
      </c>
      <c r="G595" s="119">
        <v>1130</v>
      </c>
      <c r="H595" s="335">
        <v>45748</v>
      </c>
      <c r="I595" s="341">
        <v>1220</v>
      </c>
      <c r="J595" s="324" t="s">
        <v>136</v>
      </c>
      <c r="K595" s="325" t="s">
        <v>136</v>
      </c>
      <c r="L595" s="301" t="s">
        <v>136</v>
      </c>
    </row>
    <row r="596" spans="1:12" ht="33" customHeight="1">
      <c r="A596" s="21">
        <v>579</v>
      </c>
      <c r="B596" s="122" t="s">
        <v>1217</v>
      </c>
      <c r="C596" s="121" t="s">
        <v>1669</v>
      </c>
      <c r="D596" s="121" t="s">
        <v>1682</v>
      </c>
      <c r="E596" s="147" t="s">
        <v>1208</v>
      </c>
      <c r="F596" s="259">
        <v>41730</v>
      </c>
      <c r="G596" s="119">
        <v>3780</v>
      </c>
      <c r="H596" s="335">
        <v>45748</v>
      </c>
      <c r="I596" s="341">
        <v>4080</v>
      </c>
      <c r="J596" s="324" t="s">
        <v>136</v>
      </c>
      <c r="K596" s="325" t="s">
        <v>136</v>
      </c>
      <c r="L596" s="301" t="s">
        <v>136</v>
      </c>
    </row>
    <row r="597" spans="1:12" ht="33" customHeight="1">
      <c r="A597" s="21">
        <v>580</v>
      </c>
      <c r="B597" s="122" t="s">
        <v>1217</v>
      </c>
      <c r="C597" s="121" t="s">
        <v>1669</v>
      </c>
      <c r="D597" s="121" t="s">
        <v>1683</v>
      </c>
      <c r="E597" s="147" t="s">
        <v>1208</v>
      </c>
      <c r="F597" s="259">
        <v>41730</v>
      </c>
      <c r="G597" s="119">
        <v>3780</v>
      </c>
      <c r="H597" s="335">
        <v>45748</v>
      </c>
      <c r="I597" s="341">
        <v>4080</v>
      </c>
      <c r="J597" s="324" t="s">
        <v>136</v>
      </c>
      <c r="K597" s="325" t="s">
        <v>136</v>
      </c>
      <c r="L597" s="301" t="s">
        <v>136</v>
      </c>
    </row>
    <row r="598" spans="1:12" ht="33" customHeight="1">
      <c r="A598" s="21">
        <v>581</v>
      </c>
      <c r="B598" s="122" t="s">
        <v>1217</v>
      </c>
      <c r="C598" s="121" t="s">
        <v>1669</v>
      </c>
      <c r="D598" s="121" t="s">
        <v>1684</v>
      </c>
      <c r="E598" s="147" t="s">
        <v>1208</v>
      </c>
      <c r="F598" s="259">
        <v>41730</v>
      </c>
      <c r="G598" s="119">
        <v>7560</v>
      </c>
      <c r="H598" s="335">
        <v>45748</v>
      </c>
      <c r="I598" s="341">
        <v>8150</v>
      </c>
      <c r="J598" s="324" t="s">
        <v>136</v>
      </c>
      <c r="K598" s="325" t="s">
        <v>136</v>
      </c>
      <c r="L598" s="301" t="s">
        <v>136</v>
      </c>
    </row>
    <row r="599" spans="1:12" ht="33" customHeight="1">
      <c r="A599" s="21">
        <v>582</v>
      </c>
      <c r="B599" s="122" t="s">
        <v>1217</v>
      </c>
      <c r="C599" s="121" t="s">
        <v>1669</v>
      </c>
      <c r="D599" s="121" t="s">
        <v>1685</v>
      </c>
      <c r="E599" s="147" t="s">
        <v>1208</v>
      </c>
      <c r="F599" s="259">
        <v>41730</v>
      </c>
      <c r="G599" s="119">
        <v>1130</v>
      </c>
      <c r="H599" s="335">
        <v>45748</v>
      </c>
      <c r="I599" s="341">
        <v>1220</v>
      </c>
      <c r="J599" s="324" t="s">
        <v>136</v>
      </c>
      <c r="K599" s="325" t="s">
        <v>136</v>
      </c>
      <c r="L599" s="301" t="s">
        <v>136</v>
      </c>
    </row>
    <row r="600" spans="1:12" ht="33" customHeight="1">
      <c r="A600" s="21">
        <v>583</v>
      </c>
      <c r="B600" s="122" t="s">
        <v>1217</v>
      </c>
      <c r="C600" s="121" t="s">
        <v>1669</v>
      </c>
      <c r="D600" s="121" t="s">
        <v>1686</v>
      </c>
      <c r="E600" s="147" t="s">
        <v>1208</v>
      </c>
      <c r="F600" s="259">
        <v>42461</v>
      </c>
      <c r="G600" s="119">
        <v>1890</v>
      </c>
      <c r="H600" s="335">
        <v>45748</v>
      </c>
      <c r="I600" s="341">
        <v>2030</v>
      </c>
      <c r="J600" s="324" t="s">
        <v>136</v>
      </c>
      <c r="K600" s="325" t="s">
        <v>136</v>
      </c>
      <c r="L600" s="301" t="s">
        <v>136</v>
      </c>
    </row>
    <row r="601" spans="1:12" ht="33" customHeight="1">
      <c r="A601" s="21">
        <v>584</v>
      </c>
      <c r="B601" s="122" t="s">
        <v>1217</v>
      </c>
      <c r="C601" s="121" t="s">
        <v>1669</v>
      </c>
      <c r="D601" s="121" t="s">
        <v>1687</v>
      </c>
      <c r="E601" s="147" t="s">
        <v>1208</v>
      </c>
      <c r="F601" s="259">
        <v>42461</v>
      </c>
      <c r="G601" s="119">
        <v>1890</v>
      </c>
      <c r="H601" s="335">
        <v>45748</v>
      </c>
      <c r="I601" s="341">
        <v>2030</v>
      </c>
      <c r="J601" s="324" t="s">
        <v>136</v>
      </c>
      <c r="K601" s="325" t="s">
        <v>136</v>
      </c>
      <c r="L601" s="301" t="s">
        <v>136</v>
      </c>
    </row>
    <row r="602" spans="1:12" ht="33" customHeight="1">
      <c r="A602" s="21">
        <v>585</v>
      </c>
      <c r="B602" s="122" t="s">
        <v>1217</v>
      </c>
      <c r="C602" s="121" t="s">
        <v>1669</v>
      </c>
      <c r="D602" s="121" t="s">
        <v>1688</v>
      </c>
      <c r="E602" s="147" t="s">
        <v>1208</v>
      </c>
      <c r="F602" s="259">
        <v>42461</v>
      </c>
      <c r="G602" s="119">
        <v>3780</v>
      </c>
      <c r="H602" s="335">
        <v>45748</v>
      </c>
      <c r="I602" s="341">
        <v>4070</v>
      </c>
      <c r="J602" s="324" t="s">
        <v>136</v>
      </c>
      <c r="K602" s="325" t="s">
        <v>136</v>
      </c>
      <c r="L602" s="301" t="s">
        <v>136</v>
      </c>
    </row>
    <row r="603" spans="1:12" ht="33" customHeight="1">
      <c r="A603" s="21">
        <v>586</v>
      </c>
      <c r="B603" s="122" t="s">
        <v>1217</v>
      </c>
      <c r="C603" s="121" t="s">
        <v>1669</v>
      </c>
      <c r="D603" s="121" t="s">
        <v>1689</v>
      </c>
      <c r="E603" s="147" t="s">
        <v>1208</v>
      </c>
      <c r="F603" s="259">
        <v>42461</v>
      </c>
      <c r="G603" s="119">
        <v>560</v>
      </c>
      <c r="H603" s="335">
        <v>45748</v>
      </c>
      <c r="I603" s="341">
        <v>600</v>
      </c>
      <c r="J603" s="324" t="s">
        <v>136</v>
      </c>
      <c r="K603" s="325" t="s">
        <v>136</v>
      </c>
      <c r="L603" s="301" t="s">
        <v>136</v>
      </c>
    </row>
    <row r="604" spans="1:12" ht="33" customHeight="1">
      <c r="A604" s="21">
        <v>587</v>
      </c>
      <c r="B604" s="122" t="s">
        <v>1217</v>
      </c>
      <c r="C604" s="121" t="s">
        <v>1669</v>
      </c>
      <c r="D604" s="121" t="s">
        <v>1690</v>
      </c>
      <c r="E604" s="147" t="s">
        <v>1208</v>
      </c>
      <c r="F604" s="259">
        <v>41730</v>
      </c>
      <c r="G604" s="119">
        <v>1890</v>
      </c>
      <c r="H604" s="335">
        <v>45748</v>
      </c>
      <c r="I604" s="341">
        <v>2040</v>
      </c>
      <c r="J604" s="324" t="s">
        <v>136</v>
      </c>
      <c r="K604" s="325" t="s">
        <v>136</v>
      </c>
      <c r="L604" s="301" t="s">
        <v>136</v>
      </c>
    </row>
    <row r="605" spans="1:12" ht="33" customHeight="1">
      <c r="A605" s="21">
        <v>588</v>
      </c>
      <c r="B605" s="122" t="s">
        <v>1217</v>
      </c>
      <c r="C605" s="121" t="s">
        <v>1669</v>
      </c>
      <c r="D605" s="121" t="s">
        <v>1691</v>
      </c>
      <c r="E605" s="147" t="s">
        <v>1208</v>
      </c>
      <c r="F605" s="259">
        <v>41730</v>
      </c>
      <c r="G605" s="119">
        <v>1890</v>
      </c>
      <c r="H605" s="335">
        <v>45748</v>
      </c>
      <c r="I605" s="341">
        <v>2040</v>
      </c>
      <c r="J605" s="324" t="s">
        <v>136</v>
      </c>
      <c r="K605" s="325" t="s">
        <v>136</v>
      </c>
      <c r="L605" s="301" t="s">
        <v>136</v>
      </c>
    </row>
    <row r="606" spans="1:12" ht="33" customHeight="1">
      <c r="A606" s="21">
        <v>589</v>
      </c>
      <c r="B606" s="122" t="s">
        <v>1217</v>
      </c>
      <c r="C606" s="121" t="s">
        <v>1669</v>
      </c>
      <c r="D606" s="121" t="s">
        <v>1692</v>
      </c>
      <c r="E606" s="147" t="s">
        <v>1208</v>
      </c>
      <c r="F606" s="259">
        <v>41730</v>
      </c>
      <c r="G606" s="119">
        <v>3780</v>
      </c>
      <c r="H606" s="335">
        <v>45748</v>
      </c>
      <c r="I606" s="341">
        <v>4080</v>
      </c>
      <c r="J606" s="324" t="s">
        <v>136</v>
      </c>
      <c r="K606" s="325" t="s">
        <v>136</v>
      </c>
      <c r="L606" s="301" t="s">
        <v>136</v>
      </c>
    </row>
    <row r="607" spans="1:12" ht="33" customHeight="1">
      <c r="A607" s="21">
        <v>590</v>
      </c>
      <c r="B607" s="122" t="s">
        <v>1217</v>
      </c>
      <c r="C607" s="121" t="s">
        <v>1669</v>
      </c>
      <c r="D607" s="121" t="s">
        <v>1693</v>
      </c>
      <c r="E607" s="147" t="s">
        <v>1208</v>
      </c>
      <c r="F607" s="259">
        <v>41730</v>
      </c>
      <c r="G607" s="119">
        <v>560</v>
      </c>
      <c r="H607" s="335">
        <v>45748</v>
      </c>
      <c r="I607" s="341">
        <v>600</v>
      </c>
      <c r="J607" s="324" t="s">
        <v>136</v>
      </c>
      <c r="K607" s="325" t="s">
        <v>136</v>
      </c>
      <c r="L607" s="301" t="s">
        <v>136</v>
      </c>
    </row>
    <row r="608" spans="1:12" ht="33" customHeight="1">
      <c r="A608" s="21">
        <v>591</v>
      </c>
      <c r="B608" s="122" t="s">
        <v>1217</v>
      </c>
      <c r="C608" s="121" t="s">
        <v>1669</v>
      </c>
      <c r="D608" s="121" t="s">
        <v>1694</v>
      </c>
      <c r="E608" s="147" t="s">
        <v>1208</v>
      </c>
      <c r="F608" s="259">
        <v>41730</v>
      </c>
      <c r="G608" s="119">
        <v>7570</v>
      </c>
      <c r="H608" s="335">
        <v>45748</v>
      </c>
      <c r="I608" s="341">
        <v>8160</v>
      </c>
      <c r="J608" s="324" t="s">
        <v>136</v>
      </c>
      <c r="K608" s="325" t="s">
        <v>136</v>
      </c>
      <c r="L608" s="301" t="s">
        <v>136</v>
      </c>
    </row>
    <row r="609" spans="1:12" ht="33" customHeight="1">
      <c r="A609" s="21">
        <v>592</v>
      </c>
      <c r="B609" s="122" t="s">
        <v>1217</v>
      </c>
      <c r="C609" s="121" t="s">
        <v>1669</v>
      </c>
      <c r="D609" s="121" t="s">
        <v>1695</v>
      </c>
      <c r="E609" s="147" t="s">
        <v>1208</v>
      </c>
      <c r="F609" s="259">
        <v>41730</v>
      </c>
      <c r="G609" s="119">
        <v>7570</v>
      </c>
      <c r="H609" s="335">
        <v>45748</v>
      </c>
      <c r="I609" s="341">
        <v>8160</v>
      </c>
      <c r="J609" s="324" t="s">
        <v>136</v>
      </c>
      <c r="K609" s="325" t="s">
        <v>136</v>
      </c>
      <c r="L609" s="301" t="s">
        <v>136</v>
      </c>
    </row>
    <row r="610" spans="1:12" ht="33" customHeight="1">
      <c r="A610" s="21">
        <v>593</v>
      </c>
      <c r="B610" s="122" t="s">
        <v>1217</v>
      </c>
      <c r="C610" s="121" t="s">
        <v>1669</v>
      </c>
      <c r="D610" s="121" t="s">
        <v>1696</v>
      </c>
      <c r="E610" s="147" t="s">
        <v>1208</v>
      </c>
      <c r="F610" s="259">
        <v>41730</v>
      </c>
      <c r="G610" s="119">
        <v>15140</v>
      </c>
      <c r="H610" s="335">
        <v>45748</v>
      </c>
      <c r="I610" s="341">
        <v>16320</v>
      </c>
      <c r="J610" s="324" t="s">
        <v>136</v>
      </c>
      <c r="K610" s="325" t="s">
        <v>136</v>
      </c>
      <c r="L610" s="301" t="s">
        <v>136</v>
      </c>
    </row>
    <row r="611" spans="1:12" ht="33" customHeight="1">
      <c r="A611" s="21">
        <v>594</v>
      </c>
      <c r="B611" s="122" t="s">
        <v>1217</v>
      </c>
      <c r="C611" s="121" t="s">
        <v>1669</v>
      </c>
      <c r="D611" s="121" t="s">
        <v>1697</v>
      </c>
      <c r="E611" s="147" t="s">
        <v>1208</v>
      </c>
      <c r="F611" s="259">
        <v>41730</v>
      </c>
      <c r="G611" s="119">
        <v>2260</v>
      </c>
      <c r="H611" s="335">
        <v>45748</v>
      </c>
      <c r="I611" s="341">
        <v>2440</v>
      </c>
      <c r="J611" s="324" t="s">
        <v>136</v>
      </c>
      <c r="K611" s="325" t="s">
        <v>136</v>
      </c>
      <c r="L611" s="301" t="s">
        <v>136</v>
      </c>
    </row>
    <row r="612" spans="1:12" ht="33" customHeight="1">
      <c r="A612" s="21">
        <v>595</v>
      </c>
      <c r="B612" s="122" t="s">
        <v>1217</v>
      </c>
      <c r="C612" s="121" t="s">
        <v>1669</v>
      </c>
      <c r="D612" s="121" t="s">
        <v>1698</v>
      </c>
      <c r="E612" s="147" t="s">
        <v>1208</v>
      </c>
      <c r="F612" s="259">
        <v>42461</v>
      </c>
      <c r="G612" s="119">
        <v>3780</v>
      </c>
      <c r="H612" s="335">
        <v>45748</v>
      </c>
      <c r="I612" s="341">
        <v>4070</v>
      </c>
      <c r="J612" s="324" t="s">
        <v>136</v>
      </c>
      <c r="K612" s="325" t="s">
        <v>136</v>
      </c>
      <c r="L612" s="301" t="s">
        <v>136</v>
      </c>
    </row>
    <row r="613" spans="1:12" ht="33" customHeight="1">
      <c r="A613" s="21">
        <v>596</v>
      </c>
      <c r="B613" s="122" t="s">
        <v>1217</v>
      </c>
      <c r="C613" s="121" t="s">
        <v>1669</v>
      </c>
      <c r="D613" s="121" t="s">
        <v>1699</v>
      </c>
      <c r="E613" s="147" t="s">
        <v>1208</v>
      </c>
      <c r="F613" s="259">
        <v>42461</v>
      </c>
      <c r="G613" s="119">
        <v>3780</v>
      </c>
      <c r="H613" s="335">
        <v>45748</v>
      </c>
      <c r="I613" s="341">
        <v>4070</v>
      </c>
      <c r="J613" s="324" t="s">
        <v>136</v>
      </c>
      <c r="K613" s="325" t="s">
        <v>136</v>
      </c>
      <c r="L613" s="301" t="s">
        <v>136</v>
      </c>
    </row>
    <row r="614" spans="1:12" ht="33" customHeight="1">
      <c r="A614" s="21">
        <v>597</v>
      </c>
      <c r="B614" s="122" t="s">
        <v>1217</v>
      </c>
      <c r="C614" s="121" t="s">
        <v>1669</v>
      </c>
      <c r="D614" s="121" t="s">
        <v>1700</v>
      </c>
      <c r="E614" s="147" t="s">
        <v>1208</v>
      </c>
      <c r="F614" s="259">
        <v>42461</v>
      </c>
      <c r="G614" s="119">
        <v>7560</v>
      </c>
      <c r="H614" s="335">
        <v>45748</v>
      </c>
      <c r="I614" s="341">
        <v>8140</v>
      </c>
      <c r="J614" s="324" t="s">
        <v>136</v>
      </c>
      <c r="K614" s="325" t="s">
        <v>136</v>
      </c>
      <c r="L614" s="301" t="s">
        <v>136</v>
      </c>
    </row>
    <row r="615" spans="1:12" ht="33" customHeight="1">
      <c r="A615" s="21">
        <v>598</v>
      </c>
      <c r="B615" s="122" t="s">
        <v>1217</v>
      </c>
      <c r="C615" s="121" t="s">
        <v>1669</v>
      </c>
      <c r="D615" s="121" t="s">
        <v>1701</v>
      </c>
      <c r="E615" s="147" t="s">
        <v>1208</v>
      </c>
      <c r="F615" s="259">
        <v>42461</v>
      </c>
      <c r="G615" s="119">
        <v>1130</v>
      </c>
      <c r="H615" s="335">
        <v>45748</v>
      </c>
      <c r="I615" s="341">
        <v>1220</v>
      </c>
      <c r="J615" s="324" t="s">
        <v>136</v>
      </c>
      <c r="K615" s="325" t="s">
        <v>136</v>
      </c>
      <c r="L615" s="301" t="s">
        <v>136</v>
      </c>
    </row>
    <row r="616" spans="1:12" ht="33" customHeight="1">
      <c r="A616" s="21">
        <v>599</v>
      </c>
      <c r="B616" s="122" t="s">
        <v>1217</v>
      </c>
      <c r="C616" s="121" t="s">
        <v>1669</v>
      </c>
      <c r="D616" s="121" t="s">
        <v>1702</v>
      </c>
      <c r="E616" s="147" t="s">
        <v>1208</v>
      </c>
      <c r="F616" s="259">
        <v>41730</v>
      </c>
      <c r="G616" s="119">
        <v>3780</v>
      </c>
      <c r="H616" s="335">
        <v>45748</v>
      </c>
      <c r="I616" s="341">
        <v>4080</v>
      </c>
      <c r="J616" s="324" t="s">
        <v>136</v>
      </c>
      <c r="K616" s="325" t="s">
        <v>136</v>
      </c>
      <c r="L616" s="301" t="s">
        <v>136</v>
      </c>
    </row>
    <row r="617" spans="1:12" ht="33" customHeight="1">
      <c r="A617" s="21">
        <v>600</v>
      </c>
      <c r="B617" s="122" t="s">
        <v>1217</v>
      </c>
      <c r="C617" s="121" t="s">
        <v>1669</v>
      </c>
      <c r="D617" s="121" t="s">
        <v>1703</v>
      </c>
      <c r="E617" s="147" t="s">
        <v>1208</v>
      </c>
      <c r="F617" s="259">
        <v>41730</v>
      </c>
      <c r="G617" s="119">
        <v>3780</v>
      </c>
      <c r="H617" s="335">
        <v>45748</v>
      </c>
      <c r="I617" s="341">
        <v>4080</v>
      </c>
      <c r="J617" s="324" t="s">
        <v>136</v>
      </c>
      <c r="K617" s="325" t="s">
        <v>136</v>
      </c>
      <c r="L617" s="301" t="s">
        <v>136</v>
      </c>
    </row>
    <row r="618" spans="1:12" ht="33" customHeight="1">
      <c r="A618" s="21">
        <v>601</v>
      </c>
      <c r="B618" s="122" t="s">
        <v>1217</v>
      </c>
      <c r="C618" s="121" t="s">
        <v>1669</v>
      </c>
      <c r="D618" s="121" t="s">
        <v>1704</v>
      </c>
      <c r="E618" s="147" t="s">
        <v>1208</v>
      </c>
      <c r="F618" s="259">
        <v>41730</v>
      </c>
      <c r="G618" s="119">
        <v>7560</v>
      </c>
      <c r="H618" s="335">
        <v>45748</v>
      </c>
      <c r="I618" s="341">
        <v>8150</v>
      </c>
      <c r="J618" s="324" t="s">
        <v>136</v>
      </c>
      <c r="K618" s="325" t="s">
        <v>136</v>
      </c>
      <c r="L618" s="301" t="s">
        <v>136</v>
      </c>
    </row>
    <row r="619" spans="1:12" ht="33" customHeight="1">
      <c r="A619" s="21">
        <v>602</v>
      </c>
      <c r="B619" s="122" t="s">
        <v>1217</v>
      </c>
      <c r="C619" s="121" t="s">
        <v>1669</v>
      </c>
      <c r="D619" s="121" t="s">
        <v>1705</v>
      </c>
      <c r="E619" s="147" t="s">
        <v>1208</v>
      </c>
      <c r="F619" s="259">
        <v>41730</v>
      </c>
      <c r="G619" s="119">
        <v>1130</v>
      </c>
      <c r="H619" s="335">
        <v>45748</v>
      </c>
      <c r="I619" s="341">
        <v>1220</v>
      </c>
      <c r="J619" s="324" t="s">
        <v>136</v>
      </c>
      <c r="K619" s="325" t="s">
        <v>136</v>
      </c>
      <c r="L619" s="301" t="s">
        <v>136</v>
      </c>
    </row>
    <row r="620" spans="1:12" ht="33" customHeight="1">
      <c r="A620" s="21">
        <v>603</v>
      </c>
      <c r="B620" s="122" t="s">
        <v>1217</v>
      </c>
      <c r="C620" s="121" t="s">
        <v>1669</v>
      </c>
      <c r="D620" s="121" t="s">
        <v>1706</v>
      </c>
      <c r="E620" s="147" t="s">
        <v>1208</v>
      </c>
      <c r="F620" s="259">
        <v>41000</v>
      </c>
      <c r="G620" s="119">
        <v>240</v>
      </c>
      <c r="H620" s="335">
        <v>45748</v>
      </c>
      <c r="I620" s="341">
        <v>270</v>
      </c>
      <c r="J620" s="324" t="s">
        <v>136</v>
      </c>
      <c r="K620" s="325" t="s">
        <v>136</v>
      </c>
      <c r="L620" s="301" t="s">
        <v>136</v>
      </c>
    </row>
    <row r="621" spans="1:12" ht="33" customHeight="1">
      <c r="A621" s="21">
        <v>604</v>
      </c>
      <c r="B621" s="122" t="s">
        <v>1217</v>
      </c>
      <c r="C621" s="121" t="s">
        <v>1669</v>
      </c>
      <c r="D621" s="121" t="s">
        <v>1707</v>
      </c>
      <c r="E621" s="147" t="s">
        <v>1208</v>
      </c>
      <c r="F621" s="259">
        <v>41000</v>
      </c>
      <c r="G621" s="119">
        <v>2400</v>
      </c>
      <c r="H621" s="335">
        <v>45748</v>
      </c>
      <c r="I621" s="341">
        <v>2700</v>
      </c>
      <c r="J621" s="324" t="s">
        <v>136</v>
      </c>
      <c r="K621" s="325" t="s">
        <v>136</v>
      </c>
      <c r="L621" s="301" t="s">
        <v>136</v>
      </c>
    </row>
    <row r="622" spans="1:12" ht="33" customHeight="1">
      <c r="A622" s="21">
        <v>605</v>
      </c>
      <c r="B622" s="122" t="s">
        <v>1217</v>
      </c>
      <c r="C622" s="121" t="s">
        <v>1669</v>
      </c>
      <c r="D622" s="121" t="s">
        <v>1708</v>
      </c>
      <c r="E622" s="147" t="s">
        <v>1208</v>
      </c>
      <c r="F622" s="259">
        <v>42461</v>
      </c>
      <c r="G622" s="119">
        <v>120</v>
      </c>
      <c r="H622" s="335">
        <v>45748</v>
      </c>
      <c r="I622" s="341">
        <v>130</v>
      </c>
      <c r="J622" s="324" t="s">
        <v>136</v>
      </c>
      <c r="K622" s="325" t="s">
        <v>136</v>
      </c>
      <c r="L622" s="301" t="s">
        <v>136</v>
      </c>
    </row>
    <row r="623" spans="1:12" ht="33" customHeight="1">
      <c r="A623" s="21">
        <v>606</v>
      </c>
      <c r="B623" s="122" t="s">
        <v>1217</v>
      </c>
      <c r="C623" s="121" t="s">
        <v>1669</v>
      </c>
      <c r="D623" s="121" t="s">
        <v>1709</v>
      </c>
      <c r="E623" s="147" t="s">
        <v>1208</v>
      </c>
      <c r="F623" s="259">
        <v>42461</v>
      </c>
      <c r="G623" s="119">
        <v>1200</v>
      </c>
      <c r="H623" s="335">
        <v>45748</v>
      </c>
      <c r="I623" s="341">
        <v>1300</v>
      </c>
      <c r="J623" s="324" t="s">
        <v>136</v>
      </c>
      <c r="K623" s="325" t="s">
        <v>136</v>
      </c>
      <c r="L623" s="301" t="s">
        <v>136</v>
      </c>
    </row>
    <row r="624" spans="1:12" ht="33" customHeight="1">
      <c r="A624" s="21">
        <v>607</v>
      </c>
      <c r="B624" s="122" t="s">
        <v>1217</v>
      </c>
      <c r="C624" s="121" t="s">
        <v>1669</v>
      </c>
      <c r="D624" s="121" t="s">
        <v>1710</v>
      </c>
      <c r="E624" s="147" t="s">
        <v>1208</v>
      </c>
      <c r="F624" s="259">
        <v>41000</v>
      </c>
      <c r="G624" s="119">
        <v>120</v>
      </c>
      <c r="H624" s="335">
        <v>45748</v>
      </c>
      <c r="I624" s="341">
        <v>130</v>
      </c>
      <c r="J624" s="324" t="s">
        <v>136</v>
      </c>
      <c r="K624" s="325" t="s">
        <v>136</v>
      </c>
      <c r="L624" s="301" t="s">
        <v>136</v>
      </c>
    </row>
    <row r="625" spans="1:12" ht="33" customHeight="1">
      <c r="A625" s="21">
        <v>608</v>
      </c>
      <c r="B625" s="122" t="s">
        <v>1217</v>
      </c>
      <c r="C625" s="121" t="s">
        <v>1669</v>
      </c>
      <c r="D625" s="121" t="s">
        <v>1711</v>
      </c>
      <c r="E625" s="147" t="s">
        <v>1208</v>
      </c>
      <c r="F625" s="259">
        <v>41000</v>
      </c>
      <c r="G625" s="119">
        <v>1200</v>
      </c>
      <c r="H625" s="335">
        <v>45748</v>
      </c>
      <c r="I625" s="341">
        <v>1300</v>
      </c>
      <c r="J625" s="324" t="s">
        <v>136</v>
      </c>
      <c r="K625" s="325" t="s">
        <v>136</v>
      </c>
      <c r="L625" s="301" t="s">
        <v>136</v>
      </c>
    </row>
    <row r="626" spans="1:12" ht="33" customHeight="1">
      <c r="A626" s="21">
        <v>609</v>
      </c>
      <c r="B626" s="122" t="s">
        <v>1217</v>
      </c>
      <c r="C626" s="121" t="s">
        <v>1669</v>
      </c>
      <c r="D626" s="121" t="s">
        <v>1712</v>
      </c>
      <c r="E626" s="147" t="s">
        <v>1208</v>
      </c>
      <c r="F626" s="259">
        <v>41000</v>
      </c>
      <c r="G626" s="119">
        <v>240</v>
      </c>
      <c r="H626" s="335">
        <v>45748</v>
      </c>
      <c r="I626" s="341">
        <v>270</v>
      </c>
      <c r="J626" s="324" t="s">
        <v>136</v>
      </c>
      <c r="K626" s="325" t="s">
        <v>136</v>
      </c>
      <c r="L626" s="301" t="s">
        <v>136</v>
      </c>
    </row>
    <row r="627" spans="1:12" ht="33" customHeight="1">
      <c r="A627" s="21">
        <v>610</v>
      </c>
      <c r="B627" s="122" t="s">
        <v>1217</v>
      </c>
      <c r="C627" s="121" t="s">
        <v>1669</v>
      </c>
      <c r="D627" s="121" t="s">
        <v>1713</v>
      </c>
      <c r="E627" s="147" t="s">
        <v>1208</v>
      </c>
      <c r="F627" s="259">
        <v>41000</v>
      </c>
      <c r="G627" s="119">
        <v>2400</v>
      </c>
      <c r="H627" s="335">
        <v>45748</v>
      </c>
      <c r="I627" s="341">
        <v>2700</v>
      </c>
      <c r="J627" s="324" t="s">
        <v>136</v>
      </c>
      <c r="K627" s="325" t="s">
        <v>136</v>
      </c>
      <c r="L627" s="301" t="s">
        <v>136</v>
      </c>
    </row>
    <row r="628" spans="1:12" ht="33" customHeight="1">
      <c r="A628" s="21">
        <v>611</v>
      </c>
      <c r="B628" s="122" t="s">
        <v>1217</v>
      </c>
      <c r="C628" s="121" t="s">
        <v>1669</v>
      </c>
      <c r="D628" s="121" t="s">
        <v>1714</v>
      </c>
      <c r="E628" s="147" t="s">
        <v>1208</v>
      </c>
      <c r="F628" s="259">
        <v>42461</v>
      </c>
      <c r="G628" s="119">
        <v>120</v>
      </c>
      <c r="H628" s="335">
        <v>45748</v>
      </c>
      <c r="I628" s="341">
        <v>130</v>
      </c>
      <c r="J628" s="324" t="s">
        <v>136</v>
      </c>
      <c r="K628" s="325" t="s">
        <v>136</v>
      </c>
      <c r="L628" s="301" t="s">
        <v>136</v>
      </c>
    </row>
    <row r="629" spans="1:12" ht="33" customHeight="1">
      <c r="A629" s="21">
        <v>612</v>
      </c>
      <c r="B629" s="122" t="s">
        <v>1217</v>
      </c>
      <c r="C629" s="121" t="s">
        <v>1669</v>
      </c>
      <c r="D629" s="121" t="s">
        <v>1715</v>
      </c>
      <c r="E629" s="147" t="s">
        <v>1208</v>
      </c>
      <c r="F629" s="259">
        <v>42461</v>
      </c>
      <c r="G629" s="119">
        <v>1200</v>
      </c>
      <c r="H629" s="335">
        <v>45748</v>
      </c>
      <c r="I629" s="341">
        <v>1300</v>
      </c>
      <c r="J629" s="324" t="s">
        <v>136</v>
      </c>
      <c r="K629" s="325" t="s">
        <v>136</v>
      </c>
      <c r="L629" s="301" t="s">
        <v>136</v>
      </c>
    </row>
    <row r="630" spans="1:12" ht="33" customHeight="1">
      <c r="A630" s="21">
        <v>613</v>
      </c>
      <c r="B630" s="122" t="s">
        <v>1217</v>
      </c>
      <c r="C630" s="121" t="s">
        <v>1669</v>
      </c>
      <c r="D630" s="121" t="s">
        <v>1716</v>
      </c>
      <c r="E630" s="147" t="s">
        <v>1208</v>
      </c>
      <c r="F630" s="259">
        <v>41000</v>
      </c>
      <c r="G630" s="119">
        <v>120</v>
      </c>
      <c r="H630" s="335">
        <v>45748</v>
      </c>
      <c r="I630" s="341">
        <v>130</v>
      </c>
      <c r="J630" s="324" t="s">
        <v>136</v>
      </c>
      <c r="K630" s="325" t="s">
        <v>136</v>
      </c>
      <c r="L630" s="301" t="s">
        <v>136</v>
      </c>
    </row>
    <row r="631" spans="1:12" ht="33" customHeight="1">
      <c r="A631" s="21">
        <v>614</v>
      </c>
      <c r="B631" s="122" t="s">
        <v>1217</v>
      </c>
      <c r="C631" s="121" t="s">
        <v>1669</v>
      </c>
      <c r="D631" s="121" t="s">
        <v>1717</v>
      </c>
      <c r="E631" s="147" t="s">
        <v>1208</v>
      </c>
      <c r="F631" s="259">
        <v>41000</v>
      </c>
      <c r="G631" s="119">
        <v>1200</v>
      </c>
      <c r="H631" s="335">
        <v>45748</v>
      </c>
      <c r="I631" s="341">
        <v>1300</v>
      </c>
      <c r="J631" s="324" t="s">
        <v>136</v>
      </c>
      <c r="K631" s="325" t="s">
        <v>136</v>
      </c>
      <c r="L631" s="301" t="s">
        <v>136</v>
      </c>
    </row>
    <row r="632" spans="1:12" ht="33" customHeight="1">
      <c r="A632" s="21">
        <v>615</v>
      </c>
      <c r="B632" s="122" t="s">
        <v>1217</v>
      </c>
      <c r="C632" s="121" t="s">
        <v>1669</v>
      </c>
      <c r="D632" s="121" t="s">
        <v>1718</v>
      </c>
      <c r="E632" s="147" t="s">
        <v>1208</v>
      </c>
      <c r="F632" s="259">
        <v>41730</v>
      </c>
      <c r="G632" s="119">
        <v>490</v>
      </c>
      <c r="H632" s="335">
        <v>45748</v>
      </c>
      <c r="I632" s="341">
        <v>530</v>
      </c>
      <c r="J632" s="324" t="s">
        <v>136</v>
      </c>
      <c r="K632" s="325" t="s">
        <v>136</v>
      </c>
      <c r="L632" s="301" t="s">
        <v>136</v>
      </c>
    </row>
    <row r="633" spans="1:12" ht="33" customHeight="1">
      <c r="A633" s="21">
        <v>616</v>
      </c>
      <c r="B633" s="122" t="s">
        <v>1217</v>
      </c>
      <c r="C633" s="121" t="s">
        <v>1669</v>
      </c>
      <c r="D633" s="121" t="s">
        <v>1719</v>
      </c>
      <c r="E633" s="147" t="s">
        <v>1208</v>
      </c>
      <c r="F633" s="259">
        <v>41730</v>
      </c>
      <c r="G633" s="119">
        <v>4900</v>
      </c>
      <c r="H633" s="335">
        <v>45748</v>
      </c>
      <c r="I633" s="341">
        <v>5300</v>
      </c>
      <c r="J633" s="324" t="s">
        <v>136</v>
      </c>
      <c r="K633" s="325" t="s">
        <v>136</v>
      </c>
      <c r="L633" s="301" t="s">
        <v>136</v>
      </c>
    </row>
    <row r="634" spans="1:12" ht="33" customHeight="1">
      <c r="A634" s="21">
        <v>617</v>
      </c>
      <c r="B634" s="122" t="s">
        <v>1217</v>
      </c>
      <c r="C634" s="121" t="s">
        <v>1669</v>
      </c>
      <c r="D634" s="121" t="s">
        <v>1720</v>
      </c>
      <c r="E634" s="147" t="s">
        <v>1208</v>
      </c>
      <c r="F634" s="259">
        <v>42461</v>
      </c>
      <c r="G634" s="119">
        <v>240</v>
      </c>
      <c r="H634" s="335">
        <v>45748</v>
      </c>
      <c r="I634" s="341">
        <v>260</v>
      </c>
      <c r="J634" s="324" t="s">
        <v>136</v>
      </c>
      <c r="K634" s="325" t="s">
        <v>136</v>
      </c>
      <c r="L634" s="301" t="s">
        <v>136</v>
      </c>
    </row>
    <row r="635" spans="1:12" ht="33" customHeight="1">
      <c r="A635" s="21">
        <v>618</v>
      </c>
      <c r="B635" s="122" t="s">
        <v>1217</v>
      </c>
      <c r="C635" s="121" t="s">
        <v>1669</v>
      </c>
      <c r="D635" s="121" t="s">
        <v>1721</v>
      </c>
      <c r="E635" s="147" t="s">
        <v>1208</v>
      </c>
      <c r="F635" s="259">
        <v>42461</v>
      </c>
      <c r="G635" s="119">
        <v>2400</v>
      </c>
      <c r="H635" s="335">
        <v>45748</v>
      </c>
      <c r="I635" s="341">
        <v>2600</v>
      </c>
      <c r="J635" s="324" t="s">
        <v>136</v>
      </c>
      <c r="K635" s="325" t="s">
        <v>136</v>
      </c>
      <c r="L635" s="301" t="s">
        <v>136</v>
      </c>
    </row>
    <row r="636" spans="1:12" ht="33" customHeight="1">
      <c r="A636" s="21">
        <v>619</v>
      </c>
      <c r="B636" s="122" t="s">
        <v>1217</v>
      </c>
      <c r="C636" s="121" t="s">
        <v>1669</v>
      </c>
      <c r="D636" s="121" t="s">
        <v>1722</v>
      </c>
      <c r="E636" s="147" t="s">
        <v>1208</v>
      </c>
      <c r="F636" s="259">
        <v>41000</v>
      </c>
      <c r="G636" s="119">
        <v>240</v>
      </c>
      <c r="H636" s="335">
        <v>45748</v>
      </c>
      <c r="I636" s="341">
        <v>260</v>
      </c>
      <c r="J636" s="324" t="s">
        <v>136</v>
      </c>
      <c r="K636" s="325" t="s">
        <v>136</v>
      </c>
      <c r="L636" s="301" t="s">
        <v>136</v>
      </c>
    </row>
    <row r="637" spans="1:12" ht="33" customHeight="1">
      <c r="A637" s="21">
        <v>620</v>
      </c>
      <c r="B637" s="122" t="s">
        <v>1217</v>
      </c>
      <c r="C637" s="121" t="s">
        <v>1669</v>
      </c>
      <c r="D637" s="121" t="s">
        <v>1723</v>
      </c>
      <c r="E637" s="147" t="s">
        <v>1208</v>
      </c>
      <c r="F637" s="259">
        <v>41000</v>
      </c>
      <c r="G637" s="119">
        <v>2400</v>
      </c>
      <c r="H637" s="335">
        <v>45748</v>
      </c>
      <c r="I637" s="341">
        <v>2600</v>
      </c>
      <c r="J637" s="324" t="s">
        <v>136</v>
      </c>
      <c r="K637" s="325" t="s">
        <v>136</v>
      </c>
      <c r="L637" s="301" t="s">
        <v>136</v>
      </c>
    </row>
    <row r="638" spans="1:12" ht="33" customHeight="1">
      <c r="A638" s="21">
        <v>621</v>
      </c>
      <c r="B638" s="122" t="s">
        <v>1217</v>
      </c>
      <c r="C638" s="121" t="s">
        <v>1775</v>
      </c>
      <c r="D638" s="121" t="s">
        <v>1724</v>
      </c>
      <c r="E638" s="147" t="s">
        <v>1208</v>
      </c>
      <c r="F638" s="259">
        <v>41730</v>
      </c>
      <c r="G638" s="119">
        <v>870</v>
      </c>
      <c r="H638" s="335">
        <v>45748</v>
      </c>
      <c r="I638" s="341">
        <v>940</v>
      </c>
      <c r="J638" s="324" t="s">
        <v>136</v>
      </c>
      <c r="K638" s="325" t="s">
        <v>136</v>
      </c>
      <c r="L638" s="301" t="s">
        <v>136</v>
      </c>
    </row>
    <row r="639" spans="1:12" ht="33" customHeight="1">
      <c r="A639" s="21">
        <v>622</v>
      </c>
      <c r="B639" s="122" t="s">
        <v>1217</v>
      </c>
      <c r="C639" s="121" t="s">
        <v>1775</v>
      </c>
      <c r="D639" s="121" t="s">
        <v>1725</v>
      </c>
      <c r="E639" s="147" t="s">
        <v>1208</v>
      </c>
      <c r="F639" s="259">
        <v>41730</v>
      </c>
      <c r="G639" s="119">
        <v>8700</v>
      </c>
      <c r="H639" s="335">
        <v>45748</v>
      </c>
      <c r="I639" s="341">
        <v>9400</v>
      </c>
      <c r="J639" s="324" t="s">
        <v>136</v>
      </c>
      <c r="K639" s="325" t="s">
        <v>136</v>
      </c>
      <c r="L639" s="301" t="s">
        <v>136</v>
      </c>
    </row>
    <row r="640" spans="1:12" ht="33" customHeight="1">
      <c r="A640" s="21">
        <v>623</v>
      </c>
      <c r="B640" s="122" t="s">
        <v>1217</v>
      </c>
      <c r="C640" s="121" t="s">
        <v>1775</v>
      </c>
      <c r="D640" s="121" t="s">
        <v>1726</v>
      </c>
      <c r="E640" s="147" t="s">
        <v>1208</v>
      </c>
      <c r="F640" s="259">
        <v>42461</v>
      </c>
      <c r="G640" s="119">
        <v>430</v>
      </c>
      <c r="H640" s="335">
        <v>45748</v>
      </c>
      <c r="I640" s="341">
        <v>460</v>
      </c>
      <c r="J640" s="324" t="s">
        <v>136</v>
      </c>
      <c r="K640" s="325" t="s">
        <v>136</v>
      </c>
      <c r="L640" s="301" t="s">
        <v>136</v>
      </c>
    </row>
    <row r="641" spans="1:12" ht="33" customHeight="1">
      <c r="A641" s="21">
        <v>624</v>
      </c>
      <c r="B641" s="122" t="s">
        <v>1217</v>
      </c>
      <c r="C641" s="121" t="s">
        <v>1775</v>
      </c>
      <c r="D641" s="121" t="s">
        <v>1727</v>
      </c>
      <c r="E641" s="147" t="s">
        <v>1208</v>
      </c>
      <c r="F641" s="259">
        <v>42461</v>
      </c>
      <c r="G641" s="119">
        <v>4300</v>
      </c>
      <c r="H641" s="335">
        <v>45748</v>
      </c>
      <c r="I641" s="341">
        <v>4600</v>
      </c>
      <c r="J641" s="324" t="s">
        <v>136</v>
      </c>
      <c r="K641" s="325" t="s">
        <v>136</v>
      </c>
      <c r="L641" s="301" t="s">
        <v>136</v>
      </c>
    </row>
    <row r="642" spans="1:12" ht="33" customHeight="1">
      <c r="A642" s="21">
        <v>625</v>
      </c>
      <c r="B642" s="122" t="s">
        <v>1217</v>
      </c>
      <c r="C642" s="121" t="s">
        <v>1775</v>
      </c>
      <c r="D642" s="121" t="s">
        <v>1728</v>
      </c>
      <c r="E642" s="147" t="s">
        <v>1208</v>
      </c>
      <c r="F642" s="259">
        <v>41000</v>
      </c>
      <c r="G642" s="119">
        <v>310</v>
      </c>
      <c r="H642" s="335">
        <v>45748</v>
      </c>
      <c r="I642" s="341">
        <v>340</v>
      </c>
      <c r="J642" s="324" t="s">
        <v>136</v>
      </c>
      <c r="K642" s="325" t="s">
        <v>136</v>
      </c>
      <c r="L642" s="301" t="s">
        <v>136</v>
      </c>
    </row>
    <row r="643" spans="1:12" ht="33" customHeight="1">
      <c r="A643" s="21">
        <v>626</v>
      </c>
      <c r="B643" s="122" t="s">
        <v>1217</v>
      </c>
      <c r="C643" s="121" t="s">
        <v>1775</v>
      </c>
      <c r="D643" s="121" t="s">
        <v>1729</v>
      </c>
      <c r="E643" s="147" t="s">
        <v>1208</v>
      </c>
      <c r="F643" s="259">
        <v>41000</v>
      </c>
      <c r="G643" s="119">
        <v>3100</v>
      </c>
      <c r="H643" s="335">
        <v>45748</v>
      </c>
      <c r="I643" s="341">
        <v>3400</v>
      </c>
      <c r="J643" s="324" t="s">
        <v>136</v>
      </c>
      <c r="K643" s="325" t="s">
        <v>136</v>
      </c>
      <c r="L643" s="301" t="s">
        <v>136</v>
      </c>
    </row>
    <row r="644" spans="1:12" ht="33" customHeight="1">
      <c r="A644" s="21">
        <v>627</v>
      </c>
      <c r="B644" s="122" t="s">
        <v>1217</v>
      </c>
      <c r="C644" s="121" t="s">
        <v>1775</v>
      </c>
      <c r="D644" s="121" t="s">
        <v>1730</v>
      </c>
      <c r="E644" s="147" t="s">
        <v>1208</v>
      </c>
      <c r="F644" s="259">
        <v>41000</v>
      </c>
      <c r="G644" s="119">
        <v>100</v>
      </c>
      <c r="H644" s="335">
        <v>45748</v>
      </c>
      <c r="I644" s="341">
        <v>110</v>
      </c>
      <c r="J644" s="324" t="s">
        <v>136</v>
      </c>
      <c r="K644" s="325" t="s">
        <v>136</v>
      </c>
      <c r="L644" s="301" t="s">
        <v>136</v>
      </c>
    </row>
    <row r="645" spans="1:12" ht="33" customHeight="1">
      <c r="A645" s="21">
        <v>628</v>
      </c>
      <c r="B645" s="122" t="s">
        <v>1217</v>
      </c>
      <c r="C645" s="121" t="s">
        <v>1775</v>
      </c>
      <c r="D645" s="121" t="s">
        <v>1731</v>
      </c>
      <c r="E645" s="147" t="s">
        <v>1208</v>
      </c>
      <c r="F645" s="259">
        <v>41000</v>
      </c>
      <c r="G645" s="119">
        <v>1000</v>
      </c>
      <c r="H645" s="335">
        <v>45748</v>
      </c>
      <c r="I645" s="341">
        <v>1100</v>
      </c>
      <c r="J645" s="324" t="s">
        <v>136</v>
      </c>
      <c r="K645" s="325" t="s">
        <v>136</v>
      </c>
      <c r="L645" s="301" t="s">
        <v>136</v>
      </c>
    </row>
    <row r="646" spans="1:12" ht="33" customHeight="1">
      <c r="A646" s="21">
        <v>629</v>
      </c>
      <c r="B646" s="122" t="s">
        <v>1217</v>
      </c>
      <c r="C646" s="121" t="s">
        <v>1732</v>
      </c>
      <c r="D646" s="121" t="s">
        <v>1733</v>
      </c>
      <c r="E646" s="147" t="s">
        <v>1208</v>
      </c>
      <c r="F646" s="259">
        <v>41730</v>
      </c>
      <c r="G646" s="119">
        <v>3130</v>
      </c>
      <c r="H646" s="335">
        <v>45748</v>
      </c>
      <c r="I646" s="341">
        <v>3370</v>
      </c>
      <c r="J646" s="324" t="s">
        <v>136</v>
      </c>
      <c r="K646" s="325" t="s">
        <v>136</v>
      </c>
      <c r="L646" s="301" t="s">
        <v>136</v>
      </c>
    </row>
    <row r="647" spans="1:12" ht="33" customHeight="1">
      <c r="A647" s="21">
        <v>630</v>
      </c>
      <c r="B647" s="122" t="s">
        <v>1217</v>
      </c>
      <c r="C647" s="121" t="s">
        <v>1732</v>
      </c>
      <c r="D647" s="121" t="s">
        <v>1734</v>
      </c>
      <c r="E647" s="147" t="s">
        <v>1208</v>
      </c>
      <c r="F647" s="259">
        <v>42461</v>
      </c>
      <c r="G647" s="119">
        <v>1560</v>
      </c>
      <c r="H647" s="335">
        <v>45748</v>
      </c>
      <c r="I647" s="341">
        <v>1680</v>
      </c>
      <c r="J647" s="324" t="s">
        <v>136</v>
      </c>
      <c r="K647" s="325" t="s">
        <v>136</v>
      </c>
      <c r="L647" s="301" t="s">
        <v>136</v>
      </c>
    </row>
    <row r="648" spans="1:12" ht="33" customHeight="1">
      <c r="A648" s="21">
        <v>631</v>
      </c>
      <c r="B648" s="122" t="s">
        <v>1217</v>
      </c>
      <c r="C648" s="121" t="s">
        <v>1732</v>
      </c>
      <c r="D648" s="121" t="s">
        <v>1735</v>
      </c>
      <c r="E648" s="147" t="s">
        <v>1208</v>
      </c>
      <c r="F648" s="259">
        <v>41730</v>
      </c>
      <c r="G648" s="119">
        <v>1560</v>
      </c>
      <c r="H648" s="335">
        <v>45748</v>
      </c>
      <c r="I648" s="341">
        <v>1680</v>
      </c>
      <c r="J648" s="324" t="s">
        <v>136</v>
      </c>
      <c r="K648" s="325" t="s">
        <v>136</v>
      </c>
      <c r="L648" s="301" t="s">
        <v>136</v>
      </c>
    </row>
    <row r="649" spans="1:12" ht="33" customHeight="1">
      <c r="A649" s="21">
        <v>632</v>
      </c>
      <c r="B649" s="122" t="s">
        <v>1217</v>
      </c>
      <c r="C649" s="121" t="s">
        <v>1732</v>
      </c>
      <c r="D649" s="121" t="s">
        <v>1736</v>
      </c>
      <c r="E649" s="147" t="s">
        <v>1208</v>
      </c>
      <c r="F649" s="259">
        <v>41730</v>
      </c>
      <c r="G649" s="119">
        <v>1560</v>
      </c>
      <c r="H649" s="335">
        <v>45748</v>
      </c>
      <c r="I649" s="341">
        <v>1680</v>
      </c>
      <c r="J649" s="324" t="s">
        <v>136</v>
      </c>
      <c r="K649" s="325" t="s">
        <v>136</v>
      </c>
      <c r="L649" s="301" t="s">
        <v>136</v>
      </c>
    </row>
    <row r="650" spans="1:12" ht="33" customHeight="1">
      <c r="A650" s="21">
        <v>633</v>
      </c>
      <c r="B650" s="122" t="s">
        <v>1217</v>
      </c>
      <c r="C650" s="121" t="s">
        <v>1732</v>
      </c>
      <c r="D650" s="121" t="s">
        <v>1737</v>
      </c>
      <c r="E650" s="147" t="s">
        <v>1208</v>
      </c>
      <c r="F650" s="259">
        <v>42461</v>
      </c>
      <c r="G650" s="119">
        <v>780</v>
      </c>
      <c r="H650" s="335">
        <v>45748</v>
      </c>
      <c r="I650" s="341">
        <v>840</v>
      </c>
      <c r="J650" s="324" t="s">
        <v>136</v>
      </c>
      <c r="K650" s="325" t="s">
        <v>136</v>
      </c>
      <c r="L650" s="301" t="s">
        <v>136</v>
      </c>
    </row>
    <row r="651" spans="1:12" ht="33" customHeight="1">
      <c r="A651" s="21">
        <v>634</v>
      </c>
      <c r="B651" s="122" t="s">
        <v>1217</v>
      </c>
      <c r="C651" s="121" t="s">
        <v>1732</v>
      </c>
      <c r="D651" s="121" t="s">
        <v>1738</v>
      </c>
      <c r="E651" s="147" t="s">
        <v>1208</v>
      </c>
      <c r="F651" s="259">
        <v>41730</v>
      </c>
      <c r="G651" s="119">
        <v>780</v>
      </c>
      <c r="H651" s="335">
        <v>45748</v>
      </c>
      <c r="I651" s="341">
        <v>840</v>
      </c>
      <c r="J651" s="324" t="s">
        <v>136</v>
      </c>
      <c r="K651" s="325" t="s">
        <v>136</v>
      </c>
      <c r="L651" s="301" t="s">
        <v>136</v>
      </c>
    </row>
    <row r="652" spans="1:12" ht="33" customHeight="1">
      <c r="A652" s="21">
        <v>635</v>
      </c>
      <c r="B652" s="122" t="s">
        <v>1217</v>
      </c>
      <c r="C652" s="121" t="s">
        <v>1732</v>
      </c>
      <c r="D652" s="121" t="s">
        <v>1739</v>
      </c>
      <c r="E652" s="147" t="s">
        <v>1208</v>
      </c>
      <c r="F652" s="259">
        <v>41730</v>
      </c>
      <c r="G652" s="119">
        <v>780</v>
      </c>
      <c r="H652" s="335">
        <v>45748</v>
      </c>
      <c r="I652" s="341">
        <v>840</v>
      </c>
      <c r="J652" s="324" t="s">
        <v>136</v>
      </c>
      <c r="K652" s="325" t="s">
        <v>136</v>
      </c>
      <c r="L652" s="301" t="s">
        <v>136</v>
      </c>
    </row>
    <row r="653" spans="1:12" ht="33" customHeight="1">
      <c r="A653" s="21">
        <v>636</v>
      </c>
      <c r="B653" s="122" t="s">
        <v>1217</v>
      </c>
      <c r="C653" s="121" t="s">
        <v>1732</v>
      </c>
      <c r="D653" s="121" t="s">
        <v>1740</v>
      </c>
      <c r="E653" s="147" t="s">
        <v>1208</v>
      </c>
      <c r="F653" s="259">
        <v>42461</v>
      </c>
      <c r="G653" s="119">
        <v>390</v>
      </c>
      <c r="H653" s="335">
        <v>45748</v>
      </c>
      <c r="I653" s="341">
        <v>420</v>
      </c>
      <c r="J653" s="324" t="s">
        <v>136</v>
      </c>
      <c r="K653" s="325" t="s">
        <v>136</v>
      </c>
      <c r="L653" s="301" t="s">
        <v>136</v>
      </c>
    </row>
    <row r="654" spans="1:12" ht="33" customHeight="1">
      <c r="A654" s="21">
        <v>637</v>
      </c>
      <c r="B654" s="122" t="s">
        <v>1217</v>
      </c>
      <c r="C654" s="121" t="s">
        <v>1732</v>
      </c>
      <c r="D654" s="121" t="s">
        <v>1741</v>
      </c>
      <c r="E654" s="147" t="s">
        <v>1208</v>
      </c>
      <c r="F654" s="259">
        <v>41730</v>
      </c>
      <c r="G654" s="119">
        <v>390</v>
      </c>
      <c r="H654" s="335">
        <v>45748</v>
      </c>
      <c r="I654" s="341">
        <v>420</v>
      </c>
      <c r="J654" s="324" t="s">
        <v>136</v>
      </c>
      <c r="K654" s="325" t="s">
        <v>136</v>
      </c>
      <c r="L654" s="301" t="s">
        <v>136</v>
      </c>
    </row>
    <row r="655" spans="1:12" ht="33" customHeight="1">
      <c r="A655" s="21">
        <v>638</v>
      </c>
      <c r="B655" s="122" t="s">
        <v>1217</v>
      </c>
      <c r="C655" s="121" t="s">
        <v>1732</v>
      </c>
      <c r="D655" s="121" t="s">
        <v>1742</v>
      </c>
      <c r="E655" s="147" t="s">
        <v>1208</v>
      </c>
      <c r="F655" s="259">
        <v>41730</v>
      </c>
      <c r="G655" s="119">
        <v>26560</v>
      </c>
      <c r="H655" s="335">
        <v>45748</v>
      </c>
      <c r="I655" s="341">
        <v>28640</v>
      </c>
      <c r="J655" s="324" t="s">
        <v>136</v>
      </c>
      <c r="K655" s="325" t="s">
        <v>136</v>
      </c>
      <c r="L655" s="301" t="s">
        <v>136</v>
      </c>
    </row>
    <row r="656" spans="1:12" ht="33" customHeight="1">
      <c r="A656" s="21">
        <v>639</v>
      </c>
      <c r="B656" s="122" t="s">
        <v>1217</v>
      </c>
      <c r="C656" s="121" t="s">
        <v>1743</v>
      </c>
      <c r="D656" s="121" t="s">
        <v>1595</v>
      </c>
      <c r="E656" s="147" t="s">
        <v>1208</v>
      </c>
      <c r="F656" s="259">
        <v>41730</v>
      </c>
      <c r="G656" s="119">
        <v>2260</v>
      </c>
      <c r="H656" s="335">
        <v>45748</v>
      </c>
      <c r="I656" s="341">
        <v>2440</v>
      </c>
      <c r="J656" s="324" t="s">
        <v>136</v>
      </c>
      <c r="K656" s="325" t="s">
        <v>136</v>
      </c>
      <c r="L656" s="301" t="s">
        <v>136</v>
      </c>
    </row>
    <row r="657" spans="1:12" ht="33" customHeight="1">
      <c r="A657" s="21">
        <v>640</v>
      </c>
      <c r="B657" s="122" t="s">
        <v>1217</v>
      </c>
      <c r="C657" s="121" t="s">
        <v>1743</v>
      </c>
      <c r="D657" s="121" t="s">
        <v>1596</v>
      </c>
      <c r="E657" s="147" t="s">
        <v>1208</v>
      </c>
      <c r="F657" s="259">
        <v>41730</v>
      </c>
      <c r="G657" s="119">
        <v>1130</v>
      </c>
      <c r="H657" s="335">
        <v>45748</v>
      </c>
      <c r="I657" s="341">
        <v>1220</v>
      </c>
      <c r="J657" s="324" t="s">
        <v>136</v>
      </c>
      <c r="K657" s="325" t="s">
        <v>136</v>
      </c>
      <c r="L657" s="301" t="s">
        <v>136</v>
      </c>
    </row>
    <row r="658" spans="1:12" ht="33" customHeight="1">
      <c r="A658" s="21">
        <v>641</v>
      </c>
      <c r="B658" s="122" t="s">
        <v>1217</v>
      </c>
      <c r="C658" s="121" t="s">
        <v>1743</v>
      </c>
      <c r="D658" s="121" t="s">
        <v>1744</v>
      </c>
      <c r="E658" s="147" t="s">
        <v>1208</v>
      </c>
      <c r="F658" s="259">
        <v>41730</v>
      </c>
      <c r="G658" s="119">
        <v>560</v>
      </c>
      <c r="H658" s="335">
        <v>45748</v>
      </c>
      <c r="I658" s="341">
        <v>600</v>
      </c>
      <c r="J658" s="324" t="s">
        <v>136</v>
      </c>
      <c r="K658" s="325" t="s">
        <v>136</v>
      </c>
      <c r="L658" s="301" t="s">
        <v>136</v>
      </c>
    </row>
    <row r="659" spans="1:12" ht="33" customHeight="1">
      <c r="A659" s="21">
        <v>642</v>
      </c>
      <c r="B659" s="122" t="s">
        <v>1217</v>
      </c>
      <c r="C659" s="121" t="s">
        <v>1745</v>
      </c>
      <c r="D659" s="121"/>
      <c r="E659" s="147" t="s">
        <v>1208</v>
      </c>
      <c r="F659" s="259">
        <v>36617</v>
      </c>
      <c r="G659" s="119">
        <v>100</v>
      </c>
      <c r="H659" s="335"/>
      <c r="I659" s="298" t="s">
        <v>71</v>
      </c>
      <c r="J659" s="324" t="s">
        <v>136</v>
      </c>
      <c r="K659" s="325" t="s">
        <v>136</v>
      </c>
      <c r="L659" s="301" t="s">
        <v>136</v>
      </c>
    </row>
    <row r="660" spans="1:12" ht="33" customHeight="1">
      <c r="A660" s="21">
        <v>643</v>
      </c>
      <c r="B660" s="122" t="s">
        <v>1217</v>
      </c>
      <c r="C660" s="121" t="s">
        <v>1746</v>
      </c>
      <c r="D660" s="121" t="s">
        <v>1747</v>
      </c>
      <c r="E660" s="147" t="s">
        <v>1208</v>
      </c>
      <c r="F660" s="259">
        <v>40634</v>
      </c>
      <c r="G660" s="119">
        <v>2760</v>
      </c>
      <c r="H660" s="335">
        <v>45748</v>
      </c>
      <c r="I660" s="341">
        <v>3050</v>
      </c>
      <c r="J660" s="324" t="s">
        <v>136</v>
      </c>
      <c r="K660" s="325" t="s">
        <v>136</v>
      </c>
      <c r="L660" s="301" t="s">
        <v>136</v>
      </c>
    </row>
    <row r="661" spans="1:12" ht="33" customHeight="1">
      <c r="A661" s="21">
        <v>644</v>
      </c>
      <c r="B661" s="122" t="s">
        <v>1217</v>
      </c>
      <c r="C661" s="121" t="s">
        <v>1746</v>
      </c>
      <c r="D661" s="121" t="s">
        <v>1748</v>
      </c>
      <c r="E661" s="147" t="s">
        <v>1208</v>
      </c>
      <c r="F661" s="259">
        <v>41730</v>
      </c>
      <c r="G661" s="119">
        <v>1370</v>
      </c>
      <c r="H661" s="335">
        <v>45748</v>
      </c>
      <c r="I661" s="341">
        <v>1480</v>
      </c>
      <c r="J661" s="324" t="s">
        <v>136</v>
      </c>
      <c r="K661" s="325" t="s">
        <v>136</v>
      </c>
      <c r="L661" s="301" t="s">
        <v>136</v>
      </c>
    </row>
    <row r="662" spans="1:12" ht="33" customHeight="1">
      <c r="A662" s="21">
        <v>645</v>
      </c>
      <c r="B662" s="122" t="s">
        <v>1217</v>
      </c>
      <c r="C662" s="121" t="s">
        <v>1749</v>
      </c>
      <c r="D662" s="121"/>
      <c r="E662" s="147" t="s">
        <v>1208</v>
      </c>
      <c r="F662" s="259">
        <v>36617</v>
      </c>
      <c r="G662" s="119">
        <v>100</v>
      </c>
      <c r="H662" s="335"/>
      <c r="I662" s="298" t="s">
        <v>71</v>
      </c>
      <c r="J662" s="324" t="s">
        <v>136</v>
      </c>
      <c r="K662" s="325" t="s">
        <v>136</v>
      </c>
      <c r="L662" s="301" t="s">
        <v>136</v>
      </c>
    </row>
    <row r="663" spans="1:12" ht="33" customHeight="1">
      <c r="A663" s="21">
        <v>646</v>
      </c>
      <c r="B663" s="122" t="s">
        <v>1891</v>
      </c>
      <c r="C663" s="121" t="s">
        <v>1750</v>
      </c>
      <c r="D663" s="121"/>
      <c r="E663" s="147" t="s">
        <v>1208</v>
      </c>
      <c r="F663" s="259">
        <v>42095</v>
      </c>
      <c r="G663" s="119">
        <v>330</v>
      </c>
      <c r="H663" s="335">
        <v>45748</v>
      </c>
      <c r="I663" s="341">
        <v>350</v>
      </c>
      <c r="J663" s="324" t="s">
        <v>136</v>
      </c>
      <c r="K663" s="325" t="s">
        <v>136</v>
      </c>
      <c r="L663" s="301" t="s">
        <v>136</v>
      </c>
    </row>
    <row r="664" spans="1:12" ht="33" customHeight="1">
      <c r="A664" s="21">
        <v>647</v>
      </c>
      <c r="B664" s="122" t="s">
        <v>1891</v>
      </c>
      <c r="C664" s="121" t="s">
        <v>1752</v>
      </c>
      <c r="D664" s="251"/>
      <c r="E664" s="147" t="s">
        <v>1208</v>
      </c>
      <c r="F664" s="259">
        <v>45240</v>
      </c>
      <c r="G664" s="119">
        <v>2020</v>
      </c>
      <c r="H664" s="335">
        <v>45748</v>
      </c>
      <c r="I664" s="341">
        <v>2020</v>
      </c>
      <c r="J664" s="324" t="s">
        <v>136</v>
      </c>
      <c r="K664" s="325" t="s">
        <v>136</v>
      </c>
      <c r="L664" s="301" t="s">
        <v>136</v>
      </c>
    </row>
    <row r="665" spans="1:12" ht="33" customHeight="1">
      <c r="A665" s="21">
        <v>648</v>
      </c>
      <c r="B665" s="122" t="s">
        <v>1891</v>
      </c>
      <c r="C665" s="121" t="s">
        <v>1751</v>
      </c>
      <c r="D665" s="121"/>
      <c r="E665" s="147" t="s">
        <v>1208</v>
      </c>
      <c r="F665" s="259">
        <v>43105</v>
      </c>
      <c r="G665" s="119">
        <v>1010</v>
      </c>
      <c r="H665" s="335">
        <v>45748</v>
      </c>
      <c r="I665" s="341">
        <v>1070</v>
      </c>
      <c r="J665" s="324" t="s">
        <v>136</v>
      </c>
      <c r="K665" s="325" t="s">
        <v>136</v>
      </c>
      <c r="L665" s="301" t="s">
        <v>136</v>
      </c>
    </row>
    <row r="666" spans="1:12" ht="33" customHeight="1">
      <c r="A666" s="21">
        <v>649</v>
      </c>
      <c r="B666" s="122" t="s">
        <v>1891</v>
      </c>
      <c r="C666" s="121" t="s">
        <v>1776</v>
      </c>
      <c r="D666" s="121"/>
      <c r="E666" s="147" t="s">
        <v>1208</v>
      </c>
      <c r="F666" s="259">
        <v>45240</v>
      </c>
      <c r="G666" s="119">
        <v>100</v>
      </c>
      <c r="H666" s="335"/>
      <c r="I666" s="298" t="s">
        <v>71</v>
      </c>
      <c r="J666" s="324" t="s">
        <v>136</v>
      </c>
      <c r="K666" s="325" t="s">
        <v>136</v>
      </c>
      <c r="L666" s="301" t="s">
        <v>136</v>
      </c>
    </row>
    <row r="667" spans="1:12" ht="33" customHeight="1">
      <c r="A667" s="21">
        <v>650</v>
      </c>
      <c r="B667" s="122" t="s">
        <v>1890</v>
      </c>
      <c r="C667" s="121" t="s">
        <v>1886</v>
      </c>
      <c r="D667" s="121" t="s">
        <v>1887</v>
      </c>
      <c r="E667" s="147" t="s">
        <v>1208</v>
      </c>
      <c r="F667" s="259">
        <v>42095</v>
      </c>
      <c r="G667" s="119">
        <v>370</v>
      </c>
      <c r="H667" s="335">
        <v>45748</v>
      </c>
      <c r="I667" s="341">
        <v>400</v>
      </c>
      <c r="J667" s="324" t="s">
        <v>136</v>
      </c>
      <c r="K667" s="325" t="s">
        <v>136</v>
      </c>
      <c r="L667" s="301" t="s">
        <v>136</v>
      </c>
    </row>
    <row r="668" spans="1:12" ht="33" customHeight="1">
      <c r="A668" s="21">
        <v>651</v>
      </c>
      <c r="B668" s="122" t="s">
        <v>1889</v>
      </c>
      <c r="C668" s="121" t="s">
        <v>1753</v>
      </c>
      <c r="D668" s="121" t="s">
        <v>1754</v>
      </c>
      <c r="E668" s="147" t="s">
        <v>1208</v>
      </c>
      <c r="F668" s="259">
        <v>41730</v>
      </c>
      <c r="G668" s="119">
        <v>2540</v>
      </c>
      <c r="H668" s="335">
        <v>45748</v>
      </c>
      <c r="I668" s="341">
        <v>2740</v>
      </c>
      <c r="J668" s="324" t="s">
        <v>136</v>
      </c>
      <c r="K668" s="325" t="s">
        <v>136</v>
      </c>
      <c r="L668" s="301" t="s">
        <v>136</v>
      </c>
    </row>
    <row r="669" spans="1:12" ht="33" customHeight="1">
      <c r="A669" s="21">
        <v>652</v>
      </c>
      <c r="B669" s="122" t="s">
        <v>1889</v>
      </c>
      <c r="C669" s="121" t="s">
        <v>1753</v>
      </c>
      <c r="D669" s="121" t="s">
        <v>1755</v>
      </c>
      <c r="E669" s="147" t="s">
        <v>1208</v>
      </c>
      <c r="F669" s="259">
        <v>42461</v>
      </c>
      <c r="G669" s="119">
        <v>1270</v>
      </c>
      <c r="H669" s="335">
        <v>45748</v>
      </c>
      <c r="I669" s="341">
        <v>1370</v>
      </c>
      <c r="J669" s="324" t="s">
        <v>136</v>
      </c>
      <c r="K669" s="325" t="s">
        <v>136</v>
      </c>
      <c r="L669" s="301" t="s">
        <v>136</v>
      </c>
    </row>
    <row r="670" spans="1:12" ht="33" customHeight="1">
      <c r="A670" s="21">
        <v>653</v>
      </c>
      <c r="B670" s="122" t="s">
        <v>1889</v>
      </c>
      <c r="C670" s="121" t="s">
        <v>1753</v>
      </c>
      <c r="D670" s="121" t="s">
        <v>1756</v>
      </c>
      <c r="E670" s="147" t="s">
        <v>1208</v>
      </c>
      <c r="F670" s="259">
        <v>41730</v>
      </c>
      <c r="G670" s="119">
        <v>1270</v>
      </c>
      <c r="H670" s="335">
        <v>45748</v>
      </c>
      <c r="I670" s="341">
        <v>1370</v>
      </c>
      <c r="J670" s="324" t="s">
        <v>136</v>
      </c>
      <c r="K670" s="325" t="s">
        <v>136</v>
      </c>
      <c r="L670" s="301" t="s">
        <v>136</v>
      </c>
    </row>
    <row r="671" spans="1:12" ht="33" customHeight="1">
      <c r="A671" s="21">
        <v>654</v>
      </c>
      <c r="B671" s="122" t="s">
        <v>1889</v>
      </c>
      <c r="C671" s="121" t="s">
        <v>1777</v>
      </c>
      <c r="D671" s="121"/>
      <c r="E671" s="147" t="s">
        <v>1208</v>
      </c>
      <c r="F671" s="259">
        <v>43556</v>
      </c>
      <c r="G671" s="119">
        <v>390</v>
      </c>
      <c r="H671" s="335">
        <v>45748</v>
      </c>
      <c r="I671" s="341">
        <v>410</v>
      </c>
      <c r="J671" s="324" t="s">
        <v>136</v>
      </c>
      <c r="K671" s="325" t="s">
        <v>136</v>
      </c>
      <c r="L671" s="301" t="s">
        <v>136</v>
      </c>
    </row>
    <row r="672" spans="1:12" ht="33" customHeight="1">
      <c r="A672" s="21">
        <v>655</v>
      </c>
      <c r="B672" s="122" t="s">
        <v>1889</v>
      </c>
      <c r="C672" s="121" t="s">
        <v>1757</v>
      </c>
      <c r="D672" s="121"/>
      <c r="E672" s="147" t="s">
        <v>1208</v>
      </c>
      <c r="F672" s="259">
        <v>43556</v>
      </c>
      <c r="G672" s="119">
        <v>450</v>
      </c>
      <c r="H672" s="335">
        <v>45748</v>
      </c>
      <c r="I672" s="341">
        <v>480</v>
      </c>
      <c r="J672" s="324" t="s">
        <v>136</v>
      </c>
      <c r="K672" s="325" t="s">
        <v>136</v>
      </c>
      <c r="L672" s="301" t="s">
        <v>136</v>
      </c>
    </row>
    <row r="673" spans="1:12" ht="33" customHeight="1">
      <c r="A673" s="21">
        <v>656</v>
      </c>
      <c r="B673" s="122" t="s">
        <v>1889</v>
      </c>
      <c r="C673" s="121" t="s">
        <v>1778</v>
      </c>
      <c r="D673" s="121"/>
      <c r="E673" s="147" t="s">
        <v>1208</v>
      </c>
      <c r="F673" s="259">
        <v>43556</v>
      </c>
      <c r="G673" s="119">
        <v>280</v>
      </c>
      <c r="H673" s="335">
        <v>45748</v>
      </c>
      <c r="I673" s="341">
        <v>300</v>
      </c>
      <c r="J673" s="324" t="s">
        <v>136</v>
      </c>
      <c r="K673" s="325" t="s">
        <v>136</v>
      </c>
      <c r="L673" s="301" t="s">
        <v>136</v>
      </c>
    </row>
    <row r="674" spans="1:12" ht="33" customHeight="1">
      <c r="A674" s="21">
        <v>657</v>
      </c>
      <c r="B674" s="122" t="s">
        <v>1889</v>
      </c>
      <c r="C674" s="121" t="s">
        <v>1758</v>
      </c>
      <c r="D674" s="121"/>
      <c r="E674" s="147" t="s">
        <v>1208</v>
      </c>
      <c r="F674" s="259">
        <v>43556</v>
      </c>
      <c r="G674" s="119">
        <v>320</v>
      </c>
      <c r="H674" s="335">
        <v>45748</v>
      </c>
      <c r="I674" s="341">
        <v>340</v>
      </c>
      <c r="J674" s="324" t="s">
        <v>136</v>
      </c>
      <c r="K674" s="325" t="s">
        <v>136</v>
      </c>
      <c r="L674" s="301" t="s">
        <v>136</v>
      </c>
    </row>
    <row r="675" spans="1:12" ht="33" customHeight="1">
      <c r="A675" s="21">
        <v>658</v>
      </c>
      <c r="B675" s="122" t="s">
        <v>1889</v>
      </c>
      <c r="C675" s="121" t="s">
        <v>1779</v>
      </c>
      <c r="D675" s="121"/>
      <c r="E675" s="147" t="s">
        <v>1208</v>
      </c>
      <c r="F675" s="259">
        <v>43556</v>
      </c>
      <c r="G675" s="119">
        <v>100</v>
      </c>
      <c r="H675" s="335"/>
      <c r="I675" s="298" t="s">
        <v>71</v>
      </c>
      <c r="J675" s="324" t="s">
        <v>136</v>
      </c>
      <c r="K675" s="325" t="s">
        <v>136</v>
      </c>
      <c r="L675" s="301" t="s">
        <v>136</v>
      </c>
    </row>
    <row r="676" spans="1:12" ht="33" customHeight="1">
      <c r="A676" s="21">
        <v>659</v>
      </c>
      <c r="B676" s="122" t="s">
        <v>1888</v>
      </c>
      <c r="C676" s="121" t="s">
        <v>1759</v>
      </c>
      <c r="D676" s="121" t="s">
        <v>1760</v>
      </c>
      <c r="E676" s="147" t="s">
        <v>1208</v>
      </c>
      <c r="F676" s="259">
        <v>41730</v>
      </c>
      <c r="G676" s="119">
        <v>1800</v>
      </c>
      <c r="H676" s="335">
        <v>45748</v>
      </c>
      <c r="I676" s="341">
        <v>1940</v>
      </c>
      <c r="J676" s="324" t="s">
        <v>136</v>
      </c>
      <c r="K676" s="325" t="s">
        <v>136</v>
      </c>
      <c r="L676" s="301" t="s">
        <v>136</v>
      </c>
    </row>
    <row r="677" spans="1:12" ht="33" customHeight="1">
      <c r="A677" s="21">
        <v>660</v>
      </c>
      <c r="B677" s="122" t="s">
        <v>1888</v>
      </c>
      <c r="C677" s="121" t="s">
        <v>1759</v>
      </c>
      <c r="D677" s="121" t="s">
        <v>1761</v>
      </c>
      <c r="E677" s="147" t="s">
        <v>1208</v>
      </c>
      <c r="F677" s="259">
        <v>41730</v>
      </c>
      <c r="G677" s="119">
        <v>1800</v>
      </c>
      <c r="H677" s="335">
        <v>45748</v>
      </c>
      <c r="I677" s="341">
        <v>1940</v>
      </c>
      <c r="J677" s="324" t="s">
        <v>136</v>
      </c>
      <c r="K677" s="325" t="s">
        <v>136</v>
      </c>
      <c r="L677" s="301" t="s">
        <v>136</v>
      </c>
    </row>
    <row r="678" spans="1:12" ht="33" customHeight="1">
      <c r="A678" s="21">
        <v>661</v>
      </c>
      <c r="B678" s="122" t="s">
        <v>1888</v>
      </c>
      <c r="C678" s="121" t="s">
        <v>1759</v>
      </c>
      <c r="D678" s="121" t="s">
        <v>1762</v>
      </c>
      <c r="E678" s="147" t="s">
        <v>1208</v>
      </c>
      <c r="F678" s="259">
        <v>41730</v>
      </c>
      <c r="G678" s="119">
        <v>3600</v>
      </c>
      <c r="H678" s="335">
        <v>45748</v>
      </c>
      <c r="I678" s="341">
        <v>3880</v>
      </c>
      <c r="J678" s="324" t="s">
        <v>136</v>
      </c>
      <c r="K678" s="325" t="s">
        <v>136</v>
      </c>
      <c r="L678" s="301" t="s">
        <v>136</v>
      </c>
    </row>
    <row r="679" spans="1:12" ht="33" customHeight="1">
      <c r="A679" s="21">
        <v>662</v>
      </c>
      <c r="B679" s="122" t="s">
        <v>1888</v>
      </c>
      <c r="C679" s="121" t="s">
        <v>1759</v>
      </c>
      <c r="D679" s="121" t="s">
        <v>1763</v>
      </c>
      <c r="E679" s="147" t="s">
        <v>1208</v>
      </c>
      <c r="F679" s="259">
        <v>41730</v>
      </c>
      <c r="G679" s="119">
        <v>510</v>
      </c>
      <c r="H679" s="335">
        <v>45748</v>
      </c>
      <c r="I679" s="341">
        <v>550</v>
      </c>
      <c r="J679" s="324" t="s">
        <v>136</v>
      </c>
      <c r="K679" s="325" t="s">
        <v>136</v>
      </c>
      <c r="L679" s="301" t="s">
        <v>136</v>
      </c>
    </row>
    <row r="680" spans="1:12" ht="33" customHeight="1">
      <c r="A680" s="21">
        <v>663</v>
      </c>
      <c r="B680" s="122" t="s">
        <v>1888</v>
      </c>
      <c r="C680" s="121" t="s">
        <v>1759</v>
      </c>
      <c r="D680" s="121" t="s">
        <v>1764</v>
      </c>
      <c r="E680" s="147" t="s">
        <v>1208</v>
      </c>
      <c r="F680" s="259">
        <v>42461</v>
      </c>
      <c r="G680" s="119">
        <v>890</v>
      </c>
      <c r="H680" s="335">
        <v>45748</v>
      </c>
      <c r="I680" s="341">
        <v>960</v>
      </c>
      <c r="J680" s="324" t="s">
        <v>136</v>
      </c>
      <c r="K680" s="325" t="s">
        <v>136</v>
      </c>
      <c r="L680" s="301" t="s">
        <v>136</v>
      </c>
    </row>
    <row r="681" spans="1:12" ht="33" customHeight="1">
      <c r="A681" s="21">
        <v>664</v>
      </c>
      <c r="B681" s="122" t="s">
        <v>1888</v>
      </c>
      <c r="C681" s="121" t="s">
        <v>1759</v>
      </c>
      <c r="D681" s="121" t="s">
        <v>1765</v>
      </c>
      <c r="E681" s="147" t="s">
        <v>1208</v>
      </c>
      <c r="F681" s="259">
        <v>42461</v>
      </c>
      <c r="G681" s="119">
        <v>890</v>
      </c>
      <c r="H681" s="335">
        <v>45748</v>
      </c>
      <c r="I681" s="341">
        <v>960</v>
      </c>
      <c r="J681" s="324" t="s">
        <v>136</v>
      </c>
      <c r="K681" s="325" t="s">
        <v>136</v>
      </c>
      <c r="L681" s="301" t="s">
        <v>136</v>
      </c>
    </row>
    <row r="682" spans="1:12" ht="33" customHeight="1">
      <c r="A682" s="21">
        <v>665</v>
      </c>
      <c r="B682" s="122" t="s">
        <v>1888</v>
      </c>
      <c r="C682" s="121" t="s">
        <v>1759</v>
      </c>
      <c r="D682" s="121" t="s">
        <v>1766</v>
      </c>
      <c r="E682" s="147" t="s">
        <v>1208</v>
      </c>
      <c r="F682" s="259">
        <v>42461</v>
      </c>
      <c r="G682" s="119">
        <v>1780</v>
      </c>
      <c r="H682" s="335">
        <v>45748</v>
      </c>
      <c r="I682" s="341">
        <v>1920</v>
      </c>
      <c r="J682" s="324" t="s">
        <v>136</v>
      </c>
      <c r="K682" s="325" t="s">
        <v>136</v>
      </c>
      <c r="L682" s="301" t="s">
        <v>136</v>
      </c>
    </row>
    <row r="683" spans="1:12" ht="33" customHeight="1">
      <c r="A683" s="21">
        <v>666</v>
      </c>
      <c r="B683" s="122" t="s">
        <v>1888</v>
      </c>
      <c r="C683" s="121" t="s">
        <v>1759</v>
      </c>
      <c r="D683" s="121" t="s">
        <v>1767</v>
      </c>
      <c r="E683" s="147" t="s">
        <v>1208</v>
      </c>
      <c r="F683" s="259">
        <v>42461</v>
      </c>
      <c r="G683" s="119">
        <v>250</v>
      </c>
      <c r="H683" s="335">
        <v>45748</v>
      </c>
      <c r="I683" s="341">
        <v>270</v>
      </c>
      <c r="J683" s="324" t="s">
        <v>136</v>
      </c>
      <c r="K683" s="325" t="s">
        <v>136</v>
      </c>
      <c r="L683" s="301" t="s">
        <v>136</v>
      </c>
    </row>
    <row r="684" spans="1:12" ht="33" customHeight="1">
      <c r="A684" s="21">
        <v>667</v>
      </c>
      <c r="B684" s="122" t="s">
        <v>1888</v>
      </c>
      <c r="C684" s="121" t="s">
        <v>1759</v>
      </c>
      <c r="D684" s="121" t="s">
        <v>1768</v>
      </c>
      <c r="E684" s="147" t="s">
        <v>1208</v>
      </c>
      <c r="F684" s="259">
        <v>41730</v>
      </c>
      <c r="G684" s="119">
        <v>890</v>
      </c>
      <c r="H684" s="335">
        <v>45748</v>
      </c>
      <c r="I684" s="341">
        <v>960</v>
      </c>
      <c r="J684" s="324" t="s">
        <v>136</v>
      </c>
      <c r="K684" s="325" t="s">
        <v>136</v>
      </c>
      <c r="L684" s="301" t="s">
        <v>136</v>
      </c>
    </row>
    <row r="685" spans="1:12" ht="33" customHeight="1">
      <c r="A685" s="21">
        <v>668</v>
      </c>
      <c r="B685" s="122" t="s">
        <v>1888</v>
      </c>
      <c r="C685" s="121" t="s">
        <v>1759</v>
      </c>
      <c r="D685" s="121" t="s">
        <v>1769</v>
      </c>
      <c r="E685" s="147" t="s">
        <v>1208</v>
      </c>
      <c r="F685" s="259">
        <v>41730</v>
      </c>
      <c r="G685" s="119">
        <v>890</v>
      </c>
      <c r="H685" s="335">
        <v>45748</v>
      </c>
      <c r="I685" s="341">
        <v>960</v>
      </c>
      <c r="J685" s="324" t="s">
        <v>136</v>
      </c>
      <c r="K685" s="325" t="s">
        <v>136</v>
      </c>
      <c r="L685" s="301" t="s">
        <v>136</v>
      </c>
    </row>
    <row r="686" spans="1:12" ht="33" customHeight="1">
      <c r="A686" s="21">
        <v>669</v>
      </c>
      <c r="B686" s="122" t="s">
        <v>1888</v>
      </c>
      <c r="C686" s="121" t="s">
        <v>1759</v>
      </c>
      <c r="D686" s="121" t="s">
        <v>1770</v>
      </c>
      <c r="E686" s="147" t="s">
        <v>1208</v>
      </c>
      <c r="F686" s="259">
        <v>41730</v>
      </c>
      <c r="G686" s="119">
        <v>1780</v>
      </c>
      <c r="H686" s="335">
        <v>45748</v>
      </c>
      <c r="I686" s="341">
        <v>1920</v>
      </c>
      <c r="J686" s="324" t="s">
        <v>136</v>
      </c>
      <c r="K686" s="325" t="s">
        <v>136</v>
      </c>
      <c r="L686" s="301" t="s">
        <v>136</v>
      </c>
    </row>
    <row r="687" spans="1:12" ht="33" customHeight="1">
      <c r="A687" s="21">
        <v>670</v>
      </c>
      <c r="B687" s="122" t="s">
        <v>1888</v>
      </c>
      <c r="C687" s="121" t="s">
        <v>1759</v>
      </c>
      <c r="D687" s="121" t="s">
        <v>1771</v>
      </c>
      <c r="E687" s="147" t="s">
        <v>1208</v>
      </c>
      <c r="F687" s="259">
        <v>40634</v>
      </c>
      <c r="G687" s="119">
        <v>250</v>
      </c>
      <c r="H687" s="335">
        <v>45748</v>
      </c>
      <c r="I687" s="341">
        <v>270</v>
      </c>
      <c r="J687" s="324" t="s">
        <v>136</v>
      </c>
      <c r="K687" s="325" t="s">
        <v>136</v>
      </c>
      <c r="L687" s="301" t="s">
        <v>136</v>
      </c>
    </row>
    <row r="688" spans="1:12" ht="33" customHeight="1">
      <c r="A688" s="21">
        <v>671</v>
      </c>
      <c r="B688" s="122" t="s">
        <v>1888</v>
      </c>
      <c r="C688" s="121" t="s">
        <v>1759</v>
      </c>
      <c r="D688" s="121" t="s">
        <v>1772</v>
      </c>
      <c r="E688" s="147" t="s">
        <v>1208</v>
      </c>
      <c r="F688" s="259">
        <v>41730</v>
      </c>
      <c r="G688" s="119">
        <v>450</v>
      </c>
      <c r="H688" s="335">
        <v>45748</v>
      </c>
      <c r="I688" s="341">
        <v>490</v>
      </c>
      <c r="J688" s="324" t="s">
        <v>136</v>
      </c>
      <c r="K688" s="325" t="s">
        <v>136</v>
      </c>
      <c r="L688" s="301" t="s">
        <v>136</v>
      </c>
    </row>
    <row r="689" spans="1:14" ht="33" customHeight="1">
      <c r="A689" s="21">
        <v>672</v>
      </c>
      <c r="B689" s="122" t="s">
        <v>1888</v>
      </c>
      <c r="C689" s="121" t="s">
        <v>1759</v>
      </c>
      <c r="D689" s="121" t="s">
        <v>1773</v>
      </c>
      <c r="E689" s="147" t="s">
        <v>1208</v>
      </c>
      <c r="F689" s="259">
        <v>36617</v>
      </c>
      <c r="G689" s="119">
        <v>220</v>
      </c>
      <c r="H689" s="335">
        <v>45748</v>
      </c>
      <c r="I689" s="341">
        <v>240</v>
      </c>
      <c r="J689" s="324" t="s">
        <v>136</v>
      </c>
      <c r="K689" s="325" t="s">
        <v>136</v>
      </c>
      <c r="L689" s="301" t="s">
        <v>136</v>
      </c>
    </row>
    <row r="690" spans="1:14" ht="33" customHeight="1" thickBot="1">
      <c r="A690" s="9">
        <v>673</v>
      </c>
      <c r="B690" s="157" t="s">
        <v>1888</v>
      </c>
      <c r="C690" s="158" t="s">
        <v>1759</v>
      </c>
      <c r="D690" s="158" t="s">
        <v>1774</v>
      </c>
      <c r="E690" s="159" t="s">
        <v>1208</v>
      </c>
      <c r="F690" s="260">
        <v>36617</v>
      </c>
      <c r="G690" s="213">
        <v>110</v>
      </c>
      <c r="H690" s="343">
        <v>45748</v>
      </c>
      <c r="I690" s="344">
        <v>120</v>
      </c>
      <c r="J690" s="328" t="s">
        <v>136</v>
      </c>
      <c r="K690" s="329" t="s">
        <v>136</v>
      </c>
      <c r="L690" s="345" t="s">
        <v>136</v>
      </c>
    </row>
    <row r="691" spans="1:14" s="62" customFormat="1" ht="33" customHeight="1">
      <c r="A691" s="232"/>
      <c r="B691" s="228"/>
      <c r="C691" s="229"/>
      <c r="D691" s="233"/>
      <c r="E691" s="232"/>
      <c r="F691" s="234"/>
      <c r="G691" s="230"/>
      <c r="H691" s="230"/>
      <c r="I691" s="235"/>
      <c r="J691" s="231"/>
      <c r="K691" s="231"/>
      <c r="L691" s="235"/>
    </row>
    <row r="692" spans="1:14" s="15" customFormat="1" ht="31.5" customHeight="1">
      <c r="A692" s="14"/>
      <c r="F692" s="14"/>
      <c r="G692" s="14"/>
      <c r="H692" s="135"/>
    </row>
    <row r="693" spans="1:14" s="15" customFormat="1" ht="31.5" customHeight="1">
      <c r="A693" s="14"/>
      <c r="D693" s="56" t="s">
        <v>61</v>
      </c>
      <c r="F693" s="87" t="s">
        <v>153</v>
      </c>
      <c r="G693" s="14"/>
      <c r="H693" s="140"/>
      <c r="I693" s="54"/>
    </row>
    <row r="694" spans="1:14" s="15" customFormat="1" ht="7.5" customHeight="1">
      <c r="H694" s="140"/>
    </row>
    <row r="695" spans="1:14">
      <c r="A695" s="62"/>
      <c r="B695" s="62"/>
      <c r="C695" s="62"/>
      <c r="D695" s="62"/>
      <c r="E695" s="62"/>
      <c r="F695" s="63"/>
      <c r="G695" s="62"/>
      <c r="H695" s="143"/>
      <c r="I695" s="62"/>
      <c r="J695" s="62"/>
      <c r="K695" s="62"/>
      <c r="L695" s="62"/>
    </row>
    <row r="696" spans="1:14">
      <c r="N696" s="6"/>
    </row>
  </sheetData>
  <mergeCells count="88">
    <mergeCell ref="C146:D146"/>
    <mergeCell ref="C142:D142"/>
    <mergeCell ref="C143:D143"/>
    <mergeCell ref="C145:D145"/>
    <mergeCell ref="C144:D144"/>
    <mergeCell ref="C137:D137"/>
    <mergeCell ref="C138:D138"/>
    <mergeCell ref="C139:D139"/>
    <mergeCell ref="C140:D140"/>
    <mergeCell ref="C141:D141"/>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 ref="C164:D164"/>
    <mergeCell ref="C163:D163"/>
    <mergeCell ref="C147:D147"/>
    <mergeCell ref="C148:D148"/>
    <mergeCell ref="C152:D152"/>
    <mergeCell ref="C151:D151"/>
    <mergeCell ref="C149:D149"/>
    <mergeCell ref="C150:D150"/>
    <mergeCell ref="C162:D162"/>
    <mergeCell ref="C161:D161"/>
    <mergeCell ref="C160:D160"/>
    <mergeCell ref="C125:D125"/>
    <mergeCell ref="C126:D126"/>
    <mergeCell ref="C127:D127"/>
    <mergeCell ref="C128:D128"/>
    <mergeCell ref="C129:D129"/>
    <mergeCell ref="C130:D130"/>
    <mergeCell ref="C131:D131"/>
    <mergeCell ref="C132:D132"/>
    <mergeCell ref="C133:D133"/>
    <mergeCell ref="C134:D134"/>
    <mergeCell ref="C135:D135"/>
    <mergeCell ref="C136:D136"/>
    <mergeCell ref="K366:K367"/>
    <mergeCell ref="L366:L367"/>
    <mergeCell ref="C159:D159"/>
    <mergeCell ref="C158:D158"/>
    <mergeCell ref="C157:D157"/>
    <mergeCell ref="A363:C363"/>
    <mergeCell ref="C170:D170"/>
    <mergeCell ref="C169:D169"/>
    <mergeCell ref="C168:D168"/>
    <mergeCell ref="C166:D166"/>
    <mergeCell ref="C165:D165"/>
    <mergeCell ref="C167:D167"/>
    <mergeCell ref="C190:D190"/>
    <mergeCell ref="H366:H368"/>
    <mergeCell ref="I366:I367"/>
    <mergeCell ref="J366:J367"/>
    <mergeCell ref="A366:A368"/>
    <mergeCell ref="B366:B368"/>
    <mergeCell ref="C366:C368"/>
    <mergeCell ref="D366:D368"/>
    <mergeCell ref="E366:E368"/>
    <mergeCell ref="F366:F368"/>
    <mergeCell ref="G366:G367"/>
    <mergeCell ref="H364:L364"/>
    <mergeCell ref="C155:D155"/>
    <mergeCell ref="C156:D156"/>
    <mergeCell ref="C154:D154"/>
    <mergeCell ref="C153:D153"/>
    <mergeCell ref="C171:D171"/>
    <mergeCell ref="C195:D195"/>
    <mergeCell ref="C194:D194"/>
    <mergeCell ref="C189:D189"/>
    <mergeCell ref="C188:D188"/>
    <mergeCell ref="C187:D187"/>
    <mergeCell ref="A364:E364"/>
    <mergeCell ref="F364:G364"/>
    <mergeCell ref="C193:D193"/>
    <mergeCell ref="C192:D192"/>
    <mergeCell ref="C191:D191"/>
  </mergeCells>
  <phoneticPr fontId="2"/>
  <hyperlinks>
    <hyperlink ref="F693" location="土木建築部!A1" display="土木建築部（総括表）へ" xr:uid="{00000000-0004-0000-1400-000000000000}"/>
    <hyperlink ref="D693" location="総括表!A1" display="総括表シートへ" xr:uid="{BD7ABE9C-2899-4431-B899-F36BA70A9744}"/>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J17"/>
  <sheetViews>
    <sheetView view="pageBreakPreview" zoomScale="80" zoomScaleNormal="100" zoomScaleSheetLayoutView="80" workbookViewId="0">
      <pane xSplit="1" ySplit="6" topLeftCell="B7" activePane="bottomRight" state="frozen"/>
      <selection activeCell="A2" sqref="A2:H2"/>
      <selection pane="topRight" activeCell="A2" sqref="A2:H2"/>
      <selection pane="bottomLeft" activeCell="A2" sqref="A2:H2"/>
      <selection pane="bottomRight" activeCell="M15" sqref="M15"/>
    </sheetView>
  </sheetViews>
  <sheetFormatPr defaultRowHeight="13.5"/>
  <cols>
    <col min="1" max="1" width="8.375" style="15" bestFit="1"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
        <v>175</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H4" s="41" t="s">
        <v>154</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144</v>
      </c>
      <c r="J6" s="39" t="s">
        <v>135</v>
      </c>
    </row>
    <row r="7" spans="1:10" ht="39.75" customHeight="1">
      <c r="A7" s="47" t="s">
        <v>155</v>
      </c>
      <c r="B7" s="122" t="s">
        <v>1781</v>
      </c>
      <c r="C7" s="191" t="s">
        <v>1856</v>
      </c>
      <c r="D7" s="247" t="s">
        <v>1857</v>
      </c>
      <c r="E7" s="192" t="s">
        <v>1858</v>
      </c>
      <c r="F7" s="109">
        <v>8</v>
      </c>
      <c r="G7" s="110"/>
      <c r="H7" s="109">
        <v>8</v>
      </c>
      <c r="I7" s="110"/>
      <c r="J7" s="110"/>
    </row>
    <row r="8" spans="1:10" ht="39.75" customHeight="1">
      <c r="A8" s="47" t="s">
        <v>1854</v>
      </c>
      <c r="B8" s="122" t="s">
        <v>1791</v>
      </c>
      <c r="C8" s="191" t="s">
        <v>1859</v>
      </c>
      <c r="D8" s="169" t="s">
        <v>1860</v>
      </c>
      <c r="E8" s="192" t="s">
        <v>1861</v>
      </c>
      <c r="F8" s="109">
        <v>13</v>
      </c>
      <c r="G8" s="110">
        <v>2</v>
      </c>
      <c r="H8" s="109">
        <v>11</v>
      </c>
      <c r="I8" s="110"/>
      <c r="J8" s="110"/>
    </row>
    <row r="9" spans="1:10" ht="39.75" customHeight="1" thickBot="1">
      <c r="A9" s="212" t="s">
        <v>1853</v>
      </c>
      <c r="B9" s="243" t="s">
        <v>1807</v>
      </c>
      <c r="C9" s="155" t="s">
        <v>1862</v>
      </c>
      <c r="D9" s="246" t="s">
        <v>1860</v>
      </c>
      <c r="E9" s="156" t="s">
        <v>1861</v>
      </c>
      <c r="F9" s="112">
        <v>2</v>
      </c>
      <c r="G9" s="134"/>
      <c r="H9" s="134">
        <v>2</v>
      </c>
      <c r="I9" s="134"/>
      <c r="J9" s="134"/>
    </row>
    <row r="10" spans="1:10" ht="39.75" customHeight="1" thickTop="1">
      <c r="A10" s="368" t="s">
        <v>156</v>
      </c>
      <c r="B10" s="369"/>
      <c r="C10" s="369"/>
      <c r="D10" s="369"/>
      <c r="E10" s="370"/>
      <c r="F10" s="114">
        <f>SUM(F7:F9)</f>
        <v>23</v>
      </c>
      <c r="G10" s="114">
        <f>SUM(G7:G9)</f>
        <v>2</v>
      </c>
      <c r="H10" s="114">
        <f>SUM(H7:H9)</f>
        <v>21</v>
      </c>
      <c r="I10" s="114">
        <f>SUM(I7:I9)</f>
        <v>0</v>
      </c>
      <c r="J10" s="114">
        <f>SUM(J7:J9)</f>
        <v>0</v>
      </c>
    </row>
    <row r="11" spans="1:10" ht="31.5" customHeight="1">
      <c r="A11" s="50"/>
      <c r="B11" s="50"/>
      <c r="C11" s="51"/>
      <c r="D11" s="52"/>
      <c r="E11" s="52"/>
      <c r="F11" s="50"/>
      <c r="G11" s="50"/>
      <c r="H11" s="52"/>
      <c r="I11" s="52"/>
      <c r="J11" s="52"/>
    </row>
    <row r="12" spans="1:10" ht="31.5" customHeight="1">
      <c r="A12" s="15" t="s">
        <v>161</v>
      </c>
      <c r="B12" s="14"/>
      <c r="C12" s="53"/>
      <c r="D12" s="54"/>
      <c r="E12" s="54"/>
      <c r="F12" s="14"/>
      <c r="G12" s="14"/>
      <c r="H12" s="54"/>
      <c r="I12" s="54"/>
      <c r="J12" s="54"/>
    </row>
    <row r="13" spans="1:10" ht="31.5" customHeight="1">
      <c r="A13" s="36" t="s">
        <v>37</v>
      </c>
      <c r="B13" s="36" t="s">
        <v>52</v>
      </c>
      <c r="C13" s="372" t="s">
        <v>162</v>
      </c>
      <c r="D13" s="373"/>
      <c r="E13" s="373"/>
      <c r="F13" s="373"/>
      <c r="G13" s="373"/>
      <c r="H13" s="373"/>
      <c r="I13" s="373"/>
      <c r="J13" s="373"/>
    </row>
    <row r="14" spans="1:10" ht="39.75" customHeight="1">
      <c r="A14" s="47" t="s">
        <v>155</v>
      </c>
      <c r="B14" s="122" t="s">
        <v>1781</v>
      </c>
      <c r="C14" s="432" t="s">
        <v>1917</v>
      </c>
      <c r="D14" s="436"/>
      <c r="E14" s="436"/>
      <c r="F14" s="436"/>
      <c r="G14" s="436"/>
      <c r="H14" s="436"/>
      <c r="I14" s="436"/>
      <c r="J14" s="437"/>
    </row>
    <row r="15" spans="1:10" ht="39.75" customHeight="1">
      <c r="A15" s="47" t="s">
        <v>1853</v>
      </c>
      <c r="B15" s="122" t="s">
        <v>1807</v>
      </c>
      <c r="C15" s="374" t="s">
        <v>1918</v>
      </c>
      <c r="D15" s="412"/>
      <c r="E15" s="412"/>
      <c r="F15" s="412"/>
      <c r="G15" s="412"/>
      <c r="H15" s="412"/>
      <c r="I15" s="412"/>
      <c r="J15" s="413"/>
    </row>
    <row r="16" spans="1:10" ht="31.5" customHeight="1">
      <c r="A16" s="14"/>
      <c r="B16" s="14"/>
      <c r="C16" s="53"/>
      <c r="D16" s="54"/>
      <c r="F16" s="54"/>
      <c r="G16" s="14"/>
      <c r="H16" s="54"/>
      <c r="I16" s="54"/>
      <c r="J16" s="54"/>
    </row>
    <row r="17" spans="1:10" ht="31.5" customHeight="1">
      <c r="A17" s="14"/>
      <c r="C17" s="56" t="s">
        <v>61</v>
      </c>
      <c r="D17" s="16"/>
      <c r="F17" s="136" t="s">
        <v>60</v>
      </c>
      <c r="G17" s="14"/>
      <c r="H17" s="54"/>
      <c r="I17" s="54"/>
      <c r="J17" s="54"/>
    </row>
  </sheetData>
  <mergeCells count="5">
    <mergeCell ref="A2:J2"/>
    <mergeCell ref="A10:E10"/>
    <mergeCell ref="C13:J13"/>
    <mergeCell ref="C14:J14"/>
    <mergeCell ref="C15:J15"/>
  </mergeCells>
  <phoneticPr fontId="2"/>
  <hyperlinks>
    <hyperlink ref="C17" location="総括表!A1" display="総括表シートへ" xr:uid="{00000000-0004-0000-1500-000000000000}"/>
    <hyperlink ref="F17" location="'教育委員会（詳細）'!A1" display="詳細シートへ" xr:uid="{00000000-0004-0000-1500-000001000000}"/>
  </hyperlinks>
  <printOptions horizont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79998168889431442"/>
  </sheetPr>
  <dimension ref="A1:N38"/>
  <sheetViews>
    <sheetView view="pageBreakPreview" topLeftCell="A24" zoomScale="80" zoomScaleNormal="100" zoomScaleSheetLayoutView="80" workbookViewId="0">
      <selection activeCell="P29" sqref="P29"/>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8.625" style="5" customWidth="1"/>
    <col min="8" max="8" width="10" style="5" customWidth="1"/>
    <col min="9" max="9" width="9.5" style="5" bestFit="1"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154</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33" customHeight="1">
      <c r="A11" s="88">
        <v>1</v>
      </c>
      <c r="B11" s="122" t="s">
        <v>1781</v>
      </c>
      <c r="C11" s="121" t="s">
        <v>1782</v>
      </c>
      <c r="D11" s="121"/>
      <c r="E11" s="89" t="s">
        <v>1783</v>
      </c>
      <c r="F11" s="91">
        <v>36617</v>
      </c>
      <c r="G11" s="119">
        <v>3300</v>
      </c>
      <c r="H11" s="98" t="s">
        <v>71</v>
      </c>
      <c r="I11" s="131" t="s">
        <v>71</v>
      </c>
      <c r="J11" s="99" t="s">
        <v>71</v>
      </c>
      <c r="K11" s="100" t="s">
        <v>71</v>
      </c>
      <c r="L11" s="101" t="s">
        <v>71</v>
      </c>
    </row>
    <row r="12" spans="1:12" ht="33" customHeight="1">
      <c r="A12" s="21">
        <v>2</v>
      </c>
      <c r="B12" s="122" t="s">
        <v>1781</v>
      </c>
      <c r="C12" s="121" t="s">
        <v>1784</v>
      </c>
      <c r="D12" s="121"/>
      <c r="E12" s="89" t="s">
        <v>1783</v>
      </c>
      <c r="F12" s="91">
        <v>36617</v>
      </c>
      <c r="G12" s="119">
        <v>3300</v>
      </c>
      <c r="H12" s="98" t="s">
        <v>71</v>
      </c>
      <c r="I12" s="131" t="s">
        <v>71</v>
      </c>
      <c r="J12" s="99" t="s">
        <v>71</v>
      </c>
      <c r="K12" s="100" t="s">
        <v>71</v>
      </c>
      <c r="L12" s="101" t="s">
        <v>71</v>
      </c>
    </row>
    <row r="13" spans="1:12" ht="33" customHeight="1">
      <c r="A13" s="88">
        <v>3</v>
      </c>
      <c r="B13" s="122" t="s">
        <v>1781</v>
      </c>
      <c r="C13" s="121" t="s">
        <v>1785</v>
      </c>
      <c r="D13" s="121"/>
      <c r="E13" s="89" t="s">
        <v>1783</v>
      </c>
      <c r="F13" s="91">
        <v>36617</v>
      </c>
      <c r="G13" s="119">
        <v>1700</v>
      </c>
      <c r="H13" s="98" t="s">
        <v>71</v>
      </c>
      <c r="I13" s="131" t="s">
        <v>71</v>
      </c>
      <c r="J13" s="99" t="s">
        <v>71</v>
      </c>
      <c r="K13" s="100" t="s">
        <v>71</v>
      </c>
      <c r="L13" s="101" t="s">
        <v>71</v>
      </c>
    </row>
    <row r="14" spans="1:12" ht="33" customHeight="1">
      <c r="A14" s="21">
        <v>4</v>
      </c>
      <c r="B14" s="122" t="s">
        <v>1781</v>
      </c>
      <c r="C14" s="121" t="s">
        <v>1786</v>
      </c>
      <c r="D14" s="121"/>
      <c r="E14" s="89" t="s">
        <v>1783</v>
      </c>
      <c r="F14" s="91">
        <v>36617</v>
      </c>
      <c r="G14" s="119">
        <v>870</v>
      </c>
      <c r="H14" s="98" t="s">
        <v>71</v>
      </c>
      <c r="I14" s="131" t="s">
        <v>71</v>
      </c>
      <c r="J14" s="99" t="s">
        <v>71</v>
      </c>
      <c r="K14" s="100" t="s">
        <v>71</v>
      </c>
      <c r="L14" s="101" t="s">
        <v>71</v>
      </c>
    </row>
    <row r="15" spans="1:12" ht="33" customHeight="1">
      <c r="A15" s="88">
        <v>5</v>
      </c>
      <c r="B15" s="122" t="s">
        <v>1781</v>
      </c>
      <c r="C15" s="121" t="s">
        <v>1787</v>
      </c>
      <c r="D15" s="121"/>
      <c r="E15" s="89" t="s">
        <v>1783</v>
      </c>
      <c r="F15" s="91">
        <v>36617</v>
      </c>
      <c r="G15" s="119">
        <v>1100</v>
      </c>
      <c r="H15" s="98" t="s">
        <v>71</v>
      </c>
      <c r="I15" s="131" t="s">
        <v>71</v>
      </c>
      <c r="J15" s="99" t="s">
        <v>71</v>
      </c>
      <c r="K15" s="100" t="s">
        <v>71</v>
      </c>
      <c r="L15" s="101" t="s">
        <v>71</v>
      </c>
    </row>
    <row r="16" spans="1:12" ht="33" customHeight="1">
      <c r="A16" s="21">
        <v>6</v>
      </c>
      <c r="B16" s="122" t="s">
        <v>1781</v>
      </c>
      <c r="C16" s="121" t="s">
        <v>1788</v>
      </c>
      <c r="D16" s="121"/>
      <c r="E16" s="89" t="s">
        <v>1783</v>
      </c>
      <c r="F16" s="91">
        <v>36617</v>
      </c>
      <c r="G16" s="119">
        <v>1700</v>
      </c>
      <c r="H16" s="98" t="s">
        <v>71</v>
      </c>
      <c r="I16" s="131" t="s">
        <v>71</v>
      </c>
      <c r="J16" s="99" t="s">
        <v>71</v>
      </c>
      <c r="K16" s="100" t="s">
        <v>71</v>
      </c>
      <c r="L16" s="101" t="s">
        <v>71</v>
      </c>
    </row>
    <row r="17" spans="1:12" ht="33" customHeight="1">
      <c r="A17" s="88">
        <v>7</v>
      </c>
      <c r="B17" s="122" t="s">
        <v>1781</v>
      </c>
      <c r="C17" s="121" t="s">
        <v>1789</v>
      </c>
      <c r="D17" s="121"/>
      <c r="E17" s="89" t="s">
        <v>1783</v>
      </c>
      <c r="F17" s="91">
        <v>39173</v>
      </c>
      <c r="G17" s="119">
        <v>3300</v>
      </c>
      <c r="H17" s="98" t="s">
        <v>71</v>
      </c>
      <c r="I17" s="131" t="s">
        <v>71</v>
      </c>
      <c r="J17" s="99" t="s">
        <v>71</v>
      </c>
      <c r="K17" s="100" t="s">
        <v>71</v>
      </c>
      <c r="L17" s="101" t="s">
        <v>71</v>
      </c>
    </row>
    <row r="18" spans="1:12" ht="33" customHeight="1">
      <c r="A18" s="21">
        <v>8</v>
      </c>
      <c r="B18" s="122" t="s">
        <v>1781</v>
      </c>
      <c r="C18" s="121" t="s">
        <v>1790</v>
      </c>
      <c r="D18" s="121"/>
      <c r="E18" s="89" t="s">
        <v>1783</v>
      </c>
      <c r="F18" s="91">
        <v>39173</v>
      </c>
      <c r="G18" s="119">
        <v>1700</v>
      </c>
      <c r="H18" s="98" t="s">
        <v>71</v>
      </c>
      <c r="I18" s="131" t="s">
        <v>71</v>
      </c>
      <c r="J18" s="99" t="s">
        <v>71</v>
      </c>
      <c r="K18" s="100" t="s">
        <v>71</v>
      </c>
      <c r="L18" s="101" t="s">
        <v>71</v>
      </c>
    </row>
    <row r="19" spans="1:12" ht="33" customHeight="1">
      <c r="A19" s="88">
        <v>9</v>
      </c>
      <c r="B19" s="122" t="s">
        <v>1791</v>
      </c>
      <c r="C19" s="121" t="s">
        <v>1792</v>
      </c>
      <c r="D19" s="121" t="s">
        <v>1793</v>
      </c>
      <c r="E19" s="89" t="s">
        <v>1794</v>
      </c>
      <c r="F19" s="91">
        <v>39904</v>
      </c>
      <c r="G19" s="119">
        <v>9900</v>
      </c>
      <c r="H19" s="98" t="s">
        <v>71</v>
      </c>
      <c r="I19" s="131" t="s">
        <v>71</v>
      </c>
      <c r="J19" s="99" t="s">
        <v>71</v>
      </c>
      <c r="K19" s="100" t="s">
        <v>71</v>
      </c>
      <c r="L19" s="101" t="s">
        <v>71</v>
      </c>
    </row>
    <row r="20" spans="1:12" ht="33" customHeight="1">
      <c r="A20" s="21">
        <v>10</v>
      </c>
      <c r="B20" s="122" t="s">
        <v>1791</v>
      </c>
      <c r="C20" s="121" t="s">
        <v>1792</v>
      </c>
      <c r="D20" s="121" t="s">
        <v>1795</v>
      </c>
      <c r="E20" s="89" t="s">
        <v>1794</v>
      </c>
      <c r="F20" s="91">
        <v>39904</v>
      </c>
      <c r="G20" s="119">
        <v>9900</v>
      </c>
      <c r="H20" s="98" t="s">
        <v>71</v>
      </c>
      <c r="I20" s="131" t="s">
        <v>71</v>
      </c>
      <c r="J20" s="99" t="s">
        <v>71</v>
      </c>
      <c r="K20" s="100" t="s">
        <v>71</v>
      </c>
      <c r="L20" s="101" t="s">
        <v>71</v>
      </c>
    </row>
    <row r="21" spans="1:12" ht="33" customHeight="1">
      <c r="A21" s="88">
        <v>11</v>
      </c>
      <c r="B21" s="122" t="s">
        <v>1791</v>
      </c>
      <c r="C21" s="121" t="s">
        <v>1796</v>
      </c>
      <c r="D21" s="121"/>
      <c r="E21" s="89" t="s">
        <v>1794</v>
      </c>
      <c r="F21" s="91">
        <v>39904</v>
      </c>
      <c r="G21" s="119">
        <v>1620</v>
      </c>
      <c r="H21" s="98" t="s">
        <v>71</v>
      </c>
      <c r="I21" s="131" t="s">
        <v>71</v>
      </c>
      <c r="J21" s="99" t="s">
        <v>71</v>
      </c>
      <c r="K21" s="100" t="s">
        <v>71</v>
      </c>
      <c r="L21" s="101" t="s">
        <v>71</v>
      </c>
    </row>
    <row r="22" spans="1:12" ht="33" customHeight="1">
      <c r="A22" s="21">
        <v>12</v>
      </c>
      <c r="B22" s="122" t="s">
        <v>1791</v>
      </c>
      <c r="C22" s="121" t="s">
        <v>1797</v>
      </c>
      <c r="D22" s="121"/>
      <c r="E22" s="89" t="s">
        <v>1794</v>
      </c>
      <c r="F22" s="91">
        <v>39539</v>
      </c>
      <c r="G22" s="119">
        <v>310</v>
      </c>
      <c r="H22" s="98" t="s">
        <v>71</v>
      </c>
      <c r="I22" s="131" t="s">
        <v>71</v>
      </c>
      <c r="J22" s="99" t="s">
        <v>71</v>
      </c>
      <c r="K22" s="100" t="s">
        <v>71</v>
      </c>
      <c r="L22" s="101" t="s">
        <v>71</v>
      </c>
    </row>
    <row r="23" spans="1:12" ht="33" customHeight="1">
      <c r="A23" s="88">
        <v>13</v>
      </c>
      <c r="B23" s="122" t="s">
        <v>1791</v>
      </c>
      <c r="C23" s="121" t="s">
        <v>1798</v>
      </c>
      <c r="D23" s="121"/>
      <c r="E23" s="89" t="s">
        <v>1794</v>
      </c>
      <c r="F23" s="91">
        <v>39904</v>
      </c>
      <c r="G23" s="119">
        <v>1620</v>
      </c>
      <c r="H23" s="98" t="s">
        <v>71</v>
      </c>
      <c r="I23" s="131" t="s">
        <v>71</v>
      </c>
      <c r="J23" s="99" t="s">
        <v>71</v>
      </c>
      <c r="K23" s="100" t="s">
        <v>71</v>
      </c>
      <c r="L23" s="101" t="s">
        <v>71</v>
      </c>
    </row>
    <row r="24" spans="1:12" ht="33" customHeight="1">
      <c r="A24" s="21">
        <v>14</v>
      </c>
      <c r="B24" s="122" t="s">
        <v>1791</v>
      </c>
      <c r="C24" s="121" t="s">
        <v>1799</v>
      </c>
      <c r="D24" s="121" t="s">
        <v>1800</v>
      </c>
      <c r="E24" s="89" t="s">
        <v>1794</v>
      </c>
      <c r="F24" s="91">
        <v>37712</v>
      </c>
      <c r="G24" s="119">
        <v>2200</v>
      </c>
      <c r="H24" s="98" t="s">
        <v>71</v>
      </c>
      <c r="I24" s="131" t="s">
        <v>71</v>
      </c>
      <c r="J24" s="99" t="s">
        <v>71</v>
      </c>
      <c r="K24" s="100" t="s">
        <v>71</v>
      </c>
      <c r="L24" s="101" t="s">
        <v>71</v>
      </c>
    </row>
    <row r="25" spans="1:12" ht="33" customHeight="1">
      <c r="A25" s="88">
        <v>15</v>
      </c>
      <c r="B25" s="122" t="s">
        <v>1791</v>
      </c>
      <c r="C25" s="121" t="s">
        <v>1799</v>
      </c>
      <c r="D25" s="121" t="s">
        <v>1801</v>
      </c>
      <c r="E25" s="89" t="s">
        <v>1794</v>
      </c>
      <c r="F25" s="91">
        <v>37712</v>
      </c>
      <c r="G25" s="119">
        <v>950</v>
      </c>
      <c r="H25" s="98" t="s">
        <v>71</v>
      </c>
      <c r="I25" s="131" t="s">
        <v>71</v>
      </c>
      <c r="J25" s="99" t="s">
        <v>71</v>
      </c>
      <c r="K25" s="100" t="s">
        <v>71</v>
      </c>
      <c r="L25" s="101" t="s">
        <v>71</v>
      </c>
    </row>
    <row r="26" spans="1:12" ht="33" customHeight="1">
      <c r="A26" s="21">
        <v>16</v>
      </c>
      <c r="B26" s="122" t="s">
        <v>1791</v>
      </c>
      <c r="C26" s="121" t="s">
        <v>1802</v>
      </c>
      <c r="D26" s="121"/>
      <c r="E26" s="89" t="s">
        <v>1794</v>
      </c>
      <c r="F26" s="91">
        <v>39017</v>
      </c>
      <c r="G26" s="119">
        <v>2200</v>
      </c>
      <c r="H26" s="98" t="s">
        <v>71</v>
      </c>
      <c r="I26" s="131" t="s">
        <v>71</v>
      </c>
      <c r="J26" s="99" t="s">
        <v>71</v>
      </c>
      <c r="K26" s="100" t="s">
        <v>71</v>
      </c>
      <c r="L26" s="101" t="s">
        <v>71</v>
      </c>
    </row>
    <row r="27" spans="1:12" ht="33" customHeight="1">
      <c r="A27" s="88">
        <v>17</v>
      </c>
      <c r="B27" s="122" t="s">
        <v>1791</v>
      </c>
      <c r="C27" s="121" t="s">
        <v>1803</v>
      </c>
      <c r="D27" s="121" t="s">
        <v>1800</v>
      </c>
      <c r="E27" s="89" t="s">
        <v>1794</v>
      </c>
      <c r="F27" s="91">
        <v>38443</v>
      </c>
      <c r="G27" s="119">
        <v>5650</v>
      </c>
      <c r="H27" s="98" t="s">
        <v>71</v>
      </c>
      <c r="I27" s="131" t="s">
        <v>71</v>
      </c>
      <c r="J27" s="99" t="s">
        <v>71</v>
      </c>
      <c r="K27" s="100" t="s">
        <v>71</v>
      </c>
      <c r="L27" s="101" t="s">
        <v>71</v>
      </c>
    </row>
    <row r="28" spans="1:12" ht="33" customHeight="1">
      <c r="A28" s="21">
        <v>18</v>
      </c>
      <c r="B28" s="122" t="s">
        <v>1791</v>
      </c>
      <c r="C28" s="121" t="s">
        <v>1803</v>
      </c>
      <c r="D28" s="121" t="s">
        <v>1801</v>
      </c>
      <c r="E28" s="89" t="s">
        <v>1794</v>
      </c>
      <c r="F28" s="91">
        <v>38443</v>
      </c>
      <c r="G28" s="119">
        <v>2100</v>
      </c>
      <c r="H28" s="98" t="s">
        <v>71</v>
      </c>
      <c r="I28" s="131" t="s">
        <v>71</v>
      </c>
      <c r="J28" s="99" t="s">
        <v>71</v>
      </c>
      <c r="K28" s="100" t="s">
        <v>71</v>
      </c>
      <c r="L28" s="101" t="s">
        <v>71</v>
      </c>
    </row>
    <row r="29" spans="1:12" ht="33" customHeight="1">
      <c r="A29" s="88">
        <v>19</v>
      </c>
      <c r="B29" s="122" t="s">
        <v>1791</v>
      </c>
      <c r="C29" s="121" t="s">
        <v>1803</v>
      </c>
      <c r="D29" s="121" t="s">
        <v>1804</v>
      </c>
      <c r="E29" s="89" t="s">
        <v>1794</v>
      </c>
      <c r="F29" s="91">
        <v>38443</v>
      </c>
      <c r="G29" s="119">
        <v>500</v>
      </c>
      <c r="H29" s="98" t="s">
        <v>71</v>
      </c>
      <c r="I29" s="131" t="s">
        <v>71</v>
      </c>
      <c r="J29" s="99" t="s">
        <v>71</v>
      </c>
      <c r="K29" s="100" t="s">
        <v>71</v>
      </c>
      <c r="L29" s="101" t="s">
        <v>71</v>
      </c>
    </row>
    <row r="30" spans="1:12" ht="33" customHeight="1">
      <c r="A30" s="21">
        <v>20</v>
      </c>
      <c r="B30" s="122" t="s">
        <v>1791</v>
      </c>
      <c r="C30" s="121" t="s">
        <v>1805</v>
      </c>
      <c r="D30" s="121"/>
      <c r="E30" s="89" t="s">
        <v>1794</v>
      </c>
      <c r="F30" s="91">
        <v>30773</v>
      </c>
      <c r="G30" s="119">
        <v>200</v>
      </c>
      <c r="H30" s="336">
        <v>45748</v>
      </c>
      <c r="I30" s="341">
        <v>300</v>
      </c>
      <c r="J30" s="324">
        <v>14415</v>
      </c>
      <c r="K30" s="325">
        <v>370</v>
      </c>
      <c r="L30" s="301">
        <f>I30/K30</f>
        <v>0.81081081081081086</v>
      </c>
    </row>
    <row r="31" spans="1:12" ht="33" customHeight="1">
      <c r="A31" s="88">
        <v>21</v>
      </c>
      <c r="B31" s="122" t="s">
        <v>1791</v>
      </c>
      <c r="C31" s="121" t="s">
        <v>1806</v>
      </c>
      <c r="D31" s="121"/>
      <c r="E31" s="89" t="s">
        <v>1794</v>
      </c>
      <c r="F31" s="91">
        <v>39017</v>
      </c>
      <c r="G31" s="119">
        <v>200</v>
      </c>
      <c r="H31" s="336">
        <v>45748</v>
      </c>
      <c r="I31" s="341">
        <v>300</v>
      </c>
      <c r="J31" s="324">
        <v>2</v>
      </c>
      <c r="K31" s="325">
        <v>370</v>
      </c>
      <c r="L31" s="301">
        <f>I31/K31</f>
        <v>0.81081081081081086</v>
      </c>
    </row>
    <row r="32" spans="1:12" ht="33" customHeight="1">
      <c r="A32" s="21">
        <v>22</v>
      </c>
      <c r="B32" s="122" t="s">
        <v>1807</v>
      </c>
      <c r="C32" s="121" t="s">
        <v>1808</v>
      </c>
      <c r="D32" s="121" t="s">
        <v>1809</v>
      </c>
      <c r="E32" s="89" t="s">
        <v>1794</v>
      </c>
      <c r="F32" s="91">
        <v>42339</v>
      </c>
      <c r="G32" s="119">
        <v>19000</v>
      </c>
      <c r="H32" s="98" t="s">
        <v>71</v>
      </c>
      <c r="I32" s="131" t="s">
        <v>71</v>
      </c>
      <c r="J32" s="99" t="s">
        <v>71</v>
      </c>
      <c r="K32" s="100" t="s">
        <v>71</v>
      </c>
      <c r="L32" s="101" t="s">
        <v>71</v>
      </c>
    </row>
    <row r="33" spans="1:14" ht="33" customHeight="1" thickBot="1">
      <c r="A33" s="9">
        <v>23</v>
      </c>
      <c r="B33" s="157" t="s">
        <v>1807</v>
      </c>
      <c r="C33" s="158" t="s">
        <v>1808</v>
      </c>
      <c r="D33" s="158" t="s">
        <v>1810</v>
      </c>
      <c r="E33" s="11" t="s">
        <v>1794</v>
      </c>
      <c r="F33" s="26">
        <v>42339</v>
      </c>
      <c r="G33" s="213">
        <v>150</v>
      </c>
      <c r="H33" s="209" t="s">
        <v>71</v>
      </c>
      <c r="I33" s="170" t="s">
        <v>71</v>
      </c>
      <c r="J33" s="164" t="s">
        <v>71</v>
      </c>
      <c r="K33" s="165" t="s">
        <v>71</v>
      </c>
      <c r="L33" s="166" t="s">
        <v>71</v>
      </c>
    </row>
    <row r="34" spans="1:14" s="15" customFormat="1" ht="31.5" customHeight="1">
      <c r="A34" s="14"/>
      <c r="F34" s="14"/>
      <c r="G34" s="14"/>
      <c r="H34" s="54"/>
    </row>
    <row r="35" spans="1:14" s="15" customFormat="1" ht="31.5" customHeight="1">
      <c r="A35" s="14"/>
      <c r="D35" s="56" t="s">
        <v>61</v>
      </c>
      <c r="F35" s="87" t="s">
        <v>158</v>
      </c>
      <c r="G35" s="14"/>
      <c r="H35" s="14"/>
      <c r="I35" s="54"/>
    </row>
    <row r="36" spans="1:14" s="15" customFormat="1"/>
    <row r="37" spans="1:14">
      <c r="A37" s="62"/>
      <c r="B37" s="62"/>
      <c r="C37" s="62"/>
      <c r="D37" s="62"/>
      <c r="E37" s="62"/>
      <c r="F37" s="63"/>
      <c r="G37" s="62"/>
      <c r="H37" s="62"/>
      <c r="I37" s="62"/>
      <c r="J37" s="62"/>
      <c r="K37" s="62"/>
      <c r="L37" s="62"/>
    </row>
    <row r="38" spans="1:14">
      <c r="N38"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35" location="教育委員会!A1" display="教育委員会（総括表）へ" xr:uid="{00000000-0004-0000-1600-000000000000}"/>
    <hyperlink ref="D35" location="総括表!A1" display="総括表シートへ" xr:uid="{00000000-0004-0000-1600-000001000000}"/>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8168889431442"/>
  </sheetPr>
  <dimension ref="A1:J15"/>
  <sheetViews>
    <sheetView view="pageBreakPreview" zoomScale="80" zoomScaleNormal="100" zoomScaleSheetLayoutView="80" workbookViewId="0">
      <pane xSplit="1" ySplit="6" topLeftCell="B7" activePane="bottomRight" state="frozen"/>
      <selection activeCell="A2" sqref="A2:H2"/>
      <selection pane="topRight" activeCell="A2" sqref="A2:H2"/>
      <selection pane="bottomLeft" activeCell="A2" sqref="A2:H2"/>
      <selection pane="bottomRight" activeCell="C13" sqref="C13:J13"/>
    </sheetView>
  </sheetViews>
  <sheetFormatPr defaultRowHeight="13.5"/>
  <cols>
    <col min="1" max="1" width="8.375" style="15" bestFit="1"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
        <v>175</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H4" s="41" t="s">
        <v>159</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144</v>
      </c>
      <c r="J6" s="39" t="s">
        <v>135</v>
      </c>
    </row>
    <row r="7" spans="1:10" ht="39.75" customHeight="1">
      <c r="A7" s="47" t="s">
        <v>145</v>
      </c>
      <c r="B7" s="122" t="s">
        <v>54</v>
      </c>
      <c r="C7" s="191" t="s">
        <v>1871</v>
      </c>
      <c r="D7" s="191" t="s">
        <v>1864</v>
      </c>
      <c r="E7" s="172" t="s">
        <v>1919</v>
      </c>
      <c r="F7" s="109">
        <v>2</v>
      </c>
      <c r="G7" s="110"/>
      <c r="H7" s="110">
        <v>2</v>
      </c>
      <c r="I7" s="110"/>
      <c r="J7" s="110"/>
    </row>
    <row r="8" spans="1:10" ht="39.75" customHeight="1" thickBot="1">
      <c r="A8" s="268">
        <v>3</v>
      </c>
      <c r="B8" s="361" t="s">
        <v>1867</v>
      </c>
      <c r="C8" s="362" t="s">
        <v>1868</v>
      </c>
      <c r="D8" s="363" t="s">
        <v>1870</v>
      </c>
      <c r="E8" s="364" t="s">
        <v>1919</v>
      </c>
      <c r="F8" s="248">
        <v>1</v>
      </c>
      <c r="G8" s="249">
        <v>1</v>
      </c>
      <c r="H8" s="248"/>
      <c r="I8" s="249"/>
      <c r="J8" s="249"/>
    </row>
    <row r="9" spans="1:10" ht="39.75" customHeight="1" thickTop="1">
      <c r="A9" s="414" t="s">
        <v>1872</v>
      </c>
      <c r="B9" s="415"/>
      <c r="C9" s="415"/>
      <c r="D9" s="415"/>
      <c r="E9" s="416"/>
      <c r="F9" s="114">
        <f>SUM(F7:F8)</f>
        <v>3</v>
      </c>
      <c r="G9" s="114">
        <f>SUM(G7:G8)</f>
        <v>1</v>
      </c>
      <c r="H9" s="114">
        <f>SUM(H7:H8)</f>
        <v>2</v>
      </c>
      <c r="I9" s="114">
        <f>SUM(I7:I8)</f>
        <v>0</v>
      </c>
      <c r="J9" s="114">
        <f>SUM(J7:J8)</f>
        <v>0</v>
      </c>
    </row>
    <row r="10" spans="1:10" ht="31.5" customHeight="1">
      <c r="A10" s="50"/>
      <c r="B10" s="50"/>
      <c r="C10" s="51"/>
      <c r="D10" s="52"/>
      <c r="E10" s="52"/>
      <c r="F10" s="50"/>
      <c r="G10" s="50"/>
      <c r="H10" s="52"/>
      <c r="I10" s="52"/>
      <c r="J10" s="52"/>
    </row>
    <row r="11" spans="1:10" ht="31.5" customHeight="1">
      <c r="A11" s="15" t="s">
        <v>161</v>
      </c>
      <c r="B11" s="14"/>
      <c r="C11" s="53"/>
      <c r="D11" s="54"/>
      <c r="E11" s="54"/>
      <c r="F11" s="14"/>
      <c r="G11" s="14"/>
      <c r="H11" s="54"/>
      <c r="I11" s="54"/>
      <c r="J11" s="54"/>
    </row>
    <row r="12" spans="1:10" ht="31.5" customHeight="1">
      <c r="A12" s="36" t="s">
        <v>37</v>
      </c>
      <c r="B12" s="36" t="s">
        <v>52</v>
      </c>
      <c r="C12" s="372" t="s">
        <v>162</v>
      </c>
      <c r="D12" s="373"/>
      <c r="E12" s="373"/>
      <c r="F12" s="373"/>
      <c r="G12" s="373"/>
      <c r="H12" s="373"/>
      <c r="I12" s="373"/>
      <c r="J12" s="373"/>
    </row>
    <row r="13" spans="1:10" ht="54" customHeight="1">
      <c r="A13" s="47" t="s">
        <v>145</v>
      </c>
      <c r="B13" s="122" t="s">
        <v>54</v>
      </c>
      <c r="C13" s="417" t="s">
        <v>1920</v>
      </c>
      <c r="D13" s="375"/>
      <c r="E13" s="375"/>
      <c r="F13" s="375"/>
      <c r="G13" s="375"/>
      <c r="H13" s="375"/>
      <c r="I13" s="375"/>
      <c r="J13" s="376"/>
    </row>
    <row r="14" spans="1:10" ht="31.5" customHeight="1">
      <c r="A14" s="14"/>
      <c r="B14" s="14"/>
      <c r="C14" s="53"/>
      <c r="D14" s="54"/>
      <c r="F14" s="54"/>
      <c r="G14" s="14"/>
      <c r="H14" s="54"/>
      <c r="I14" s="54"/>
      <c r="J14" s="54"/>
    </row>
    <row r="15" spans="1:10" ht="31.5" customHeight="1">
      <c r="A15" s="14"/>
      <c r="C15" s="56" t="s">
        <v>61</v>
      </c>
      <c r="D15" s="16"/>
      <c r="F15" s="136" t="s">
        <v>60</v>
      </c>
      <c r="G15" s="14"/>
      <c r="H15" s="54"/>
      <c r="I15" s="54"/>
      <c r="J15" s="54"/>
    </row>
  </sheetData>
  <mergeCells count="4">
    <mergeCell ref="A2:J2"/>
    <mergeCell ref="A9:E9"/>
    <mergeCell ref="C12:J12"/>
    <mergeCell ref="C13:J13"/>
  </mergeCells>
  <phoneticPr fontId="2"/>
  <hyperlinks>
    <hyperlink ref="C15" location="総括表!A1" display="総括表シートへ" xr:uid="{00000000-0004-0000-1700-000000000000}"/>
    <hyperlink ref="F15" location="'公安委員会（詳細）'!A1" display="詳細シートへ" xr:uid="{00000000-0004-0000-1700-000001000000}"/>
  </hyperlinks>
  <printOptions horizont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79998168889431442"/>
  </sheetPr>
  <dimension ref="A1:N18"/>
  <sheetViews>
    <sheetView view="pageBreakPreview" zoomScale="80" zoomScaleNormal="100" zoomScaleSheetLayoutView="80" workbookViewId="0">
      <selection activeCell="O12" sqref="O12"/>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8.625" style="5" customWidth="1"/>
    <col min="8" max="8" width="10" style="5" customWidth="1"/>
    <col min="9" max="9" width="9.5" style="5" bestFit="1"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159</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33" customHeight="1">
      <c r="A11" s="88">
        <v>1</v>
      </c>
      <c r="B11" s="122" t="s">
        <v>54</v>
      </c>
      <c r="C11" s="121" t="s">
        <v>1863</v>
      </c>
      <c r="D11" s="121"/>
      <c r="E11" s="89" t="s">
        <v>1864</v>
      </c>
      <c r="F11" s="91">
        <v>29860</v>
      </c>
      <c r="G11" s="119">
        <v>200</v>
      </c>
      <c r="H11" s="98" t="s">
        <v>71</v>
      </c>
      <c r="I11" s="131" t="s">
        <v>71</v>
      </c>
      <c r="J11" s="99" t="s">
        <v>71</v>
      </c>
      <c r="K11" s="100" t="s">
        <v>71</v>
      </c>
      <c r="L11" s="101" t="s">
        <v>71</v>
      </c>
    </row>
    <row r="12" spans="1:12" ht="33" customHeight="1">
      <c r="A12" s="21">
        <v>2</v>
      </c>
      <c r="B12" s="122" t="s">
        <v>54</v>
      </c>
      <c r="C12" s="121" t="s">
        <v>1865</v>
      </c>
      <c r="D12" s="121" t="s">
        <v>1866</v>
      </c>
      <c r="E12" s="89" t="s">
        <v>1864</v>
      </c>
      <c r="F12" s="91">
        <v>41000</v>
      </c>
      <c r="G12" s="119">
        <v>100</v>
      </c>
      <c r="H12" s="98" t="s">
        <v>71</v>
      </c>
      <c r="I12" s="131" t="s">
        <v>71</v>
      </c>
      <c r="J12" s="99" t="s">
        <v>71</v>
      </c>
      <c r="K12" s="100" t="s">
        <v>71</v>
      </c>
      <c r="L12" s="101" t="s">
        <v>71</v>
      </c>
    </row>
    <row r="13" spans="1:12" ht="33" customHeight="1" thickBot="1">
      <c r="A13" s="9">
        <v>3</v>
      </c>
      <c r="B13" s="157" t="s">
        <v>1867</v>
      </c>
      <c r="C13" s="158" t="s">
        <v>1868</v>
      </c>
      <c r="D13" s="158" t="s">
        <v>1869</v>
      </c>
      <c r="E13" s="11" t="s">
        <v>1870</v>
      </c>
      <c r="F13" s="26">
        <v>42095</v>
      </c>
      <c r="G13" s="213">
        <v>1350</v>
      </c>
      <c r="H13" s="216">
        <v>45740</v>
      </c>
      <c r="I13" s="342">
        <v>1400</v>
      </c>
      <c r="J13" s="217">
        <v>403</v>
      </c>
      <c r="K13" s="218">
        <v>1400</v>
      </c>
      <c r="L13" s="166">
        <v>1</v>
      </c>
    </row>
    <row r="14" spans="1:12" s="15" customFormat="1" ht="31.5" customHeight="1">
      <c r="A14" s="14"/>
      <c r="F14" s="14"/>
      <c r="G14" s="14"/>
      <c r="H14" s="54"/>
    </row>
    <row r="15" spans="1:12" s="15" customFormat="1" ht="31.5" customHeight="1">
      <c r="A15" s="14"/>
      <c r="D15" s="56" t="s">
        <v>61</v>
      </c>
      <c r="F15" s="87" t="s">
        <v>160</v>
      </c>
      <c r="G15" s="14"/>
      <c r="H15" s="14"/>
      <c r="I15" s="54"/>
    </row>
    <row r="16" spans="1:12" s="15" customFormat="1"/>
    <row r="17" spans="1:14">
      <c r="A17" s="62"/>
      <c r="B17" s="62"/>
      <c r="C17" s="62"/>
      <c r="D17" s="62"/>
      <c r="E17" s="62"/>
      <c r="F17" s="63"/>
      <c r="G17" s="62"/>
      <c r="H17" s="62"/>
      <c r="I17" s="62"/>
      <c r="J17" s="62"/>
      <c r="K17" s="62"/>
      <c r="L17" s="62"/>
    </row>
    <row r="18" spans="1:14">
      <c r="N18"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F15" location="公安委員会!A1" display="公安委員会（総括表）へ" xr:uid="{00000000-0004-0000-1800-000000000000}"/>
    <hyperlink ref="D15" location="総括表!A1" display="総括表シートへ" xr:uid="{00000000-0004-0000-1800-000001000000}"/>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N61"/>
  <sheetViews>
    <sheetView view="pageBreakPreview" zoomScale="80" zoomScaleNormal="100" zoomScaleSheetLayoutView="80" workbookViewId="0">
      <selection activeCell="H11" sqref="H11:L11"/>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8.625" style="5" customWidth="1"/>
    <col min="8" max="8" width="10" style="5" customWidth="1"/>
    <col min="9" max="9" width="8.625" style="5"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57</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39</v>
      </c>
      <c r="I7" s="75" t="s">
        <v>40</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42" customHeight="1">
      <c r="A11" s="17">
        <v>1</v>
      </c>
      <c r="B11" s="200" t="s">
        <v>217</v>
      </c>
      <c r="C11" s="28" t="s">
        <v>177</v>
      </c>
      <c r="D11" s="28" t="s">
        <v>178</v>
      </c>
      <c r="E11" s="18" t="s">
        <v>219</v>
      </c>
      <c r="F11" s="19">
        <v>36617</v>
      </c>
      <c r="G11" s="29">
        <v>300</v>
      </c>
      <c r="H11" s="93" t="s">
        <v>71</v>
      </c>
      <c r="I11" s="102" t="s">
        <v>71</v>
      </c>
      <c r="J11" s="95" t="s">
        <v>71</v>
      </c>
      <c r="K11" s="96" t="s">
        <v>71</v>
      </c>
      <c r="L11" s="97" t="s">
        <v>71</v>
      </c>
    </row>
    <row r="12" spans="1:12" ht="42" customHeight="1">
      <c r="A12" s="88">
        <v>2</v>
      </c>
      <c r="B12" s="92" t="s">
        <v>217</v>
      </c>
      <c r="C12" s="90" t="s">
        <v>177</v>
      </c>
      <c r="D12" s="90" t="s">
        <v>179</v>
      </c>
      <c r="E12" s="89" t="s">
        <v>219</v>
      </c>
      <c r="F12" s="91">
        <v>36617</v>
      </c>
      <c r="G12" s="198">
        <v>240</v>
      </c>
      <c r="H12" s="98" t="s">
        <v>71</v>
      </c>
      <c r="I12" s="94" t="s">
        <v>71</v>
      </c>
      <c r="J12" s="99" t="s">
        <v>71</v>
      </c>
      <c r="K12" s="100" t="s">
        <v>71</v>
      </c>
      <c r="L12" s="101" t="s">
        <v>71</v>
      </c>
    </row>
    <row r="13" spans="1:12" ht="42" customHeight="1">
      <c r="A13" s="88">
        <v>3</v>
      </c>
      <c r="B13" s="92" t="s">
        <v>217</v>
      </c>
      <c r="C13" s="90" t="s">
        <v>177</v>
      </c>
      <c r="D13" s="90" t="s">
        <v>180</v>
      </c>
      <c r="E13" s="89" t="s">
        <v>219</v>
      </c>
      <c r="F13" s="91">
        <v>36617</v>
      </c>
      <c r="G13" s="198">
        <v>150</v>
      </c>
      <c r="H13" s="98" t="s">
        <v>71</v>
      </c>
      <c r="I13" s="94" t="s">
        <v>71</v>
      </c>
      <c r="J13" s="99" t="s">
        <v>71</v>
      </c>
      <c r="K13" s="100" t="s">
        <v>71</v>
      </c>
      <c r="L13" s="101" t="s">
        <v>71</v>
      </c>
    </row>
    <row r="14" spans="1:12" ht="42" customHeight="1">
      <c r="A14" s="88">
        <v>4</v>
      </c>
      <c r="B14" s="92" t="s">
        <v>217</v>
      </c>
      <c r="C14" s="90" t="s">
        <v>177</v>
      </c>
      <c r="D14" s="90" t="s">
        <v>181</v>
      </c>
      <c r="E14" s="89" t="s">
        <v>219</v>
      </c>
      <c r="F14" s="91">
        <v>36617</v>
      </c>
      <c r="G14" s="198">
        <v>100</v>
      </c>
      <c r="H14" s="98" t="s">
        <v>71</v>
      </c>
      <c r="I14" s="94" t="s">
        <v>71</v>
      </c>
      <c r="J14" s="99" t="s">
        <v>71</v>
      </c>
      <c r="K14" s="100" t="s">
        <v>71</v>
      </c>
      <c r="L14" s="101" t="s">
        <v>71</v>
      </c>
    </row>
    <row r="15" spans="1:12" ht="42" customHeight="1">
      <c r="A15" s="88">
        <v>5</v>
      </c>
      <c r="B15" s="92" t="s">
        <v>217</v>
      </c>
      <c r="C15" s="90" t="s">
        <v>182</v>
      </c>
      <c r="D15" s="90" t="s">
        <v>178</v>
      </c>
      <c r="E15" s="89" t="s">
        <v>220</v>
      </c>
      <c r="F15" s="91">
        <v>36617</v>
      </c>
      <c r="G15" s="198">
        <v>100</v>
      </c>
      <c r="H15" s="98" t="s">
        <v>71</v>
      </c>
      <c r="I15" s="94" t="s">
        <v>71</v>
      </c>
      <c r="J15" s="99" t="s">
        <v>71</v>
      </c>
      <c r="K15" s="100" t="s">
        <v>71</v>
      </c>
      <c r="L15" s="101" t="s">
        <v>71</v>
      </c>
    </row>
    <row r="16" spans="1:12" ht="42" customHeight="1">
      <c r="A16" s="88">
        <v>6</v>
      </c>
      <c r="B16" s="92" t="s">
        <v>217</v>
      </c>
      <c r="C16" s="90" t="s">
        <v>182</v>
      </c>
      <c r="D16" s="90" t="s">
        <v>179</v>
      </c>
      <c r="E16" s="89" t="s">
        <v>220</v>
      </c>
      <c r="F16" s="91">
        <v>36617</v>
      </c>
      <c r="G16" s="198">
        <v>70</v>
      </c>
      <c r="H16" s="98" t="s">
        <v>71</v>
      </c>
      <c r="I16" s="94" t="s">
        <v>71</v>
      </c>
      <c r="J16" s="99" t="s">
        <v>71</v>
      </c>
      <c r="K16" s="100" t="s">
        <v>71</v>
      </c>
      <c r="L16" s="101" t="s">
        <v>71</v>
      </c>
    </row>
    <row r="17" spans="1:12" ht="42" customHeight="1">
      <c r="A17" s="88">
        <v>7</v>
      </c>
      <c r="B17" s="92" t="s">
        <v>217</v>
      </c>
      <c r="C17" s="90" t="s">
        <v>182</v>
      </c>
      <c r="D17" s="90" t="s">
        <v>180</v>
      </c>
      <c r="E17" s="89" t="s">
        <v>220</v>
      </c>
      <c r="F17" s="91">
        <v>36617</v>
      </c>
      <c r="G17" s="198">
        <v>50</v>
      </c>
      <c r="H17" s="203" t="s">
        <v>71</v>
      </c>
      <c r="I17" s="127" t="s">
        <v>71</v>
      </c>
      <c r="J17" s="128" t="s">
        <v>71</v>
      </c>
      <c r="K17" s="129" t="s">
        <v>71</v>
      </c>
      <c r="L17" s="130" t="s">
        <v>71</v>
      </c>
    </row>
    <row r="18" spans="1:12" ht="42" customHeight="1">
      <c r="A18" s="88">
        <v>8</v>
      </c>
      <c r="B18" s="92" t="s">
        <v>217</v>
      </c>
      <c r="C18" s="90" t="s">
        <v>182</v>
      </c>
      <c r="D18" s="90" t="s">
        <v>181</v>
      </c>
      <c r="E18" s="89" t="s">
        <v>220</v>
      </c>
      <c r="F18" s="91">
        <v>36617</v>
      </c>
      <c r="G18" s="198">
        <v>35</v>
      </c>
      <c r="H18" s="98" t="s">
        <v>71</v>
      </c>
      <c r="I18" s="94" t="s">
        <v>71</v>
      </c>
      <c r="J18" s="99" t="s">
        <v>71</v>
      </c>
      <c r="K18" s="100" t="s">
        <v>71</v>
      </c>
      <c r="L18" s="101" t="s">
        <v>71</v>
      </c>
    </row>
    <row r="19" spans="1:12" ht="42" customHeight="1">
      <c r="A19" s="88">
        <v>9</v>
      </c>
      <c r="B19" s="92" t="s">
        <v>217</v>
      </c>
      <c r="C19" s="90" t="s">
        <v>183</v>
      </c>
      <c r="D19" s="90" t="s">
        <v>184</v>
      </c>
      <c r="E19" s="89" t="s">
        <v>219</v>
      </c>
      <c r="F19" s="91">
        <v>36617</v>
      </c>
      <c r="G19" s="198">
        <v>1570</v>
      </c>
      <c r="H19" s="98" t="s">
        <v>71</v>
      </c>
      <c r="I19" s="94" t="s">
        <v>71</v>
      </c>
      <c r="J19" s="99" t="s">
        <v>71</v>
      </c>
      <c r="K19" s="100" t="s">
        <v>71</v>
      </c>
      <c r="L19" s="101" t="s">
        <v>71</v>
      </c>
    </row>
    <row r="20" spans="1:12" ht="42" customHeight="1">
      <c r="A20" s="88">
        <v>10</v>
      </c>
      <c r="B20" s="92" t="s">
        <v>217</v>
      </c>
      <c r="C20" s="90" t="s">
        <v>183</v>
      </c>
      <c r="D20" s="90" t="s">
        <v>185</v>
      </c>
      <c r="E20" s="89" t="s">
        <v>219</v>
      </c>
      <c r="F20" s="91">
        <v>36617</v>
      </c>
      <c r="G20" s="198">
        <v>4540</v>
      </c>
      <c r="H20" s="98" t="s">
        <v>71</v>
      </c>
      <c r="I20" s="94" t="s">
        <v>71</v>
      </c>
      <c r="J20" s="99" t="s">
        <v>71</v>
      </c>
      <c r="K20" s="100" t="s">
        <v>71</v>
      </c>
      <c r="L20" s="101" t="s">
        <v>71</v>
      </c>
    </row>
    <row r="21" spans="1:12" ht="42" customHeight="1">
      <c r="A21" s="88">
        <v>11</v>
      </c>
      <c r="B21" s="92" t="s">
        <v>217</v>
      </c>
      <c r="C21" s="90" t="s">
        <v>183</v>
      </c>
      <c r="D21" s="90" t="s">
        <v>186</v>
      </c>
      <c r="E21" s="89" t="s">
        <v>219</v>
      </c>
      <c r="F21" s="91">
        <v>36617</v>
      </c>
      <c r="G21" s="198">
        <v>620</v>
      </c>
      <c r="H21" s="98" t="s">
        <v>71</v>
      </c>
      <c r="I21" s="94" t="s">
        <v>71</v>
      </c>
      <c r="J21" s="99" t="s">
        <v>71</v>
      </c>
      <c r="K21" s="100" t="s">
        <v>71</v>
      </c>
      <c r="L21" s="101" t="s">
        <v>71</v>
      </c>
    </row>
    <row r="22" spans="1:12" ht="42" customHeight="1">
      <c r="A22" s="88">
        <v>12</v>
      </c>
      <c r="B22" s="92" t="s">
        <v>217</v>
      </c>
      <c r="C22" s="90" t="s">
        <v>183</v>
      </c>
      <c r="D22" s="90" t="s">
        <v>187</v>
      </c>
      <c r="E22" s="89" t="s">
        <v>219</v>
      </c>
      <c r="F22" s="91">
        <v>36617</v>
      </c>
      <c r="G22" s="198">
        <v>430</v>
      </c>
      <c r="H22" s="98" t="s">
        <v>71</v>
      </c>
      <c r="I22" s="94" t="s">
        <v>71</v>
      </c>
      <c r="J22" s="99" t="s">
        <v>71</v>
      </c>
      <c r="K22" s="100" t="s">
        <v>71</v>
      </c>
      <c r="L22" s="101" t="s">
        <v>71</v>
      </c>
    </row>
    <row r="23" spans="1:12" ht="42" customHeight="1">
      <c r="A23" s="88">
        <v>13</v>
      </c>
      <c r="B23" s="92" t="s">
        <v>217</v>
      </c>
      <c r="C23" s="90" t="s">
        <v>183</v>
      </c>
      <c r="D23" s="90" t="s">
        <v>188</v>
      </c>
      <c r="E23" s="89" t="s">
        <v>219</v>
      </c>
      <c r="F23" s="91">
        <v>36617</v>
      </c>
      <c r="G23" s="198">
        <v>190</v>
      </c>
      <c r="H23" s="98" t="s">
        <v>71</v>
      </c>
      <c r="I23" s="94" t="s">
        <v>71</v>
      </c>
      <c r="J23" s="99" t="s">
        <v>71</v>
      </c>
      <c r="K23" s="100" t="s">
        <v>71</v>
      </c>
      <c r="L23" s="101" t="s">
        <v>71</v>
      </c>
    </row>
    <row r="24" spans="1:12" ht="42" customHeight="1">
      <c r="A24" s="88">
        <v>14</v>
      </c>
      <c r="B24" s="92" t="s">
        <v>217</v>
      </c>
      <c r="C24" s="90" t="s">
        <v>189</v>
      </c>
      <c r="D24" s="90" t="s">
        <v>185</v>
      </c>
      <c r="E24" s="89" t="s">
        <v>220</v>
      </c>
      <c r="F24" s="91">
        <v>36617</v>
      </c>
      <c r="G24" s="198">
        <v>100</v>
      </c>
      <c r="H24" s="203" t="s">
        <v>71</v>
      </c>
      <c r="I24" s="127" t="s">
        <v>71</v>
      </c>
      <c r="J24" s="128" t="s">
        <v>71</v>
      </c>
      <c r="K24" s="129" t="s">
        <v>71</v>
      </c>
      <c r="L24" s="130" t="s">
        <v>71</v>
      </c>
    </row>
    <row r="25" spans="1:12" ht="42" customHeight="1">
      <c r="A25" s="88">
        <v>15</v>
      </c>
      <c r="B25" s="92" t="s">
        <v>217</v>
      </c>
      <c r="C25" s="90" t="s">
        <v>183</v>
      </c>
      <c r="D25" s="90" t="s">
        <v>190</v>
      </c>
      <c r="E25" s="89" t="s">
        <v>219</v>
      </c>
      <c r="F25" s="91">
        <v>36617</v>
      </c>
      <c r="G25" s="198">
        <v>2120</v>
      </c>
      <c r="H25" s="98" t="s">
        <v>71</v>
      </c>
      <c r="I25" s="94" t="s">
        <v>71</v>
      </c>
      <c r="J25" s="99" t="s">
        <v>71</v>
      </c>
      <c r="K25" s="100" t="s">
        <v>71</v>
      </c>
      <c r="L25" s="101" t="s">
        <v>71</v>
      </c>
    </row>
    <row r="26" spans="1:12" ht="42" customHeight="1">
      <c r="A26" s="88">
        <v>16</v>
      </c>
      <c r="B26" s="92" t="s">
        <v>217</v>
      </c>
      <c r="C26" s="90" t="s">
        <v>183</v>
      </c>
      <c r="D26" s="90" t="s">
        <v>191</v>
      </c>
      <c r="E26" s="89" t="s">
        <v>219</v>
      </c>
      <c r="F26" s="91">
        <v>36617</v>
      </c>
      <c r="G26" s="198">
        <v>890</v>
      </c>
      <c r="H26" s="98" t="s">
        <v>71</v>
      </c>
      <c r="I26" s="94" t="s">
        <v>71</v>
      </c>
      <c r="J26" s="99" t="s">
        <v>71</v>
      </c>
      <c r="K26" s="100" t="s">
        <v>71</v>
      </c>
      <c r="L26" s="101" t="s">
        <v>71</v>
      </c>
    </row>
    <row r="27" spans="1:12" ht="42" customHeight="1">
      <c r="A27" s="88">
        <v>17</v>
      </c>
      <c r="B27" s="92" t="s">
        <v>217</v>
      </c>
      <c r="C27" s="90" t="s">
        <v>183</v>
      </c>
      <c r="D27" s="90" t="s">
        <v>192</v>
      </c>
      <c r="E27" s="89" t="s">
        <v>219</v>
      </c>
      <c r="F27" s="91">
        <v>36617</v>
      </c>
      <c r="G27" s="198">
        <v>700</v>
      </c>
      <c r="H27" s="98" t="s">
        <v>71</v>
      </c>
      <c r="I27" s="94" t="s">
        <v>71</v>
      </c>
      <c r="J27" s="99" t="s">
        <v>71</v>
      </c>
      <c r="K27" s="100" t="s">
        <v>71</v>
      </c>
      <c r="L27" s="101" t="s">
        <v>71</v>
      </c>
    </row>
    <row r="28" spans="1:12" ht="42" customHeight="1">
      <c r="A28" s="88">
        <v>18</v>
      </c>
      <c r="B28" s="92" t="s">
        <v>217</v>
      </c>
      <c r="C28" s="90" t="s">
        <v>183</v>
      </c>
      <c r="D28" s="90" t="s">
        <v>193</v>
      </c>
      <c r="E28" s="89" t="s">
        <v>219</v>
      </c>
      <c r="F28" s="91">
        <v>36617</v>
      </c>
      <c r="G28" s="198">
        <v>460</v>
      </c>
      <c r="H28" s="98" t="s">
        <v>71</v>
      </c>
      <c r="I28" s="94" t="s">
        <v>71</v>
      </c>
      <c r="J28" s="99" t="s">
        <v>71</v>
      </c>
      <c r="K28" s="100" t="s">
        <v>71</v>
      </c>
      <c r="L28" s="101" t="s">
        <v>71</v>
      </c>
    </row>
    <row r="29" spans="1:12" ht="42" customHeight="1">
      <c r="A29" s="88">
        <v>19</v>
      </c>
      <c r="B29" s="92" t="s">
        <v>217</v>
      </c>
      <c r="C29" s="90" t="s">
        <v>183</v>
      </c>
      <c r="D29" s="90" t="s">
        <v>194</v>
      </c>
      <c r="E29" s="89" t="s">
        <v>219</v>
      </c>
      <c r="F29" s="91">
        <v>36617</v>
      </c>
      <c r="G29" s="198">
        <v>110</v>
      </c>
      <c r="H29" s="98" t="s">
        <v>71</v>
      </c>
      <c r="I29" s="94" t="s">
        <v>71</v>
      </c>
      <c r="J29" s="99" t="s">
        <v>71</v>
      </c>
      <c r="K29" s="100" t="s">
        <v>71</v>
      </c>
      <c r="L29" s="101" t="s">
        <v>71</v>
      </c>
    </row>
    <row r="30" spans="1:12" ht="42" customHeight="1">
      <c r="A30" s="88">
        <v>20</v>
      </c>
      <c r="B30" s="92" t="s">
        <v>217</v>
      </c>
      <c r="C30" s="90" t="s">
        <v>189</v>
      </c>
      <c r="D30" s="90" t="s">
        <v>191</v>
      </c>
      <c r="E30" s="89" t="s">
        <v>220</v>
      </c>
      <c r="F30" s="91">
        <v>36617</v>
      </c>
      <c r="G30" s="198">
        <v>100</v>
      </c>
      <c r="H30" s="98" t="s">
        <v>71</v>
      </c>
      <c r="I30" s="94" t="s">
        <v>71</v>
      </c>
      <c r="J30" s="99" t="s">
        <v>71</v>
      </c>
      <c r="K30" s="100" t="s">
        <v>71</v>
      </c>
      <c r="L30" s="101" t="s">
        <v>71</v>
      </c>
    </row>
    <row r="31" spans="1:12" ht="42" customHeight="1">
      <c r="A31" s="88">
        <v>21</v>
      </c>
      <c r="B31" s="92" t="s">
        <v>217</v>
      </c>
      <c r="C31" s="90" t="s">
        <v>195</v>
      </c>
      <c r="D31" s="90" t="s">
        <v>196</v>
      </c>
      <c r="E31" s="89" t="s">
        <v>219</v>
      </c>
      <c r="F31" s="91">
        <v>36617</v>
      </c>
      <c r="G31" s="198">
        <v>300</v>
      </c>
      <c r="H31" s="203" t="s">
        <v>71</v>
      </c>
      <c r="I31" s="127" t="s">
        <v>71</v>
      </c>
      <c r="J31" s="128" t="s">
        <v>71</v>
      </c>
      <c r="K31" s="129" t="s">
        <v>71</v>
      </c>
      <c r="L31" s="130" t="s">
        <v>71</v>
      </c>
    </row>
    <row r="32" spans="1:12" ht="42" customHeight="1">
      <c r="A32" s="88">
        <v>22</v>
      </c>
      <c r="B32" s="92" t="s">
        <v>217</v>
      </c>
      <c r="C32" s="90" t="s">
        <v>195</v>
      </c>
      <c r="D32" s="90" t="s">
        <v>197</v>
      </c>
      <c r="E32" s="89" t="s">
        <v>219</v>
      </c>
      <c r="F32" s="91">
        <v>36617</v>
      </c>
      <c r="G32" s="198">
        <v>150</v>
      </c>
      <c r="H32" s="98" t="s">
        <v>71</v>
      </c>
      <c r="I32" s="94" t="s">
        <v>71</v>
      </c>
      <c r="J32" s="99" t="s">
        <v>71</v>
      </c>
      <c r="K32" s="100" t="s">
        <v>71</v>
      </c>
      <c r="L32" s="101" t="s">
        <v>71</v>
      </c>
    </row>
    <row r="33" spans="1:12" ht="42" customHeight="1">
      <c r="A33" s="88">
        <v>23</v>
      </c>
      <c r="B33" s="92" t="s">
        <v>217</v>
      </c>
      <c r="C33" s="90" t="s">
        <v>195</v>
      </c>
      <c r="D33" s="90" t="s">
        <v>198</v>
      </c>
      <c r="E33" s="89" t="s">
        <v>219</v>
      </c>
      <c r="F33" s="91">
        <v>36617</v>
      </c>
      <c r="G33" s="198">
        <v>100</v>
      </c>
      <c r="H33" s="98" t="s">
        <v>71</v>
      </c>
      <c r="I33" s="94" t="s">
        <v>71</v>
      </c>
      <c r="J33" s="99" t="s">
        <v>71</v>
      </c>
      <c r="K33" s="100" t="s">
        <v>71</v>
      </c>
      <c r="L33" s="101" t="s">
        <v>71</v>
      </c>
    </row>
    <row r="34" spans="1:12" ht="42" customHeight="1">
      <c r="A34" s="88">
        <v>24</v>
      </c>
      <c r="B34" s="92" t="s">
        <v>217</v>
      </c>
      <c r="C34" s="90" t="s">
        <v>195</v>
      </c>
      <c r="D34" s="90" t="s">
        <v>199</v>
      </c>
      <c r="E34" s="89" t="s">
        <v>219</v>
      </c>
      <c r="F34" s="91">
        <v>36617</v>
      </c>
      <c r="G34" s="198">
        <v>700</v>
      </c>
      <c r="H34" s="98" t="s">
        <v>71</v>
      </c>
      <c r="I34" s="94" t="s">
        <v>71</v>
      </c>
      <c r="J34" s="99" t="s">
        <v>71</v>
      </c>
      <c r="K34" s="100" t="s">
        <v>71</v>
      </c>
      <c r="L34" s="101" t="s">
        <v>71</v>
      </c>
    </row>
    <row r="35" spans="1:12" ht="42" customHeight="1">
      <c r="A35" s="88">
        <v>25</v>
      </c>
      <c r="B35" s="92" t="s">
        <v>217</v>
      </c>
      <c r="C35" s="90" t="s">
        <v>195</v>
      </c>
      <c r="D35" s="90" t="s">
        <v>200</v>
      </c>
      <c r="E35" s="89" t="s">
        <v>219</v>
      </c>
      <c r="F35" s="91">
        <v>36617</v>
      </c>
      <c r="G35" s="198">
        <v>230</v>
      </c>
      <c r="H35" s="98" t="s">
        <v>71</v>
      </c>
      <c r="I35" s="94" t="s">
        <v>71</v>
      </c>
      <c r="J35" s="99" t="s">
        <v>71</v>
      </c>
      <c r="K35" s="100" t="s">
        <v>71</v>
      </c>
      <c r="L35" s="101" t="s">
        <v>71</v>
      </c>
    </row>
    <row r="36" spans="1:12" ht="42" customHeight="1">
      <c r="A36" s="88">
        <v>26</v>
      </c>
      <c r="B36" s="92" t="s">
        <v>217</v>
      </c>
      <c r="C36" s="90" t="s">
        <v>195</v>
      </c>
      <c r="D36" s="90" t="s">
        <v>55</v>
      </c>
      <c r="E36" s="89" t="s">
        <v>219</v>
      </c>
      <c r="F36" s="91">
        <v>36617</v>
      </c>
      <c r="G36" s="198">
        <v>450</v>
      </c>
      <c r="H36" s="98" t="s">
        <v>71</v>
      </c>
      <c r="I36" s="94" t="s">
        <v>71</v>
      </c>
      <c r="J36" s="99" t="s">
        <v>71</v>
      </c>
      <c r="K36" s="100" t="s">
        <v>71</v>
      </c>
      <c r="L36" s="101" t="s">
        <v>71</v>
      </c>
    </row>
    <row r="37" spans="1:12" ht="42" customHeight="1">
      <c r="A37" s="88">
        <v>27</v>
      </c>
      <c r="B37" s="92" t="s">
        <v>217</v>
      </c>
      <c r="C37" s="90" t="s">
        <v>195</v>
      </c>
      <c r="D37" s="90" t="s">
        <v>74</v>
      </c>
      <c r="E37" s="89" t="s">
        <v>219</v>
      </c>
      <c r="F37" s="91">
        <v>36617</v>
      </c>
      <c r="G37" s="198">
        <v>300</v>
      </c>
      <c r="H37" s="98" t="s">
        <v>71</v>
      </c>
      <c r="I37" s="94" t="s">
        <v>71</v>
      </c>
      <c r="J37" s="99" t="s">
        <v>71</v>
      </c>
      <c r="K37" s="100" t="s">
        <v>71</v>
      </c>
      <c r="L37" s="101" t="s">
        <v>71</v>
      </c>
    </row>
    <row r="38" spans="1:12" ht="42" customHeight="1">
      <c r="A38" s="88">
        <v>28</v>
      </c>
      <c r="B38" s="92" t="s">
        <v>217</v>
      </c>
      <c r="C38" s="90" t="s">
        <v>195</v>
      </c>
      <c r="D38" s="90" t="s">
        <v>201</v>
      </c>
      <c r="E38" s="89" t="s">
        <v>219</v>
      </c>
      <c r="F38" s="91">
        <v>36617</v>
      </c>
      <c r="G38" s="198">
        <v>500</v>
      </c>
      <c r="H38" s="203" t="s">
        <v>71</v>
      </c>
      <c r="I38" s="127" t="s">
        <v>71</v>
      </c>
      <c r="J38" s="128" t="s">
        <v>71</v>
      </c>
      <c r="K38" s="129" t="s">
        <v>71</v>
      </c>
      <c r="L38" s="130" t="s">
        <v>71</v>
      </c>
    </row>
    <row r="39" spans="1:12" ht="42" customHeight="1">
      <c r="A39" s="88">
        <v>29</v>
      </c>
      <c r="B39" s="92" t="s">
        <v>217</v>
      </c>
      <c r="C39" s="90" t="s">
        <v>195</v>
      </c>
      <c r="D39" s="90" t="s">
        <v>202</v>
      </c>
      <c r="E39" s="89" t="s">
        <v>219</v>
      </c>
      <c r="F39" s="91">
        <v>36617</v>
      </c>
      <c r="G39" s="198">
        <v>500</v>
      </c>
      <c r="H39" s="98" t="s">
        <v>71</v>
      </c>
      <c r="I39" s="94" t="s">
        <v>71</v>
      </c>
      <c r="J39" s="99" t="s">
        <v>71</v>
      </c>
      <c r="K39" s="100" t="s">
        <v>71</v>
      </c>
      <c r="L39" s="101" t="s">
        <v>71</v>
      </c>
    </row>
    <row r="40" spans="1:12" ht="42" customHeight="1">
      <c r="A40" s="88">
        <v>30</v>
      </c>
      <c r="B40" s="92" t="s">
        <v>217</v>
      </c>
      <c r="C40" s="90" t="s">
        <v>195</v>
      </c>
      <c r="D40" s="90" t="s">
        <v>203</v>
      </c>
      <c r="E40" s="89" t="s">
        <v>219</v>
      </c>
      <c r="F40" s="91">
        <v>45047</v>
      </c>
      <c r="G40" s="198">
        <v>500</v>
      </c>
      <c r="H40" s="98" t="s">
        <v>71</v>
      </c>
      <c r="I40" s="94" t="s">
        <v>71</v>
      </c>
      <c r="J40" s="99" t="s">
        <v>71</v>
      </c>
      <c r="K40" s="100" t="s">
        <v>71</v>
      </c>
      <c r="L40" s="101" t="s">
        <v>71</v>
      </c>
    </row>
    <row r="41" spans="1:12" ht="42" customHeight="1">
      <c r="A41" s="88">
        <v>31</v>
      </c>
      <c r="B41" s="92" t="s">
        <v>217</v>
      </c>
      <c r="C41" s="90" t="s">
        <v>195</v>
      </c>
      <c r="D41" s="90" t="s">
        <v>204</v>
      </c>
      <c r="E41" s="89" t="s">
        <v>219</v>
      </c>
      <c r="F41" s="91">
        <v>36617</v>
      </c>
      <c r="G41" s="198">
        <v>250</v>
      </c>
      <c r="H41" s="98" t="s">
        <v>71</v>
      </c>
      <c r="I41" s="94" t="s">
        <v>71</v>
      </c>
      <c r="J41" s="99" t="s">
        <v>71</v>
      </c>
      <c r="K41" s="100" t="s">
        <v>71</v>
      </c>
      <c r="L41" s="101" t="s">
        <v>71</v>
      </c>
    </row>
    <row r="42" spans="1:12" ht="42" customHeight="1">
      <c r="A42" s="88">
        <v>32</v>
      </c>
      <c r="B42" s="92" t="s">
        <v>217</v>
      </c>
      <c r="C42" s="90" t="s">
        <v>195</v>
      </c>
      <c r="D42" s="90" t="s">
        <v>205</v>
      </c>
      <c r="E42" s="89" t="s">
        <v>219</v>
      </c>
      <c r="F42" s="91">
        <v>36617</v>
      </c>
      <c r="G42" s="198">
        <v>300</v>
      </c>
      <c r="H42" s="98" t="s">
        <v>71</v>
      </c>
      <c r="I42" s="94" t="s">
        <v>71</v>
      </c>
      <c r="J42" s="99" t="s">
        <v>71</v>
      </c>
      <c r="K42" s="100" t="s">
        <v>71</v>
      </c>
      <c r="L42" s="101" t="s">
        <v>71</v>
      </c>
    </row>
    <row r="43" spans="1:12" ht="42" customHeight="1">
      <c r="A43" s="88">
        <v>33</v>
      </c>
      <c r="B43" s="92" t="s">
        <v>217</v>
      </c>
      <c r="C43" s="90" t="s">
        <v>195</v>
      </c>
      <c r="D43" s="90" t="s">
        <v>206</v>
      </c>
      <c r="E43" s="89" t="s">
        <v>219</v>
      </c>
      <c r="F43" s="91">
        <v>36617</v>
      </c>
      <c r="G43" s="198">
        <v>460</v>
      </c>
      <c r="H43" s="98" t="s">
        <v>71</v>
      </c>
      <c r="I43" s="94" t="s">
        <v>71</v>
      </c>
      <c r="J43" s="99" t="s">
        <v>71</v>
      </c>
      <c r="K43" s="100" t="s">
        <v>71</v>
      </c>
      <c r="L43" s="101" t="s">
        <v>71</v>
      </c>
    </row>
    <row r="44" spans="1:12" ht="42" customHeight="1">
      <c r="A44" s="88">
        <v>34</v>
      </c>
      <c r="B44" s="92" t="s">
        <v>217</v>
      </c>
      <c r="C44" s="90" t="s">
        <v>195</v>
      </c>
      <c r="D44" s="90" t="s">
        <v>207</v>
      </c>
      <c r="E44" s="89" t="s">
        <v>219</v>
      </c>
      <c r="F44" s="91">
        <v>36617</v>
      </c>
      <c r="G44" s="198">
        <v>360</v>
      </c>
      <c r="H44" s="98" t="s">
        <v>71</v>
      </c>
      <c r="I44" s="94" t="s">
        <v>71</v>
      </c>
      <c r="J44" s="99" t="s">
        <v>71</v>
      </c>
      <c r="K44" s="100" t="s">
        <v>71</v>
      </c>
      <c r="L44" s="101" t="s">
        <v>71</v>
      </c>
    </row>
    <row r="45" spans="1:12" ht="42" customHeight="1">
      <c r="A45" s="88">
        <v>35</v>
      </c>
      <c r="B45" s="92" t="s">
        <v>217</v>
      </c>
      <c r="C45" s="90" t="s">
        <v>195</v>
      </c>
      <c r="D45" s="90" t="s">
        <v>208</v>
      </c>
      <c r="E45" s="89" t="s">
        <v>219</v>
      </c>
      <c r="F45" s="91">
        <v>36617</v>
      </c>
      <c r="G45" s="198">
        <v>300</v>
      </c>
      <c r="H45" s="203" t="s">
        <v>71</v>
      </c>
      <c r="I45" s="127" t="s">
        <v>71</v>
      </c>
      <c r="J45" s="128" t="s">
        <v>71</v>
      </c>
      <c r="K45" s="129" t="s">
        <v>71</v>
      </c>
      <c r="L45" s="130" t="s">
        <v>71</v>
      </c>
    </row>
    <row r="46" spans="1:12" ht="42" customHeight="1">
      <c r="A46" s="88">
        <v>36</v>
      </c>
      <c r="B46" s="92" t="s">
        <v>217</v>
      </c>
      <c r="C46" s="90" t="s">
        <v>195</v>
      </c>
      <c r="D46" s="90" t="s">
        <v>209</v>
      </c>
      <c r="E46" s="89" t="s">
        <v>219</v>
      </c>
      <c r="F46" s="91">
        <v>36617</v>
      </c>
      <c r="G46" s="198">
        <v>100</v>
      </c>
      <c r="H46" s="98" t="s">
        <v>71</v>
      </c>
      <c r="I46" s="94" t="s">
        <v>71</v>
      </c>
      <c r="J46" s="99" t="s">
        <v>71</v>
      </c>
      <c r="K46" s="100" t="s">
        <v>71</v>
      </c>
      <c r="L46" s="101" t="s">
        <v>71</v>
      </c>
    </row>
    <row r="47" spans="1:12" ht="42" customHeight="1">
      <c r="A47" s="88">
        <v>37</v>
      </c>
      <c r="B47" s="92" t="s">
        <v>217</v>
      </c>
      <c r="C47" s="90" t="s">
        <v>195</v>
      </c>
      <c r="D47" s="90" t="s">
        <v>210</v>
      </c>
      <c r="E47" s="89" t="s">
        <v>219</v>
      </c>
      <c r="F47" s="91">
        <v>45047</v>
      </c>
      <c r="G47" s="198">
        <v>1260</v>
      </c>
      <c r="H47" s="98" t="s">
        <v>71</v>
      </c>
      <c r="I47" s="94" t="s">
        <v>71</v>
      </c>
      <c r="J47" s="99" t="s">
        <v>71</v>
      </c>
      <c r="K47" s="100" t="s">
        <v>71</v>
      </c>
      <c r="L47" s="101" t="s">
        <v>71</v>
      </c>
    </row>
    <row r="48" spans="1:12" ht="42" customHeight="1">
      <c r="A48" s="88">
        <v>38</v>
      </c>
      <c r="B48" s="92" t="s">
        <v>217</v>
      </c>
      <c r="C48" s="90" t="s">
        <v>211</v>
      </c>
      <c r="D48" s="90" t="s">
        <v>200</v>
      </c>
      <c r="E48" s="89" t="s">
        <v>219</v>
      </c>
      <c r="F48" s="91">
        <v>36617</v>
      </c>
      <c r="G48" s="198">
        <v>230</v>
      </c>
      <c r="H48" s="98" t="s">
        <v>71</v>
      </c>
      <c r="I48" s="94" t="s">
        <v>71</v>
      </c>
      <c r="J48" s="99" t="s">
        <v>71</v>
      </c>
      <c r="K48" s="100" t="s">
        <v>71</v>
      </c>
      <c r="L48" s="101" t="s">
        <v>71</v>
      </c>
    </row>
    <row r="49" spans="1:14" ht="42" customHeight="1">
      <c r="A49" s="88">
        <v>39</v>
      </c>
      <c r="B49" s="92" t="s">
        <v>217</v>
      </c>
      <c r="C49" s="90" t="s">
        <v>211</v>
      </c>
      <c r="D49" s="90" t="s">
        <v>55</v>
      </c>
      <c r="E49" s="89" t="s">
        <v>219</v>
      </c>
      <c r="F49" s="91">
        <v>36617</v>
      </c>
      <c r="G49" s="198">
        <v>450</v>
      </c>
      <c r="H49" s="98" t="s">
        <v>71</v>
      </c>
      <c r="I49" s="94" t="s">
        <v>71</v>
      </c>
      <c r="J49" s="99" t="s">
        <v>71</v>
      </c>
      <c r="K49" s="100" t="s">
        <v>71</v>
      </c>
      <c r="L49" s="101" t="s">
        <v>71</v>
      </c>
    </row>
    <row r="50" spans="1:14" ht="42" customHeight="1">
      <c r="A50" s="88">
        <v>40</v>
      </c>
      <c r="B50" s="92" t="s">
        <v>217</v>
      </c>
      <c r="C50" s="90" t="s">
        <v>211</v>
      </c>
      <c r="D50" s="90" t="s">
        <v>212</v>
      </c>
      <c r="E50" s="89" t="s">
        <v>219</v>
      </c>
      <c r="F50" s="91">
        <v>36617</v>
      </c>
      <c r="G50" s="198">
        <v>300</v>
      </c>
      <c r="H50" s="98" t="s">
        <v>71</v>
      </c>
      <c r="I50" s="94" t="s">
        <v>71</v>
      </c>
      <c r="J50" s="99" t="s">
        <v>71</v>
      </c>
      <c r="K50" s="100" t="s">
        <v>71</v>
      </c>
      <c r="L50" s="101" t="s">
        <v>71</v>
      </c>
    </row>
    <row r="51" spans="1:14" ht="42" customHeight="1">
      <c r="A51" s="88">
        <v>41</v>
      </c>
      <c r="B51" s="92" t="s">
        <v>217</v>
      </c>
      <c r="C51" s="90" t="s">
        <v>211</v>
      </c>
      <c r="D51" s="90" t="s">
        <v>201</v>
      </c>
      <c r="E51" s="89" t="s">
        <v>219</v>
      </c>
      <c r="F51" s="91">
        <v>36617</v>
      </c>
      <c r="G51" s="198">
        <v>400</v>
      </c>
      <c r="H51" s="98" t="s">
        <v>71</v>
      </c>
      <c r="I51" s="94" t="s">
        <v>71</v>
      </c>
      <c r="J51" s="99" t="s">
        <v>71</v>
      </c>
      <c r="K51" s="100" t="s">
        <v>71</v>
      </c>
      <c r="L51" s="101" t="s">
        <v>71</v>
      </c>
    </row>
    <row r="52" spans="1:14" ht="42" customHeight="1">
      <c r="A52" s="88">
        <v>42</v>
      </c>
      <c r="B52" s="92" t="s">
        <v>217</v>
      </c>
      <c r="C52" s="90" t="s">
        <v>211</v>
      </c>
      <c r="D52" s="90" t="s">
        <v>213</v>
      </c>
      <c r="E52" s="89" t="s">
        <v>219</v>
      </c>
      <c r="F52" s="91">
        <v>45047</v>
      </c>
      <c r="G52" s="198">
        <v>400</v>
      </c>
      <c r="H52" s="203" t="s">
        <v>71</v>
      </c>
      <c r="I52" s="127" t="s">
        <v>71</v>
      </c>
      <c r="J52" s="128" t="s">
        <v>71</v>
      </c>
      <c r="K52" s="129" t="s">
        <v>71</v>
      </c>
      <c r="L52" s="130" t="s">
        <v>71</v>
      </c>
    </row>
    <row r="53" spans="1:14" ht="42" customHeight="1">
      <c r="A53" s="88">
        <v>43</v>
      </c>
      <c r="B53" s="92" t="s">
        <v>217</v>
      </c>
      <c r="C53" s="90" t="s">
        <v>211</v>
      </c>
      <c r="D53" s="90" t="s">
        <v>210</v>
      </c>
      <c r="E53" s="89" t="s">
        <v>219</v>
      </c>
      <c r="F53" s="91">
        <v>36617</v>
      </c>
      <c r="G53" s="198">
        <v>1260</v>
      </c>
      <c r="H53" s="98" t="s">
        <v>71</v>
      </c>
      <c r="I53" s="94" t="s">
        <v>71</v>
      </c>
      <c r="J53" s="99" t="s">
        <v>71</v>
      </c>
      <c r="K53" s="100" t="s">
        <v>71</v>
      </c>
      <c r="L53" s="101" t="s">
        <v>71</v>
      </c>
    </row>
    <row r="54" spans="1:14" ht="42" customHeight="1">
      <c r="A54" s="88">
        <v>44</v>
      </c>
      <c r="B54" s="201" t="s">
        <v>217</v>
      </c>
      <c r="C54" s="31" t="s">
        <v>214</v>
      </c>
      <c r="D54" s="31" t="s">
        <v>215</v>
      </c>
      <c r="E54" s="22" t="s">
        <v>219</v>
      </c>
      <c r="F54" s="23">
        <v>36617</v>
      </c>
      <c r="G54" s="32">
        <v>1000</v>
      </c>
      <c r="H54" s="98" t="s">
        <v>71</v>
      </c>
      <c r="I54" s="94" t="s">
        <v>71</v>
      </c>
      <c r="J54" s="99" t="s">
        <v>71</v>
      </c>
      <c r="K54" s="100" t="s">
        <v>71</v>
      </c>
      <c r="L54" s="101" t="s">
        <v>71</v>
      </c>
    </row>
    <row r="55" spans="1:14" ht="42" customHeight="1" thickBot="1">
      <c r="A55" s="9">
        <v>45</v>
      </c>
      <c r="B55" s="202" t="s">
        <v>217</v>
      </c>
      <c r="C55" s="12" t="s">
        <v>214</v>
      </c>
      <c r="D55" s="12" t="s">
        <v>216</v>
      </c>
      <c r="E55" s="11" t="s">
        <v>219</v>
      </c>
      <c r="F55" s="26">
        <v>36617</v>
      </c>
      <c r="G55" s="33">
        <v>500</v>
      </c>
      <c r="H55" s="199" t="s">
        <v>71</v>
      </c>
      <c r="I55" s="163" t="s">
        <v>71</v>
      </c>
      <c r="J55" s="164" t="s">
        <v>71</v>
      </c>
      <c r="K55" s="165" t="s">
        <v>71</v>
      </c>
      <c r="L55" s="166" t="s">
        <v>71</v>
      </c>
    </row>
    <row r="56" spans="1:14">
      <c r="A56" s="62"/>
      <c r="B56" s="62"/>
      <c r="C56" s="62"/>
      <c r="D56" s="62"/>
      <c r="E56" s="62"/>
      <c r="F56" s="63"/>
      <c r="G56" s="62"/>
      <c r="H56" s="62"/>
      <c r="I56" s="62"/>
      <c r="J56" s="62"/>
      <c r="K56" s="62"/>
      <c r="L56" s="62"/>
    </row>
    <row r="57" spans="1:14" s="15" customFormat="1" ht="31.5" customHeight="1">
      <c r="A57" s="14"/>
      <c r="B57" s="14"/>
      <c r="C57" s="53"/>
      <c r="D57" s="54"/>
      <c r="E57" s="54"/>
      <c r="F57" s="14"/>
      <c r="G57" s="14"/>
      <c r="H57" s="54"/>
    </row>
    <row r="58" spans="1:14" s="15" customFormat="1" ht="31.5" customHeight="1">
      <c r="A58" s="14"/>
      <c r="B58" s="14"/>
      <c r="D58" s="56" t="s">
        <v>61</v>
      </c>
      <c r="E58" s="16"/>
      <c r="F58" s="55" t="s">
        <v>63</v>
      </c>
      <c r="G58" s="14"/>
      <c r="H58" s="14"/>
      <c r="I58" s="54"/>
    </row>
    <row r="59" spans="1:14" s="15" customFormat="1"/>
    <row r="60" spans="1:14">
      <c r="A60" s="62"/>
      <c r="B60" s="62"/>
      <c r="C60" s="62"/>
      <c r="D60" s="62"/>
      <c r="E60" s="62"/>
      <c r="F60" s="63"/>
      <c r="G60" s="62"/>
      <c r="H60" s="62"/>
      <c r="I60" s="62"/>
      <c r="J60" s="62"/>
      <c r="K60" s="62"/>
      <c r="L60" s="62"/>
    </row>
    <row r="61" spans="1:14">
      <c r="N61" s="6"/>
    </row>
  </sheetData>
  <mergeCells count="16">
    <mergeCell ref="A2:L2"/>
    <mergeCell ref="A6:E6"/>
    <mergeCell ref="F6:G6"/>
    <mergeCell ref="A8:A10"/>
    <mergeCell ref="B8:B10"/>
    <mergeCell ref="C8:C10"/>
    <mergeCell ref="D8:D10"/>
    <mergeCell ref="E8:E10"/>
    <mergeCell ref="F8:F10"/>
    <mergeCell ref="H6:L6"/>
    <mergeCell ref="G8:G9"/>
    <mergeCell ref="H8:H10"/>
    <mergeCell ref="I8:I9"/>
    <mergeCell ref="J8:J9"/>
    <mergeCell ref="K8:K9"/>
    <mergeCell ref="L8:L9"/>
  </mergeCells>
  <phoneticPr fontId="8"/>
  <hyperlinks>
    <hyperlink ref="D58" location="総括表!A1" display="総括表シートへ" xr:uid="{00000000-0004-0000-0200-000000000000}"/>
    <hyperlink ref="F58" location="知事公室!A1" display="知事公室（総括表）へ" xr:uid="{00000000-0004-0000-0200-000001000000}"/>
  </hyperlinks>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J19"/>
  <sheetViews>
    <sheetView view="pageBreakPreview" zoomScale="80" zoomScaleNormal="100" zoomScaleSheetLayoutView="80" workbookViewId="0">
      <selection activeCell="A2" sqref="A2:L2"/>
    </sheetView>
  </sheetViews>
  <sheetFormatPr defaultRowHeight="13.5"/>
  <cols>
    <col min="1" max="1" width="5.25" style="15" bestFit="1"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0">
      <c r="A1" s="40"/>
      <c r="B1" s="40"/>
      <c r="C1" s="40"/>
      <c r="D1" s="40"/>
      <c r="E1" s="40"/>
      <c r="F1" s="40"/>
      <c r="G1" s="40"/>
      <c r="H1" s="40"/>
      <c r="I1" s="40"/>
      <c r="J1" s="40"/>
    </row>
    <row r="2" spans="1:10" ht="23.25" customHeight="1">
      <c r="A2" s="371" t="str">
        <f>知事公室!A2</f>
        <v>令和６年度使用料及び手数料見直し結果総括表（部局別）</v>
      </c>
      <c r="B2" s="371"/>
      <c r="C2" s="371"/>
      <c r="D2" s="371"/>
      <c r="E2" s="371"/>
      <c r="F2" s="371"/>
      <c r="G2" s="371"/>
      <c r="H2" s="371"/>
      <c r="I2" s="371"/>
      <c r="J2" s="371"/>
    </row>
    <row r="3" spans="1:10">
      <c r="A3" s="14"/>
      <c r="B3" s="14"/>
      <c r="C3" s="14"/>
      <c r="D3" s="14"/>
      <c r="E3" s="14"/>
      <c r="F3" s="14"/>
      <c r="G3" s="14"/>
      <c r="H3" s="14"/>
      <c r="I3" s="14"/>
      <c r="J3" s="14"/>
    </row>
    <row r="4" spans="1:10" ht="25.5" customHeight="1">
      <c r="A4" s="14"/>
      <c r="B4" s="14"/>
      <c r="C4" s="14"/>
      <c r="D4" s="14"/>
      <c r="E4" s="14"/>
      <c r="H4" s="41" t="s">
        <v>59</v>
      </c>
      <c r="I4" s="43"/>
      <c r="J4" s="43"/>
    </row>
    <row r="5" spans="1:10" ht="26.25" customHeight="1">
      <c r="A5" s="14"/>
      <c r="B5" s="14"/>
      <c r="C5" s="14"/>
      <c r="D5" s="14"/>
      <c r="E5" s="14"/>
      <c r="F5" s="14"/>
      <c r="G5" s="14"/>
      <c r="H5" s="44"/>
      <c r="I5" s="44"/>
      <c r="J5" s="44" t="s">
        <v>49</v>
      </c>
    </row>
    <row r="6" spans="1:10" s="16" customFormat="1" ht="30" customHeight="1">
      <c r="A6" s="36" t="s">
        <v>37</v>
      </c>
      <c r="B6" s="36" t="s">
        <v>52</v>
      </c>
      <c r="C6" s="37" t="s">
        <v>1</v>
      </c>
      <c r="D6" s="37" t="s">
        <v>2</v>
      </c>
      <c r="E6" s="37" t="s">
        <v>3</v>
      </c>
      <c r="F6" s="38" t="s">
        <v>4</v>
      </c>
      <c r="G6" s="39" t="s">
        <v>48</v>
      </c>
      <c r="H6" s="38" t="s">
        <v>5</v>
      </c>
      <c r="I6" s="39" t="s">
        <v>152</v>
      </c>
      <c r="J6" s="39" t="s">
        <v>135</v>
      </c>
    </row>
    <row r="7" spans="1:10" ht="39.75" customHeight="1">
      <c r="A7" s="48"/>
      <c r="B7" s="48"/>
      <c r="C7" s="49"/>
      <c r="D7" s="46"/>
      <c r="E7" s="45"/>
      <c r="F7" s="48"/>
      <c r="G7" s="48"/>
      <c r="H7" s="45"/>
      <c r="I7" s="45"/>
      <c r="J7" s="110"/>
    </row>
    <row r="8" spans="1:10" ht="39.75" customHeight="1">
      <c r="A8" s="48"/>
      <c r="B8" s="48"/>
      <c r="C8" s="49"/>
      <c r="D8" s="46"/>
      <c r="E8" s="45"/>
      <c r="F8" s="48"/>
      <c r="G8" s="48"/>
      <c r="H8" s="45"/>
      <c r="I8" s="45"/>
      <c r="J8" s="110"/>
    </row>
    <row r="9" spans="1:10" ht="39.75" customHeight="1">
      <c r="A9" s="48"/>
      <c r="B9" s="48"/>
      <c r="C9" s="86"/>
      <c r="D9" s="46"/>
      <c r="E9" s="45"/>
      <c r="F9" s="48"/>
      <c r="G9" s="48"/>
      <c r="H9" s="45"/>
      <c r="I9" s="45"/>
      <c r="J9" s="110"/>
    </row>
    <row r="10" spans="1:10" ht="39.75" customHeight="1" thickBot="1">
      <c r="A10" s="61"/>
      <c r="B10" s="61"/>
      <c r="C10" s="58"/>
      <c r="D10" s="59"/>
      <c r="E10" s="60"/>
      <c r="F10" s="61"/>
      <c r="G10" s="61"/>
      <c r="H10" s="60"/>
      <c r="I10" s="60"/>
      <c r="J10" s="134"/>
    </row>
    <row r="11" spans="1:10" ht="39.75" customHeight="1" thickTop="1">
      <c r="A11" s="368" t="s">
        <v>132</v>
      </c>
      <c r="B11" s="369"/>
      <c r="C11" s="369"/>
      <c r="D11" s="369"/>
      <c r="E11" s="370"/>
      <c r="F11" s="57"/>
      <c r="G11" s="57"/>
      <c r="H11" s="57"/>
      <c r="I11" s="57"/>
      <c r="J11" s="114"/>
    </row>
    <row r="12" spans="1:10" ht="31.5" customHeight="1">
      <c r="A12" s="50"/>
      <c r="B12" s="50"/>
      <c r="C12" s="51"/>
      <c r="D12" s="52"/>
      <c r="E12" s="52"/>
      <c r="F12" s="50"/>
      <c r="G12" s="50"/>
      <c r="H12" s="52"/>
      <c r="I12" s="52"/>
      <c r="J12" s="52"/>
    </row>
    <row r="13" spans="1:10" ht="31.5" customHeight="1">
      <c r="A13" s="15" t="s">
        <v>161</v>
      </c>
      <c r="B13" s="14"/>
      <c r="C13" s="53"/>
      <c r="D13" s="54"/>
      <c r="E13" s="54"/>
      <c r="F13" s="14"/>
      <c r="G13" s="14"/>
      <c r="H13" s="54"/>
      <c r="I13" s="54"/>
      <c r="J13" s="54"/>
    </row>
    <row r="14" spans="1:10" ht="31.5" customHeight="1">
      <c r="A14" s="36" t="s">
        <v>37</v>
      </c>
      <c r="B14" s="36" t="s">
        <v>52</v>
      </c>
      <c r="C14" s="372" t="s">
        <v>162</v>
      </c>
      <c r="D14" s="373"/>
      <c r="E14" s="373"/>
      <c r="F14" s="373"/>
      <c r="G14" s="373"/>
      <c r="H14" s="373"/>
      <c r="I14" s="373"/>
      <c r="J14" s="373"/>
    </row>
    <row r="15" spans="1:10" ht="31.5" customHeight="1">
      <c r="A15" s="172"/>
      <c r="B15" s="168"/>
      <c r="C15" s="409"/>
      <c r="D15" s="410"/>
      <c r="E15" s="410"/>
      <c r="F15" s="410"/>
      <c r="G15" s="410"/>
      <c r="H15" s="410"/>
      <c r="I15" s="410"/>
      <c r="J15" s="411"/>
    </row>
    <row r="16" spans="1:10" ht="31.5" customHeight="1">
      <c r="A16" s="173"/>
      <c r="B16" s="168"/>
      <c r="C16" s="409"/>
      <c r="D16" s="410"/>
      <c r="E16" s="410"/>
      <c r="F16" s="410"/>
      <c r="G16" s="410"/>
      <c r="H16" s="410"/>
      <c r="I16" s="410"/>
      <c r="J16" s="411"/>
    </row>
    <row r="17" spans="1:10" ht="31.5" customHeight="1">
      <c r="A17" s="14"/>
      <c r="B17" s="14"/>
      <c r="C17" s="53"/>
      <c r="D17" s="54"/>
      <c r="E17" s="54"/>
      <c r="F17" s="14"/>
      <c r="G17" s="14"/>
      <c r="H17" s="54"/>
      <c r="I17" s="54"/>
      <c r="J17" s="54"/>
    </row>
    <row r="18" spans="1:10" ht="31.5" customHeight="1">
      <c r="A18" s="14"/>
      <c r="B18" s="14"/>
      <c r="C18" s="53"/>
      <c r="D18" s="54"/>
      <c r="G18" s="54"/>
      <c r="H18" s="14"/>
      <c r="I18" s="54"/>
      <c r="J18" s="54"/>
    </row>
    <row r="19" spans="1:10" ht="31.5" customHeight="1">
      <c r="A19" s="14"/>
      <c r="C19" s="56" t="s">
        <v>61</v>
      </c>
      <c r="D19" s="16"/>
      <c r="F19" s="136" t="s">
        <v>60</v>
      </c>
      <c r="G19" s="14"/>
      <c r="H19" s="54"/>
      <c r="I19" s="54"/>
    </row>
  </sheetData>
  <mergeCells count="5">
    <mergeCell ref="A11:E11"/>
    <mergeCell ref="A2:J2"/>
    <mergeCell ref="C14:J14"/>
    <mergeCell ref="C15:J15"/>
    <mergeCell ref="C16:J16"/>
  </mergeCells>
  <phoneticPr fontId="2"/>
  <hyperlinks>
    <hyperlink ref="C19" location="総括表!A1" display="総括表シートへ" xr:uid="{00000000-0004-0000-0300-000000000000}"/>
    <hyperlink ref="F19" location="'総務部（詳細）'!A1" display="詳細シートへ" xr:uid="{00000000-0004-0000-0300-000001000000}"/>
  </hyperlinks>
  <printOptions horizontalCentered="1" vertic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N21"/>
  <sheetViews>
    <sheetView view="pageBreakPreview" zoomScale="80" zoomScaleNormal="100" zoomScaleSheetLayoutView="80" workbookViewId="0">
      <selection activeCell="N5" sqref="N5"/>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8.625" style="5" customWidth="1"/>
    <col min="8" max="8" width="10" style="5" customWidth="1"/>
    <col min="9" max="9" width="8.625" style="5"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59</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20.100000000000001" customHeight="1">
      <c r="A11" s="17">
        <v>1</v>
      </c>
      <c r="B11" s="18"/>
      <c r="C11" s="28"/>
      <c r="D11" s="28"/>
      <c r="E11" s="18"/>
      <c r="F11" s="19"/>
      <c r="G11" s="29"/>
      <c r="H11" s="20"/>
      <c r="I11" s="79"/>
      <c r="J11" s="65"/>
      <c r="K11" s="30"/>
      <c r="L11" s="83" t="str">
        <f>IF(I11=0,"",I11/K11)</f>
        <v/>
      </c>
    </row>
    <row r="12" spans="1:12" ht="20.100000000000001" customHeight="1">
      <c r="A12" s="21">
        <v>2</v>
      </c>
      <c r="B12" s="22"/>
      <c r="C12" s="31"/>
      <c r="D12" s="31"/>
      <c r="E12" s="22"/>
      <c r="F12" s="23"/>
      <c r="G12" s="32"/>
      <c r="H12" s="24"/>
      <c r="I12" s="80"/>
      <c r="J12" s="66"/>
      <c r="K12" s="25"/>
      <c r="L12" s="84" t="str">
        <f>IF(I12=0,"",I12/K12)</f>
        <v/>
      </c>
    </row>
    <row r="13" spans="1:12" ht="20.100000000000001" customHeight="1">
      <c r="A13" s="21">
        <v>3</v>
      </c>
      <c r="B13" s="22"/>
      <c r="C13" s="31"/>
      <c r="D13" s="31"/>
      <c r="E13" s="22"/>
      <c r="F13" s="23"/>
      <c r="G13" s="32"/>
      <c r="H13" s="24"/>
      <c r="I13" s="80"/>
      <c r="J13" s="66"/>
      <c r="K13" s="25"/>
      <c r="L13" s="84" t="str">
        <f>IF(I13=0,"",I13/K13)</f>
        <v/>
      </c>
    </row>
    <row r="14" spans="1:12" ht="20.100000000000001" customHeight="1">
      <c r="A14" s="21">
        <v>4</v>
      </c>
      <c r="B14" s="22"/>
      <c r="C14" s="31"/>
      <c r="D14" s="31"/>
      <c r="E14" s="22"/>
      <c r="F14" s="23"/>
      <c r="G14" s="32"/>
      <c r="H14" s="24"/>
      <c r="I14" s="80"/>
      <c r="J14" s="66"/>
      <c r="K14" s="25"/>
      <c r="L14" s="84" t="str">
        <f>IF(I14=0,"",I14/K14)</f>
        <v/>
      </c>
    </row>
    <row r="15" spans="1:12" ht="20.100000000000001" customHeight="1" thickBot="1">
      <c r="A15" s="9">
        <v>5</v>
      </c>
      <c r="B15" s="11"/>
      <c r="C15" s="12"/>
      <c r="D15" s="12"/>
      <c r="E15" s="11"/>
      <c r="F15" s="26"/>
      <c r="G15" s="33"/>
      <c r="H15" s="27"/>
      <c r="I15" s="81"/>
      <c r="J15" s="67"/>
      <c r="K15" s="13"/>
      <c r="L15" s="85" t="str">
        <f>IF(I15=0,"",I15/K15)</f>
        <v/>
      </c>
    </row>
    <row r="16" spans="1:12">
      <c r="A16" s="62"/>
      <c r="B16" s="62"/>
      <c r="C16" s="62"/>
      <c r="D16" s="62"/>
      <c r="E16" s="62"/>
      <c r="F16" s="63"/>
      <c r="G16" s="62"/>
      <c r="H16" s="62"/>
      <c r="I16" s="62"/>
      <c r="J16" s="62"/>
      <c r="K16" s="62"/>
      <c r="L16" s="62"/>
    </row>
    <row r="17" spans="1:14" s="15" customFormat="1" ht="31.5" customHeight="1">
      <c r="A17" s="14"/>
      <c r="B17" s="14"/>
      <c r="C17" s="53"/>
      <c r="D17" s="54"/>
      <c r="E17" s="54"/>
      <c r="F17" s="14"/>
      <c r="G17" s="14"/>
      <c r="H17" s="54"/>
    </row>
    <row r="18" spans="1:14" s="15" customFormat="1" ht="31.5" customHeight="1">
      <c r="A18" s="14"/>
      <c r="B18" s="14"/>
      <c r="D18" s="56" t="s">
        <v>61</v>
      </c>
      <c r="E18" s="16"/>
      <c r="F18" s="55" t="s">
        <v>69</v>
      </c>
      <c r="G18" s="14"/>
      <c r="H18" s="14"/>
      <c r="I18" s="54"/>
    </row>
    <row r="19" spans="1:14" s="15" customFormat="1"/>
    <row r="20" spans="1:14">
      <c r="A20" s="62"/>
      <c r="B20" s="62"/>
      <c r="C20" s="62"/>
      <c r="D20" s="62"/>
      <c r="E20" s="62"/>
      <c r="F20" s="63"/>
      <c r="G20" s="62"/>
      <c r="H20" s="62"/>
      <c r="I20" s="62"/>
      <c r="J20" s="62"/>
      <c r="K20" s="62"/>
      <c r="L20" s="62"/>
    </row>
    <row r="21" spans="1:14">
      <c r="N21"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18" location="総括表!A1" display="総括表シートへ" xr:uid="{00000000-0004-0000-0400-000000000000}"/>
    <hyperlink ref="F18" location="総務部!A1" display="総務部（総括表）へ" xr:uid="{00000000-0004-0000-0400-000001000000}"/>
  </hyperlinks>
  <pageMargins left="0.78740157480314965" right="0.19685039370078741" top="0.74803149606299213" bottom="0.39370078740157483" header="0.51181102362204722" footer="0.19685039370078741"/>
  <pageSetup paperSize="9" scale="7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N15"/>
  <sheetViews>
    <sheetView view="pageBreakPreview" zoomScale="80" zoomScaleNormal="100" zoomScaleSheetLayoutView="80" workbookViewId="0">
      <selection activeCell="A14" sqref="A14"/>
    </sheetView>
  </sheetViews>
  <sheetFormatPr defaultRowHeight="13.5"/>
  <cols>
    <col min="1" max="1" width="6.875" style="15" customWidth="1"/>
    <col min="2" max="2" width="28" style="15" customWidth="1"/>
    <col min="3" max="3" width="35.625" style="15" customWidth="1"/>
    <col min="4" max="4" width="13.625" style="15" customWidth="1"/>
    <col min="5" max="5" width="13.875" style="15" bestFit="1" customWidth="1"/>
    <col min="6" max="10" width="10.625" style="15" customWidth="1"/>
    <col min="11" max="16384" width="9" style="15"/>
  </cols>
  <sheetData>
    <row r="1" spans="1:14">
      <c r="A1" s="40"/>
      <c r="B1" s="40"/>
      <c r="C1" s="40"/>
      <c r="D1" s="40"/>
      <c r="E1" s="40"/>
      <c r="F1" s="40"/>
      <c r="G1" s="40"/>
      <c r="H1" s="40"/>
      <c r="I1" s="40"/>
      <c r="J1" s="40"/>
    </row>
    <row r="2" spans="1:14" ht="23.25" customHeight="1">
      <c r="A2" s="371" t="str">
        <f>知事公室!A2</f>
        <v>令和６年度使用料及び手数料見直し結果総括表（部局別）</v>
      </c>
      <c r="B2" s="371"/>
      <c r="C2" s="371"/>
      <c r="D2" s="371"/>
      <c r="E2" s="371"/>
      <c r="F2" s="371"/>
      <c r="G2" s="371"/>
      <c r="H2" s="371"/>
      <c r="I2" s="371"/>
      <c r="J2" s="371"/>
    </row>
    <row r="3" spans="1:14">
      <c r="A3" s="14"/>
      <c r="B3" s="14"/>
      <c r="C3" s="14"/>
      <c r="D3" s="14"/>
      <c r="E3" s="14"/>
      <c r="F3" s="14"/>
      <c r="G3" s="14"/>
      <c r="H3" s="14"/>
      <c r="I3" s="14"/>
      <c r="J3" s="14"/>
    </row>
    <row r="4" spans="1:14" ht="25.5" customHeight="1">
      <c r="A4" s="14"/>
      <c r="B4" s="14"/>
      <c r="C4" s="14"/>
      <c r="D4" s="14"/>
      <c r="E4" s="14"/>
      <c r="H4" s="41" t="s">
        <v>70</v>
      </c>
      <c r="I4" s="43"/>
      <c r="J4" s="43"/>
    </row>
    <row r="5" spans="1:14" ht="26.25" customHeight="1">
      <c r="A5" s="14"/>
      <c r="B5" s="14"/>
      <c r="C5" s="14"/>
      <c r="D5" s="14"/>
      <c r="E5" s="14"/>
      <c r="F5" s="14"/>
      <c r="G5" s="14"/>
      <c r="H5" s="44"/>
      <c r="I5" s="44"/>
      <c r="J5" s="44" t="s">
        <v>49</v>
      </c>
    </row>
    <row r="6" spans="1:14" s="16" customFormat="1" ht="30" customHeight="1">
      <c r="A6" s="36" t="s">
        <v>37</v>
      </c>
      <c r="B6" s="36" t="s">
        <v>52</v>
      </c>
      <c r="C6" s="37" t="s">
        <v>1</v>
      </c>
      <c r="D6" s="37" t="s">
        <v>2</v>
      </c>
      <c r="E6" s="37" t="s">
        <v>3</v>
      </c>
      <c r="F6" s="38" t="s">
        <v>4</v>
      </c>
      <c r="G6" s="39" t="s">
        <v>48</v>
      </c>
      <c r="H6" s="38" t="s">
        <v>5</v>
      </c>
      <c r="I6" s="39" t="s">
        <v>152</v>
      </c>
      <c r="J6" s="39" t="s">
        <v>135</v>
      </c>
    </row>
    <row r="7" spans="1:14" ht="39.75" customHeight="1">
      <c r="A7" s="47" t="s">
        <v>1942</v>
      </c>
      <c r="B7" s="191" t="s">
        <v>223</v>
      </c>
      <c r="C7" s="191" t="s">
        <v>224</v>
      </c>
      <c r="D7" s="108" t="s">
        <v>225</v>
      </c>
      <c r="E7" s="192" t="s">
        <v>226</v>
      </c>
      <c r="F7" s="109">
        <v>69</v>
      </c>
      <c r="G7" s="110" t="s">
        <v>71</v>
      </c>
      <c r="H7" s="110">
        <v>44</v>
      </c>
      <c r="I7" s="110">
        <v>27</v>
      </c>
      <c r="J7" s="110" t="s">
        <v>71</v>
      </c>
    </row>
    <row r="8" spans="1:14" ht="39.75" customHeight="1" thickBot="1">
      <c r="A8" s="61"/>
      <c r="B8" s="61"/>
      <c r="C8" s="58"/>
      <c r="D8" s="59"/>
      <c r="E8" s="60"/>
      <c r="F8" s="112"/>
      <c r="G8" s="112"/>
      <c r="H8" s="113"/>
      <c r="I8" s="113"/>
      <c r="J8" s="134"/>
    </row>
    <row r="9" spans="1:14" ht="39.75" customHeight="1" thickTop="1">
      <c r="A9" s="368" t="s">
        <v>62</v>
      </c>
      <c r="B9" s="369"/>
      <c r="C9" s="369"/>
      <c r="D9" s="369"/>
      <c r="E9" s="370"/>
      <c r="F9" s="114">
        <f>SUM(F7:F8)</f>
        <v>69</v>
      </c>
      <c r="G9" s="114">
        <f>SUM(G7:G8)</f>
        <v>0</v>
      </c>
      <c r="H9" s="114">
        <f>SUM(H7:H8)</f>
        <v>44</v>
      </c>
      <c r="I9" s="114">
        <f>SUM(I7:I8)</f>
        <v>27</v>
      </c>
      <c r="J9" s="114">
        <v>0</v>
      </c>
    </row>
    <row r="10" spans="1:14" ht="31.5" customHeight="1">
      <c r="A10" s="50"/>
      <c r="B10" s="50"/>
      <c r="C10" s="51"/>
      <c r="D10" s="52"/>
      <c r="E10" s="52"/>
      <c r="F10" s="50"/>
      <c r="G10" s="50"/>
      <c r="H10" s="52"/>
      <c r="I10" s="52"/>
      <c r="J10" s="52"/>
    </row>
    <row r="11" spans="1:14" ht="31.5" customHeight="1">
      <c r="A11" s="15" t="s">
        <v>161</v>
      </c>
      <c r="B11" s="14"/>
      <c r="C11" s="53"/>
      <c r="D11" s="54"/>
      <c r="E11" s="54"/>
      <c r="F11" s="14"/>
      <c r="G11" s="14"/>
      <c r="H11" s="54"/>
      <c r="I11" s="54"/>
      <c r="J11" s="54"/>
      <c r="N11" s="267"/>
    </row>
    <row r="12" spans="1:14" ht="31.5" customHeight="1">
      <c r="A12" s="36" t="s">
        <v>37</v>
      </c>
      <c r="B12" s="36" t="s">
        <v>52</v>
      </c>
      <c r="C12" s="372" t="s">
        <v>162</v>
      </c>
      <c r="D12" s="373"/>
      <c r="E12" s="373"/>
      <c r="F12" s="373"/>
      <c r="G12" s="373"/>
      <c r="H12" s="373"/>
      <c r="I12" s="373"/>
      <c r="J12" s="373"/>
    </row>
    <row r="13" spans="1:14" ht="39" customHeight="1">
      <c r="A13" s="47" t="s">
        <v>1942</v>
      </c>
      <c r="B13" s="191" t="s">
        <v>223</v>
      </c>
      <c r="C13" s="374" t="s">
        <v>1897</v>
      </c>
      <c r="D13" s="375"/>
      <c r="E13" s="375"/>
      <c r="F13" s="375"/>
      <c r="G13" s="375"/>
      <c r="H13" s="375"/>
      <c r="I13" s="375"/>
      <c r="J13" s="376"/>
    </row>
    <row r="14" spans="1:14" ht="31.5" customHeight="1">
      <c r="A14" s="14"/>
      <c r="B14" s="14"/>
      <c r="C14" s="53"/>
      <c r="D14" s="54"/>
      <c r="F14" s="54"/>
      <c r="G14" s="14"/>
      <c r="H14" s="14"/>
      <c r="I14" s="54"/>
      <c r="J14" s="54"/>
    </row>
    <row r="15" spans="1:14" ht="31.5" customHeight="1">
      <c r="A15" s="14"/>
      <c r="C15" s="56" t="s">
        <v>61</v>
      </c>
      <c r="D15" s="16"/>
      <c r="F15" s="136" t="s">
        <v>60</v>
      </c>
      <c r="G15" s="14"/>
      <c r="H15" s="14"/>
      <c r="I15" s="54"/>
      <c r="J15" s="54"/>
    </row>
  </sheetData>
  <mergeCells count="4">
    <mergeCell ref="A9:E9"/>
    <mergeCell ref="A2:J2"/>
    <mergeCell ref="C12:J12"/>
    <mergeCell ref="C13:J13"/>
  </mergeCells>
  <phoneticPr fontId="2"/>
  <hyperlinks>
    <hyperlink ref="C15" location="総括表!A1" display="総括表シートへ" xr:uid="{00000000-0004-0000-0500-000000000000}"/>
    <hyperlink ref="F15" location="'企画部（詳細）'!A1" display="詳細シートへ" xr:uid="{00000000-0004-0000-0500-000001000000}"/>
  </hyperlinks>
  <printOptions horizontalCentered="1"/>
  <pageMargins left="0.74803149606299213" right="0.55118110236220474" top="0.70866141732283472" bottom="0.55118110236220474" header="0.35433070866141736" footer="0.35433070866141736"/>
  <pageSetup paperSize="9" scale="7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L83"/>
  <sheetViews>
    <sheetView view="pageBreakPreview" zoomScale="80" zoomScaleNormal="100" zoomScaleSheetLayoutView="80" workbookViewId="0">
      <selection activeCell="P69" sqref="P69"/>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8.625" style="5" customWidth="1"/>
    <col min="8" max="8" width="10" style="5" customWidth="1"/>
    <col min="9" max="9" width="8.625" style="5"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70</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42.75" customHeight="1">
      <c r="A11" s="17">
        <v>1</v>
      </c>
      <c r="B11" s="206" t="s">
        <v>227</v>
      </c>
      <c r="C11" s="28" t="s">
        <v>230</v>
      </c>
      <c r="D11" s="28" t="s">
        <v>231</v>
      </c>
      <c r="E11" s="18" t="s">
        <v>300</v>
      </c>
      <c r="F11" s="19">
        <v>43592</v>
      </c>
      <c r="G11" s="115">
        <v>2400</v>
      </c>
      <c r="H11" s="93" t="s">
        <v>136</v>
      </c>
      <c r="I11" s="102" t="s">
        <v>136</v>
      </c>
      <c r="J11" s="95" t="s">
        <v>136</v>
      </c>
      <c r="K11" s="96" t="s">
        <v>136</v>
      </c>
      <c r="L11" s="97" t="s">
        <v>136</v>
      </c>
    </row>
    <row r="12" spans="1:12" ht="42.75" customHeight="1">
      <c r="A12" s="88">
        <v>2</v>
      </c>
      <c r="B12" s="31" t="s">
        <v>227</v>
      </c>
      <c r="C12" s="90" t="s">
        <v>230</v>
      </c>
      <c r="D12" s="90" t="s">
        <v>232</v>
      </c>
      <c r="E12" s="89" t="s">
        <v>300</v>
      </c>
      <c r="F12" s="91">
        <v>43592</v>
      </c>
      <c r="G12" s="116">
        <v>3130</v>
      </c>
      <c r="H12" s="98" t="s">
        <v>136</v>
      </c>
      <c r="I12" s="94" t="s">
        <v>136</v>
      </c>
      <c r="J12" s="99" t="s">
        <v>136</v>
      </c>
      <c r="K12" s="100" t="s">
        <v>136</v>
      </c>
      <c r="L12" s="101" t="s">
        <v>136</v>
      </c>
    </row>
    <row r="13" spans="1:12" ht="42.75" customHeight="1">
      <c r="A13" s="210">
        <v>3</v>
      </c>
      <c r="B13" s="31" t="s">
        <v>227</v>
      </c>
      <c r="C13" s="90" t="s">
        <v>230</v>
      </c>
      <c r="D13" s="90" t="s">
        <v>233</v>
      </c>
      <c r="E13" s="89" t="s">
        <v>300</v>
      </c>
      <c r="F13" s="91">
        <v>43592</v>
      </c>
      <c r="G13" s="116">
        <v>440</v>
      </c>
      <c r="H13" s="98" t="s">
        <v>136</v>
      </c>
      <c r="I13" s="94" t="s">
        <v>136</v>
      </c>
      <c r="J13" s="99" t="s">
        <v>136</v>
      </c>
      <c r="K13" s="100" t="s">
        <v>136</v>
      </c>
      <c r="L13" s="101" t="s">
        <v>136</v>
      </c>
    </row>
    <row r="14" spans="1:12" ht="42.75" customHeight="1">
      <c r="A14" s="21">
        <v>4</v>
      </c>
      <c r="B14" s="31" t="s">
        <v>227</v>
      </c>
      <c r="C14" s="90" t="s">
        <v>230</v>
      </c>
      <c r="D14" s="90" t="s">
        <v>234</v>
      </c>
      <c r="E14" s="89" t="s">
        <v>300</v>
      </c>
      <c r="F14" s="91">
        <v>43592</v>
      </c>
      <c r="G14" s="116">
        <v>830</v>
      </c>
      <c r="H14" s="98" t="s">
        <v>136</v>
      </c>
      <c r="I14" s="94" t="s">
        <v>136</v>
      </c>
      <c r="J14" s="99" t="s">
        <v>136</v>
      </c>
      <c r="K14" s="100" t="s">
        <v>136</v>
      </c>
      <c r="L14" s="101" t="s">
        <v>136</v>
      </c>
    </row>
    <row r="15" spans="1:12" ht="42.75" customHeight="1">
      <c r="A15" s="88">
        <v>5</v>
      </c>
      <c r="B15" s="31" t="s">
        <v>227</v>
      </c>
      <c r="C15" s="90" t="s">
        <v>230</v>
      </c>
      <c r="D15" s="90" t="s">
        <v>235</v>
      </c>
      <c r="E15" s="89" t="s">
        <v>300</v>
      </c>
      <c r="F15" s="91">
        <v>43592</v>
      </c>
      <c r="G15" s="116">
        <v>100</v>
      </c>
      <c r="H15" s="98" t="s">
        <v>136</v>
      </c>
      <c r="I15" s="94" t="s">
        <v>136</v>
      </c>
      <c r="J15" s="99" t="s">
        <v>136</v>
      </c>
      <c r="K15" s="100" t="s">
        <v>136</v>
      </c>
      <c r="L15" s="101" t="s">
        <v>136</v>
      </c>
    </row>
    <row r="16" spans="1:12" ht="42.75" customHeight="1">
      <c r="A16" s="210">
        <v>6</v>
      </c>
      <c r="B16" s="31" t="s">
        <v>227</v>
      </c>
      <c r="C16" s="90" t="s">
        <v>228</v>
      </c>
      <c r="D16" s="90" t="s">
        <v>236</v>
      </c>
      <c r="E16" s="89" t="s">
        <v>300</v>
      </c>
      <c r="F16" s="91">
        <v>43592</v>
      </c>
      <c r="G16" s="116">
        <v>2130</v>
      </c>
      <c r="H16" s="98" t="s">
        <v>71</v>
      </c>
      <c r="I16" s="94" t="s">
        <v>144</v>
      </c>
      <c r="J16" s="99" t="s">
        <v>71</v>
      </c>
      <c r="K16" s="100" t="s">
        <v>71</v>
      </c>
      <c r="L16" s="101" t="s">
        <v>71</v>
      </c>
    </row>
    <row r="17" spans="1:12" ht="42.75" customHeight="1">
      <c r="A17" s="21">
        <v>7</v>
      </c>
      <c r="B17" s="31" t="s">
        <v>227</v>
      </c>
      <c r="C17" s="90" t="s">
        <v>228</v>
      </c>
      <c r="D17" s="90" t="s">
        <v>237</v>
      </c>
      <c r="E17" s="89" t="s">
        <v>300</v>
      </c>
      <c r="F17" s="91">
        <v>43592</v>
      </c>
      <c r="G17" s="116">
        <v>370</v>
      </c>
      <c r="H17" s="98" t="s">
        <v>136</v>
      </c>
      <c r="I17" s="94" t="s">
        <v>136</v>
      </c>
      <c r="J17" s="99" t="s">
        <v>136</v>
      </c>
      <c r="K17" s="100" t="s">
        <v>136</v>
      </c>
      <c r="L17" s="101" t="s">
        <v>136</v>
      </c>
    </row>
    <row r="18" spans="1:12" ht="42.75" customHeight="1">
      <c r="A18" s="21">
        <v>8</v>
      </c>
      <c r="B18" s="31" t="s">
        <v>227</v>
      </c>
      <c r="C18" s="90" t="s">
        <v>228</v>
      </c>
      <c r="D18" s="90" t="s">
        <v>238</v>
      </c>
      <c r="E18" s="89" t="s">
        <v>300</v>
      </c>
      <c r="F18" s="91">
        <v>43592</v>
      </c>
      <c r="G18" s="116">
        <v>190</v>
      </c>
      <c r="H18" s="98" t="s">
        <v>136</v>
      </c>
      <c r="I18" s="94" t="s">
        <v>136</v>
      </c>
      <c r="J18" s="99" t="s">
        <v>136</v>
      </c>
      <c r="K18" s="100" t="s">
        <v>136</v>
      </c>
      <c r="L18" s="101" t="s">
        <v>136</v>
      </c>
    </row>
    <row r="19" spans="1:12" ht="42.75" customHeight="1">
      <c r="A19" s="21">
        <v>9</v>
      </c>
      <c r="B19" s="31" t="s">
        <v>227</v>
      </c>
      <c r="C19" s="90" t="s">
        <v>229</v>
      </c>
      <c r="D19" s="90" t="s">
        <v>239</v>
      </c>
      <c r="E19" s="89" t="s">
        <v>300</v>
      </c>
      <c r="F19" s="91">
        <v>43592</v>
      </c>
      <c r="G19" s="116">
        <v>420</v>
      </c>
      <c r="H19" s="98" t="s">
        <v>136</v>
      </c>
      <c r="I19" s="94" t="s">
        <v>136</v>
      </c>
      <c r="J19" s="99" t="s">
        <v>136</v>
      </c>
      <c r="K19" s="100" t="s">
        <v>136</v>
      </c>
      <c r="L19" s="101" t="s">
        <v>136</v>
      </c>
    </row>
    <row r="20" spans="1:12" ht="42.75" customHeight="1">
      <c r="A20" s="21">
        <v>10</v>
      </c>
      <c r="B20" s="31" t="s">
        <v>227</v>
      </c>
      <c r="C20" s="90" t="s">
        <v>229</v>
      </c>
      <c r="D20" s="90" t="s">
        <v>240</v>
      </c>
      <c r="E20" s="89" t="s">
        <v>300</v>
      </c>
      <c r="F20" s="91">
        <v>43592</v>
      </c>
      <c r="G20" s="116">
        <v>220</v>
      </c>
      <c r="H20" s="98" t="s">
        <v>136</v>
      </c>
      <c r="I20" s="94" t="s">
        <v>136</v>
      </c>
      <c r="J20" s="99" t="s">
        <v>136</v>
      </c>
      <c r="K20" s="100" t="s">
        <v>136</v>
      </c>
      <c r="L20" s="101" t="s">
        <v>136</v>
      </c>
    </row>
    <row r="21" spans="1:12" ht="42.75" customHeight="1">
      <c r="A21" s="21">
        <v>11</v>
      </c>
      <c r="B21" s="31" t="s">
        <v>227</v>
      </c>
      <c r="C21" s="90" t="s">
        <v>229</v>
      </c>
      <c r="D21" s="90" t="s">
        <v>241</v>
      </c>
      <c r="E21" s="89" t="s">
        <v>300</v>
      </c>
      <c r="F21" s="91">
        <v>43592</v>
      </c>
      <c r="G21" s="116">
        <v>1020</v>
      </c>
      <c r="H21" s="98" t="s">
        <v>136</v>
      </c>
      <c r="I21" s="94" t="s">
        <v>136</v>
      </c>
      <c r="J21" s="99" t="s">
        <v>136</v>
      </c>
      <c r="K21" s="100" t="s">
        <v>136</v>
      </c>
      <c r="L21" s="101" t="s">
        <v>136</v>
      </c>
    </row>
    <row r="22" spans="1:12" ht="42.75" customHeight="1">
      <c r="A22" s="21">
        <v>12</v>
      </c>
      <c r="B22" s="31" t="s">
        <v>227</v>
      </c>
      <c r="C22" s="90" t="s">
        <v>229</v>
      </c>
      <c r="D22" s="90" t="s">
        <v>242</v>
      </c>
      <c r="E22" s="89" t="s">
        <v>300</v>
      </c>
      <c r="F22" s="91">
        <v>43592</v>
      </c>
      <c r="G22" s="116">
        <v>330</v>
      </c>
      <c r="H22" s="98" t="s">
        <v>136</v>
      </c>
      <c r="I22" s="94" t="s">
        <v>136</v>
      </c>
      <c r="J22" s="99" t="s">
        <v>136</v>
      </c>
      <c r="K22" s="100" t="s">
        <v>136</v>
      </c>
      <c r="L22" s="101" t="s">
        <v>136</v>
      </c>
    </row>
    <row r="23" spans="1:12" ht="42.75" customHeight="1">
      <c r="A23" s="21">
        <v>13</v>
      </c>
      <c r="B23" s="31" t="s">
        <v>227</v>
      </c>
      <c r="C23" s="90" t="s">
        <v>229</v>
      </c>
      <c r="D23" s="90" t="s">
        <v>243</v>
      </c>
      <c r="E23" s="89" t="s">
        <v>300</v>
      </c>
      <c r="F23" s="91">
        <v>43592</v>
      </c>
      <c r="G23" s="116">
        <v>310</v>
      </c>
      <c r="H23" s="98" t="s">
        <v>71</v>
      </c>
      <c r="I23" s="94" t="s">
        <v>144</v>
      </c>
      <c r="J23" s="99" t="s">
        <v>71</v>
      </c>
      <c r="K23" s="100" t="s">
        <v>71</v>
      </c>
      <c r="L23" s="101" t="s">
        <v>71</v>
      </c>
    </row>
    <row r="24" spans="1:12" ht="42.75" customHeight="1">
      <c r="A24" s="21">
        <v>14</v>
      </c>
      <c r="B24" s="31" t="s">
        <v>227</v>
      </c>
      <c r="C24" s="90" t="s">
        <v>229</v>
      </c>
      <c r="D24" s="90" t="s">
        <v>244</v>
      </c>
      <c r="E24" s="89" t="s">
        <v>300</v>
      </c>
      <c r="F24" s="91">
        <v>43592</v>
      </c>
      <c r="G24" s="116">
        <v>1540</v>
      </c>
      <c r="H24" s="98" t="s">
        <v>136</v>
      </c>
      <c r="I24" s="94" t="s">
        <v>136</v>
      </c>
      <c r="J24" s="99" t="s">
        <v>136</v>
      </c>
      <c r="K24" s="100" t="s">
        <v>136</v>
      </c>
      <c r="L24" s="101" t="s">
        <v>136</v>
      </c>
    </row>
    <row r="25" spans="1:12" ht="42.75" customHeight="1">
      <c r="A25" s="21">
        <v>15</v>
      </c>
      <c r="B25" s="31" t="s">
        <v>227</v>
      </c>
      <c r="C25" s="90" t="s">
        <v>229</v>
      </c>
      <c r="D25" s="90" t="s">
        <v>245</v>
      </c>
      <c r="E25" s="89" t="s">
        <v>300</v>
      </c>
      <c r="F25" s="91">
        <v>43592</v>
      </c>
      <c r="G25" s="116">
        <v>130</v>
      </c>
      <c r="H25" s="98" t="s">
        <v>136</v>
      </c>
      <c r="I25" s="94" t="s">
        <v>136</v>
      </c>
      <c r="J25" s="99" t="s">
        <v>136</v>
      </c>
      <c r="K25" s="100" t="s">
        <v>136</v>
      </c>
      <c r="L25" s="101" t="s">
        <v>136</v>
      </c>
    </row>
    <row r="26" spans="1:12" ht="42.75" customHeight="1">
      <c r="A26" s="21">
        <v>16</v>
      </c>
      <c r="B26" s="31" t="s">
        <v>227</v>
      </c>
      <c r="C26" s="90" t="s">
        <v>229</v>
      </c>
      <c r="D26" s="90" t="s">
        <v>246</v>
      </c>
      <c r="E26" s="89" t="s">
        <v>300</v>
      </c>
      <c r="F26" s="91">
        <v>43592</v>
      </c>
      <c r="G26" s="116">
        <v>150</v>
      </c>
      <c r="H26" s="98" t="s">
        <v>136</v>
      </c>
      <c r="I26" s="94" t="s">
        <v>136</v>
      </c>
      <c r="J26" s="99" t="s">
        <v>136</v>
      </c>
      <c r="K26" s="100" t="s">
        <v>136</v>
      </c>
      <c r="L26" s="101" t="s">
        <v>136</v>
      </c>
    </row>
    <row r="27" spans="1:12" ht="42.75" customHeight="1">
      <c r="A27" s="21">
        <v>17</v>
      </c>
      <c r="B27" s="31" t="s">
        <v>227</v>
      </c>
      <c r="C27" s="90" t="s">
        <v>229</v>
      </c>
      <c r="D27" s="90" t="s">
        <v>247</v>
      </c>
      <c r="E27" s="89" t="s">
        <v>300</v>
      </c>
      <c r="F27" s="91">
        <v>43592</v>
      </c>
      <c r="G27" s="116">
        <v>370</v>
      </c>
      <c r="H27" s="98" t="s">
        <v>136</v>
      </c>
      <c r="I27" s="94" t="s">
        <v>136</v>
      </c>
      <c r="J27" s="99" t="s">
        <v>136</v>
      </c>
      <c r="K27" s="100" t="s">
        <v>136</v>
      </c>
      <c r="L27" s="101" t="s">
        <v>136</v>
      </c>
    </row>
    <row r="28" spans="1:12" ht="42.75" customHeight="1">
      <c r="A28" s="21">
        <v>18</v>
      </c>
      <c r="B28" s="31" t="s">
        <v>227</v>
      </c>
      <c r="C28" s="90" t="s">
        <v>229</v>
      </c>
      <c r="D28" s="90" t="s">
        <v>248</v>
      </c>
      <c r="E28" s="89" t="s">
        <v>300</v>
      </c>
      <c r="F28" s="91">
        <v>43592</v>
      </c>
      <c r="G28" s="116">
        <v>110</v>
      </c>
      <c r="H28" s="98" t="s">
        <v>136</v>
      </c>
      <c r="I28" s="94" t="s">
        <v>136</v>
      </c>
      <c r="J28" s="99" t="s">
        <v>136</v>
      </c>
      <c r="K28" s="100" t="s">
        <v>136</v>
      </c>
      <c r="L28" s="101" t="s">
        <v>136</v>
      </c>
    </row>
    <row r="29" spans="1:12" ht="42.75" customHeight="1">
      <c r="A29" s="21">
        <v>19</v>
      </c>
      <c r="B29" s="31" t="s">
        <v>227</v>
      </c>
      <c r="C29" s="90" t="s">
        <v>229</v>
      </c>
      <c r="D29" s="90" t="s">
        <v>249</v>
      </c>
      <c r="E29" s="89" t="s">
        <v>300</v>
      </c>
      <c r="F29" s="91">
        <v>43592</v>
      </c>
      <c r="G29" s="116">
        <v>1170</v>
      </c>
      <c r="H29" s="98" t="s">
        <v>136</v>
      </c>
      <c r="I29" s="94" t="s">
        <v>136</v>
      </c>
      <c r="J29" s="99" t="s">
        <v>136</v>
      </c>
      <c r="K29" s="100" t="s">
        <v>136</v>
      </c>
      <c r="L29" s="101" t="s">
        <v>136</v>
      </c>
    </row>
    <row r="30" spans="1:12" ht="42.75" customHeight="1">
      <c r="A30" s="21">
        <v>20</v>
      </c>
      <c r="B30" s="31" t="s">
        <v>227</v>
      </c>
      <c r="C30" s="90" t="s">
        <v>229</v>
      </c>
      <c r="D30" s="90" t="s">
        <v>250</v>
      </c>
      <c r="E30" s="89" t="s">
        <v>300</v>
      </c>
      <c r="F30" s="91">
        <v>43592</v>
      </c>
      <c r="G30" s="116">
        <v>590</v>
      </c>
      <c r="H30" s="98" t="s">
        <v>71</v>
      </c>
      <c r="I30" s="94" t="s">
        <v>144</v>
      </c>
      <c r="J30" s="99" t="s">
        <v>71</v>
      </c>
      <c r="K30" s="100" t="s">
        <v>71</v>
      </c>
      <c r="L30" s="101" t="s">
        <v>71</v>
      </c>
    </row>
    <row r="31" spans="1:12" ht="42.75" customHeight="1">
      <c r="A31" s="21">
        <v>21</v>
      </c>
      <c r="B31" s="31" t="s">
        <v>227</v>
      </c>
      <c r="C31" s="90" t="s">
        <v>229</v>
      </c>
      <c r="D31" s="90" t="s">
        <v>251</v>
      </c>
      <c r="E31" s="89" t="s">
        <v>300</v>
      </c>
      <c r="F31" s="91">
        <v>43592</v>
      </c>
      <c r="G31" s="116">
        <v>530</v>
      </c>
      <c r="H31" s="98" t="s">
        <v>136</v>
      </c>
      <c r="I31" s="94" t="s">
        <v>136</v>
      </c>
      <c r="J31" s="99" t="s">
        <v>136</v>
      </c>
      <c r="K31" s="100" t="s">
        <v>136</v>
      </c>
      <c r="L31" s="101" t="s">
        <v>136</v>
      </c>
    </row>
    <row r="32" spans="1:12" ht="42.75" customHeight="1">
      <c r="A32" s="21">
        <v>22</v>
      </c>
      <c r="B32" s="31" t="s">
        <v>227</v>
      </c>
      <c r="C32" s="90" t="s">
        <v>229</v>
      </c>
      <c r="D32" s="90" t="s">
        <v>252</v>
      </c>
      <c r="E32" s="89" t="s">
        <v>300</v>
      </c>
      <c r="F32" s="91">
        <v>43592</v>
      </c>
      <c r="G32" s="116">
        <v>180</v>
      </c>
      <c r="H32" s="98" t="s">
        <v>136</v>
      </c>
      <c r="I32" s="94" t="s">
        <v>136</v>
      </c>
      <c r="J32" s="99" t="s">
        <v>136</v>
      </c>
      <c r="K32" s="100" t="s">
        <v>136</v>
      </c>
      <c r="L32" s="101" t="s">
        <v>136</v>
      </c>
    </row>
    <row r="33" spans="1:12" ht="42.75" customHeight="1">
      <c r="A33" s="21">
        <v>23</v>
      </c>
      <c r="B33" s="31" t="s">
        <v>227</v>
      </c>
      <c r="C33" s="90" t="s">
        <v>229</v>
      </c>
      <c r="D33" s="90" t="s">
        <v>253</v>
      </c>
      <c r="E33" s="89" t="s">
        <v>300</v>
      </c>
      <c r="F33" s="91">
        <v>43592</v>
      </c>
      <c r="G33" s="116">
        <v>720</v>
      </c>
      <c r="H33" s="98" t="s">
        <v>71</v>
      </c>
      <c r="I33" s="94" t="s">
        <v>144</v>
      </c>
      <c r="J33" s="99" t="s">
        <v>71</v>
      </c>
      <c r="K33" s="100" t="s">
        <v>71</v>
      </c>
      <c r="L33" s="101" t="s">
        <v>71</v>
      </c>
    </row>
    <row r="34" spans="1:12" ht="42.75" customHeight="1">
      <c r="A34" s="21">
        <v>24</v>
      </c>
      <c r="B34" s="31" t="s">
        <v>227</v>
      </c>
      <c r="C34" s="90" t="s">
        <v>229</v>
      </c>
      <c r="D34" s="90" t="s">
        <v>254</v>
      </c>
      <c r="E34" s="89" t="s">
        <v>300</v>
      </c>
      <c r="F34" s="91">
        <v>43592</v>
      </c>
      <c r="G34" s="116">
        <v>730</v>
      </c>
      <c r="H34" s="98" t="s">
        <v>136</v>
      </c>
      <c r="I34" s="94" t="s">
        <v>136</v>
      </c>
      <c r="J34" s="99" t="s">
        <v>136</v>
      </c>
      <c r="K34" s="100" t="s">
        <v>136</v>
      </c>
      <c r="L34" s="101" t="s">
        <v>136</v>
      </c>
    </row>
    <row r="35" spans="1:12" ht="42.75" customHeight="1">
      <c r="A35" s="21">
        <v>25</v>
      </c>
      <c r="B35" s="31" t="s">
        <v>227</v>
      </c>
      <c r="C35" s="90" t="s">
        <v>229</v>
      </c>
      <c r="D35" s="90" t="s">
        <v>255</v>
      </c>
      <c r="E35" s="89" t="s">
        <v>300</v>
      </c>
      <c r="F35" s="91">
        <v>43592</v>
      </c>
      <c r="G35" s="116">
        <v>200</v>
      </c>
      <c r="H35" s="98" t="s">
        <v>136</v>
      </c>
      <c r="I35" s="94" t="s">
        <v>136</v>
      </c>
      <c r="J35" s="99" t="s">
        <v>136</v>
      </c>
      <c r="K35" s="100" t="s">
        <v>136</v>
      </c>
      <c r="L35" s="101" t="s">
        <v>136</v>
      </c>
    </row>
    <row r="36" spans="1:12" ht="42.75" customHeight="1">
      <c r="A36" s="21">
        <v>26</v>
      </c>
      <c r="B36" s="31" t="s">
        <v>227</v>
      </c>
      <c r="C36" s="90" t="s">
        <v>229</v>
      </c>
      <c r="D36" s="90" t="s">
        <v>256</v>
      </c>
      <c r="E36" s="89" t="s">
        <v>300</v>
      </c>
      <c r="F36" s="91">
        <v>43592</v>
      </c>
      <c r="G36" s="116">
        <v>1880</v>
      </c>
      <c r="H36" s="98" t="s">
        <v>136</v>
      </c>
      <c r="I36" s="94" t="s">
        <v>136</v>
      </c>
      <c r="J36" s="99" t="s">
        <v>136</v>
      </c>
      <c r="K36" s="100" t="s">
        <v>136</v>
      </c>
      <c r="L36" s="101" t="s">
        <v>136</v>
      </c>
    </row>
    <row r="37" spans="1:12" ht="42.75" customHeight="1">
      <c r="A37" s="21">
        <v>27</v>
      </c>
      <c r="B37" s="31" t="s">
        <v>227</v>
      </c>
      <c r="C37" s="90" t="s">
        <v>229</v>
      </c>
      <c r="D37" s="90" t="s">
        <v>257</v>
      </c>
      <c r="E37" s="89" t="s">
        <v>300</v>
      </c>
      <c r="F37" s="91">
        <v>43592</v>
      </c>
      <c r="G37" s="116">
        <v>2050</v>
      </c>
      <c r="H37" s="98" t="s">
        <v>136</v>
      </c>
      <c r="I37" s="94" t="s">
        <v>136</v>
      </c>
      <c r="J37" s="99" t="s">
        <v>136</v>
      </c>
      <c r="K37" s="100" t="s">
        <v>136</v>
      </c>
      <c r="L37" s="101" t="s">
        <v>136</v>
      </c>
    </row>
    <row r="38" spans="1:12" ht="42.75" customHeight="1">
      <c r="A38" s="21">
        <v>28</v>
      </c>
      <c r="B38" s="31" t="s">
        <v>227</v>
      </c>
      <c r="C38" s="90" t="s">
        <v>229</v>
      </c>
      <c r="D38" s="90" t="s">
        <v>258</v>
      </c>
      <c r="E38" s="89" t="s">
        <v>300</v>
      </c>
      <c r="F38" s="91">
        <v>43592</v>
      </c>
      <c r="G38" s="116">
        <v>220</v>
      </c>
      <c r="H38" s="98" t="s">
        <v>136</v>
      </c>
      <c r="I38" s="94" t="s">
        <v>136</v>
      </c>
      <c r="J38" s="99" t="s">
        <v>136</v>
      </c>
      <c r="K38" s="100" t="s">
        <v>136</v>
      </c>
      <c r="L38" s="101" t="s">
        <v>136</v>
      </c>
    </row>
    <row r="39" spans="1:12" ht="42.75" customHeight="1">
      <c r="A39" s="21">
        <v>29</v>
      </c>
      <c r="B39" s="31" t="s">
        <v>227</v>
      </c>
      <c r="C39" s="90" t="s">
        <v>229</v>
      </c>
      <c r="D39" s="90" t="s">
        <v>259</v>
      </c>
      <c r="E39" s="89" t="s">
        <v>300</v>
      </c>
      <c r="F39" s="91">
        <v>43592</v>
      </c>
      <c r="G39" s="116">
        <v>410</v>
      </c>
      <c r="H39" s="98" t="s">
        <v>136</v>
      </c>
      <c r="I39" s="94" t="s">
        <v>144</v>
      </c>
      <c r="J39" s="99" t="s">
        <v>136</v>
      </c>
      <c r="K39" s="100" t="s">
        <v>136</v>
      </c>
      <c r="L39" s="101" t="s">
        <v>136</v>
      </c>
    </row>
    <row r="40" spans="1:12" ht="42.75" customHeight="1">
      <c r="A40" s="21">
        <v>30</v>
      </c>
      <c r="B40" s="31" t="s">
        <v>227</v>
      </c>
      <c r="C40" s="90" t="s">
        <v>229</v>
      </c>
      <c r="D40" s="90" t="s">
        <v>260</v>
      </c>
      <c r="E40" s="89" t="s">
        <v>300</v>
      </c>
      <c r="F40" s="91">
        <v>43592</v>
      </c>
      <c r="G40" s="116">
        <v>310</v>
      </c>
      <c r="H40" s="98" t="s">
        <v>71</v>
      </c>
      <c r="I40" s="94" t="s">
        <v>144</v>
      </c>
      <c r="J40" s="99" t="s">
        <v>71</v>
      </c>
      <c r="K40" s="100" t="s">
        <v>71</v>
      </c>
      <c r="L40" s="101" t="s">
        <v>71</v>
      </c>
    </row>
    <row r="41" spans="1:12" ht="42.75" customHeight="1">
      <c r="A41" s="21">
        <v>31</v>
      </c>
      <c r="B41" s="31" t="s">
        <v>227</v>
      </c>
      <c r="C41" s="90" t="s">
        <v>229</v>
      </c>
      <c r="D41" s="90" t="s">
        <v>261</v>
      </c>
      <c r="E41" s="89" t="s">
        <v>300</v>
      </c>
      <c r="F41" s="91">
        <v>43592</v>
      </c>
      <c r="G41" s="116">
        <v>220</v>
      </c>
      <c r="H41" s="98" t="s">
        <v>136</v>
      </c>
      <c r="I41" s="94" t="s">
        <v>136</v>
      </c>
      <c r="J41" s="99" t="s">
        <v>136</v>
      </c>
      <c r="K41" s="100" t="s">
        <v>136</v>
      </c>
      <c r="L41" s="101" t="s">
        <v>136</v>
      </c>
    </row>
    <row r="42" spans="1:12" ht="42.75" customHeight="1">
      <c r="A42" s="21">
        <v>32</v>
      </c>
      <c r="B42" s="31" t="s">
        <v>227</v>
      </c>
      <c r="C42" s="90" t="s">
        <v>229</v>
      </c>
      <c r="D42" s="90" t="s">
        <v>262</v>
      </c>
      <c r="E42" s="89" t="s">
        <v>300</v>
      </c>
      <c r="F42" s="91">
        <v>43592</v>
      </c>
      <c r="G42" s="116">
        <v>270</v>
      </c>
      <c r="H42" s="98" t="s">
        <v>136</v>
      </c>
      <c r="I42" s="94" t="s">
        <v>136</v>
      </c>
      <c r="J42" s="99" t="s">
        <v>136</v>
      </c>
      <c r="K42" s="100" t="s">
        <v>136</v>
      </c>
      <c r="L42" s="101" t="s">
        <v>136</v>
      </c>
    </row>
    <row r="43" spans="1:12" ht="42.75" customHeight="1">
      <c r="A43" s="21">
        <v>33</v>
      </c>
      <c r="B43" s="31" t="s">
        <v>227</v>
      </c>
      <c r="C43" s="90" t="s">
        <v>229</v>
      </c>
      <c r="D43" s="90" t="s">
        <v>263</v>
      </c>
      <c r="E43" s="89" t="s">
        <v>300</v>
      </c>
      <c r="F43" s="91">
        <v>43592</v>
      </c>
      <c r="G43" s="116">
        <v>580</v>
      </c>
      <c r="H43" s="98" t="s">
        <v>71</v>
      </c>
      <c r="I43" s="94" t="s">
        <v>144</v>
      </c>
      <c r="J43" s="99" t="s">
        <v>71</v>
      </c>
      <c r="K43" s="100" t="s">
        <v>71</v>
      </c>
      <c r="L43" s="101" t="s">
        <v>71</v>
      </c>
    </row>
    <row r="44" spans="1:12" ht="42.75" customHeight="1">
      <c r="A44" s="21">
        <v>34</v>
      </c>
      <c r="B44" s="31" t="s">
        <v>227</v>
      </c>
      <c r="C44" s="90" t="s">
        <v>229</v>
      </c>
      <c r="D44" s="90" t="s">
        <v>264</v>
      </c>
      <c r="E44" s="89" t="s">
        <v>300</v>
      </c>
      <c r="F44" s="91">
        <v>43592</v>
      </c>
      <c r="G44" s="116">
        <v>250</v>
      </c>
      <c r="H44" s="98" t="s">
        <v>136</v>
      </c>
      <c r="I44" s="94" t="s">
        <v>136</v>
      </c>
      <c r="J44" s="99" t="s">
        <v>136</v>
      </c>
      <c r="K44" s="100" t="s">
        <v>136</v>
      </c>
      <c r="L44" s="101" t="s">
        <v>136</v>
      </c>
    </row>
    <row r="45" spans="1:12" ht="42.75" customHeight="1">
      <c r="A45" s="21">
        <v>35</v>
      </c>
      <c r="B45" s="31" t="s">
        <v>227</v>
      </c>
      <c r="C45" s="90" t="s">
        <v>229</v>
      </c>
      <c r="D45" s="90" t="s">
        <v>265</v>
      </c>
      <c r="E45" s="89" t="s">
        <v>300</v>
      </c>
      <c r="F45" s="91">
        <v>43592</v>
      </c>
      <c r="G45" s="116">
        <v>460</v>
      </c>
      <c r="H45" s="98" t="s">
        <v>71</v>
      </c>
      <c r="I45" s="94" t="s">
        <v>144</v>
      </c>
      <c r="J45" s="99" t="s">
        <v>71</v>
      </c>
      <c r="K45" s="100" t="s">
        <v>71</v>
      </c>
      <c r="L45" s="101" t="s">
        <v>71</v>
      </c>
    </row>
    <row r="46" spans="1:12" ht="42.75" customHeight="1">
      <c r="A46" s="21">
        <v>36</v>
      </c>
      <c r="B46" s="31" t="s">
        <v>227</v>
      </c>
      <c r="C46" s="90" t="s">
        <v>229</v>
      </c>
      <c r="D46" s="90" t="s">
        <v>266</v>
      </c>
      <c r="E46" s="89" t="s">
        <v>300</v>
      </c>
      <c r="F46" s="91">
        <v>43592</v>
      </c>
      <c r="G46" s="116">
        <v>190</v>
      </c>
      <c r="H46" s="98" t="s">
        <v>136</v>
      </c>
      <c r="I46" s="94" t="s">
        <v>136</v>
      </c>
      <c r="J46" s="99" t="s">
        <v>136</v>
      </c>
      <c r="K46" s="100" t="s">
        <v>136</v>
      </c>
      <c r="L46" s="101" t="s">
        <v>136</v>
      </c>
    </row>
    <row r="47" spans="1:12" ht="42.75" customHeight="1">
      <c r="A47" s="21">
        <v>37</v>
      </c>
      <c r="B47" s="31" t="s">
        <v>227</v>
      </c>
      <c r="C47" s="90" t="s">
        <v>229</v>
      </c>
      <c r="D47" s="90" t="s">
        <v>267</v>
      </c>
      <c r="E47" s="89" t="s">
        <v>300</v>
      </c>
      <c r="F47" s="91">
        <v>43592</v>
      </c>
      <c r="G47" s="116">
        <v>450</v>
      </c>
      <c r="H47" s="98" t="s">
        <v>71</v>
      </c>
      <c r="I47" s="94" t="s">
        <v>144</v>
      </c>
      <c r="J47" s="99" t="s">
        <v>71</v>
      </c>
      <c r="K47" s="100" t="s">
        <v>71</v>
      </c>
      <c r="L47" s="101" t="s">
        <v>71</v>
      </c>
    </row>
    <row r="48" spans="1:12" ht="42.75" customHeight="1">
      <c r="A48" s="21">
        <v>38</v>
      </c>
      <c r="B48" s="31" t="s">
        <v>227</v>
      </c>
      <c r="C48" s="90" t="s">
        <v>229</v>
      </c>
      <c r="D48" s="90" t="s">
        <v>268</v>
      </c>
      <c r="E48" s="89" t="s">
        <v>300</v>
      </c>
      <c r="F48" s="91">
        <v>43592</v>
      </c>
      <c r="G48" s="116">
        <v>630</v>
      </c>
      <c r="H48" s="98" t="s">
        <v>136</v>
      </c>
      <c r="I48" s="94" t="s">
        <v>136</v>
      </c>
      <c r="J48" s="99" t="s">
        <v>136</v>
      </c>
      <c r="K48" s="100" t="s">
        <v>136</v>
      </c>
      <c r="L48" s="101" t="s">
        <v>136</v>
      </c>
    </row>
    <row r="49" spans="1:12" ht="42.75" customHeight="1">
      <c r="A49" s="21">
        <v>39</v>
      </c>
      <c r="B49" s="31" t="s">
        <v>227</v>
      </c>
      <c r="C49" s="90" t="s">
        <v>229</v>
      </c>
      <c r="D49" s="90" t="s">
        <v>269</v>
      </c>
      <c r="E49" s="89" t="s">
        <v>300</v>
      </c>
      <c r="F49" s="91">
        <v>43592</v>
      </c>
      <c r="G49" s="116">
        <v>660</v>
      </c>
      <c r="H49" s="98" t="s">
        <v>136</v>
      </c>
      <c r="I49" s="94" t="s">
        <v>136</v>
      </c>
      <c r="J49" s="99" t="s">
        <v>136</v>
      </c>
      <c r="K49" s="100" t="s">
        <v>136</v>
      </c>
      <c r="L49" s="101" t="s">
        <v>136</v>
      </c>
    </row>
    <row r="50" spans="1:12" ht="42.75" customHeight="1">
      <c r="A50" s="21">
        <v>40</v>
      </c>
      <c r="B50" s="31" t="s">
        <v>227</v>
      </c>
      <c r="C50" s="90" t="s">
        <v>229</v>
      </c>
      <c r="D50" s="90" t="s">
        <v>270</v>
      </c>
      <c r="E50" s="89" t="s">
        <v>300</v>
      </c>
      <c r="F50" s="91">
        <v>43592</v>
      </c>
      <c r="G50" s="116">
        <v>850</v>
      </c>
      <c r="H50" s="98" t="s">
        <v>136</v>
      </c>
      <c r="I50" s="94" t="s">
        <v>144</v>
      </c>
      <c r="J50" s="99" t="s">
        <v>136</v>
      </c>
      <c r="K50" s="100" t="s">
        <v>136</v>
      </c>
      <c r="L50" s="101" t="s">
        <v>136</v>
      </c>
    </row>
    <row r="51" spans="1:12" ht="42.75" customHeight="1">
      <c r="A51" s="21">
        <v>41</v>
      </c>
      <c r="B51" s="31" t="s">
        <v>227</v>
      </c>
      <c r="C51" s="90" t="s">
        <v>229</v>
      </c>
      <c r="D51" s="90" t="s">
        <v>271</v>
      </c>
      <c r="E51" s="89" t="s">
        <v>300</v>
      </c>
      <c r="F51" s="91">
        <v>43592</v>
      </c>
      <c r="G51" s="116">
        <v>1940</v>
      </c>
      <c r="H51" s="98" t="s">
        <v>71</v>
      </c>
      <c r="I51" s="94" t="s">
        <v>144</v>
      </c>
      <c r="J51" s="99" t="s">
        <v>71</v>
      </c>
      <c r="K51" s="100" t="s">
        <v>71</v>
      </c>
      <c r="L51" s="101" t="s">
        <v>71</v>
      </c>
    </row>
    <row r="52" spans="1:12" ht="42.75" customHeight="1">
      <c r="A52" s="21">
        <v>42</v>
      </c>
      <c r="B52" s="31" t="s">
        <v>227</v>
      </c>
      <c r="C52" s="90" t="s">
        <v>229</v>
      </c>
      <c r="D52" s="90" t="s">
        <v>272</v>
      </c>
      <c r="E52" s="89" t="s">
        <v>300</v>
      </c>
      <c r="F52" s="91">
        <v>43592</v>
      </c>
      <c r="G52" s="116">
        <v>710</v>
      </c>
      <c r="H52" s="98" t="s">
        <v>71</v>
      </c>
      <c r="I52" s="94" t="s">
        <v>144</v>
      </c>
      <c r="J52" s="99" t="s">
        <v>71</v>
      </c>
      <c r="K52" s="100" t="s">
        <v>71</v>
      </c>
      <c r="L52" s="101" t="s">
        <v>71</v>
      </c>
    </row>
    <row r="53" spans="1:12" ht="42.75" customHeight="1">
      <c r="A53" s="21">
        <v>43</v>
      </c>
      <c r="B53" s="31" t="s">
        <v>227</v>
      </c>
      <c r="C53" s="90" t="s">
        <v>229</v>
      </c>
      <c r="D53" s="90" t="s">
        <v>273</v>
      </c>
      <c r="E53" s="89" t="s">
        <v>300</v>
      </c>
      <c r="F53" s="91">
        <v>43592</v>
      </c>
      <c r="G53" s="116">
        <v>630</v>
      </c>
      <c r="H53" s="98" t="s">
        <v>136</v>
      </c>
      <c r="I53" s="94" t="s">
        <v>136</v>
      </c>
      <c r="J53" s="99" t="s">
        <v>136</v>
      </c>
      <c r="K53" s="100" t="s">
        <v>136</v>
      </c>
      <c r="L53" s="101" t="s">
        <v>136</v>
      </c>
    </row>
    <row r="54" spans="1:12" ht="42.75" customHeight="1">
      <c r="A54" s="21">
        <v>44</v>
      </c>
      <c r="B54" s="31" t="s">
        <v>227</v>
      </c>
      <c r="C54" s="90" t="s">
        <v>229</v>
      </c>
      <c r="D54" s="90" t="s">
        <v>274</v>
      </c>
      <c r="E54" s="89" t="s">
        <v>300</v>
      </c>
      <c r="F54" s="91">
        <v>43592</v>
      </c>
      <c r="G54" s="346">
        <v>750</v>
      </c>
      <c r="H54" s="98" t="s">
        <v>136</v>
      </c>
      <c r="I54" s="94" t="s">
        <v>136</v>
      </c>
      <c r="J54" s="99" t="s">
        <v>136</v>
      </c>
      <c r="K54" s="100" t="s">
        <v>136</v>
      </c>
      <c r="L54" s="101" t="s">
        <v>136</v>
      </c>
    </row>
    <row r="55" spans="1:12" ht="42.75" customHeight="1">
      <c r="A55" s="21">
        <v>45</v>
      </c>
      <c r="B55" s="31" t="s">
        <v>227</v>
      </c>
      <c r="C55" s="90" t="s">
        <v>229</v>
      </c>
      <c r="D55" s="90" t="s">
        <v>275</v>
      </c>
      <c r="E55" s="89" t="s">
        <v>300</v>
      </c>
      <c r="F55" s="91">
        <v>43592</v>
      </c>
      <c r="G55" s="346">
        <v>190</v>
      </c>
      <c r="H55" s="98" t="s">
        <v>136</v>
      </c>
      <c r="I55" s="94" t="s">
        <v>136</v>
      </c>
      <c r="J55" s="99" t="s">
        <v>136</v>
      </c>
      <c r="K55" s="100" t="s">
        <v>136</v>
      </c>
      <c r="L55" s="101" t="s">
        <v>136</v>
      </c>
    </row>
    <row r="56" spans="1:12" ht="42.75" customHeight="1">
      <c r="A56" s="21">
        <v>46</v>
      </c>
      <c r="B56" s="31" t="s">
        <v>227</v>
      </c>
      <c r="C56" s="90" t="s">
        <v>229</v>
      </c>
      <c r="D56" s="90" t="s">
        <v>276</v>
      </c>
      <c r="E56" s="89" t="s">
        <v>300</v>
      </c>
      <c r="F56" s="91">
        <v>43592</v>
      </c>
      <c r="G56" s="346">
        <v>310</v>
      </c>
      <c r="H56" s="98" t="s">
        <v>136</v>
      </c>
      <c r="I56" s="94" t="s">
        <v>136</v>
      </c>
      <c r="J56" s="99" t="s">
        <v>136</v>
      </c>
      <c r="K56" s="100" t="s">
        <v>136</v>
      </c>
      <c r="L56" s="101" t="s">
        <v>136</v>
      </c>
    </row>
    <row r="57" spans="1:12" ht="42.75" customHeight="1">
      <c r="A57" s="21">
        <v>47</v>
      </c>
      <c r="B57" s="31" t="s">
        <v>227</v>
      </c>
      <c r="C57" s="90" t="s">
        <v>229</v>
      </c>
      <c r="D57" s="90" t="s">
        <v>277</v>
      </c>
      <c r="E57" s="89" t="s">
        <v>300</v>
      </c>
      <c r="F57" s="91">
        <v>43592</v>
      </c>
      <c r="G57" s="346">
        <v>1880</v>
      </c>
      <c r="H57" s="98" t="s">
        <v>136</v>
      </c>
      <c r="I57" s="94" t="s">
        <v>136</v>
      </c>
      <c r="J57" s="99" t="s">
        <v>136</v>
      </c>
      <c r="K57" s="100" t="s">
        <v>136</v>
      </c>
      <c r="L57" s="101" t="s">
        <v>136</v>
      </c>
    </row>
    <row r="58" spans="1:12" ht="42.75" customHeight="1">
      <c r="A58" s="21">
        <v>48</v>
      </c>
      <c r="B58" s="31" t="s">
        <v>227</v>
      </c>
      <c r="C58" s="90" t="s">
        <v>229</v>
      </c>
      <c r="D58" s="90" t="s">
        <v>278</v>
      </c>
      <c r="E58" s="89" t="s">
        <v>300</v>
      </c>
      <c r="F58" s="91">
        <v>43592</v>
      </c>
      <c r="G58" s="346">
        <v>890</v>
      </c>
      <c r="H58" s="98" t="s">
        <v>136</v>
      </c>
      <c r="I58" s="94" t="s">
        <v>136</v>
      </c>
      <c r="J58" s="99" t="s">
        <v>136</v>
      </c>
      <c r="K58" s="100" t="s">
        <v>136</v>
      </c>
      <c r="L58" s="101" t="s">
        <v>136</v>
      </c>
    </row>
    <row r="59" spans="1:12" ht="42.75" customHeight="1">
      <c r="A59" s="21">
        <v>49</v>
      </c>
      <c r="B59" s="31" t="s">
        <v>227</v>
      </c>
      <c r="C59" s="90" t="s">
        <v>229</v>
      </c>
      <c r="D59" s="90" t="s">
        <v>279</v>
      </c>
      <c r="E59" s="89" t="s">
        <v>300</v>
      </c>
      <c r="F59" s="91">
        <v>43592</v>
      </c>
      <c r="G59" s="346">
        <v>320</v>
      </c>
      <c r="H59" s="98" t="s">
        <v>136</v>
      </c>
      <c r="I59" s="94" t="s">
        <v>136</v>
      </c>
      <c r="J59" s="99" t="s">
        <v>136</v>
      </c>
      <c r="K59" s="100" t="s">
        <v>136</v>
      </c>
      <c r="L59" s="101" t="s">
        <v>136</v>
      </c>
    </row>
    <row r="60" spans="1:12" ht="42.75" customHeight="1">
      <c r="A60" s="21">
        <v>50</v>
      </c>
      <c r="B60" s="31" t="s">
        <v>227</v>
      </c>
      <c r="C60" s="90" t="s">
        <v>229</v>
      </c>
      <c r="D60" s="90" t="s">
        <v>280</v>
      </c>
      <c r="E60" s="89" t="s">
        <v>300</v>
      </c>
      <c r="F60" s="91">
        <v>43592</v>
      </c>
      <c r="G60" s="346">
        <v>240</v>
      </c>
      <c r="H60" s="98" t="s">
        <v>71</v>
      </c>
      <c r="I60" s="94" t="s">
        <v>144</v>
      </c>
      <c r="J60" s="99" t="s">
        <v>71</v>
      </c>
      <c r="K60" s="100" t="s">
        <v>71</v>
      </c>
      <c r="L60" s="101" t="s">
        <v>71</v>
      </c>
    </row>
    <row r="61" spans="1:12" ht="42.75" customHeight="1">
      <c r="A61" s="21">
        <v>51</v>
      </c>
      <c r="B61" s="31" t="s">
        <v>227</v>
      </c>
      <c r="C61" s="90" t="s">
        <v>229</v>
      </c>
      <c r="D61" s="90" t="s">
        <v>281</v>
      </c>
      <c r="E61" s="89" t="s">
        <v>300</v>
      </c>
      <c r="F61" s="91">
        <v>43592</v>
      </c>
      <c r="G61" s="346">
        <v>580</v>
      </c>
      <c r="H61" s="98" t="s">
        <v>71</v>
      </c>
      <c r="I61" s="94" t="s">
        <v>144</v>
      </c>
      <c r="J61" s="99" t="s">
        <v>71</v>
      </c>
      <c r="K61" s="100" t="s">
        <v>71</v>
      </c>
      <c r="L61" s="101" t="s">
        <v>71</v>
      </c>
    </row>
    <row r="62" spans="1:12" ht="42.75" customHeight="1">
      <c r="A62" s="88">
        <v>52</v>
      </c>
      <c r="B62" s="31" t="s">
        <v>227</v>
      </c>
      <c r="C62" s="90" t="s">
        <v>229</v>
      </c>
      <c r="D62" s="90" t="s">
        <v>282</v>
      </c>
      <c r="E62" s="89" t="s">
        <v>300</v>
      </c>
      <c r="F62" s="91">
        <v>43592</v>
      </c>
      <c r="G62" s="346">
        <v>280</v>
      </c>
      <c r="H62" s="98" t="s">
        <v>71</v>
      </c>
      <c r="I62" s="94" t="s">
        <v>144</v>
      </c>
      <c r="J62" s="99" t="s">
        <v>71</v>
      </c>
      <c r="K62" s="100" t="s">
        <v>71</v>
      </c>
      <c r="L62" s="101" t="s">
        <v>71</v>
      </c>
    </row>
    <row r="63" spans="1:12" ht="42.75" customHeight="1">
      <c r="A63" s="88">
        <v>53</v>
      </c>
      <c r="B63" s="31" t="s">
        <v>227</v>
      </c>
      <c r="C63" s="90" t="s">
        <v>229</v>
      </c>
      <c r="D63" s="90" t="s">
        <v>283</v>
      </c>
      <c r="E63" s="89" t="s">
        <v>300</v>
      </c>
      <c r="F63" s="91">
        <v>43592</v>
      </c>
      <c r="G63" s="346">
        <v>230</v>
      </c>
      <c r="H63" s="98" t="s">
        <v>71</v>
      </c>
      <c r="I63" s="94" t="s">
        <v>144</v>
      </c>
      <c r="J63" s="99" t="s">
        <v>71</v>
      </c>
      <c r="K63" s="100" t="s">
        <v>71</v>
      </c>
      <c r="L63" s="101" t="s">
        <v>71</v>
      </c>
    </row>
    <row r="64" spans="1:12" ht="42.75" customHeight="1">
      <c r="A64" s="88">
        <v>54</v>
      </c>
      <c r="B64" s="31" t="s">
        <v>227</v>
      </c>
      <c r="C64" s="90" t="s">
        <v>229</v>
      </c>
      <c r="D64" s="90" t="s">
        <v>284</v>
      </c>
      <c r="E64" s="89" t="s">
        <v>300</v>
      </c>
      <c r="F64" s="91">
        <v>43592</v>
      </c>
      <c r="G64" s="346">
        <v>660</v>
      </c>
      <c r="H64" s="98" t="s">
        <v>136</v>
      </c>
      <c r="I64" s="94" t="s">
        <v>136</v>
      </c>
      <c r="J64" s="99" t="s">
        <v>136</v>
      </c>
      <c r="K64" s="100" t="s">
        <v>136</v>
      </c>
      <c r="L64" s="101" t="s">
        <v>136</v>
      </c>
    </row>
    <row r="65" spans="1:12" ht="42.75" customHeight="1">
      <c r="A65" s="88">
        <v>55</v>
      </c>
      <c r="B65" s="31" t="s">
        <v>227</v>
      </c>
      <c r="C65" s="90" t="s">
        <v>229</v>
      </c>
      <c r="D65" s="90" t="s">
        <v>285</v>
      </c>
      <c r="E65" s="89" t="s">
        <v>300</v>
      </c>
      <c r="F65" s="91">
        <v>43592</v>
      </c>
      <c r="G65" s="346">
        <v>500</v>
      </c>
      <c r="H65" s="98" t="s">
        <v>71</v>
      </c>
      <c r="I65" s="94" t="s">
        <v>144</v>
      </c>
      <c r="J65" s="99" t="s">
        <v>71</v>
      </c>
      <c r="K65" s="100" t="s">
        <v>71</v>
      </c>
      <c r="L65" s="101" t="s">
        <v>71</v>
      </c>
    </row>
    <row r="66" spans="1:12" ht="42.75" customHeight="1">
      <c r="A66" s="88">
        <v>56</v>
      </c>
      <c r="B66" s="31" t="s">
        <v>227</v>
      </c>
      <c r="C66" s="90" t="s">
        <v>229</v>
      </c>
      <c r="D66" s="90" t="s">
        <v>286</v>
      </c>
      <c r="E66" s="89" t="s">
        <v>300</v>
      </c>
      <c r="F66" s="91">
        <v>43592</v>
      </c>
      <c r="G66" s="346">
        <v>310</v>
      </c>
      <c r="H66" s="98" t="s">
        <v>136</v>
      </c>
      <c r="I66" s="94" t="s">
        <v>136</v>
      </c>
      <c r="J66" s="99" t="s">
        <v>136</v>
      </c>
      <c r="K66" s="100" t="s">
        <v>136</v>
      </c>
      <c r="L66" s="101" t="s">
        <v>136</v>
      </c>
    </row>
    <row r="67" spans="1:12" ht="42.75" customHeight="1">
      <c r="A67" s="88">
        <v>57</v>
      </c>
      <c r="B67" s="31" t="s">
        <v>227</v>
      </c>
      <c r="C67" s="90" t="s">
        <v>229</v>
      </c>
      <c r="D67" s="90" t="s">
        <v>287</v>
      </c>
      <c r="E67" s="89" t="s">
        <v>300</v>
      </c>
      <c r="F67" s="91">
        <v>43592</v>
      </c>
      <c r="G67" s="346">
        <v>200</v>
      </c>
      <c r="H67" s="98" t="s">
        <v>71</v>
      </c>
      <c r="I67" s="94" t="s">
        <v>144</v>
      </c>
      <c r="J67" s="99" t="s">
        <v>71</v>
      </c>
      <c r="K67" s="100" t="s">
        <v>71</v>
      </c>
      <c r="L67" s="101" t="s">
        <v>71</v>
      </c>
    </row>
    <row r="68" spans="1:12" ht="42.75" customHeight="1">
      <c r="A68" s="88">
        <v>58</v>
      </c>
      <c r="B68" s="31" t="s">
        <v>227</v>
      </c>
      <c r="C68" s="90" t="s">
        <v>229</v>
      </c>
      <c r="D68" s="90" t="s">
        <v>288</v>
      </c>
      <c r="E68" s="89" t="s">
        <v>300</v>
      </c>
      <c r="F68" s="91">
        <v>43592</v>
      </c>
      <c r="G68" s="346">
        <v>370</v>
      </c>
      <c r="H68" s="98" t="s">
        <v>136</v>
      </c>
      <c r="I68" s="94" t="s">
        <v>136</v>
      </c>
      <c r="J68" s="99" t="s">
        <v>136</v>
      </c>
      <c r="K68" s="100" t="s">
        <v>136</v>
      </c>
      <c r="L68" s="101" t="s">
        <v>136</v>
      </c>
    </row>
    <row r="69" spans="1:12" ht="42.75" customHeight="1">
      <c r="A69" s="88">
        <v>59</v>
      </c>
      <c r="B69" s="31" t="s">
        <v>227</v>
      </c>
      <c r="C69" s="90" t="s">
        <v>229</v>
      </c>
      <c r="D69" s="90" t="s">
        <v>289</v>
      </c>
      <c r="E69" s="89" t="s">
        <v>300</v>
      </c>
      <c r="F69" s="91">
        <v>43592</v>
      </c>
      <c r="G69" s="346">
        <v>20</v>
      </c>
      <c r="H69" s="98" t="s">
        <v>136</v>
      </c>
      <c r="I69" s="94" t="s">
        <v>136</v>
      </c>
      <c r="J69" s="99" t="s">
        <v>136</v>
      </c>
      <c r="K69" s="100" t="s">
        <v>136</v>
      </c>
      <c r="L69" s="101" t="s">
        <v>136</v>
      </c>
    </row>
    <row r="70" spans="1:12" ht="42.75" customHeight="1">
      <c r="A70" s="88">
        <v>60</v>
      </c>
      <c r="B70" s="31" t="s">
        <v>227</v>
      </c>
      <c r="C70" s="90" t="s">
        <v>229</v>
      </c>
      <c r="D70" s="90" t="s">
        <v>290</v>
      </c>
      <c r="E70" s="89" t="s">
        <v>300</v>
      </c>
      <c r="F70" s="91">
        <v>43592</v>
      </c>
      <c r="G70" s="346">
        <v>300</v>
      </c>
      <c r="H70" s="98" t="s">
        <v>136</v>
      </c>
      <c r="I70" s="94" t="s">
        <v>136</v>
      </c>
      <c r="J70" s="99" t="s">
        <v>136</v>
      </c>
      <c r="K70" s="100" t="s">
        <v>136</v>
      </c>
      <c r="L70" s="101" t="s">
        <v>136</v>
      </c>
    </row>
    <row r="71" spans="1:12" ht="42.75" customHeight="1">
      <c r="A71" s="88">
        <v>61</v>
      </c>
      <c r="B71" s="31" t="s">
        <v>227</v>
      </c>
      <c r="C71" s="90" t="s">
        <v>229</v>
      </c>
      <c r="D71" s="90" t="s">
        <v>291</v>
      </c>
      <c r="E71" s="89" t="s">
        <v>300</v>
      </c>
      <c r="F71" s="91">
        <v>43592</v>
      </c>
      <c r="G71" s="346">
        <v>7</v>
      </c>
      <c r="H71" s="98" t="s">
        <v>71</v>
      </c>
      <c r="I71" s="94" t="s">
        <v>144</v>
      </c>
      <c r="J71" s="99" t="s">
        <v>71</v>
      </c>
      <c r="K71" s="100" t="s">
        <v>71</v>
      </c>
      <c r="L71" s="101" t="s">
        <v>71</v>
      </c>
    </row>
    <row r="72" spans="1:12" ht="42.75" customHeight="1">
      <c r="A72" s="88">
        <v>62</v>
      </c>
      <c r="B72" s="31" t="s">
        <v>227</v>
      </c>
      <c r="C72" s="90" t="s">
        <v>229</v>
      </c>
      <c r="D72" s="90" t="s">
        <v>292</v>
      </c>
      <c r="E72" s="89" t="s">
        <v>300</v>
      </c>
      <c r="F72" s="91">
        <v>43592</v>
      </c>
      <c r="G72" s="116">
        <v>420</v>
      </c>
      <c r="H72" s="98" t="s">
        <v>71</v>
      </c>
      <c r="I72" s="94" t="s">
        <v>144</v>
      </c>
      <c r="J72" s="99" t="s">
        <v>71</v>
      </c>
      <c r="K72" s="100" t="s">
        <v>71</v>
      </c>
      <c r="L72" s="101" t="s">
        <v>71</v>
      </c>
    </row>
    <row r="73" spans="1:12" ht="42.75" customHeight="1">
      <c r="A73" s="88">
        <v>63</v>
      </c>
      <c r="B73" s="31" t="s">
        <v>227</v>
      </c>
      <c r="C73" s="90" t="s">
        <v>229</v>
      </c>
      <c r="D73" s="90" t="s">
        <v>293</v>
      </c>
      <c r="E73" s="89" t="s">
        <v>300</v>
      </c>
      <c r="F73" s="91">
        <v>43592</v>
      </c>
      <c r="G73" s="116">
        <v>2660</v>
      </c>
      <c r="H73" s="98" t="s">
        <v>71</v>
      </c>
      <c r="I73" s="94" t="s">
        <v>144</v>
      </c>
      <c r="J73" s="99" t="s">
        <v>71</v>
      </c>
      <c r="K73" s="100" t="s">
        <v>71</v>
      </c>
      <c r="L73" s="101" t="s">
        <v>71</v>
      </c>
    </row>
    <row r="74" spans="1:12" ht="42.75" customHeight="1">
      <c r="A74" s="88">
        <v>64</v>
      </c>
      <c r="B74" s="31" t="s">
        <v>227</v>
      </c>
      <c r="C74" s="90" t="s">
        <v>229</v>
      </c>
      <c r="D74" s="90" t="s">
        <v>294</v>
      </c>
      <c r="E74" s="89" t="s">
        <v>300</v>
      </c>
      <c r="F74" s="91">
        <v>43592</v>
      </c>
      <c r="G74" s="116">
        <v>270</v>
      </c>
      <c r="H74" s="98" t="s">
        <v>71</v>
      </c>
      <c r="I74" s="94" t="s">
        <v>144</v>
      </c>
      <c r="J74" s="99" t="s">
        <v>71</v>
      </c>
      <c r="K74" s="100" t="s">
        <v>71</v>
      </c>
      <c r="L74" s="101" t="s">
        <v>71</v>
      </c>
    </row>
    <row r="75" spans="1:12" ht="42.75" customHeight="1">
      <c r="A75" s="88">
        <v>65</v>
      </c>
      <c r="B75" s="31" t="s">
        <v>227</v>
      </c>
      <c r="C75" s="90" t="s">
        <v>229</v>
      </c>
      <c r="D75" s="90" t="s">
        <v>295</v>
      </c>
      <c r="E75" s="89" t="s">
        <v>300</v>
      </c>
      <c r="F75" s="91">
        <v>43592</v>
      </c>
      <c r="G75" s="116">
        <v>1380</v>
      </c>
      <c r="H75" s="98" t="s">
        <v>71</v>
      </c>
      <c r="I75" s="94" t="s">
        <v>144</v>
      </c>
      <c r="J75" s="99" t="s">
        <v>71</v>
      </c>
      <c r="K75" s="100" t="s">
        <v>71</v>
      </c>
      <c r="L75" s="101" t="s">
        <v>71</v>
      </c>
    </row>
    <row r="76" spans="1:12" ht="42.75" customHeight="1">
      <c r="A76" s="88">
        <v>66</v>
      </c>
      <c r="B76" s="31" t="s">
        <v>227</v>
      </c>
      <c r="C76" s="90" t="s">
        <v>229</v>
      </c>
      <c r="D76" s="90" t="s">
        <v>296</v>
      </c>
      <c r="E76" s="89" t="s">
        <v>300</v>
      </c>
      <c r="F76" s="91">
        <v>43592</v>
      </c>
      <c r="G76" s="116">
        <v>370</v>
      </c>
      <c r="H76" s="98" t="s">
        <v>71</v>
      </c>
      <c r="I76" s="94" t="s">
        <v>144</v>
      </c>
      <c r="J76" s="99" t="s">
        <v>71</v>
      </c>
      <c r="K76" s="100" t="s">
        <v>71</v>
      </c>
      <c r="L76" s="101" t="s">
        <v>71</v>
      </c>
    </row>
    <row r="77" spans="1:12" ht="42.75" customHeight="1">
      <c r="A77" s="88">
        <v>67</v>
      </c>
      <c r="B77" s="31" t="s">
        <v>227</v>
      </c>
      <c r="C77" s="90" t="s">
        <v>229</v>
      </c>
      <c r="D77" s="90" t="s">
        <v>297</v>
      </c>
      <c r="E77" s="89" t="s">
        <v>300</v>
      </c>
      <c r="F77" s="91">
        <v>43592</v>
      </c>
      <c r="G77" s="116">
        <v>2200</v>
      </c>
      <c r="H77" s="98" t="s">
        <v>71</v>
      </c>
      <c r="I77" s="94" t="s">
        <v>144</v>
      </c>
      <c r="J77" s="99" t="s">
        <v>71</v>
      </c>
      <c r="K77" s="100" t="s">
        <v>71</v>
      </c>
      <c r="L77" s="101" t="s">
        <v>71</v>
      </c>
    </row>
    <row r="78" spans="1:12" ht="42.75" customHeight="1">
      <c r="A78" s="21">
        <v>68</v>
      </c>
      <c r="B78" s="31" t="s">
        <v>227</v>
      </c>
      <c r="C78" s="90" t="s">
        <v>229</v>
      </c>
      <c r="D78" s="31" t="s">
        <v>298</v>
      </c>
      <c r="E78" s="22" t="s">
        <v>300</v>
      </c>
      <c r="F78" s="23">
        <v>43592</v>
      </c>
      <c r="G78" s="207">
        <v>240</v>
      </c>
      <c r="H78" s="126" t="s">
        <v>71</v>
      </c>
      <c r="I78" s="94" t="s">
        <v>144</v>
      </c>
      <c r="J78" s="128" t="s">
        <v>71</v>
      </c>
      <c r="K78" s="129" t="s">
        <v>71</v>
      </c>
      <c r="L78" s="130" t="s">
        <v>71</v>
      </c>
    </row>
    <row r="79" spans="1:12" ht="42.75" customHeight="1" thickBot="1">
      <c r="A79" s="103">
        <v>69</v>
      </c>
      <c r="B79" s="104" t="s">
        <v>227</v>
      </c>
      <c r="C79" s="12" t="s">
        <v>229</v>
      </c>
      <c r="D79" s="12" t="s">
        <v>299</v>
      </c>
      <c r="E79" s="11" t="s">
        <v>300</v>
      </c>
      <c r="F79" s="26">
        <v>43592</v>
      </c>
      <c r="G79" s="208">
        <v>1150</v>
      </c>
      <c r="H79" s="209" t="s">
        <v>71</v>
      </c>
      <c r="I79" s="163" t="s">
        <v>144</v>
      </c>
      <c r="J79" s="105" t="s">
        <v>71</v>
      </c>
      <c r="K79" s="106" t="s">
        <v>71</v>
      </c>
      <c r="L79" s="82" t="s">
        <v>71</v>
      </c>
    </row>
    <row r="80" spans="1:12" s="15" customFormat="1" ht="31.5" customHeight="1">
      <c r="A80" s="14"/>
      <c r="B80" s="14"/>
      <c r="C80" s="53"/>
      <c r="D80" s="54"/>
      <c r="E80" s="54"/>
      <c r="F80" s="14"/>
      <c r="G80" s="14"/>
      <c r="H80" s="54"/>
    </row>
    <row r="81" spans="1:12" s="15" customFormat="1" ht="31.5" customHeight="1">
      <c r="A81" s="14"/>
      <c r="B81" s="14"/>
      <c r="D81" s="56" t="s">
        <v>61</v>
      </c>
      <c r="E81" s="16"/>
      <c r="F81" s="55" t="s">
        <v>72</v>
      </c>
      <c r="G81" s="14"/>
      <c r="H81" s="14"/>
      <c r="I81" s="54"/>
    </row>
    <row r="82" spans="1:12" s="15" customFormat="1"/>
    <row r="83" spans="1:12">
      <c r="A83" s="62"/>
      <c r="B83" s="62"/>
      <c r="C83" s="62"/>
      <c r="D83" s="62"/>
      <c r="E83" s="62"/>
      <c r="F83" s="63"/>
      <c r="G83" s="62"/>
      <c r="H83" s="62"/>
      <c r="I83" s="62"/>
      <c r="J83" s="62"/>
      <c r="K83" s="62"/>
      <c r="L83" s="62"/>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81" location="総括表!A1" display="総括表シートへ" xr:uid="{00000000-0004-0000-0600-000000000000}"/>
    <hyperlink ref="F81" location="企画部!A1" display="企画部（総括表）へ" xr:uid="{00000000-0004-0000-0600-000001000000}"/>
  </hyperlinks>
  <printOptions horizontalCentered="1"/>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N24"/>
  <sheetViews>
    <sheetView view="pageBreakPreview" topLeftCell="A11" zoomScale="80" zoomScaleNormal="100" zoomScaleSheetLayoutView="80" workbookViewId="0">
      <selection activeCell="F6" sqref="F6"/>
    </sheetView>
  </sheetViews>
  <sheetFormatPr defaultRowHeight="13.5"/>
  <cols>
    <col min="1" max="1" width="7.125" style="15" customWidth="1"/>
    <col min="2" max="2" width="28" style="15" customWidth="1"/>
    <col min="3" max="3" width="35.625" style="15" customWidth="1"/>
    <col min="4" max="4" width="13.625" style="15" customWidth="1"/>
    <col min="5" max="5" width="13.875" style="15" bestFit="1" customWidth="1"/>
    <col min="6" max="10" width="10.625" style="15" customWidth="1"/>
    <col min="11" max="13" width="9" style="15"/>
    <col min="14" max="14" width="31.25" style="15" customWidth="1"/>
    <col min="15" max="16384" width="9" style="15"/>
  </cols>
  <sheetData>
    <row r="1" spans="1:14">
      <c r="A1" s="40"/>
      <c r="B1" s="40"/>
      <c r="C1" s="40"/>
      <c r="D1" s="40"/>
      <c r="E1" s="40"/>
      <c r="F1" s="40"/>
      <c r="G1" s="40"/>
      <c r="H1" s="40"/>
      <c r="I1" s="40"/>
      <c r="J1" s="40"/>
    </row>
    <row r="2" spans="1:14" ht="23.25" customHeight="1">
      <c r="A2" s="371" t="str">
        <f>知事公室!A2</f>
        <v>令和６年度使用料及び手数料見直し結果総括表（部局別）</v>
      </c>
      <c r="B2" s="371"/>
      <c r="C2" s="371"/>
      <c r="D2" s="371"/>
      <c r="E2" s="371"/>
      <c r="F2" s="371"/>
      <c r="G2" s="371"/>
      <c r="H2" s="371"/>
      <c r="I2" s="371"/>
      <c r="J2" s="371"/>
    </row>
    <row r="3" spans="1:14">
      <c r="A3" s="14"/>
      <c r="B3" s="14"/>
      <c r="C3" s="14"/>
      <c r="D3" s="14"/>
      <c r="E3" s="14"/>
      <c r="F3" s="14"/>
      <c r="G3" s="14"/>
      <c r="H3" s="14"/>
      <c r="I3" s="14"/>
      <c r="J3" s="14"/>
    </row>
    <row r="4" spans="1:14" ht="25.5" customHeight="1">
      <c r="A4" s="14"/>
      <c r="B4" s="14"/>
      <c r="C4" s="14"/>
      <c r="D4" s="14"/>
      <c r="E4" s="14"/>
      <c r="H4" s="41" t="s">
        <v>64</v>
      </c>
      <c r="I4" s="43"/>
      <c r="J4" s="43"/>
    </row>
    <row r="5" spans="1:14" ht="26.25" customHeight="1">
      <c r="A5" s="14"/>
      <c r="B5" s="14"/>
      <c r="C5" s="14"/>
      <c r="D5" s="14"/>
      <c r="E5" s="14"/>
      <c r="F5" s="14"/>
      <c r="G5" s="14"/>
      <c r="H5" s="44"/>
      <c r="I5" s="44"/>
      <c r="J5" s="44" t="s">
        <v>49</v>
      </c>
    </row>
    <row r="6" spans="1:14" s="16" customFormat="1" ht="30" customHeight="1">
      <c r="A6" s="36" t="s">
        <v>37</v>
      </c>
      <c r="B6" s="36" t="s">
        <v>52</v>
      </c>
      <c r="C6" s="37" t="s">
        <v>1</v>
      </c>
      <c r="D6" s="37" t="s">
        <v>2</v>
      </c>
      <c r="E6" s="37" t="s">
        <v>3</v>
      </c>
      <c r="F6" s="38" t="s">
        <v>4</v>
      </c>
      <c r="G6" s="39" t="s">
        <v>48</v>
      </c>
      <c r="H6" s="38" t="s">
        <v>5</v>
      </c>
      <c r="I6" s="39" t="s">
        <v>152</v>
      </c>
      <c r="J6" s="39" t="s">
        <v>135</v>
      </c>
    </row>
    <row r="7" spans="1:14" ht="53.25" customHeight="1">
      <c r="A7" s="47" t="s">
        <v>366</v>
      </c>
      <c r="B7" s="107" t="s">
        <v>75</v>
      </c>
      <c r="C7" s="191" t="s">
        <v>1898</v>
      </c>
      <c r="D7" s="271" t="s">
        <v>301</v>
      </c>
      <c r="E7" s="272" t="s">
        <v>302</v>
      </c>
      <c r="F7" s="273">
        <v>11</v>
      </c>
      <c r="G7" s="204" t="s">
        <v>71</v>
      </c>
      <c r="H7" s="274">
        <v>11</v>
      </c>
      <c r="I7" s="204" t="s">
        <v>71</v>
      </c>
      <c r="J7" s="204" t="s">
        <v>71</v>
      </c>
      <c r="N7"/>
    </row>
    <row r="8" spans="1:14" ht="53.25" customHeight="1">
      <c r="A8" s="47" t="s">
        <v>368</v>
      </c>
      <c r="B8" s="107" t="s">
        <v>308</v>
      </c>
      <c r="C8" s="191" t="s">
        <v>1899</v>
      </c>
      <c r="D8" s="271" t="s">
        <v>303</v>
      </c>
      <c r="E8" s="272" t="s">
        <v>304</v>
      </c>
      <c r="F8" s="273">
        <v>17</v>
      </c>
      <c r="G8" s="204" t="s">
        <v>71</v>
      </c>
      <c r="H8" s="274">
        <v>17</v>
      </c>
      <c r="I8" s="204" t="s">
        <v>71</v>
      </c>
      <c r="J8" s="204" t="s">
        <v>71</v>
      </c>
      <c r="N8"/>
    </row>
    <row r="9" spans="1:14" ht="53.25" customHeight="1">
      <c r="A9" s="47" t="s">
        <v>370</v>
      </c>
      <c r="B9" s="132" t="s">
        <v>305</v>
      </c>
      <c r="C9" s="191" t="s">
        <v>1900</v>
      </c>
      <c r="D9" s="271" t="s">
        <v>303</v>
      </c>
      <c r="E9" s="272" t="s">
        <v>304</v>
      </c>
      <c r="F9" s="273">
        <v>3</v>
      </c>
      <c r="G9" s="204" t="s">
        <v>71</v>
      </c>
      <c r="H9" s="274">
        <v>3</v>
      </c>
      <c r="I9" s="204" t="s">
        <v>71</v>
      </c>
      <c r="J9" s="204" t="s">
        <v>71</v>
      </c>
      <c r="N9"/>
    </row>
    <row r="10" spans="1:14" ht="53.25" customHeight="1">
      <c r="A10" s="268" t="s">
        <v>1909</v>
      </c>
      <c r="B10" s="275" t="s">
        <v>308</v>
      </c>
      <c r="C10" s="348" t="s">
        <v>1901</v>
      </c>
      <c r="D10" s="276" t="s">
        <v>306</v>
      </c>
      <c r="E10" s="277" t="s">
        <v>307</v>
      </c>
      <c r="F10" s="278">
        <v>13</v>
      </c>
      <c r="G10" s="269" t="s">
        <v>71</v>
      </c>
      <c r="H10" s="279">
        <v>13</v>
      </c>
      <c r="I10" s="269" t="s">
        <v>71</v>
      </c>
      <c r="J10" s="269" t="s">
        <v>71</v>
      </c>
      <c r="N10"/>
    </row>
    <row r="11" spans="1:14" ht="53.25" customHeight="1">
      <c r="A11" s="47" t="s">
        <v>1910</v>
      </c>
      <c r="B11" s="107" t="s">
        <v>308</v>
      </c>
      <c r="C11" s="191" t="s">
        <v>1902</v>
      </c>
      <c r="D11" s="271" t="s">
        <v>306</v>
      </c>
      <c r="E11" s="272" t="s">
        <v>307</v>
      </c>
      <c r="F11" s="273">
        <v>2</v>
      </c>
      <c r="G11" s="204" t="s">
        <v>71</v>
      </c>
      <c r="H11" s="274">
        <v>2</v>
      </c>
      <c r="I11" s="204" t="s">
        <v>71</v>
      </c>
      <c r="J11" s="204" t="s">
        <v>71</v>
      </c>
      <c r="N11"/>
    </row>
    <row r="12" spans="1:14" ht="53.25" customHeight="1" thickBot="1">
      <c r="A12" s="280" t="s">
        <v>1911</v>
      </c>
      <c r="B12" s="281" t="s">
        <v>308</v>
      </c>
      <c r="C12" s="349" t="s">
        <v>1903</v>
      </c>
      <c r="D12" s="282" t="s">
        <v>306</v>
      </c>
      <c r="E12" s="283" t="s">
        <v>307</v>
      </c>
      <c r="F12" s="284">
        <v>9</v>
      </c>
      <c r="G12" s="285" t="s">
        <v>71</v>
      </c>
      <c r="H12" s="286">
        <v>9</v>
      </c>
      <c r="I12" s="285" t="s">
        <v>71</v>
      </c>
      <c r="J12" s="285" t="s">
        <v>71</v>
      </c>
      <c r="N12"/>
    </row>
    <row r="13" spans="1:14" ht="39.75" customHeight="1" thickTop="1">
      <c r="A13" s="414" t="s">
        <v>131</v>
      </c>
      <c r="B13" s="415"/>
      <c r="C13" s="415"/>
      <c r="D13" s="415"/>
      <c r="E13" s="416"/>
      <c r="F13" s="287">
        <f>SUM(F7:F12)</f>
        <v>55</v>
      </c>
      <c r="G13" s="211" t="s">
        <v>71</v>
      </c>
      <c r="H13" s="287">
        <f>SUM(H7:H12)</f>
        <v>55</v>
      </c>
      <c r="I13" s="211" t="s">
        <v>71</v>
      </c>
      <c r="J13" s="211" t="s">
        <v>71</v>
      </c>
    </row>
    <row r="14" spans="1:14" ht="31.5" customHeight="1">
      <c r="A14" s="50"/>
      <c r="B14" s="50"/>
      <c r="C14" s="51"/>
      <c r="D14" s="52"/>
      <c r="E14" s="52"/>
      <c r="F14" s="50"/>
      <c r="G14" s="50"/>
      <c r="H14" s="52"/>
      <c r="I14" s="52"/>
      <c r="J14" s="52"/>
    </row>
    <row r="15" spans="1:14" ht="31.5" customHeight="1">
      <c r="A15" s="15" t="s">
        <v>161</v>
      </c>
      <c r="B15" s="14"/>
      <c r="C15" s="53"/>
      <c r="D15" s="54"/>
      <c r="E15" s="54"/>
      <c r="F15" s="14"/>
      <c r="G15" s="14"/>
      <c r="H15" s="54"/>
      <c r="I15" s="54"/>
      <c r="J15" s="54"/>
    </row>
    <row r="16" spans="1:14" ht="31.5" customHeight="1">
      <c r="A16" s="36" t="s">
        <v>37</v>
      </c>
      <c r="B16" s="36" t="s">
        <v>52</v>
      </c>
      <c r="C16" s="372" t="s">
        <v>162</v>
      </c>
      <c r="D16" s="373"/>
      <c r="E16" s="373"/>
      <c r="F16" s="373"/>
      <c r="G16" s="373"/>
      <c r="H16" s="373"/>
      <c r="I16" s="373"/>
      <c r="J16" s="373"/>
    </row>
    <row r="17" spans="1:10" ht="42.75" customHeight="1">
      <c r="A17" s="172" t="s">
        <v>365</v>
      </c>
      <c r="B17" s="270" t="s">
        <v>75</v>
      </c>
      <c r="C17" s="374" t="s">
        <v>1933</v>
      </c>
      <c r="D17" s="412"/>
      <c r="E17" s="412"/>
      <c r="F17" s="412"/>
      <c r="G17" s="412"/>
      <c r="H17" s="412"/>
      <c r="I17" s="412"/>
      <c r="J17" s="413"/>
    </row>
    <row r="18" spans="1:10" ht="42.75" customHeight="1">
      <c r="A18" s="172" t="s">
        <v>367</v>
      </c>
      <c r="B18" s="270" t="s">
        <v>53</v>
      </c>
      <c r="C18" s="374" t="s">
        <v>1934</v>
      </c>
      <c r="D18" s="412"/>
      <c r="E18" s="412"/>
      <c r="F18" s="412"/>
      <c r="G18" s="412"/>
      <c r="H18" s="412"/>
      <c r="I18" s="412"/>
      <c r="J18" s="413"/>
    </row>
    <row r="19" spans="1:10" ht="42.75" customHeight="1">
      <c r="A19" s="172" t="s">
        <v>369</v>
      </c>
      <c r="B19" s="270" t="s">
        <v>305</v>
      </c>
      <c r="C19" s="374" t="s">
        <v>1934</v>
      </c>
      <c r="D19" s="412"/>
      <c r="E19" s="412"/>
      <c r="F19" s="412"/>
      <c r="G19" s="412"/>
      <c r="H19" s="412"/>
      <c r="I19" s="412"/>
      <c r="J19" s="413"/>
    </row>
    <row r="20" spans="1:10" ht="42.75" customHeight="1">
      <c r="A20" s="173" t="s">
        <v>1904</v>
      </c>
      <c r="B20" s="270" t="s">
        <v>53</v>
      </c>
      <c r="C20" s="374" t="s">
        <v>1905</v>
      </c>
      <c r="D20" s="412"/>
      <c r="E20" s="412"/>
      <c r="F20" s="412"/>
      <c r="G20" s="412"/>
      <c r="H20" s="412"/>
      <c r="I20" s="412"/>
      <c r="J20" s="413"/>
    </row>
    <row r="21" spans="1:10" ht="42.75" customHeight="1">
      <c r="A21" s="173" t="s">
        <v>1906</v>
      </c>
      <c r="B21" s="270" t="s">
        <v>53</v>
      </c>
      <c r="C21" s="374" t="s">
        <v>1907</v>
      </c>
      <c r="D21" s="412"/>
      <c r="E21" s="412"/>
      <c r="F21" s="412"/>
      <c r="G21" s="412"/>
      <c r="H21" s="412"/>
      <c r="I21" s="412"/>
      <c r="J21" s="413"/>
    </row>
    <row r="22" spans="1:10" ht="42.75" customHeight="1">
      <c r="A22" s="173" t="s">
        <v>1908</v>
      </c>
      <c r="B22" s="270" t="s">
        <v>53</v>
      </c>
      <c r="C22" s="374" t="s">
        <v>1905</v>
      </c>
      <c r="D22" s="412"/>
      <c r="E22" s="412"/>
      <c r="F22" s="412"/>
      <c r="G22" s="412"/>
      <c r="H22" s="412"/>
      <c r="I22" s="412"/>
      <c r="J22" s="413"/>
    </row>
    <row r="23" spans="1:10" ht="31.5" customHeight="1">
      <c r="A23" s="14"/>
      <c r="B23" s="14"/>
      <c r="C23" s="53"/>
      <c r="D23" s="54"/>
      <c r="F23" s="54"/>
      <c r="G23" s="14"/>
      <c r="H23" s="54"/>
      <c r="I23" s="54"/>
      <c r="J23" s="54"/>
    </row>
    <row r="24" spans="1:10" ht="31.5" customHeight="1">
      <c r="A24" s="14"/>
      <c r="C24" s="56" t="s">
        <v>61</v>
      </c>
      <c r="D24" s="16"/>
      <c r="F24" s="136" t="s">
        <v>60</v>
      </c>
      <c r="G24" s="14"/>
      <c r="H24" s="54"/>
      <c r="I24" s="54"/>
      <c r="J24" s="54"/>
    </row>
  </sheetData>
  <mergeCells count="9">
    <mergeCell ref="A2:J2"/>
    <mergeCell ref="C16:J16"/>
    <mergeCell ref="C17:J17"/>
    <mergeCell ref="C22:J22"/>
    <mergeCell ref="C18:J18"/>
    <mergeCell ref="C19:J19"/>
    <mergeCell ref="C20:J20"/>
    <mergeCell ref="C21:J21"/>
    <mergeCell ref="A13:E13"/>
  </mergeCells>
  <phoneticPr fontId="2"/>
  <hyperlinks>
    <hyperlink ref="C24" location="総括表!A1" display="総括表シートへ" xr:uid="{00000000-0004-0000-0700-000000000000}"/>
    <hyperlink ref="F24" location="'環境部（詳細）'!A1" display="詳細シートへ" xr:uid="{00000000-0004-0000-0700-000001000000}"/>
  </hyperlinks>
  <printOptions horizontalCentered="1"/>
  <pageMargins left="0.74803149606299213" right="0.55118110236220474" top="0.70866141732283472" bottom="0.55118110236220474" header="0.35433070866141736" footer="0.35433070866141736"/>
  <pageSetup paperSize="9" scale="78" orientation="landscape" r:id="rId1"/>
  <headerFooter alignWithMargins="0"/>
  <rowBreaks count="1" manualBreakCount="1">
    <brk id="14" max="9"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N71"/>
  <sheetViews>
    <sheetView view="pageBreakPreview" zoomScale="80" zoomScaleNormal="100" zoomScaleSheetLayoutView="80" workbookViewId="0">
      <selection activeCell="N59" sqref="N59"/>
    </sheetView>
  </sheetViews>
  <sheetFormatPr defaultColWidth="9" defaultRowHeight="13.5"/>
  <cols>
    <col min="1" max="1" width="5.125" style="5" customWidth="1"/>
    <col min="2" max="2" width="29.625" style="5" customWidth="1"/>
    <col min="3" max="3" width="25.625" style="5" customWidth="1"/>
    <col min="4" max="4" width="26.625" style="5" customWidth="1"/>
    <col min="5" max="5" width="20.625" style="5" customWidth="1"/>
    <col min="6" max="6" width="9.625" style="8" customWidth="1"/>
    <col min="7" max="7" width="8.625" style="5" customWidth="1"/>
    <col min="8" max="8" width="10" style="5" customWidth="1"/>
    <col min="9" max="9" width="8.625" style="5" customWidth="1"/>
    <col min="10" max="10" width="10" style="5" customWidth="1"/>
    <col min="11" max="12" width="8.625" style="5" customWidth="1"/>
    <col min="13" max="16384" width="9" style="5"/>
  </cols>
  <sheetData>
    <row r="1" spans="1:12" s="15" customFormat="1">
      <c r="A1" s="40"/>
      <c r="B1" s="40"/>
      <c r="C1" s="40"/>
      <c r="D1" s="40"/>
      <c r="E1" s="40"/>
      <c r="F1" s="40"/>
      <c r="G1" s="40"/>
      <c r="H1" s="40"/>
    </row>
    <row r="2" spans="1:12" s="15" customFormat="1" ht="23.25" customHeight="1">
      <c r="A2" s="371" t="s">
        <v>221</v>
      </c>
      <c r="B2" s="371"/>
      <c r="C2" s="371"/>
      <c r="D2" s="371"/>
      <c r="E2" s="371"/>
      <c r="F2" s="371"/>
      <c r="G2" s="371"/>
      <c r="H2" s="371"/>
      <c r="I2" s="371"/>
      <c r="J2" s="371"/>
      <c r="K2" s="371"/>
      <c r="L2" s="371"/>
    </row>
    <row r="3" spans="1:12" s="15" customFormat="1">
      <c r="A3" s="14"/>
      <c r="B3" s="14"/>
      <c r="C3" s="14"/>
      <c r="D3" s="14"/>
      <c r="E3" s="14"/>
      <c r="F3" s="14"/>
      <c r="G3" s="14"/>
      <c r="H3" s="14"/>
    </row>
    <row r="4" spans="1:12" s="15" customFormat="1" ht="25.5" customHeight="1">
      <c r="A4" s="14"/>
      <c r="B4" s="14"/>
      <c r="C4" s="14"/>
      <c r="D4" s="14"/>
      <c r="E4" s="14"/>
      <c r="J4" s="41" t="s">
        <v>65</v>
      </c>
      <c r="K4" s="42"/>
      <c r="L4" s="43"/>
    </row>
    <row r="5" spans="1:12" s="15" customFormat="1" ht="26.25" customHeight="1" thickBot="1">
      <c r="A5" s="14"/>
      <c r="B5" s="14"/>
      <c r="C5" s="14"/>
      <c r="D5" s="14"/>
      <c r="E5" s="14"/>
      <c r="F5" s="14"/>
      <c r="G5" s="14"/>
      <c r="H5" s="44"/>
    </row>
    <row r="6" spans="1:12" ht="19.5" customHeight="1" thickBot="1">
      <c r="A6" s="377" t="s">
        <v>16</v>
      </c>
      <c r="B6" s="378"/>
      <c r="C6" s="378"/>
      <c r="D6" s="378"/>
      <c r="E6" s="378"/>
      <c r="F6" s="379" t="s">
        <v>31</v>
      </c>
      <c r="G6" s="380"/>
      <c r="H6" s="379" t="s">
        <v>50</v>
      </c>
      <c r="I6" s="394"/>
      <c r="J6" s="395"/>
      <c r="K6" s="395"/>
      <c r="L6" s="380"/>
    </row>
    <row r="7" spans="1:12" s="7" customFormat="1" ht="19.5" customHeight="1">
      <c r="A7" s="69" t="s">
        <v>17</v>
      </c>
      <c r="B7" s="70" t="s">
        <v>18</v>
      </c>
      <c r="C7" s="70" t="s">
        <v>19</v>
      </c>
      <c r="D7" s="70" t="s">
        <v>20</v>
      </c>
      <c r="E7" s="71" t="s">
        <v>21</v>
      </c>
      <c r="F7" s="72" t="s">
        <v>32</v>
      </c>
      <c r="G7" s="73" t="s">
        <v>22</v>
      </c>
      <c r="H7" s="74" t="s">
        <v>33</v>
      </c>
      <c r="I7" s="75" t="s">
        <v>35</v>
      </c>
      <c r="J7" s="76" t="s">
        <v>41</v>
      </c>
      <c r="K7" s="76" t="s">
        <v>42</v>
      </c>
      <c r="L7" s="77" t="s">
        <v>43</v>
      </c>
    </row>
    <row r="8" spans="1:12" ht="23.25" customHeight="1">
      <c r="A8" s="381" t="s">
        <v>38</v>
      </c>
      <c r="B8" s="384" t="s">
        <v>51</v>
      </c>
      <c r="C8" s="387" t="s">
        <v>23</v>
      </c>
      <c r="D8" s="387" t="s">
        <v>24</v>
      </c>
      <c r="E8" s="388" t="s">
        <v>25</v>
      </c>
      <c r="F8" s="391" t="s">
        <v>26</v>
      </c>
      <c r="G8" s="396" t="s">
        <v>27</v>
      </c>
      <c r="H8" s="398" t="s">
        <v>44</v>
      </c>
      <c r="I8" s="401" t="s">
        <v>34</v>
      </c>
      <c r="J8" s="403" t="s">
        <v>45</v>
      </c>
      <c r="K8" s="405" t="s">
        <v>28</v>
      </c>
      <c r="L8" s="407" t="s">
        <v>46</v>
      </c>
    </row>
    <row r="9" spans="1:12" ht="54.75" customHeight="1">
      <c r="A9" s="382"/>
      <c r="B9" s="385"/>
      <c r="C9" s="385"/>
      <c r="D9" s="385"/>
      <c r="E9" s="389"/>
      <c r="F9" s="392"/>
      <c r="G9" s="397"/>
      <c r="H9" s="399"/>
      <c r="I9" s="402"/>
      <c r="J9" s="404"/>
      <c r="K9" s="406"/>
      <c r="L9" s="408"/>
    </row>
    <row r="10" spans="1:12" ht="19.5" customHeight="1" thickBot="1">
      <c r="A10" s="383"/>
      <c r="B10" s="386"/>
      <c r="C10" s="386"/>
      <c r="D10" s="386"/>
      <c r="E10" s="390"/>
      <c r="F10" s="393"/>
      <c r="G10" s="10" t="s">
        <v>29</v>
      </c>
      <c r="H10" s="400"/>
      <c r="I10" s="78" t="s">
        <v>29</v>
      </c>
      <c r="J10" s="64" t="s">
        <v>30</v>
      </c>
      <c r="K10" s="68" t="s">
        <v>29</v>
      </c>
      <c r="L10" s="82" t="s">
        <v>0</v>
      </c>
    </row>
    <row r="11" spans="1:12" ht="32.25" customHeight="1">
      <c r="A11" s="17">
        <v>1</v>
      </c>
      <c r="B11" s="18" t="s">
        <v>53</v>
      </c>
      <c r="C11" s="28" t="s">
        <v>310</v>
      </c>
      <c r="D11" s="28"/>
      <c r="E11" s="18" t="s">
        <v>301</v>
      </c>
      <c r="F11" s="19">
        <v>37246</v>
      </c>
      <c r="G11" s="29">
        <v>5000</v>
      </c>
      <c r="H11" s="93" t="s">
        <v>136</v>
      </c>
      <c r="I11" s="94" t="s">
        <v>136</v>
      </c>
      <c r="J11" s="95" t="s">
        <v>136</v>
      </c>
      <c r="K11" s="96" t="s">
        <v>136</v>
      </c>
      <c r="L11" s="97" t="s">
        <v>136</v>
      </c>
    </row>
    <row r="12" spans="1:12" ht="32.25" customHeight="1">
      <c r="A12" s="88">
        <v>2</v>
      </c>
      <c r="B12" s="89" t="s">
        <v>53</v>
      </c>
      <c r="C12" s="90" t="s">
        <v>311</v>
      </c>
      <c r="D12" s="90"/>
      <c r="E12" s="89" t="s">
        <v>301</v>
      </c>
      <c r="F12" s="91">
        <v>37246</v>
      </c>
      <c r="G12" s="198">
        <v>5000</v>
      </c>
      <c r="H12" s="98" t="s">
        <v>136</v>
      </c>
      <c r="I12" s="94" t="s">
        <v>136</v>
      </c>
      <c r="J12" s="99" t="s">
        <v>136</v>
      </c>
      <c r="K12" s="100" t="s">
        <v>136</v>
      </c>
      <c r="L12" s="101" t="s">
        <v>136</v>
      </c>
    </row>
    <row r="13" spans="1:12" ht="32.25" customHeight="1">
      <c r="A13" s="88">
        <v>3</v>
      </c>
      <c r="B13" s="89" t="s">
        <v>53</v>
      </c>
      <c r="C13" s="90" t="s">
        <v>312</v>
      </c>
      <c r="D13" s="90"/>
      <c r="E13" s="89" t="s">
        <v>301</v>
      </c>
      <c r="F13" s="91">
        <v>40386</v>
      </c>
      <c r="G13" s="198">
        <v>7400</v>
      </c>
      <c r="H13" s="98" t="s">
        <v>136</v>
      </c>
      <c r="I13" s="94" t="s">
        <v>136</v>
      </c>
      <c r="J13" s="99" t="s">
        <v>136</v>
      </c>
      <c r="K13" s="100" t="s">
        <v>136</v>
      </c>
      <c r="L13" s="101" t="s">
        <v>136</v>
      </c>
    </row>
    <row r="14" spans="1:12" ht="32.25" customHeight="1">
      <c r="A14" s="88">
        <v>4</v>
      </c>
      <c r="B14" s="89" t="s">
        <v>53</v>
      </c>
      <c r="C14" s="90" t="s">
        <v>313</v>
      </c>
      <c r="D14" s="90"/>
      <c r="E14" s="89" t="s">
        <v>301</v>
      </c>
      <c r="F14" s="91">
        <v>40115</v>
      </c>
      <c r="G14" s="198">
        <v>240000</v>
      </c>
      <c r="H14" s="98" t="s">
        <v>136</v>
      </c>
      <c r="I14" s="94" t="s">
        <v>136</v>
      </c>
      <c r="J14" s="99" t="s">
        <v>136</v>
      </c>
      <c r="K14" s="100" t="s">
        <v>136</v>
      </c>
      <c r="L14" s="101" t="s">
        <v>136</v>
      </c>
    </row>
    <row r="15" spans="1:12" ht="32.25" customHeight="1">
      <c r="A15" s="88">
        <v>5</v>
      </c>
      <c r="B15" s="89" t="s">
        <v>53</v>
      </c>
      <c r="C15" s="90" t="s">
        <v>314</v>
      </c>
      <c r="D15" s="90"/>
      <c r="E15" s="89" t="s">
        <v>301</v>
      </c>
      <c r="F15" s="91">
        <v>40386</v>
      </c>
      <c r="G15" s="198">
        <v>224000</v>
      </c>
      <c r="H15" s="98" t="s">
        <v>136</v>
      </c>
      <c r="I15" s="94" t="s">
        <v>136</v>
      </c>
      <c r="J15" s="99" t="s">
        <v>136</v>
      </c>
      <c r="K15" s="100" t="s">
        <v>136</v>
      </c>
      <c r="L15" s="101" t="s">
        <v>136</v>
      </c>
    </row>
    <row r="16" spans="1:12" ht="32.25" customHeight="1">
      <c r="A16" s="88">
        <v>6</v>
      </c>
      <c r="B16" s="89" t="s">
        <v>53</v>
      </c>
      <c r="C16" s="90" t="s">
        <v>315</v>
      </c>
      <c r="D16" s="90"/>
      <c r="E16" s="89" t="s">
        <v>301</v>
      </c>
      <c r="F16" s="91">
        <v>40386</v>
      </c>
      <c r="G16" s="198">
        <v>222000</v>
      </c>
      <c r="H16" s="98" t="s">
        <v>136</v>
      </c>
      <c r="I16" s="94" t="s">
        <v>136</v>
      </c>
      <c r="J16" s="99" t="s">
        <v>136</v>
      </c>
      <c r="K16" s="100" t="s">
        <v>136</v>
      </c>
      <c r="L16" s="101" t="s">
        <v>136</v>
      </c>
    </row>
    <row r="17" spans="1:12" ht="32.25" customHeight="1">
      <c r="A17" s="88">
        <v>7</v>
      </c>
      <c r="B17" s="89" t="s">
        <v>53</v>
      </c>
      <c r="C17" s="90" t="s">
        <v>316</v>
      </c>
      <c r="D17" s="90"/>
      <c r="E17" s="89" t="s">
        <v>301</v>
      </c>
      <c r="F17" s="91">
        <v>42094</v>
      </c>
      <c r="G17" s="198">
        <v>30900</v>
      </c>
      <c r="H17" s="98" t="s">
        <v>136</v>
      </c>
      <c r="I17" s="94" t="s">
        <v>136</v>
      </c>
      <c r="J17" s="99" t="s">
        <v>136</v>
      </c>
      <c r="K17" s="100" t="s">
        <v>136</v>
      </c>
      <c r="L17" s="101" t="s">
        <v>136</v>
      </c>
    </row>
    <row r="18" spans="1:12" ht="32.25" customHeight="1">
      <c r="A18" s="88">
        <v>8</v>
      </c>
      <c r="B18" s="89" t="s">
        <v>53</v>
      </c>
      <c r="C18" s="90" t="s">
        <v>317</v>
      </c>
      <c r="D18" s="90"/>
      <c r="E18" s="89" t="s">
        <v>301</v>
      </c>
      <c r="F18" s="91">
        <v>42094</v>
      </c>
      <c r="G18" s="198">
        <v>24800</v>
      </c>
      <c r="H18" s="98" t="s">
        <v>136</v>
      </c>
      <c r="I18" s="94" t="s">
        <v>136</v>
      </c>
      <c r="J18" s="99" t="s">
        <v>136</v>
      </c>
      <c r="K18" s="100" t="s">
        <v>136</v>
      </c>
      <c r="L18" s="101" t="s">
        <v>136</v>
      </c>
    </row>
    <row r="19" spans="1:12" ht="32.25" customHeight="1">
      <c r="A19" s="88">
        <v>9</v>
      </c>
      <c r="B19" s="89" t="s">
        <v>53</v>
      </c>
      <c r="C19" s="90" t="s">
        <v>318</v>
      </c>
      <c r="D19" s="90"/>
      <c r="E19" s="89" t="s">
        <v>301</v>
      </c>
      <c r="F19" s="91">
        <v>40386</v>
      </c>
      <c r="G19" s="198">
        <v>7400</v>
      </c>
      <c r="H19" s="98" t="s">
        <v>136</v>
      </c>
      <c r="I19" s="94" t="s">
        <v>136</v>
      </c>
      <c r="J19" s="99" t="s">
        <v>136</v>
      </c>
      <c r="K19" s="100" t="s">
        <v>136</v>
      </c>
      <c r="L19" s="101" t="s">
        <v>136</v>
      </c>
    </row>
    <row r="20" spans="1:12" ht="32.25" customHeight="1">
      <c r="A20" s="88">
        <v>10</v>
      </c>
      <c r="B20" s="89" t="s">
        <v>53</v>
      </c>
      <c r="C20" s="90" t="s">
        <v>319</v>
      </c>
      <c r="D20" s="90"/>
      <c r="E20" s="89" t="s">
        <v>301</v>
      </c>
      <c r="F20" s="91">
        <v>40386</v>
      </c>
      <c r="G20" s="198">
        <v>2000</v>
      </c>
      <c r="H20" s="98" t="s">
        <v>136</v>
      </c>
      <c r="I20" s="94" t="s">
        <v>136</v>
      </c>
      <c r="J20" s="99" t="s">
        <v>136</v>
      </c>
      <c r="K20" s="100" t="s">
        <v>136</v>
      </c>
      <c r="L20" s="101" t="s">
        <v>136</v>
      </c>
    </row>
    <row r="21" spans="1:12" ht="32.25" customHeight="1">
      <c r="A21" s="88">
        <v>11</v>
      </c>
      <c r="B21" s="89" t="s">
        <v>53</v>
      </c>
      <c r="C21" s="90" t="s">
        <v>320</v>
      </c>
      <c r="D21" s="90"/>
      <c r="E21" s="89" t="s">
        <v>301</v>
      </c>
      <c r="F21" s="91">
        <v>40386</v>
      </c>
      <c r="G21" s="198">
        <v>2900</v>
      </c>
      <c r="H21" s="98" t="s">
        <v>136</v>
      </c>
      <c r="I21" s="94" t="s">
        <v>136</v>
      </c>
      <c r="J21" s="99" t="s">
        <v>136</v>
      </c>
      <c r="K21" s="100" t="s">
        <v>136</v>
      </c>
      <c r="L21" s="101" t="s">
        <v>136</v>
      </c>
    </row>
    <row r="22" spans="1:12" ht="45.75" customHeight="1">
      <c r="A22" s="88">
        <v>12</v>
      </c>
      <c r="B22" s="89" t="s">
        <v>53</v>
      </c>
      <c r="C22" s="90" t="s">
        <v>321</v>
      </c>
      <c r="D22" s="90"/>
      <c r="E22" s="89" t="s">
        <v>303</v>
      </c>
      <c r="F22" s="91">
        <v>40750</v>
      </c>
      <c r="G22" s="198">
        <v>33000</v>
      </c>
      <c r="H22" s="98" t="s">
        <v>136</v>
      </c>
      <c r="I22" s="94" t="s">
        <v>136</v>
      </c>
      <c r="J22" s="99" t="s">
        <v>136</v>
      </c>
      <c r="K22" s="100" t="s">
        <v>136</v>
      </c>
      <c r="L22" s="101" t="s">
        <v>136</v>
      </c>
    </row>
    <row r="23" spans="1:12" ht="45.75" customHeight="1">
      <c r="A23" s="88">
        <v>13</v>
      </c>
      <c r="B23" s="89" t="s">
        <v>53</v>
      </c>
      <c r="C23" s="90" t="s">
        <v>322</v>
      </c>
      <c r="D23" s="90"/>
      <c r="E23" s="89" t="s">
        <v>303</v>
      </c>
      <c r="F23" s="91">
        <v>40750</v>
      </c>
      <c r="G23" s="198">
        <v>20000</v>
      </c>
      <c r="H23" s="98" t="s">
        <v>136</v>
      </c>
      <c r="I23" s="94" t="s">
        <v>136</v>
      </c>
      <c r="J23" s="99" t="s">
        <v>136</v>
      </c>
      <c r="K23" s="100" t="s">
        <v>136</v>
      </c>
      <c r="L23" s="101" t="s">
        <v>136</v>
      </c>
    </row>
    <row r="24" spans="1:12" ht="32.25" customHeight="1">
      <c r="A24" s="88">
        <v>14</v>
      </c>
      <c r="B24" s="89" t="s">
        <v>53</v>
      </c>
      <c r="C24" s="90" t="s">
        <v>323</v>
      </c>
      <c r="D24" s="90"/>
      <c r="E24" s="89" t="s">
        <v>303</v>
      </c>
      <c r="F24" s="91">
        <v>36982</v>
      </c>
      <c r="G24" s="198">
        <v>70000</v>
      </c>
      <c r="H24" s="98" t="s">
        <v>136</v>
      </c>
      <c r="I24" s="94" t="s">
        <v>136</v>
      </c>
      <c r="J24" s="99" t="s">
        <v>136</v>
      </c>
      <c r="K24" s="100" t="s">
        <v>136</v>
      </c>
      <c r="L24" s="101" t="s">
        <v>136</v>
      </c>
    </row>
    <row r="25" spans="1:12" ht="45.75" customHeight="1">
      <c r="A25" s="88">
        <v>15</v>
      </c>
      <c r="B25" s="89" t="s">
        <v>53</v>
      </c>
      <c r="C25" s="90" t="s">
        <v>324</v>
      </c>
      <c r="D25" s="90"/>
      <c r="E25" s="89" t="s">
        <v>303</v>
      </c>
      <c r="F25" s="91">
        <v>36982</v>
      </c>
      <c r="G25" s="198">
        <v>70000</v>
      </c>
      <c r="H25" s="98" t="s">
        <v>136</v>
      </c>
      <c r="I25" s="94" t="s">
        <v>136</v>
      </c>
      <c r="J25" s="99" t="s">
        <v>136</v>
      </c>
      <c r="K25" s="100" t="s">
        <v>136</v>
      </c>
      <c r="L25" s="101" t="s">
        <v>136</v>
      </c>
    </row>
    <row r="26" spans="1:12" ht="32.25" customHeight="1">
      <c r="A26" s="88">
        <v>16</v>
      </c>
      <c r="B26" s="89" t="s">
        <v>53</v>
      </c>
      <c r="C26" s="90" t="s">
        <v>325</v>
      </c>
      <c r="D26" s="90"/>
      <c r="E26" s="89" t="s">
        <v>303</v>
      </c>
      <c r="F26" s="91">
        <v>38078</v>
      </c>
      <c r="G26" s="198">
        <v>3000</v>
      </c>
      <c r="H26" s="98" t="s">
        <v>136</v>
      </c>
      <c r="I26" s="94" t="s">
        <v>136</v>
      </c>
      <c r="J26" s="99" t="s">
        <v>136</v>
      </c>
      <c r="K26" s="100" t="s">
        <v>136</v>
      </c>
      <c r="L26" s="101" t="s">
        <v>136</v>
      </c>
    </row>
    <row r="27" spans="1:12" ht="32.25" customHeight="1">
      <c r="A27" s="88">
        <v>17</v>
      </c>
      <c r="B27" s="89" t="s">
        <v>53</v>
      </c>
      <c r="C27" s="90" t="s">
        <v>326</v>
      </c>
      <c r="D27" s="90"/>
      <c r="E27" s="89" t="s">
        <v>303</v>
      </c>
      <c r="F27" s="91">
        <v>38078</v>
      </c>
      <c r="G27" s="198">
        <v>3000</v>
      </c>
      <c r="H27" s="98" t="s">
        <v>136</v>
      </c>
      <c r="I27" s="94" t="s">
        <v>136</v>
      </c>
      <c r="J27" s="99" t="s">
        <v>136</v>
      </c>
      <c r="K27" s="100" t="s">
        <v>136</v>
      </c>
      <c r="L27" s="101" t="s">
        <v>136</v>
      </c>
    </row>
    <row r="28" spans="1:12" ht="32.25" customHeight="1">
      <c r="A28" s="88">
        <v>18</v>
      </c>
      <c r="B28" s="89" t="s">
        <v>53</v>
      </c>
      <c r="C28" s="90" t="s">
        <v>327</v>
      </c>
      <c r="D28" s="90"/>
      <c r="E28" s="89" t="s">
        <v>303</v>
      </c>
      <c r="F28" s="91">
        <v>38078</v>
      </c>
      <c r="G28" s="198">
        <v>5000</v>
      </c>
      <c r="H28" s="98" t="s">
        <v>136</v>
      </c>
      <c r="I28" s="94" t="s">
        <v>136</v>
      </c>
      <c r="J28" s="99" t="s">
        <v>136</v>
      </c>
      <c r="K28" s="100" t="s">
        <v>136</v>
      </c>
      <c r="L28" s="101" t="s">
        <v>136</v>
      </c>
    </row>
    <row r="29" spans="1:12" ht="32.25" customHeight="1">
      <c r="A29" s="88">
        <v>19</v>
      </c>
      <c r="B29" s="89" t="s">
        <v>53</v>
      </c>
      <c r="C29" s="90" t="s">
        <v>328</v>
      </c>
      <c r="D29" s="90"/>
      <c r="E29" s="89" t="s">
        <v>303</v>
      </c>
      <c r="F29" s="91">
        <v>38078</v>
      </c>
      <c r="G29" s="198">
        <v>5000</v>
      </c>
      <c r="H29" s="98" t="s">
        <v>136</v>
      </c>
      <c r="I29" s="94" t="s">
        <v>136</v>
      </c>
      <c r="J29" s="99" t="s">
        <v>136</v>
      </c>
      <c r="K29" s="100" t="s">
        <v>136</v>
      </c>
      <c r="L29" s="101" t="s">
        <v>136</v>
      </c>
    </row>
    <row r="30" spans="1:12" ht="32.25" customHeight="1">
      <c r="A30" s="88">
        <v>20</v>
      </c>
      <c r="B30" s="89" t="s">
        <v>53</v>
      </c>
      <c r="C30" s="90" t="s">
        <v>329</v>
      </c>
      <c r="D30" s="90"/>
      <c r="E30" s="89" t="s">
        <v>303</v>
      </c>
      <c r="F30" s="91">
        <v>36251</v>
      </c>
      <c r="G30" s="198">
        <v>130000</v>
      </c>
      <c r="H30" s="98" t="s">
        <v>136</v>
      </c>
      <c r="I30" s="94" t="s">
        <v>136</v>
      </c>
      <c r="J30" s="99" t="s">
        <v>136</v>
      </c>
      <c r="K30" s="100" t="s">
        <v>136</v>
      </c>
      <c r="L30" s="101" t="s">
        <v>136</v>
      </c>
    </row>
    <row r="31" spans="1:12" ht="32.25" customHeight="1">
      <c r="A31" s="88">
        <v>21</v>
      </c>
      <c r="B31" s="89" t="s">
        <v>53</v>
      </c>
      <c r="C31" s="90" t="s">
        <v>329</v>
      </c>
      <c r="D31" s="90"/>
      <c r="E31" s="89" t="s">
        <v>303</v>
      </c>
      <c r="F31" s="91">
        <v>36251</v>
      </c>
      <c r="G31" s="198">
        <v>110000</v>
      </c>
      <c r="H31" s="98" t="s">
        <v>136</v>
      </c>
      <c r="I31" s="94" t="s">
        <v>136</v>
      </c>
      <c r="J31" s="99" t="s">
        <v>136</v>
      </c>
      <c r="K31" s="100" t="s">
        <v>136</v>
      </c>
      <c r="L31" s="101" t="s">
        <v>136</v>
      </c>
    </row>
    <row r="32" spans="1:12" ht="32.25" customHeight="1">
      <c r="A32" s="88">
        <v>22</v>
      </c>
      <c r="B32" s="89" t="s">
        <v>53</v>
      </c>
      <c r="C32" s="90" t="s">
        <v>330</v>
      </c>
      <c r="D32" s="90"/>
      <c r="E32" s="89" t="s">
        <v>303</v>
      </c>
      <c r="F32" s="91">
        <v>36251</v>
      </c>
      <c r="G32" s="198">
        <v>120000</v>
      </c>
      <c r="H32" s="98" t="s">
        <v>136</v>
      </c>
      <c r="I32" s="94" t="s">
        <v>136</v>
      </c>
      <c r="J32" s="99" t="s">
        <v>136</v>
      </c>
      <c r="K32" s="100" t="s">
        <v>136</v>
      </c>
      <c r="L32" s="101" t="s">
        <v>136</v>
      </c>
    </row>
    <row r="33" spans="1:12" ht="32.25" customHeight="1">
      <c r="A33" s="88">
        <v>23</v>
      </c>
      <c r="B33" s="89" t="s">
        <v>53</v>
      </c>
      <c r="C33" s="90" t="s">
        <v>330</v>
      </c>
      <c r="D33" s="90"/>
      <c r="E33" s="89" t="s">
        <v>303</v>
      </c>
      <c r="F33" s="91">
        <v>36251</v>
      </c>
      <c r="G33" s="198">
        <v>100000</v>
      </c>
      <c r="H33" s="98" t="s">
        <v>136</v>
      </c>
      <c r="I33" s="94" t="s">
        <v>136</v>
      </c>
      <c r="J33" s="99" t="s">
        <v>136</v>
      </c>
      <c r="K33" s="100" t="s">
        <v>136</v>
      </c>
      <c r="L33" s="101" t="s">
        <v>136</v>
      </c>
    </row>
    <row r="34" spans="1:12" ht="32.25" customHeight="1">
      <c r="A34" s="88">
        <v>24</v>
      </c>
      <c r="B34" s="89" t="s">
        <v>53</v>
      </c>
      <c r="C34" s="90" t="s">
        <v>331</v>
      </c>
      <c r="D34" s="90"/>
      <c r="E34" s="89" t="s">
        <v>303</v>
      </c>
      <c r="F34" s="91">
        <v>36982</v>
      </c>
      <c r="G34" s="198">
        <v>70000</v>
      </c>
      <c r="H34" s="98" t="s">
        <v>136</v>
      </c>
      <c r="I34" s="94" t="s">
        <v>136</v>
      </c>
      <c r="J34" s="99" t="s">
        <v>136</v>
      </c>
      <c r="K34" s="100" t="s">
        <v>136</v>
      </c>
      <c r="L34" s="101" t="s">
        <v>136</v>
      </c>
    </row>
    <row r="35" spans="1:12" ht="45.75" customHeight="1">
      <c r="A35" s="88">
        <v>25</v>
      </c>
      <c r="B35" s="89" t="s">
        <v>53</v>
      </c>
      <c r="C35" s="90" t="s">
        <v>332</v>
      </c>
      <c r="D35" s="90"/>
      <c r="E35" s="89" t="s">
        <v>303</v>
      </c>
      <c r="F35" s="91">
        <v>36982</v>
      </c>
      <c r="G35" s="198">
        <v>70000</v>
      </c>
      <c r="H35" s="98" t="s">
        <v>136</v>
      </c>
      <c r="I35" s="94" t="s">
        <v>136</v>
      </c>
      <c r="J35" s="99" t="s">
        <v>136</v>
      </c>
      <c r="K35" s="100" t="s">
        <v>136</v>
      </c>
      <c r="L35" s="101" t="s">
        <v>136</v>
      </c>
    </row>
    <row r="36" spans="1:12" ht="32.25" customHeight="1">
      <c r="A36" s="88">
        <v>26</v>
      </c>
      <c r="B36" s="89" t="s">
        <v>53</v>
      </c>
      <c r="C36" s="90" t="s">
        <v>333</v>
      </c>
      <c r="D36" s="90"/>
      <c r="E36" s="89" t="s">
        <v>303</v>
      </c>
      <c r="F36" s="91">
        <v>36251</v>
      </c>
      <c r="G36" s="198">
        <v>40000</v>
      </c>
      <c r="H36" s="98" t="s">
        <v>136</v>
      </c>
      <c r="I36" s="94" t="s">
        <v>136</v>
      </c>
      <c r="J36" s="99" t="s">
        <v>136</v>
      </c>
      <c r="K36" s="100" t="s">
        <v>136</v>
      </c>
      <c r="L36" s="101" t="s">
        <v>136</v>
      </c>
    </row>
    <row r="37" spans="1:12" ht="45.75" customHeight="1">
      <c r="A37" s="88">
        <v>27</v>
      </c>
      <c r="B37" s="89" t="s">
        <v>53</v>
      </c>
      <c r="C37" s="90" t="s">
        <v>334</v>
      </c>
      <c r="D37" s="90"/>
      <c r="E37" s="89" t="s">
        <v>303</v>
      </c>
      <c r="F37" s="91">
        <v>40750</v>
      </c>
      <c r="G37" s="198">
        <v>33000</v>
      </c>
      <c r="H37" s="98" t="s">
        <v>136</v>
      </c>
      <c r="I37" s="94" t="s">
        <v>136</v>
      </c>
      <c r="J37" s="99" t="s">
        <v>136</v>
      </c>
      <c r="K37" s="100" t="s">
        <v>136</v>
      </c>
      <c r="L37" s="101" t="s">
        <v>136</v>
      </c>
    </row>
    <row r="38" spans="1:12" ht="45.75" customHeight="1">
      <c r="A38" s="88">
        <v>28</v>
      </c>
      <c r="B38" s="89" t="s">
        <v>53</v>
      </c>
      <c r="C38" s="90" t="s">
        <v>335</v>
      </c>
      <c r="D38" s="90"/>
      <c r="E38" s="89" t="s">
        <v>303</v>
      </c>
      <c r="F38" s="91">
        <v>40750</v>
      </c>
      <c r="G38" s="198">
        <v>20000</v>
      </c>
      <c r="H38" s="98" t="s">
        <v>136</v>
      </c>
      <c r="I38" s="94" t="s">
        <v>136</v>
      </c>
      <c r="J38" s="99" t="s">
        <v>136</v>
      </c>
      <c r="K38" s="100" t="s">
        <v>136</v>
      </c>
      <c r="L38" s="101" t="s">
        <v>136</v>
      </c>
    </row>
    <row r="39" spans="1:12" ht="32.25" customHeight="1">
      <c r="A39" s="88">
        <v>29</v>
      </c>
      <c r="B39" s="90" t="s">
        <v>309</v>
      </c>
      <c r="C39" s="90" t="s">
        <v>336</v>
      </c>
      <c r="D39" s="90"/>
      <c r="E39" s="89" t="s">
        <v>303</v>
      </c>
      <c r="F39" s="91">
        <v>36251</v>
      </c>
      <c r="G39" s="198">
        <v>33600</v>
      </c>
      <c r="H39" s="98" t="s">
        <v>136</v>
      </c>
      <c r="I39" s="94" t="s">
        <v>136</v>
      </c>
      <c r="J39" s="99" t="s">
        <v>136</v>
      </c>
      <c r="K39" s="100" t="s">
        <v>136</v>
      </c>
      <c r="L39" s="101" t="s">
        <v>136</v>
      </c>
    </row>
    <row r="40" spans="1:12" ht="32.25" customHeight="1">
      <c r="A40" s="88">
        <v>30</v>
      </c>
      <c r="B40" s="90" t="s">
        <v>309</v>
      </c>
      <c r="C40" s="90" t="s">
        <v>337</v>
      </c>
      <c r="D40" s="90"/>
      <c r="E40" s="89" t="s">
        <v>303</v>
      </c>
      <c r="F40" s="91">
        <v>36251</v>
      </c>
      <c r="G40" s="198">
        <v>33600</v>
      </c>
      <c r="H40" s="98" t="s">
        <v>136</v>
      </c>
      <c r="I40" s="94" t="s">
        <v>136</v>
      </c>
      <c r="J40" s="99" t="s">
        <v>136</v>
      </c>
      <c r="K40" s="100" t="s">
        <v>136</v>
      </c>
      <c r="L40" s="101" t="s">
        <v>136</v>
      </c>
    </row>
    <row r="41" spans="1:12" ht="32.25" customHeight="1">
      <c r="A41" s="88">
        <v>31</v>
      </c>
      <c r="B41" s="90" t="s">
        <v>309</v>
      </c>
      <c r="C41" s="90" t="s">
        <v>338</v>
      </c>
      <c r="D41" s="90"/>
      <c r="E41" s="89" t="s">
        <v>303</v>
      </c>
      <c r="F41" s="91">
        <v>31868</v>
      </c>
      <c r="G41" s="198">
        <v>300</v>
      </c>
      <c r="H41" s="98" t="s">
        <v>136</v>
      </c>
      <c r="I41" s="94" t="s">
        <v>136</v>
      </c>
      <c r="J41" s="99" t="s">
        <v>136</v>
      </c>
      <c r="K41" s="100" t="s">
        <v>136</v>
      </c>
      <c r="L41" s="101" t="s">
        <v>136</v>
      </c>
    </row>
    <row r="42" spans="1:12" ht="32.25" customHeight="1">
      <c r="A42" s="88">
        <v>32</v>
      </c>
      <c r="B42" s="89" t="s">
        <v>140</v>
      </c>
      <c r="C42" s="90" t="s">
        <v>339</v>
      </c>
      <c r="D42" s="90"/>
      <c r="E42" s="89" t="s">
        <v>306</v>
      </c>
      <c r="F42" s="91">
        <v>39722</v>
      </c>
      <c r="G42" s="198">
        <v>125000</v>
      </c>
      <c r="H42" s="98" t="s">
        <v>136</v>
      </c>
      <c r="I42" s="94" t="s">
        <v>136</v>
      </c>
      <c r="J42" s="99" t="s">
        <v>136</v>
      </c>
      <c r="K42" s="100" t="s">
        <v>136</v>
      </c>
      <c r="L42" s="101" t="s">
        <v>136</v>
      </c>
    </row>
    <row r="43" spans="1:12" ht="32.25" customHeight="1">
      <c r="A43" s="88">
        <v>33</v>
      </c>
      <c r="B43" s="89" t="s">
        <v>140</v>
      </c>
      <c r="C43" s="90" t="s">
        <v>340</v>
      </c>
      <c r="D43" s="90"/>
      <c r="E43" s="89" t="s">
        <v>306</v>
      </c>
      <c r="F43" s="91">
        <v>39375</v>
      </c>
      <c r="G43" s="198">
        <v>7400</v>
      </c>
      <c r="H43" s="98" t="s">
        <v>136</v>
      </c>
      <c r="I43" s="94" t="s">
        <v>136</v>
      </c>
      <c r="J43" s="99" t="s">
        <v>136</v>
      </c>
      <c r="K43" s="100" t="s">
        <v>136</v>
      </c>
      <c r="L43" s="101" t="s">
        <v>136</v>
      </c>
    </row>
    <row r="44" spans="1:12" ht="32.25" customHeight="1">
      <c r="A44" s="88">
        <v>34</v>
      </c>
      <c r="B44" s="89" t="s">
        <v>140</v>
      </c>
      <c r="C44" s="90" t="s">
        <v>341</v>
      </c>
      <c r="D44" s="90"/>
      <c r="E44" s="89" t="s">
        <v>306</v>
      </c>
      <c r="F44" s="91">
        <v>39722</v>
      </c>
      <c r="G44" s="198">
        <v>24000</v>
      </c>
      <c r="H44" s="98" t="s">
        <v>136</v>
      </c>
      <c r="I44" s="94" t="s">
        <v>136</v>
      </c>
      <c r="J44" s="99" t="s">
        <v>136</v>
      </c>
      <c r="K44" s="100" t="s">
        <v>136</v>
      </c>
      <c r="L44" s="101" t="s">
        <v>136</v>
      </c>
    </row>
    <row r="45" spans="1:12" ht="32.25" customHeight="1">
      <c r="A45" s="88">
        <v>35</v>
      </c>
      <c r="B45" s="89" t="s">
        <v>140</v>
      </c>
      <c r="C45" s="90" t="s">
        <v>342</v>
      </c>
      <c r="D45" s="90"/>
      <c r="E45" s="89" t="s">
        <v>306</v>
      </c>
      <c r="F45" s="91">
        <v>39722</v>
      </c>
      <c r="G45" s="198">
        <v>115000</v>
      </c>
      <c r="H45" s="98" t="s">
        <v>136</v>
      </c>
      <c r="I45" s="94" t="s">
        <v>136</v>
      </c>
      <c r="J45" s="99" t="s">
        <v>136</v>
      </c>
      <c r="K45" s="100" t="s">
        <v>136</v>
      </c>
      <c r="L45" s="101" t="s">
        <v>136</v>
      </c>
    </row>
    <row r="46" spans="1:12" ht="45.75" customHeight="1">
      <c r="A46" s="88">
        <v>36</v>
      </c>
      <c r="B46" s="89" t="s">
        <v>140</v>
      </c>
      <c r="C46" s="90" t="s">
        <v>343</v>
      </c>
      <c r="D46" s="90"/>
      <c r="E46" s="89" t="s">
        <v>306</v>
      </c>
      <c r="F46" s="91">
        <v>39375</v>
      </c>
      <c r="G46" s="198">
        <v>7400</v>
      </c>
      <c r="H46" s="98" t="s">
        <v>136</v>
      </c>
      <c r="I46" s="94" t="s">
        <v>136</v>
      </c>
      <c r="J46" s="99" t="s">
        <v>136</v>
      </c>
      <c r="K46" s="100" t="s">
        <v>136</v>
      </c>
      <c r="L46" s="101" t="s">
        <v>136</v>
      </c>
    </row>
    <row r="47" spans="1:12" ht="32.25" customHeight="1">
      <c r="A47" s="88">
        <v>37</v>
      </c>
      <c r="B47" s="89" t="s">
        <v>140</v>
      </c>
      <c r="C47" s="90" t="s">
        <v>344</v>
      </c>
      <c r="D47" s="90"/>
      <c r="E47" s="89" t="s">
        <v>306</v>
      </c>
      <c r="F47" s="91">
        <v>39722</v>
      </c>
      <c r="G47" s="198">
        <v>24000</v>
      </c>
      <c r="H47" s="98" t="s">
        <v>136</v>
      </c>
      <c r="I47" s="94" t="s">
        <v>136</v>
      </c>
      <c r="J47" s="99" t="s">
        <v>136</v>
      </c>
      <c r="K47" s="100" t="s">
        <v>136</v>
      </c>
      <c r="L47" s="101" t="s">
        <v>136</v>
      </c>
    </row>
    <row r="48" spans="1:12" ht="32.25" customHeight="1">
      <c r="A48" s="88">
        <v>38</v>
      </c>
      <c r="B48" s="89" t="s">
        <v>140</v>
      </c>
      <c r="C48" s="90" t="s">
        <v>345</v>
      </c>
      <c r="D48" s="90"/>
      <c r="E48" s="89" t="s">
        <v>306</v>
      </c>
      <c r="F48" s="91">
        <v>39722</v>
      </c>
      <c r="G48" s="198">
        <v>35000</v>
      </c>
      <c r="H48" s="98" t="s">
        <v>136</v>
      </c>
      <c r="I48" s="94" t="s">
        <v>136</v>
      </c>
      <c r="J48" s="99" t="s">
        <v>136</v>
      </c>
      <c r="K48" s="100" t="s">
        <v>136</v>
      </c>
      <c r="L48" s="101" t="s">
        <v>136</v>
      </c>
    </row>
    <row r="49" spans="1:12" ht="32.25" customHeight="1">
      <c r="A49" s="88">
        <v>39</v>
      </c>
      <c r="B49" s="89" t="s">
        <v>140</v>
      </c>
      <c r="C49" s="90" t="s">
        <v>346</v>
      </c>
      <c r="D49" s="90"/>
      <c r="E49" s="89" t="s">
        <v>306</v>
      </c>
      <c r="F49" s="91">
        <v>39722</v>
      </c>
      <c r="G49" s="198">
        <v>7400</v>
      </c>
      <c r="H49" s="98" t="s">
        <v>136</v>
      </c>
      <c r="I49" s="94" t="s">
        <v>136</v>
      </c>
      <c r="J49" s="99" t="s">
        <v>136</v>
      </c>
      <c r="K49" s="100" t="s">
        <v>136</v>
      </c>
      <c r="L49" s="101" t="s">
        <v>136</v>
      </c>
    </row>
    <row r="50" spans="1:12" ht="32.25" customHeight="1">
      <c r="A50" s="88">
        <v>40</v>
      </c>
      <c r="B50" s="89" t="s">
        <v>140</v>
      </c>
      <c r="C50" s="90" t="s">
        <v>347</v>
      </c>
      <c r="D50" s="90"/>
      <c r="E50" s="89" t="s">
        <v>306</v>
      </c>
      <c r="F50" s="91">
        <v>39661</v>
      </c>
      <c r="G50" s="198">
        <v>7400</v>
      </c>
      <c r="H50" s="98" t="s">
        <v>136</v>
      </c>
      <c r="I50" s="94" t="s">
        <v>136</v>
      </c>
      <c r="J50" s="99" t="s">
        <v>136</v>
      </c>
      <c r="K50" s="100" t="s">
        <v>136</v>
      </c>
      <c r="L50" s="101" t="s">
        <v>136</v>
      </c>
    </row>
    <row r="51" spans="1:12" ht="32.25" customHeight="1">
      <c r="A51" s="88">
        <v>41</v>
      </c>
      <c r="B51" s="89" t="s">
        <v>140</v>
      </c>
      <c r="C51" s="90" t="s">
        <v>348</v>
      </c>
      <c r="D51" s="90"/>
      <c r="E51" s="89" t="s">
        <v>306</v>
      </c>
      <c r="F51" s="91">
        <v>39722</v>
      </c>
      <c r="G51" s="198">
        <v>24000</v>
      </c>
      <c r="H51" s="98" t="s">
        <v>136</v>
      </c>
      <c r="I51" s="94" t="s">
        <v>136</v>
      </c>
      <c r="J51" s="99" t="s">
        <v>136</v>
      </c>
      <c r="K51" s="100" t="s">
        <v>136</v>
      </c>
      <c r="L51" s="101" t="s">
        <v>136</v>
      </c>
    </row>
    <row r="52" spans="1:12" ht="32.25" customHeight="1">
      <c r="A52" s="88">
        <v>42</v>
      </c>
      <c r="B52" s="89" t="s">
        <v>140</v>
      </c>
      <c r="C52" s="90" t="s">
        <v>349</v>
      </c>
      <c r="D52" s="90"/>
      <c r="E52" s="89" t="s">
        <v>306</v>
      </c>
      <c r="F52" s="91">
        <v>36800</v>
      </c>
      <c r="G52" s="198">
        <v>35000</v>
      </c>
      <c r="H52" s="98" t="s">
        <v>136</v>
      </c>
      <c r="I52" s="94" t="s">
        <v>136</v>
      </c>
      <c r="J52" s="99" t="s">
        <v>136</v>
      </c>
      <c r="K52" s="100" t="s">
        <v>136</v>
      </c>
      <c r="L52" s="101" t="s">
        <v>136</v>
      </c>
    </row>
    <row r="53" spans="1:12" ht="32.25" customHeight="1">
      <c r="A53" s="88">
        <v>43</v>
      </c>
      <c r="B53" s="89" t="s">
        <v>140</v>
      </c>
      <c r="C53" s="90" t="s">
        <v>350</v>
      </c>
      <c r="D53" s="90"/>
      <c r="E53" s="89" t="s">
        <v>306</v>
      </c>
      <c r="F53" s="91">
        <v>39375</v>
      </c>
      <c r="G53" s="198">
        <v>7400</v>
      </c>
      <c r="H53" s="98" t="s">
        <v>136</v>
      </c>
      <c r="I53" s="94" t="s">
        <v>136</v>
      </c>
      <c r="J53" s="99" t="s">
        <v>136</v>
      </c>
      <c r="K53" s="100" t="s">
        <v>136</v>
      </c>
      <c r="L53" s="101" t="s">
        <v>136</v>
      </c>
    </row>
    <row r="54" spans="1:12" ht="32.25" customHeight="1">
      <c r="A54" s="88">
        <v>44</v>
      </c>
      <c r="B54" s="89" t="s">
        <v>140</v>
      </c>
      <c r="C54" s="90" t="s">
        <v>351</v>
      </c>
      <c r="D54" s="90"/>
      <c r="E54" s="89" t="s">
        <v>306</v>
      </c>
      <c r="F54" s="91">
        <v>42826</v>
      </c>
      <c r="G54" s="198">
        <v>50000</v>
      </c>
      <c r="H54" s="98" t="s">
        <v>136</v>
      </c>
      <c r="I54" s="94" t="s">
        <v>136</v>
      </c>
      <c r="J54" s="99" t="s">
        <v>136</v>
      </c>
      <c r="K54" s="100" t="s">
        <v>136</v>
      </c>
      <c r="L54" s="101" t="s">
        <v>136</v>
      </c>
    </row>
    <row r="55" spans="1:12" ht="32.25" customHeight="1">
      <c r="A55" s="88">
        <v>45</v>
      </c>
      <c r="B55" s="89" t="s">
        <v>140</v>
      </c>
      <c r="C55" s="90" t="s">
        <v>352</v>
      </c>
      <c r="D55" s="90"/>
      <c r="E55" s="89" t="s">
        <v>306</v>
      </c>
      <c r="F55" s="91">
        <v>39919</v>
      </c>
      <c r="G55" s="198">
        <v>1800</v>
      </c>
      <c r="H55" s="98" t="s">
        <v>136</v>
      </c>
      <c r="I55" s="94" t="s">
        <v>136</v>
      </c>
      <c r="J55" s="99" t="s">
        <v>136</v>
      </c>
      <c r="K55" s="100" t="s">
        <v>136</v>
      </c>
      <c r="L55" s="101" t="s">
        <v>136</v>
      </c>
    </row>
    <row r="56" spans="1:12" ht="45.75" customHeight="1">
      <c r="A56" s="88">
        <v>46</v>
      </c>
      <c r="B56" s="89" t="s">
        <v>140</v>
      </c>
      <c r="C56" s="90" t="s">
        <v>353</v>
      </c>
      <c r="D56" s="90"/>
      <c r="E56" s="89" t="s">
        <v>306</v>
      </c>
      <c r="F56" s="91">
        <v>37727</v>
      </c>
      <c r="G56" s="198">
        <v>3400</v>
      </c>
      <c r="H56" s="98" t="s">
        <v>136</v>
      </c>
      <c r="I56" s="94" t="s">
        <v>136</v>
      </c>
      <c r="J56" s="99" t="s">
        <v>136</v>
      </c>
      <c r="K56" s="100" t="s">
        <v>136</v>
      </c>
      <c r="L56" s="101" t="s">
        <v>136</v>
      </c>
    </row>
    <row r="57" spans="1:12" ht="32.25" customHeight="1">
      <c r="A57" s="88">
        <v>47</v>
      </c>
      <c r="B57" s="89" t="s">
        <v>140</v>
      </c>
      <c r="C57" s="90" t="s">
        <v>354</v>
      </c>
      <c r="D57" s="90"/>
      <c r="E57" s="89" t="s">
        <v>306</v>
      </c>
      <c r="F57" s="91">
        <v>38869</v>
      </c>
      <c r="G57" s="198">
        <v>15300</v>
      </c>
      <c r="H57" s="98" t="s">
        <v>136</v>
      </c>
      <c r="I57" s="94" t="s">
        <v>136</v>
      </c>
      <c r="J57" s="99" t="s">
        <v>136</v>
      </c>
      <c r="K57" s="100" t="s">
        <v>136</v>
      </c>
      <c r="L57" s="101" t="s">
        <v>136</v>
      </c>
    </row>
    <row r="58" spans="1:12" ht="32.25" customHeight="1">
      <c r="A58" s="88">
        <v>48</v>
      </c>
      <c r="B58" s="89" t="s">
        <v>140</v>
      </c>
      <c r="C58" s="90" t="s">
        <v>355</v>
      </c>
      <c r="D58" s="90"/>
      <c r="E58" s="89" t="s">
        <v>306</v>
      </c>
      <c r="F58" s="91">
        <v>38869</v>
      </c>
      <c r="G58" s="198">
        <v>15300</v>
      </c>
      <c r="H58" s="98" t="s">
        <v>136</v>
      </c>
      <c r="I58" s="94" t="s">
        <v>136</v>
      </c>
      <c r="J58" s="99" t="s">
        <v>136</v>
      </c>
      <c r="K58" s="100" t="s">
        <v>136</v>
      </c>
      <c r="L58" s="101" t="s">
        <v>136</v>
      </c>
    </row>
    <row r="59" spans="1:12" ht="32.25" customHeight="1">
      <c r="A59" s="88">
        <v>49</v>
      </c>
      <c r="B59" s="89" t="s">
        <v>140</v>
      </c>
      <c r="C59" s="90" t="s">
        <v>356</v>
      </c>
      <c r="D59" s="90"/>
      <c r="E59" s="89" t="s">
        <v>306</v>
      </c>
      <c r="F59" s="91">
        <v>38869</v>
      </c>
      <c r="G59" s="198">
        <v>15500</v>
      </c>
      <c r="H59" s="98" t="s">
        <v>136</v>
      </c>
      <c r="I59" s="94" t="s">
        <v>136</v>
      </c>
      <c r="J59" s="99" t="s">
        <v>136</v>
      </c>
      <c r="K59" s="100" t="s">
        <v>136</v>
      </c>
      <c r="L59" s="101" t="s">
        <v>136</v>
      </c>
    </row>
    <row r="60" spans="1:12" ht="32.25" customHeight="1">
      <c r="A60" s="88">
        <v>50</v>
      </c>
      <c r="B60" s="89" t="s">
        <v>140</v>
      </c>
      <c r="C60" s="90" t="s">
        <v>357</v>
      </c>
      <c r="D60" s="90"/>
      <c r="E60" s="89" t="s">
        <v>306</v>
      </c>
      <c r="F60" s="91">
        <v>38869</v>
      </c>
      <c r="G60" s="198">
        <v>11500</v>
      </c>
      <c r="H60" s="98" t="s">
        <v>136</v>
      </c>
      <c r="I60" s="94" t="s">
        <v>136</v>
      </c>
      <c r="J60" s="99" t="s">
        <v>136</v>
      </c>
      <c r="K60" s="100" t="s">
        <v>136</v>
      </c>
      <c r="L60" s="101" t="s">
        <v>136</v>
      </c>
    </row>
    <row r="61" spans="1:12" ht="32.25" customHeight="1">
      <c r="A61" s="88">
        <v>51</v>
      </c>
      <c r="B61" s="89" t="s">
        <v>140</v>
      </c>
      <c r="C61" s="90" t="s">
        <v>358</v>
      </c>
      <c r="D61" s="90" t="s">
        <v>361</v>
      </c>
      <c r="E61" s="89" t="s">
        <v>306</v>
      </c>
      <c r="F61" s="91">
        <v>40087</v>
      </c>
      <c r="G61" s="198">
        <v>2500</v>
      </c>
      <c r="H61" s="98" t="s">
        <v>136</v>
      </c>
      <c r="I61" s="94" t="s">
        <v>136</v>
      </c>
      <c r="J61" s="99" t="s">
        <v>136</v>
      </c>
      <c r="K61" s="100" t="s">
        <v>136</v>
      </c>
      <c r="L61" s="101" t="s">
        <v>136</v>
      </c>
    </row>
    <row r="62" spans="1:12" ht="32.25" customHeight="1">
      <c r="A62" s="88">
        <v>52</v>
      </c>
      <c r="B62" s="89" t="s">
        <v>140</v>
      </c>
      <c r="C62" s="90" t="s">
        <v>364</v>
      </c>
      <c r="D62" s="90" t="s">
        <v>362</v>
      </c>
      <c r="E62" s="89" t="s">
        <v>306</v>
      </c>
      <c r="F62" s="91">
        <v>40087</v>
      </c>
      <c r="G62" s="198">
        <v>3500</v>
      </c>
      <c r="H62" s="98" t="s">
        <v>136</v>
      </c>
      <c r="I62" s="94" t="s">
        <v>136</v>
      </c>
      <c r="J62" s="99" t="s">
        <v>136</v>
      </c>
      <c r="K62" s="100" t="s">
        <v>136</v>
      </c>
      <c r="L62" s="101" t="s">
        <v>136</v>
      </c>
    </row>
    <row r="63" spans="1:12" ht="32.25" customHeight="1">
      <c r="A63" s="88">
        <v>53</v>
      </c>
      <c r="B63" s="89" t="s">
        <v>140</v>
      </c>
      <c r="C63" s="90" t="s">
        <v>364</v>
      </c>
      <c r="D63" s="90" t="s">
        <v>363</v>
      </c>
      <c r="E63" s="89" t="s">
        <v>306</v>
      </c>
      <c r="F63" s="91">
        <v>40087</v>
      </c>
      <c r="G63" s="198">
        <v>500</v>
      </c>
      <c r="H63" s="98" t="s">
        <v>136</v>
      </c>
      <c r="I63" s="94" t="s">
        <v>136</v>
      </c>
      <c r="J63" s="99" t="s">
        <v>136</v>
      </c>
      <c r="K63" s="100" t="s">
        <v>136</v>
      </c>
      <c r="L63" s="101" t="s">
        <v>136</v>
      </c>
    </row>
    <row r="64" spans="1:12" ht="32.25" customHeight="1">
      <c r="A64" s="88">
        <v>54</v>
      </c>
      <c r="B64" s="89" t="s">
        <v>140</v>
      </c>
      <c r="C64" s="90" t="s">
        <v>359</v>
      </c>
      <c r="D64" s="90"/>
      <c r="E64" s="89" t="s">
        <v>306</v>
      </c>
      <c r="F64" s="91">
        <v>43556</v>
      </c>
      <c r="G64" s="198">
        <v>2000</v>
      </c>
      <c r="H64" s="98" t="s">
        <v>136</v>
      </c>
      <c r="I64" s="94" t="s">
        <v>136</v>
      </c>
      <c r="J64" s="99" t="s">
        <v>136</v>
      </c>
      <c r="K64" s="100" t="s">
        <v>136</v>
      </c>
      <c r="L64" s="101" t="s">
        <v>136</v>
      </c>
    </row>
    <row r="65" spans="1:14" ht="32.25" customHeight="1" thickBot="1">
      <c r="A65" s="9">
        <v>55</v>
      </c>
      <c r="B65" s="11" t="s">
        <v>140</v>
      </c>
      <c r="C65" s="12" t="s">
        <v>360</v>
      </c>
      <c r="D65" s="12"/>
      <c r="E65" s="11" t="s">
        <v>306</v>
      </c>
      <c r="F65" s="26">
        <v>43556</v>
      </c>
      <c r="G65" s="33">
        <v>2000</v>
      </c>
      <c r="H65" s="199" t="s">
        <v>136</v>
      </c>
      <c r="I65" s="163" t="s">
        <v>136</v>
      </c>
      <c r="J65" s="164" t="s">
        <v>136</v>
      </c>
      <c r="K65" s="165" t="s">
        <v>136</v>
      </c>
      <c r="L65" s="166" t="s">
        <v>136</v>
      </c>
    </row>
    <row r="66" spans="1:14">
      <c r="A66" s="62"/>
      <c r="B66" s="62"/>
      <c r="C66" s="62"/>
      <c r="D66" s="62"/>
      <c r="E66" s="62"/>
      <c r="F66" s="63"/>
      <c r="G66" s="62"/>
      <c r="H66" s="62"/>
      <c r="I66" s="62"/>
      <c r="J66" s="62"/>
      <c r="K66" s="62"/>
      <c r="L66" s="62"/>
    </row>
    <row r="67" spans="1:14" s="15" customFormat="1" ht="31.5" customHeight="1">
      <c r="A67" s="14"/>
      <c r="B67" s="14"/>
      <c r="C67" s="53"/>
      <c r="D67" s="54"/>
      <c r="E67" s="54"/>
      <c r="F67" s="14"/>
      <c r="G67" s="14"/>
      <c r="H67" s="54"/>
    </row>
    <row r="68" spans="1:14" s="15" customFormat="1" ht="31.5" customHeight="1">
      <c r="A68" s="14"/>
      <c r="B68" s="14"/>
      <c r="D68" s="56" t="s">
        <v>61</v>
      </c>
      <c r="E68" s="16"/>
      <c r="F68" s="55" t="s">
        <v>66</v>
      </c>
      <c r="G68" s="14"/>
      <c r="H68" s="14"/>
      <c r="I68" s="54"/>
    </row>
    <row r="69" spans="1:14" s="15" customFormat="1"/>
    <row r="70" spans="1:14">
      <c r="A70" s="62"/>
      <c r="B70" s="62"/>
      <c r="C70" s="62"/>
      <c r="D70" s="62"/>
      <c r="E70" s="62"/>
      <c r="F70" s="63"/>
      <c r="G70" s="62"/>
      <c r="H70" s="62"/>
      <c r="I70" s="62"/>
      <c r="J70" s="62"/>
      <c r="K70" s="62"/>
      <c r="L70" s="62"/>
    </row>
    <row r="71" spans="1:14">
      <c r="N71" s="6"/>
    </row>
  </sheetData>
  <mergeCells count="16">
    <mergeCell ref="L8:L9"/>
    <mergeCell ref="A2:L2"/>
    <mergeCell ref="A6:E6"/>
    <mergeCell ref="F6:G6"/>
    <mergeCell ref="H6:L6"/>
    <mergeCell ref="A8:A10"/>
    <mergeCell ref="B8:B10"/>
    <mergeCell ref="C8:C10"/>
    <mergeCell ref="D8:D10"/>
    <mergeCell ref="E8:E10"/>
    <mergeCell ref="F8:F10"/>
    <mergeCell ref="G8:G9"/>
    <mergeCell ref="H8:H10"/>
    <mergeCell ref="I8:I9"/>
    <mergeCell ref="J8:J9"/>
    <mergeCell ref="K8:K9"/>
  </mergeCells>
  <phoneticPr fontId="2"/>
  <hyperlinks>
    <hyperlink ref="D68" location="総括表!A1" display="総括表シートへ" xr:uid="{00000000-0004-0000-0800-000000000000}"/>
    <hyperlink ref="F68" location="環境部!A1" display="知事公室（総括表）へ" xr:uid="{00000000-0004-0000-0800-000001000000}"/>
  </hyperlinks>
  <pageMargins left="0.78740157480314965" right="0.19685039370078741" top="0.74803149606299213" bottom="0.39370078740157483" header="0.51181102362204722" footer="0.19685039370078741"/>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40</vt:i4>
      </vt:variant>
    </vt:vector>
  </HeadingPairs>
  <TitlesOfParts>
    <vt:vector size="67" baseType="lpstr">
      <vt:lpstr>総括表</vt:lpstr>
      <vt:lpstr>知事公室</vt:lpstr>
      <vt:lpstr>知事公室（詳細）</vt:lpstr>
      <vt:lpstr>総務部</vt:lpstr>
      <vt:lpstr>総務部（詳細）</vt:lpstr>
      <vt:lpstr>企画部</vt:lpstr>
      <vt:lpstr>企画部（詳細）</vt:lpstr>
      <vt:lpstr>環境部</vt:lpstr>
      <vt:lpstr>環境部（詳細）</vt:lpstr>
      <vt:lpstr>生活福祉部</vt:lpstr>
      <vt:lpstr>生活福祉部（詳細）</vt:lpstr>
      <vt:lpstr>こども未来部</vt:lpstr>
      <vt:lpstr>こども未来部（詳細）</vt:lpstr>
      <vt:lpstr>保健医療介護部</vt:lpstr>
      <vt:lpstr>保健医療介護部（詳細）</vt:lpstr>
      <vt:lpstr>農林水産部</vt:lpstr>
      <vt:lpstr>農林水産部（詳細）</vt:lpstr>
      <vt:lpstr>商工労働部</vt:lpstr>
      <vt:lpstr>商工労働部（詳細）</vt:lpstr>
      <vt:lpstr>文化観光部</vt:lpstr>
      <vt:lpstr>文化観光部（詳細）</vt:lpstr>
      <vt:lpstr>土木建築部</vt:lpstr>
      <vt:lpstr>土木建築部（詳細）</vt:lpstr>
      <vt:lpstr>教育委員会</vt:lpstr>
      <vt:lpstr>教育委員会（詳細）</vt:lpstr>
      <vt:lpstr>公安委員会</vt:lpstr>
      <vt:lpstr>公安委員会（詳細）</vt:lpstr>
      <vt:lpstr>こども未来部!Print_Area</vt:lpstr>
      <vt:lpstr>'こども未来部（詳細）'!Print_Area</vt:lpstr>
      <vt:lpstr>環境部!Print_Area</vt:lpstr>
      <vt:lpstr>'環境部（詳細）'!Print_Area</vt:lpstr>
      <vt:lpstr>企画部!Print_Area</vt:lpstr>
      <vt:lpstr>'企画部（詳細）'!Print_Area</vt:lpstr>
      <vt:lpstr>教育委員会!Print_Area</vt:lpstr>
      <vt:lpstr>'教育委員会（詳細）'!Print_Area</vt:lpstr>
      <vt:lpstr>公安委員会!Print_Area</vt:lpstr>
      <vt:lpstr>'公安委員会（詳細）'!Print_Area</vt:lpstr>
      <vt:lpstr>商工労働部!Print_Area</vt:lpstr>
      <vt:lpstr>'商工労働部（詳細）'!Print_Area</vt:lpstr>
      <vt:lpstr>生活福祉部!Print_Area</vt:lpstr>
      <vt:lpstr>'生活福祉部（詳細）'!Print_Area</vt:lpstr>
      <vt:lpstr>総括表!Print_Area</vt:lpstr>
      <vt:lpstr>総務部!Print_Area</vt:lpstr>
      <vt:lpstr>'総務部（詳細）'!Print_Area</vt:lpstr>
      <vt:lpstr>知事公室!Print_Area</vt:lpstr>
      <vt:lpstr>'知事公室（詳細）'!Print_Area</vt:lpstr>
      <vt:lpstr>土木建築部!Print_Area</vt:lpstr>
      <vt:lpstr>'土木建築部（詳細）'!Print_Area</vt:lpstr>
      <vt:lpstr>農林水産部!Print_Area</vt:lpstr>
      <vt:lpstr>'農林水産部（詳細）'!Print_Area</vt:lpstr>
      <vt:lpstr>文化観光部!Print_Area</vt:lpstr>
      <vt:lpstr>'文化観光部（詳細）'!Print_Area</vt:lpstr>
      <vt:lpstr>保健医療介護部!Print_Area</vt:lpstr>
      <vt:lpstr>'保健医療介護部（詳細）'!Print_Area</vt:lpstr>
      <vt:lpstr>'こども未来部（詳細）'!Print_Titles</vt:lpstr>
      <vt:lpstr>'環境部（詳細）'!Print_Titles</vt:lpstr>
      <vt:lpstr>'企画部（詳細）'!Print_Titles</vt:lpstr>
      <vt:lpstr>'教育委員会（詳細）'!Print_Titles</vt:lpstr>
      <vt:lpstr>'公安委員会（詳細）'!Print_Titles</vt:lpstr>
      <vt:lpstr>'商工労働部（詳細）'!Print_Titles</vt:lpstr>
      <vt:lpstr>'生活福祉部（詳細）'!Print_Titles</vt:lpstr>
      <vt:lpstr>'総務部（詳細）'!Print_Titles</vt:lpstr>
      <vt:lpstr>'知事公室（詳細）'!Print_Titles</vt:lpstr>
      <vt:lpstr>'土木建築部（詳細）'!Print_Titles</vt:lpstr>
      <vt:lpstr>'農林水産部（詳細）'!Print_Titles</vt:lpstr>
      <vt:lpstr>'文化観光部（詳細）'!Print_Titles</vt:lpstr>
      <vt:lpstr>'保健医療介護部（詳細）'!Print_Titles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0006931</cp:lastModifiedBy>
  <cp:lastPrinted>2025-03-28T01:04:51Z</cp:lastPrinted>
  <dcterms:created xsi:type="dcterms:W3CDTF">2012-02-24T04:19:02Z</dcterms:created>
  <dcterms:modified xsi:type="dcterms:W3CDTF">2025-03-28T01:12:10Z</dcterms:modified>
</cp:coreProperties>
</file>