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NFSVNAS01\share\文化観光スポーツ部\観光振興課\★受入推進班\03_２次交通関係\01_個別事業\03_観光２次交通利用促進事業（令和５年度～）\03_令和７年度\02 交付要綱\02 要綱・様式\"/>
    </mc:Choice>
  </mc:AlternateContent>
  <xr:revisionPtr revIDLastSave="0" documentId="13_ncr:1_{4BCAE8FB-69F7-4659-9445-0AA96473F2C2}" xr6:coauthVersionLast="47" xr6:coauthVersionMax="47" xr10:uidLastSave="{00000000-0000-0000-0000-000000000000}"/>
  <bookViews>
    <workbookView xWindow="28680" yWindow="-300" windowWidth="29040" windowHeight="15720" xr2:uid="{00000000-000D-0000-FFFF-FFFF00000000}"/>
  </bookViews>
  <sheets>
    <sheet name="収支計画書" sheetId="1" r:id="rId1"/>
    <sheet name="記載例" sheetId="2" r:id="rId2"/>
  </sheets>
  <definedNames>
    <definedName name="_xlnm.Print_Area" localSheetId="1">記載例!$A$1:$H$26</definedName>
    <definedName name="_xlnm.Print_Area" localSheetId="0">収支計画書!$A$1:$H$26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2" l="1"/>
  <c r="G11" i="2"/>
  <c r="F11" i="2"/>
  <c r="E11" i="2"/>
  <c r="D11" i="2"/>
  <c r="H11" i="2" s="1"/>
  <c r="B8" i="2" s="1"/>
  <c r="B14" i="2" s="1"/>
  <c r="B27" i="2" s="1"/>
  <c r="H10" i="2"/>
  <c r="H10" i="1" l="1"/>
  <c r="E11" i="1"/>
  <c r="F11" i="1"/>
  <c r="G11" i="1"/>
  <c r="D11" i="1"/>
  <c r="H11" i="1" l="1"/>
  <c r="B14" i="1" s="1"/>
  <c r="B25" i="1"/>
  <c r="B27" i="1" l="1"/>
</calcChain>
</file>

<file path=xl/sharedStrings.xml><?xml version="1.0" encoding="utf-8"?>
<sst xmlns="http://schemas.openxmlformats.org/spreadsheetml/2006/main" count="75" uniqueCount="37">
  <si>
    <t>＜収入＞</t>
    <rPh sb="1" eb="3">
      <t>シュウニュウ</t>
    </rPh>
    <phoneticPr fontId="1"/>
  </si>
  <si>
    <t>自己負担</t>
    <rPh sb="0" eb="2">
      <t>ジコ</t>
    </rPh>
    <rPh sb="2" eb="4">
      <t>フタン</t>
    </rPh>
    <phoneticPr fontId="1"/>
  </si>
  <si>
    <t>沖縄県補助</t>
    <rPh sb="0" eb="3">
      <t>オキナワケン</t>
    </rPh>
    <rPh sb="3" eb="5">
      <t>ホジョ</t>
    </rPh>
    <phoneticPr fontId="1"/>
  </si>
  <si>
    <t>計</t>
    <rPh sb="0" eb="1">
      <t>ケイ</t>
    </rPh>
    <phoneticPr fontId="1"/>
  </si>
  <si>
    <t>内訳</t>
    <rPh sb="0" eb="2">
      <t>ウチワケ</t>
    </rPh>
    <phoneticPr fontId="1"/>
  </si>
  <si>
    <t>金額</t>
    <rPh sb="0" eb="2">
      <t>キンガク</t>
    </rPh>
    <phoneticPr fontId="1"/>
  </si>
  <si>
    <t>積算根拠</t>
    <rPh sb="0" eb="2">
      <t>セキサン</t>
    </rPh>
    <rPh sb="2" eb="4">
      <t>コンキョ</t>
    </rPh>
    <phoneticPr fontId="1"/>
  </si>
  <si>
    <t>（単位：円）</t>
    <rPh sb="1" eb="3">
      <t>タンイ</t>
    </rPh>
    <rPh sb="4" eb="5">
      <t>エン</t>
    </rPh>
    <phoneticPr fontId="1"/>
  </si>
  <si>
    <t>注）支出の金額は、消費税及び地方消費税を除く。</t>
    <rPh sb="0" eb="1">
      <t>チュウ</t>
    </rPh>
    <rPh sb="2" eb="4">
      <t>シシュツ</t>
    </rPh>
    <rPh sb="5" eb="7">
      <t>キンガク</t>
    </rPh>
    <rPh sb="9" eb="12">
      <t>ショウヒゼイ</t>
    </rPh>
    <rPh sb="12" eb="13">
      <t>オヨ</t>
    </rPh>
    <rPh sb="14" eb="16">
      <t>チホウ</t>
    </rPh>
    <rPh sb="16" eb="19">
      <t>ショウヒゼイ</t>
    </rPh>
    <rPh sb="20" eb="21">
      <t>ノゾ</t>
    </rPh>
    <phoneticPr fontId="1"/>
  </si>
  <si>
    <t>＜支出（補助対象経費）＞</t>
    <rPh sb="1" eb="3">
      <t>シシュツ</t>
    </rPh>
    <rPh sb="4" eb="6">
      <t>ホジョ</t>
    </rPh>
    <rPh sb="6" eb="8">
      <t>タイショウ</t>
    </rPh>
    <rPh sb="8" eb="10">
      <t>ケイヒ</t>
    </rPh>
    <phoneticPr fontId="1"/>
  </si>
  <si>
    <t>運賃等</t>
    <rPh sb="0" eb="2">
      <t>ウンチン</t>
    </rPh>
    <rPh sb="2" eb="3">
      <t>トウ</t>
    </rPh>
    <phoneticPr fontId="1"/>
  </si>
  <si>
    <t>運賃</t>
    <rPh sb="0" eb="2">
      <t>ウンチン</t>
    </rPh>
    <phoneticPr fontId="1"/>
  </si>
  <si>
    <t>人数</t>
    <rPh sb="0" eb="2">
      <t>ニンズウ</t>
    </rPh>
    <phoneticPr fontId="1"/>
  </si>
  <si>
    <t>300円</t>
    <rPh sb="3" eb="4">
      <t>エン</t>
    </rPh>
    <phoneticPr fontId="1"/>
  </si>
  <si>
    <t>150円</t>
    <rPh sb="3" eb="4">
      <t>エン</t>
    </rPh>
    <phoneticPr fontId="1"/>
  </si>
  <si>
    <t>計</t>
    <rPh sb="0" eb="1">
      <t>ケイ</t>
    </rPh>
    <phoneticPr fontId="1"/>
  </si>
  <si>
    <t>人件費</t>
    <rPh sb="0" eb="3">
      <t>ジンケンヒ</t>
    </rPh>
    <phoneticPr fontId="1"/>
  </si>
  <si>
    <t>燃料費</t>
    <rPh sb="0" eb="3">
      <t>ネンリョウヒ</t>
    </rPh>
    <phoneticPr fontId="1"/>
  </si>
  <si>
    <t>車両維持費</t>
    <rPh sb="0" eb="2">
      <t>シャリョウ</t>
    </rPh>
    <rPh sb="2" eb="5">
      <t>イジヒ</t>
    </rPh>
    <phoneticPr fontId="1"/>
  </si>
  <si>
    <t>バス等の
確保</t>
    <rPh sb="2" eb="3">
      <t>トウ</t>
    </rPh>
    <rPh sb="5" eb="7">
      <t>カクホ</t>
    </rPh>
    <phoneticPr fontId="1"/>
  </si>
  <si>
    <t>営業費用</t>
    <rPh sb="0" eb="2">
      <t>エイギョウ</t>
    </rPh>
    <rPh sb="2" eb="4">
      <t>ヒヨウ</t>
    </rPh>
    <phoneticPr fontId="1"/>
  </si>
  <si>
    <t>現金
（大人）</t>
    <rPh sb="0" eb="2">
      <t>ゲンキン</t>
    </rPh>
    <rPh sb="4" eb="6">
      <t>オトナ</t>
    </rPh>
    <phoneticPr fontId="1"/>
  </si>
  <si>
    <t>現金
（小人）</t>
    <rPh sb="0" eb="2">
      <t>ゲンキン</t>
    </rPh>
    <rPh sb="4" eb="6">
      <t>ショウニン</t>
    </rPh>
    <phoneticPr fontId="1"/>
  </si>
  <si>
    <t>交通企画券
（大人）</t>
    <rPh sb="0" eb="2">
      <t>コウツウ</t>
    </rPh>
    <rPh sb="2" eb="4">
      <t>キカク</t>
    </rPh>
    <rPh sb="4" eb="5">
      <t>ケン</t>
    </rPh>
    <rPh sb="7" eb="9">
      <t>オトナ</t>
    </rPh>
    <phoneticPr fontId="1"/>
  </si>
  <si>
    <t>MaaS
（大人）</t>
    <rPh sb="6" eb="8">
      <t>オトナ</t>
    </rPh>
    <phoneticPr fontId="1"/>
  </si>
  <si>
    <t>補助対象経費（5,000,000円）×１／２</t>
    <rPh sb="0" eb="2">
      <t>ホジョ</t>
    </rPh>
    <rPh sb="2" eb="4">
      <t>タイショウ</t>
    </rPh>
    <rPh sb="4" eb="6">
      <t>ケイヒ</t>
    </rPh>
    <rPh sb="16" eb="17">
      <t>エン</t>
    </rPh>
    <phoneticPr fontId="1"/>
  </si>
  <si>
    <t>・15,000円/日（共済費、各種手当等含む）× 97日 × 2名</t>
    <rPh sb="7" eb="8">
      <t>エン</t>
    </rPh>
    <rPh sb="9" eb="10">
      <t>ニチ</t>
    </rPh>
    <rPh sb="11" eb="14">
      <t>キョウサイヒ</t>
    </rPh>
    <rPh sb="15" eb="17">
      <t>カクシュ</t>
    </rPh>
    <rPh sb="17" eb="19">
      <t>テア</t>
    </rPh>
    <rPh sb="19" eb="20">
      <t>トウ</t>
    </rPh>
    <rPh sb="20" eb="21">
      <t>フク</t>
    </rPh>
    <rPh sb="27" eb="28">
      <t>ニチ</t>
    </rPh>
    <rPh sb="32" eb="33">
      <t>メイ</t>
    </rPh>
    <phoneticPr fontId="1"/>
  </si>
  <si>
    <t>・10,000円/日 × 97日</t>
    <rPh sb="7" eb="8">
      <t>エン</t>
    </rPh>
    <rPh sb="9" eb="10">
      <t>ニチ</t>
    </rPh>
    <rPh sb="15" eb="16">
      <t>ニチ</t>
    </rPh>
    <phoneticPr fontId="1"/>
  </si>
  <si>
    <t>・40,000円/月 × ３ヶ月</t>
    <rPh sb="7" eb="8">
      <t>エン</t>
    </rPh>
    <rPh sb="9" eb="10">
      <t>ツキ</t>
    </rPh>
    <rPh sb="15" eb="16">
      <t>ゲツ</t>
    </rPh>
    <phoneticPr fontId="1"/>
  </si>
  <si>
    <t>・送迎（営業）手数料　300円 × 10% × 3,500件 ＝ 105,000円
・空港、ホテル、施設等の配付チラシ　80円 × 5,000枚 ＝ 400,000円
・Web、SNS等を活用した広告　495,000円</t>
    <rPh sb="1" eb="3">
      <t>ソウゲイ</t>
    </rPh>
    <rPh sb="4" eb="6">
      <t>エイギョウ</t>
    </rPh>
    <rPh sb="7" eb="10">
      <t>テスウリョウ</t>
    </rPh>
    <rPh sb="14" eb="15">
      <t>エン</t>
    </rPh>
    <rPh sb="29" eb="30">
      <t>ケン</t>
    </rPh>
    <rPh sb="40" eb="41">
      <t>エン</t>
    </rPh>
    <rPh sb="43" eb="45">
      <t>クウコウ</t>
    </rPh>
    <rPh sb="50" eb="52">
      <t>シセツ</t>
    </rPh>
    <rPh sb="52" eb="53">
      <t>トウ</t>
    </rPh>
    <rPh sb="54" eb="56">
      <t>ハイフ</t>
    </rPh>
    <rPh sb="62" eb="63">
      <t>エン</t>
    </rPh>
    <rPh sb="71" eb="72">
      <t>マイ</t>
    </rPh>
    <rPh sb="82" eb="83">
      <t>エン</t>
    </rPh>
    <rPh sb="92" eb="93">
      <t>トウ</t>
    </rPh>
    <rPh sb="94" eb="96">
      <t>カツヨウ</t>
    </rPh>
    <rPh sb="98" eb="100">
      <t>コウコク</t>
    </rPh>
    <rPh sb="108" eb="109">
      <t>エン</t>
    </rPh>
    <phoneticPr fontId="1"/>
  </si>
  <si>
    <t>沖縄県観光２次交通利用促進事業　収支計画書</t>
    <rPh sb="0" eb="3">
      <t>オキナワケン</t>
    </rPh>
    <rPh sb="3" eb="5">
      <t>カンコウ</t>
    </rPh>
    <rPh sb="6" eb="7">
      <t>ジ</t>
    </rPh>
    <rPh sb="7" eb="9">
      <t>コウツウ</t>
    </rPh>
    <rPh sb="9" eb="11">
      <t>リヨウ</t>
    </rPh>
    <rPh sb="11" eb="13">
      <t>ソクシン</t>
    </rPh>
    <rPh sb="13" eb="15">
      <t>ジギョウ</t>
    </rPh>
    <rPh sb="16" eb="18">
      <t>シュウシ</t>
    </rPh>
    <rPh sb="18" eb="21">
      <t>ケイカクショ</t>
    </rPh>
    <phoneticPr fontId="1"/>
  </si>
  <si>
    <t>申請者：株式会社○○○○○</t>
    <rPh sb="0" eb="3">
      <t>シンセイシャ</t>
    </rPh>
    <phoneticPr fontId="1"/>
  </si>
  <si>
    <t>申請者：</t>
    <rPh sb="0" eb="3">
      <t>シンセイシャ</t>
    </rPh>
    <phoneticPr fontId="1"/>
  </si>
  <si>
    <t>□１年目</t>
    <rPh sb="2" eb="4">
      <t>ネンメ</t>
    </rPh>
    <phoneticPr fontId="1"/>
  </si>
  <si>
    <t>□２年目</t>
    <rPh sb="2" eb="4">
      <t>ネンメ</t>
    </rPh>
    <phoneticPr fontId="1"/>
  </si>
  <si>
    <t>□３年目</t>
    <rPh sb="2" eb="4">
      <t>ネンメ</t>
    </rPh>
    <phoneticPr fontId="1"/>
  </si>
  <si>
    <t>■１年目</t>
    <rPh sb="2" eb="4">
      <t>ネンメ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</si>
</sst>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 diagonalUp="1"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distributed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distributed" vertical="center" shrinkToFit="1"/>
    </xf>
    <xf numFmtId="176" fontId="2" fillId="0" borderId="1" xfId="1" applyNumberFormat="1" applyFont="1" applyBorder="1" applyAlignment="1">
      <alignment vertical="center" shrinkToFit="1"/>
    </xf>
    <xf numFmtId="176" fontId="2" fillId="0" borderId="7" xfId="1" applyNumberFormat="1" applyFont="1" applyBorder="1" applyAlignment="1">
      <alignment vertical="center" shrinkToFit="1"/>
    </xf>
    <xf numFmtId="176" fontId="2" fillId="0" borderId="1" xfId="0" applyNumberFormat="1" applyFont="1" applyBorder="1" applyAlignment="1">
      <alignment vertical="center" wrapText="1"/>
    </xf>
    <xf numFmtId="176" fontId="2" fillId="0" borderId="7" xfId="0" applyNumberFormat="1" applyFont="1" applyBorder="1" applyAlignment="1">
      <alignment vertical="center" wrapText="1"/>
    </xf>
    <xf numFmtId="176" fontId="2" fillId="0" borderId="0" xfId="0" applyNumberFormat="1" applyFo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38" fontId="2" fillId="0" borderId="24" xfId="1" applyFont="1" applyBorder="1" applyAlignment="1">
      <alignment horizontal="center" vertical="center"/>
    </xf>
    <xf numFmtId="3" fontId="2" fillId="0" borderId="24" xfId="0" applyNumberFormat="1" applyFont="1" applyBorder="1" applyAlignment="1">
      <alignment horizontal="center" vertical="center"/>
    </xf>
    <xf numFmtId="38" fontId="2" fillId="0" borderId="25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38" fontId="2" fillId="0" borderId="28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0" borderId="9" xfId="0" applyFont="1" applyBorder="1" applyAlignment="1">
      <alignment horizontal="distributed" vertical="center" wrapText="1" shrinkToFit="1"/>
    </xf>
    <xf numFmtId="38" fontId="2" fillId="0" borderId="27" xfId="1" applyFont="1" applyBorder="1" applyAlignment="1">
      <alignment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76" fontId="2" fillId="0" borderId="19" xfId="1" applyNumberFormat="1" applyFont="1" applyBorder="1" applyAlignment="1">
      <alignment vertical="center" shrinkToFit="1"/>
    </xf>
    <xf numFmtId="176" fontId="2" fillId="0" borderId="20" xfId="1" applyNumberFormat="1" applyFont="1" applyBorder="1" applyAlignment="1">
      <alignment vertical="center" shrinkToFit="1"/>
    </xf>
    <xf numFmtId="176" fontId="2" fillId="0" borderId="2" xfId="1" applyNumberFormat="1" applyFont="1" applyBorder="1" applyAlignment="1">
      <alignment vertical="center" shrinkToFi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"/>
  <sheetViews>
    <sheetView tabSelected="1" view="pageBreakPreview" topLeftCell="A17" zoomScale="115" zoomScaleNormal="100" zoomScaleSheetLayoutView="115" workbookViewId="0">
      <selection activeCell="E9" sqref="E9"/>
    </sheetView>
  </sheetViews>
  <sheetFormatPr defaultColWidth="10.625" defaultRowHeight="20.100000000000001" customHeight="1" x14ac:dyDescent="0.4"/>
  <cols>
    <col min="1" max="8" width="10.625" style="1" customWidth="1"/>
    <col min="9" max="16384" width="10.625" style="1"/>
  </cols>
  <sheetData>
    <row r="1" spans="1:8" ht="20.100000000000001" customHeight="1" x14ac:dyDescent="0.4">
      <c r="A1" s="43" t="s">
        <v>30</v>
      </c>
      <c r="B1" s="43"/>
      <c r="C1" s="43"/>
      <c r="D1" s="43"/>
      <c r="E1" s="43"/>
      <c r="F1" s="43"/>
      <c r="G1" s="43"/>
      <c r="H1" s="43"/>
    </row>
    <row r="3" spans="1:8" ht="20.100000000000001" customHeight="1" x14ac:dyDescent="0.4">
      <c r="F3" s="44" t="s">
        <v>32</v>
      </c>
      <c r="G3" s="44"/>
      <c r="H3" s="44"/>
    </row>
    <row r="4" spans="1:8" ht="20.100000000000001" customHeight="1" x14ac:dyDescent="0.4">
      <c r="A4" s="1" t="s">
        <v>33</v>
      </c>
      <c r="B4" s="1" t="s">
        <v>34</v>
      </c>
      <c r="C4" s="1" t="s">
        <v>35</v>
      </c>
    </row>
    <row r="5" spans="1:8" ht="20.100000000000001" customHeight="1" x14ac:dyDescent="0.4">
      <c r="A5" s="1" t="s">
        <v>0</v>
      </c>
    </row>
    <row r="6" spans="1:8" ht="20.100000000000001" customHeight="1" thickBot="1" x14ac:dyDescent="0.45">
      <c r="H6" s="2" t="s">
        <v>7</v>
      </c>
    </row>
    <row r="7" spans="1:8" ht="39.950000000000003" customHeight="1" x14ac:dyDescent="0.4">
      <c r="A7" s="3" t="s">
        <v>4</v>
      </c>
      <c r="B7" s="4" t="s">
        <v>5</v>
      </c>
      <c r="C7" s="45" t="s">
        <v>6</v>
      </c>
      <c r="D7" s="45"/>
      <c r="E7" s="45"/>
      <c r="F7" s="45"/>
      <c r="G7" s="45"/>
      <c r="H7" s="46"/>
    </row>
    <row r="8" spans="1:8" ht="30" customHeight="1" x14ac:dyDescent="0.4">
      <c r="A8" s="28" t="s">
        <v>10</v>
      </c>
      <c r="B8" s="31"/>
      <c r="C8" s="14"/>
      <c r="D8" s="25" t="s">
        <v>21</v>
      </c>
      <c r="E8" s="25" t="s">
        <v>22</v>
      </c>
      <c r="F8" s="25"/>
      <c r="G8" s="25"/>
      <c r="H8" s="21" t="s">
        <v>15</v>
      </c>
    </row>
    <row r="9" spans="1:8" ht="30" customHeight="1" x14ac:dyDescent="0.4">
      <c r="A9" s="29"/>
      <c r="B9" s="32"/>
      <c r="C9" s="13" t="s">
        <v>11</v>
      </c>
      <c r="D9" s="15"/>
      <c r="E9" s="15"/>
      <c r="F9" s="15"/>
      <c r="G9" s="15"/>
      <c r="H9" s="22"/>
    </row>
    <row r="10" spans="1:8" ht="30" customHeight="1" x14ac:dyDescent="0.4">
      <c r="A10" s="29"/>
      <c r="B10" s="32"/>
      <c r="C10" s="13" t="s">
        <v>12</v>
      </c>
      <c r="D10" s="16"/>
      <c r="E10" s="15"/>
      <c r="F10" s="17"/>
      <c r="G10" s="17"/>
      <c r="H10" s="18">
        <f>SUM(D10:G10)</f>
        <v>0</v>
      </c>
    </row>
    <row r="11" spans="1:8" ht="30" customHeight="1" x14ac:dyDescent="0.4">
      <c r="A11" s="30"/>
      <c r="B11" s="33"/>
      <c r="C11" s="19" t="s">
        <v>15</v>
      </c>
      <c r="D11" s="24">
        <f>300*D10</f>
        <v>0</v>
      </c>
      <c r="E11" s="24">
        <f t="shared" ref="E11:G11" si="0">300*E10</f>
        <v>0</v>
      </c>
      <c r="F11" s="24">
        <f t="shared" si="0"/>
        <v>0</v>
      </c>
      <c r="G11" s="24">
        <f t="shared" si="0"/>
        <v>0</v>
      </c>
      <c r="H11" s="20">
        <f>SUM(D11:G11)</f>
        <v>0</v>
      </c>
    </row>
    <row r="12" spans="1:8" ht="30" customHeight="1" x14ac:dyDescent="0.4">
      <c r="A12" s="5" t="s">
        <v>2</v>
      </c>
      <c r="B12" s="8"/>
      <c r="C12" s="50"/>
      <c r="D12" s="50"/>
      <c r="E12" s="50"/>
      <c r="F12" s="50"/>
      <c r="G12" s="50"/>
      <c r="H12" s="51"/>
    </row>
    <row r="13" spans="1:8" ht="30" customHeight="1" x14ac:dyDescent="0.4">
      <c r="A13" s="5" t="s">
        <v>1</v>
      </c>
      <c r="B13" s="8"/>
      <c r="C13" s="50"/>
      <c r="D13" s="50"/>
      <c r="E13" s="50"/>
      <c r="F13" s="50"/>
      <c r="G13" s="50"/>
      <c r="H13" s="51"/>
    </row>
    <row r="14" spans="1:8" ht="30" customHeight="1" thickBot="1" x14ac:dyDescent="0.45">
      <c r="A14" s="6" t="s">
        <v>3</v>
      </c>
      <c r="B14" s="9">
        <f>SUM(B8:B13)</f>
        <v>0</v>
      </c>
      <c r="C14" s="26"/>
      <c r="D14" s="26"/>
      <c r="E14" s="26"/>
      <c r="F14" s="26"/>
      <c r="G14" s="26"/>
      <c r="H14" s="27"/>
    </row>
    <row r="16" spans="1:8" ht="20.100000000000001" customHeight="1" x14ac:dyDescent="0.4">
      <c r="A16" s="1" t="s">
        <v>9</v>
      </c>
    </row>
    <row r="17" spans="1:8" ht="20.100000000000001" customHeight="1" thickBot="1" x14ac:dyDescent="0.45">
      <c r="H17" s="2" t="s">
        <v>7</v>
      </c>
    </row>
    <row r="18" spans="1:8" ht="20.100000000000001" customHeight="1" x14ac:dyDescent="0.4">
      <c r="A18" s="47" t="s">
        <v>4</v>
      </c>
      <c r="B18" s="48" t="s">
        <v>5</v>
      </c>
      <c r="C18" s="34" t="s">
        <v>6</v>
      </c>
      <c r="D18" s="35"/>
      <c r="E18" s="35"/>
      <c r="F18" s="35"/>
      <c r="G18" s="35"/>
      <c r="H18" s="36"/>
    </row>
    <row r="19" spans="1:8" ht="20.100000000000001" customHeight="1" x14ac:dyDescent="0.4">
      <c r="A19" s="30"/>
      <c r="B19" s="49"/>
      <c r="C19" s="37"/>
      <c r="D19" s="38"/>
      <c r="E19" s="38"/>
      <c r="F19" s="38"/>
      <c r="G19" s="38"/>
      <c r="H19" s="39"/>
    </row>
    <row r="20" spans="1:8" ht="50.1" customHeight="1" x14ac:dyDescent="0.4">
      <c r="A20" s="7" t="s">
        <v>16</v>
      </c>
      <c r="B20" s="10"/>
      <c r="C20" s="40"/>
      <c r="D20" s="41"/>
      <c r="E20" s="41"/>
      <c r="F20" s="41"/>
      <c r="G20" s="41"/>
      <c r="H20" s="42"/>
    </row>
    <row r="21" spans="1:8" ht="50.1" customHeight="1" x14ac:dyDescent="0.4">
      <c r="A21" s="7" t="s">
        <v>17</v>
      </c>
      <c r="B21" s="10"/>
      <c r="C21" s="40"/>
      <c r="D21" s="41"/>
      <c r="E21" s="41"/>
      <c r="F21" s="41"/>
      <c r="G21" s="41"/>
      <c r="H21" s="42"/>
    </row>
    <row r="22" spans="1:8" ht="50.1" customHeight="1" x14ac:dyDescent="0.4">
      <c r="A22" s="7" t="s">
        <v>18</v>
      </c>
      <c r="B22" s="10"/>
      <c r="C22" s="40"/>
      <c r="D22" s="41"/>
      <c r="E22" s="41"/>
      <c r="F22" s="41"/>
      <c r="G22" s="41"/>
      <c r="H22" s="42"/>
    </row>
    <row r="23" spans="1:8" ht="50.1" customHeight="1" x14ac:dyDescent="0.4">
      <c r="A23" s="23" t="s">
        <v>19</v>
      </c>
      <c r="B23" s="10"/>
      <c r="C23" s="40"/>
      <c r="D23" s="41"/>
      <c r="E23" s="41"/>
      <c r="F23" s="41"/>
      <c r="G23" s="41"/>
      <c r="H23" s="42"/>
    </row>
    <row r="24" spans="1:8" ht="50.1" customHeight="1" x14ac:dyDescent="0.4">
      <c r="A24" s="7" t="s">
        <v>20</v>
      </c>
      <c r="B24" s="10"/>
      <c r="C24" s="40"/>
      <c r="D24" s="41"/>
      <c r="E24" s="41"/>
      <c r="F24" s="41"/>
      <c r="G24" s="41"/>
      <c r="H24" s="42"/>
    </row>
    <row r="25" spans="1:8" ht="20.100000000000001" customHeight="1" thickBot="1" x14ac:dyDescent="0.45">
      <c r="A25" s="6" t="s">
        <v>3</v>
      </c>
      <c r="B25" s="11">
        <f>SUM(B20:B24)</f>
        <v>0</v>
      </c>
      <c r="C25" s="26"/>
      <c r="D25" s="26"/>
      <c r="E25" s="26"/>
      <c r="F25" s="26"/>
      <c r="G25" s="26"/>
      <c r="H25" s="27"/>
    </row>
    <row r="26" spans="1:8" ht="20.100000000000001" customHeight="1" x14ac:dyDescent="0.4">
      <c r="A26" s="1" t="s">
        <v>8</v>
      </c>
    </row>
    <row r="27" spans="1:8" ht="20.100000000000001" customHeight="1" x14ac:dyDescent="0.4">
      <c r="B27" s="12">
        <f>B14-B25</f>
        <v>0</v>
      </c>
    </row>
  </sheetData>
  <mergeCells count="17">
    <mergeCell ref="A1:H1"/>
    <mergeCell ref="F3:H3"/>
    <mergeCell ref="C7:H7"/>
    <mergeCell ref="A18:A19"/>
    <mergeCell ref="B18:B19"/>
    <mergeCell ref="C13:H13"/>
    <mergeCell ref="C14:H14"/>
    <mergeCell ref="C12:H12"/>
    <mergeCell ref="C25:H25"/>
    <mergeCell ref="A8:A11"/>
    <mergeCell ref="B8:B11"/>
    <mergeCell ref="C18:H19"/>
    <mergeCell ref="C20:H20"/>
    <mergeCell ref="C21:H21"/>
    <mergeCell ref="C22:H22"/>
    <mergeCell ref="C23:H23"/>
    <mergeCell ref="C24:H24"/>
  </mergeCells>
  <phoneticPr fontId="1"/>
  <pageMargins left="0.78740157480314965" right="0.39370078740157483" top="0.78740157480314965" bottom="0.39370078740157483" header="0.31496062992125984" footer="0.31496062992125984"/>
  <pageSetup paperSize="9"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7"/>
  <sheetViews>
    <sheetView view="pageBreakPreview" zoomScale="115" zoomScaleNormal="100" zoomScaleSheetLayoutView="115" workbookViewId="0">
      <selection activeCell="J9" sqref="J9"/>
    </sheetView>
  </sheetViews>
  <sheetFormatPr defaultColWidth="10.625" defaultRowHeight="20.100000000000001" customHeight="1" x14ac:dyDescent="0.4"/>
  <cols>
    <col min="1" max="8" width="10.625" style="1" customWidth="1"/>
    <col min="9" max="16384" width="10.625" style="1"/>
  </cols>
  <sheetData>
    <row r="1" spans="1:8" ht="20.100000000000001" customHeight="1" x14ac:dyDescent="0.4">
      <c r="A1" s="43" t="s">
        <v>30</v>
      </c>
      <c r="B1" s="43"/>
      <c r="C1" s="43"/>
      <c r="D1" s="43"/>
      <c r="E1" s="43"/>
      <c r="F1" s="43"/>
      <c r="G1" s="43"/>
      <c r="H1" s="43"/>
    </row>
    <row r="3" spans="1:8" ht="20.100000000000001" customHeight="1" x14ac:dyDescent="0.4">
      <c r="F3" s="44" t="s">
        <v>31</v>
      </c>
      <c r="G3" s="44"/>
      <c r="H3" s="44"/>
    </row>
    <row r="4" spans="1:8" ht="20.100000000000001" customHeight="1" x14ac:dyDescent="0.4">
      <c r="A4" s="1" t="s">
        <v>36</v>
      </c>
      <c r="B4" s="1" t="s">
        <v>34</v>
      </c>
      <c r="C4" s="1" t="s">
        <v>35</v>
      </c>
    </row>
    <row r="5" spans="1:8" ht="20.100000000000001" customHeight="1" x14ac:dyDescent="0.4">
      <c r="A5" s="1" t="s">
        <v>0</v>
      </c>
    </row>
    <row r="6" spans="1:8" ht="20.100000000000001" customHeight="1" thickBot="1" x14ac:dyDescent="0.45">
      <c r="H6" s="2" t="s">
        <v>7</v>
      </c>
    </row>
    <row r="7" spans="1:8" ht="39.950000000000003" customHeight="1" x14ac:dyDescent="0.4">
      <c r="A7" s="3" t="s">
        <v>4</v>
      </c>
      <c r="B7" s="4" t="s">
        <v>5</v>
      </c>
      <c r="C7" s="45" t="s">
        <v>6</v>
      </c>
      <c r="D7" s="45"/>
      <c r="E7" s="45"/>
      <c r="F7" s="45"/>
      <c r="G7" s="45"/>
      <c r="H7" s="46"/>
    </row>
    <row r="8" spans="1:8" ht="30" customHeight="1" x14ac:dyDescent="0.4">
      <c r="A8" s="28" t="s">
        <v>10</v>
      </c>
      <c r="B8" s="31">
        <f>H11</f>
        <v>2400000</v>
      </c>
      <c r="C8" s="14"/>
      <c r="D8" s="25" t="s">
        <v>21</v>
      </c>
      <c r="E8" s="25" t="s">
        <v>22</v>
      </c>
      <c r="F8" s="25" t="s">
        <v>23</v>
      </c>
      <c r="G8" s="25" t="s">
        <v>24</v>
      </c>
      <c r="H8" s="21" t="s">
        <v>3</v>
      </c>
    </row>
    <row r="9" spans="1:8" ht="30" customHeight="1" x14ac:dyDescent="0.4">
      <c r="A9" s="29"/>
      <c r="B9" s="32"/>
      <c r="C9" s="13" t="s">
        <v>11</v>
      </c>
      <c r="D9" s="15" t="s">
        <v>13</v>
      </c>
      <c r="E9" s="15" t="s">
        <v>14</v>
      </c>
      <c r="F9" s="15" t="s">
        <v>13</v>
      </c>
      <c r="G9" s="15" t="s">
        <v>13</v>
      </c>
      <c r="H9" s="22"/>
    </row>
    <row r="10" spans="1:8" ht="30" customHeight="1" x14ac:dyDescent="0.4">
      <c r="A10" s="29"/>
      <c r="B10" s="32"/>
      <c r="C10" s="13" t="s">
        <v>12</v>
      </c>
      <c r="D10" s="16">
        <v>4000</v>
      </c>
      <c r="E10" s="15">
        <v>500</v>
      </c>
      <c r="F10" s="17">
        <v>2000</v>
      </c>
      <c r="G10" s="17">
        <v>1500</v>
      </c>
      <c r="H10" s="18">
        <f>SUM(D10:G10)</f>
        <v>8000</v>
      </c>
    </row>
    <row r="11" spans="1:8" ht="30" customHeight="1" x14ac:dyDescent="0.4">
      <c r="A11" s="30"/>
      <c r="B11" s="33"/>
      <c r="C11" s="19" t="s">
        <v>3</v>
      </c>
      <c r="D11" s="24">
        <f>300*D10</f>
        <v>1200000</v>
      </c>
      <c r="E11" s="24">
        <f t="shared" ref="E11:G11" si="0">300*E10</f>
        <v>150000</v>
      </c>
      <c r="F11" s="24">
        <f t="shared" si="0"/>
        <v>600000</v>
      </c>
      <c r="G11" s="24">
        <f t="shared" si="0"/>
        <v>450000</v>
      </c>
      <c r="H11" s="20">
        <f>SUM(D11:G11)</f>
        <v>2400000</v>
      </c>
    </row>
    <row r="12" spans="1:8" ht="30" customHeight="1" x14ac:dyDescent="0.4">
      <c r="A12" s="5" t="s">
        <v>2</v>
      </c>
      <c r="B12" s="8">
        <v>2500000</v>
      </c>
      <c r="C12" s="50" t="s">
        <v>25</v>
      </c>
      <c r="D12" s="50"/>
      <c r="E12" s="50"/>
      <c r="F12" s="50"/>
      <c r="G12" s="50"/>
      <c r="H12" s="51"/>
    </row>
    <row r="13" spans="1:8" ht="30" customHeight="1" x14ac:dyDescent="0.4">
      <c r="A13" s="5" t="s">
        <v>1</v>
      </c>
      <c r="B13" s="8">
        <v>100000</v>
      </c>
      <c r="C13" s="50"/>
      <c r="D13" s="50"/>
      <c r="E13" s="50"/>
      <c r="F13" s="50"/>
      <c r="G13" s="50"/>
      <c r="H13" s="51"/>
    </row>
    <row r="14" spans="1:8" ht="30" customHeight="1" thickBot="1" x14ac:dyDescent="0.45">
      <c r="A14" s="6" t="s">
        <v>3</v>
      </c>
      <c r="B14" s="9">
        <f>SUM(B8:B13)</f>
        <v>5000000</v>
      </c>
      <c r="C14" s="26"/>
      <c r="D14" s="26"/>
      <c r="E14" s="26"/>
      <c r="F14" s="26"/>
      <c r="G14" s="26"/>
      <c r="H14" s="27"/>
    </row>
    <row r="16" spans="1:8" ht="20.100000000000001" customHeight="1" x14ac:dyDescent="0.4">
      <c r="A16" s="1" t="s">
        <v>9</v>
      </c>
    </row>
    <row r="17" spans="1:8" ht="20.100000000000001" customHeight="1" thickBot="1" x14ac:dyDescent="0.45">
      <c r="H17" s="2" t="s">
        <v>7</v>
      </c>
    </row>
    <row r="18" spans="1:8" ht="20.100000000000001" customHeight="1" x14ac:dyDescent="0.4">
      <c r="A18" s="47" t="s">
        <v>4</v>
      </c>
      <c r="B18" s="48" t="s">
        <v>5</v>
      </c>
      <c r="C18" s="34" t="s">
        <v>6</v>
      </c>
      <c r="D18" s="35"/>
      <c r="E18" s="35"/>
      <c r="F18" s="35"/>
      <c r="G18" s="35"/>
      <c r="H18" s="36"/>
    </row>
    <row r="19" spans="1:8" ht="20.100000000000001" customHeight="1" x14ac:dyDescent="0.4">
      <c r="A19" s="30"/>
      <c r="B19" s="49"/>
      <c r="C19" s="37"/>
      <c r="D19" s="38"/>
      <c r="E19" s="38"/>
      <c r="F19" s="38"/>
      <c r="G19" s="38"/>
      <c r="H19" s="39"/>
    </row>
    <row r="20" spans="1:8" ht="50.1" customHeight="1" x14ac:dyDescent="0.4">
      <c r="A20" s="7" t="s">
        <v>16</v>
      </c>
      <c r="B20" s="10">
        <v>2910000</v>
      </c>
      <c r="C20" s="40" t="s">
        <v>26</v>
      </c>
      <c r="D20" s="41"/>
      <c r="E20" s="41"/>
      <c r="F20" s="41"/>
      <c r="G20" s="41"/>
      <c r="H20" s="42"/>
    </row>
    <row r="21" spans="1:8" ht="50.1" customHeight="1" x14ac:dyDescent="0.4">
      <c r="A21" s="7" t="s">
        <v>17</v>
      </c>
      <c r="B21" s="10">
        <v>970000</v>
      </c>
      <c r="C21" s="40" t="s">
        <v>27</v>
      </c>
      <c r="D21" s="41"/>
      <c r="E21" s="41"/>
      <c r="F21" s="41"/>
      <c r="G21" s="41"/>
      <c r="H21" s="42"/>
    </row>
    <row r="22" spans="1:8" ht="50.1" customHeight="1" x14ac:dyDescent="0.4">
      <c r="A22" s="7" t="s">
        <v>18</v>
      </c>
      <c r="B22" s="10">
        <v>120000</v>
      </c>
      <c r="C22" s="40" t="s">
        <v>28</v>
      </c>
      <c r="D22" s="41"/>
      <c r="E22" s="41"/>
      <c r="F22" s="41"/>
      <c r="G22" s="41"/>
      <c r="H22" s="42"/>
    </row>
    <row r="23" spans="1:8" ht="50.1" customHeight="1" x14ac:dyDescent="0.4">
      <c r="A23" s="23" t="s">
        <v>19</v>
      </c>
      <c r="B23" s="10">
        <v>0</v>
      </c>
      <c r="C23" s="40"/>
      <c r="D23" s="41"/>
      <c r="E23" s="41"/>
      <c r="F23" s="41"/>
      <c r="G23" s="41"/>
      <c r="H23" s="42"/>
    </row>
    <row r="24" spans="1:8" ht="50.1" customHeight="1" x14ac:dyDescent="0.4">
      <c r="A24" s="7" t="s">
        <v>20</v>
      </c>
      <c r="B24" s="10">
        <v>1000000</v>
      </c>
      <c r="C24" s="40" t="s">
        <v>29</v>
      </c>
      <c r="D24" s="41"/>
      <c r="E24" s="41"/>
      <c r="F24" s="41"/>
      <c r="G24" s="41"/>
      <c r="H24" s="42"/>
    </row>
    <row r="25" spans="1:8" ht="20.100000000000001" customHeight="1" thickBot="1" x14ac:dyDescent="0.45">
      <c r="A25" s="6" t="s">
        <v>3</v>
      </c>
      <c r="B25" s="11">
        <f>SUM(B20:B24)</f>
        <v>5000000</v>
      </c>
      <c r="C25" s="26"/>
      <c r="D25" s="26"/>
      <c r="E25" s="26"/>
      <c r="F25" s="26"/>
      <c r="G25" s="26"/>
      <c r="H25" s="27"/>
    </row>
    <row r="26" spans="1:8" ht="20.100000000000001" customHeight="1" x14ac:dyDescent="0.4">
      <c r="A26" s="1" t="s">
        <v>8</v>
      </c>
    </row>
    <row r="27" spans="1:8" ht="20.100000000000001" customHeight="1" x14ac:dyDescent="0.4">
      <c r="B27" s="12">
        <f>B14-B25</f>
        <v>0</v>
      </c>
    </row>
  </sheetData>
  <mergeCells count="17">
    <mergeCell ref="C21:H21"/>
    <mergeCell ref="C22:H22"/>
    <mergeCell ref="C23:H23"/>
    <mergeCell ref="C24:H24"/>
    <mergeCell ref="C25:H25"/>
    <mergeCell ref="C20:H20"/>
    <mergeCell ref="A1:H1"/>
    <mergeCell ref="F3:H3"/>
    <mergeCell ref="C7:H7"/>
    <mergeCell ref="A8:A11"/>
    <mergeCell ref="B8:B11"/>
    <mergeCell ref="C12:H12"/>
    <mergeCell ref="C13:H13"/>
    <mergeCell ref="C14:H14"/>
    <mergeCell ref="A18:A19"/>
    <mergeCell ref="B18:B19"/>
    <mergeCell ref="C18:H19"/>
  </mergeCells>
  <phoneticPr fontId="1"/>
  <pageMargins left="0.78740157480314965" right="0.39370078740157483" top="0.78740157480314965" bottom="0.39370078740157483" header="0.31496062992125984" footer="0.31496062992125984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収支計画書</vt:lpstr>
      <vt:lpstr>記載例</vt:lpstr>
      <vt:lpstr>記載例!Print_Area</vt:lpstr>
      <vt:lpstr>収支計画書!Print_Area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0006791</cp:lastModifiedBy>
  <cp:lastPrinted>2023-06-21T10:11:40Z</cp:lastPrinted>
  <dcterms:created xsi:type="dcterms:W3CDTF">2023-02-16T06:35:59Z</dcterms:created>
  <dcterms:modified xsi:type="dcterms:W3CDTF">2025-02-19T00:30:27Z</dcterms:modified>
</cp:coreProperties>
</file>