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00DA38\usbdisk3\4．家畜防疫対策班\(3)各事業\99_その他\知事認定獣医師・登録飼養衛生管理者\⓪調整等\230619家保担当調整\"/>
    </mc:Choice>
  </mc:AlternateContent>
  <bookViews>
    <workbookView xWindow="0" yWindow="0" windowWidth="20490" windowHeight="7530" tabRatio="754" activeTab="1"/>
  </bookViews>
  <sheets>
    <sheet name="申請書" sheetId="14" r:id="rId1"/>
    <sheet name="申請書 (記入例)" sheetId="13" r:id="rId2"/>
    <sheet name="実績報告書 " sheetId="2" r:id="rId3"/>
    <sheet name="実績報告書  (記入例)" sheetId="7" r:id="rId4"/>
    <sheet name="実績とりまとめ表" sheetId="10" r:id="rId5"/>
    <sheet name="実績とりまとめ表 (記入例)" sheetId="12" r:id="rId6"/>
  </sheets>
  <definedNames>
    <definedName name="_xlnm.Print_Area" localSheetId="4">実績とりまとめ表!$A$1:$P$27</definedName>
    <definedName name="_xlnm.Print_Area" localSheetId="5">'実績とりまとめ表 (記入例)'!$A$1:$P$27</definedName>
    <definedName name="_xlnm.Print_Area" localSheetId="2">'実績報告書 '!$A$1:$P$19</definedName>
    <definedName name="_xlnm.Print_Area" localSheetId="3">'実績報告書  (記入例)'!$A$1:$P$19</definedName>
    <definedName name="_xlnm.Print_Area" localSheetId="0">申請書!$A$1:$R$29</definedName>
    <definedName name="_xlnm.Print_Area" localSheetId="1">'申請書 (記入例)'!$A$1:$R$29</definedName>
    <definedName name="Z_CA065373_7954_4329_BBEE_51EC8477FDCE_.wvu.PrintArea" localSheetId="4" hidden="1">実績とりまとめ表!$A$1:$P$27</definedName>
    <definedName name="Z_CA065373_7954_4329_BBEE_51EC8477FDCE_.wvu.PrintArea" localSheetId="5" hidden="1">'実績とりまとめ表 (記入例)'!$A$1:$P$27</definedName>
    <definedName name="Z_CA065373_7954_4329_BBEE_51EC8477FDCE_.wvu.PrintArea" localSheetId="2" hidden="1">'実績報告書 '!$A$1:$P$19</definedName>
    <definedName name="Z_CA065373_7954_4329_BBEE_51EC8477FDCE_.wvu.PrintArea" localSheetId="3" hidden="1">'実績報告書  (記入例)'!$A$1:$P$19</definedName>
    <definedName name="Z_CA065373_7954_4329_BBEE_51EC8477FDCE_.wvu.PrintArea" localSheetId="0" hidden="1">申請書!$A$1:$Q$18</definedName>
    <definedName name="Z_CA065373_7954_4329_BBEE_51EC8477FDCE_.wvu.PrintArea" localSheetId="1" hidden="1">'申請書 (記入例)'!$A$1:$Q$18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4" l="1"/>
  <c r="M16" i="14"/>
  <c r="P18" i="14"/>
  <c r="N18" i="14"/>
  <c r="K18" i="14"/>
  <c r="I18" i="14"/>
  <c r="G18" i="14"/>
  <c r="F18" i="14"/>
  <c r="E18" i="14"/>
  <c r="Q16" i="14"/>
  <c r="O16" i="14"/>
  <c r="L16" i="14"/>
  <c r="J16" i="14"/>
  <c r="H16" i="14"/>
  <c r="Q15" i="14"/>
  <c r="Q18" i="14" s="1"/>
  <c r="O15" i="14"/>
  <c r="L15" i="14"/>
  <c r="J15" i="14"/>
  <c r="H15" i="14"/>
  <c r="Q14" i="14"/>
  <c r="O14" i="14"/>
  <c r="L14" i="14"/>
  <c r="L18" i="14" s="1"/>
  <c r="J14" i="14"/>
  <c r="H14" i="14"/>
  <c r="H18" i="14" s="1"/>
  <c r="O18" i="14" l="1"/>
  <c r="M14" i="14"/>
  <c r="M18" i="14" s="1"/>
  <c r="F20" i="14" s="1"/>
  <c r="J18" i="14"/>
  <c r="Q15" i="13"/>
  <c r="Q16" i="13"/>
  <c r="Q14" i="13"/>
  <c r="Q18" i="13" s="1"/>
  <c r="O15" i="13"/>
  <c r="O16" i="13"/>
  <c r="O14" i="13"/>
  <c r="K18" i="13"/>
  <c r="N18" i="13"/>
  <c r="P18" i="13"/>
  <c r="I18" i="13"/>
  <c r="L15" i="13"/>
  <c r="L16" i="13"/>
  <c r="L14" i="13"/>
  <c r="J15" i="13"/>
  <c r="J16" i="13"/>
  <c r="J14" i="13"/>
  <c r="E18" i="13"/>
  <c r="F18" i="13"/>
  <c r="G18" i="13"/>
  <c r="H15" i="13"/>
  <c r="M15" i="13" s="1"/>
  <c r="H16" i="13"/>
  <c r="H14" i="13"/>
  <c r="M14" i="13" l="1"/>
  <c r="M16" i="13"/>
  <c r="J18" i="13"/>
  <c r="O18" i="13"/>
  <c r="L18" i="13"/>
  <c r="H18" i="13"/>
  <c r="M18" i="13" l="1"/>
  <c r="F20" i="13" s="1"/>
  <c r="H27" i="12"/>
  <c r="O7" i="12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N7" i="12"/>
  <c r="M27" i="12"/>
  <c r="L27" i="12"/>
  <c r="K27" i="12"/>
  <c r="J27" i="12"/>
  <c r="I27" i="12"/>
  <c r="F27" i="12"/>
  <c r="E27" i="12"/>
  <c r="D27" i="12"/>
  <c r="N9" i="12"/>
  <c r="N10" i="12" s="1"/>
  <c r="N11" i="12" s="1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8" i="12"/>
  <c r="N9" i="10"/>
  <c r="N10" i="10" s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O9" i="10"/>
  <c r="O10" i="10"/>
  <c r="O11" i="10" s="1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8" i="10"/>
  <c r="N8" i="10"/>
  <c r="D27" i="10" l="1"/>
  <c r="E27" i="10"/>
  <c r="F27" i="10"/>
  <c r="J27" i="10"/>
  <c r="K27" i="10"/>
  <c r="L27" i="10"/>
  <c r="M27" i="10"/>
  <c r="I27" i="10"/>
  <c r="H27" i="10"/>
  <c r="F19" i="7" l="1"/>
  <c r="O14" i="7"/>
  <c r="O15" i="7" s="1"/>
  <c r="O16" i="7" s="1"/>
  <c r="N14" i="7"/>
  <c r="N15" i="7" s="1"/>
  <c r="N16" i="7" s="1"/>
  <c r="H19" i="7"/>
  <c r="I19" i="7"/>
  <c r="D19" i="7"/>
  <c r="E19" i="7"/>
  <c r="L19" i="7"/>
  <c r="M19" i="7"/>
  <c r="J19" i="7"/>
  <c r="K19" i="7"/>
</calcChain>
</file>

<file path=xl/sharedStrings.xml><?xml version="1.0" encoding="utf-8"?>
<sst xmlns="http://schemas.openxmlformats.org/spreadsheetml/2006/main" count="212" uniqueCount="70">
  <si>
    <t>ワクチン接種の詳細</t>
    <rPh sb="4" eb="6">
      <t>セッシュ</t>
    </rPh>
    <rPh sb="7" eb="9">
      <t>ショウサイ</t>
    </rPh>
    <phoneticPr fontId="2"/>
  </si>
  <si>
    <t>接種頭数内訳（頭数）</t>
    <rPh sb="0" eb="2">
      <t>セッシュ</t>
    </rPh>
    <rPh sb="2" eb="4">
      <t>トウスウ</t>
    </rPh>
    <rPh sb="4" eb="6">
      <t>ウチワケ</t>
    </rPh>
    <rPh sb="7" eb="9">
      <t>トウスウ</t>
    </rPh>
    <phoneticPr fontId="2"/>
  </si>
  <si>
    <t>20ドーズ</t>
    <phoneticPr fontId="2"/>
  </si>
  <si>
    <t>50ドーズ</t>
    <phoneticPr fontId="2"/>
  </si>
  <si>
    <t>農場名</t>
    <rPh sb="0" eb="3">
      <t>ノウジョウメイ</t>
    </rPh>
    <phoneticPr fontId="2"/>
  </si>
  <si>
    <t>令和○年○月○日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</si>
  <si>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沖縄県知事</t>
    <rPh sb="0" eb="3">
      <t>オキナワケン</t>
    </rPh>
    <rPh sb="3" eb="5">
      <t>チジ</t>
    </rPh>
    <phoneticPr fontId="2"/>
  </si>
  <si>
    <t>日付</t>
    <rPh sb="0" eb="2">
      <t>ヒヅケ</t>
    </rPh>
    <phoneticPr fontId="2"/>
  </si>
  <si>
    <t>肥育豚
(30～60日齢仔豚）</t>
    <rPh sb="0" eb="2">
      <t>ヒイク</t>
    </rPh>
    <rPh sb="2" eb="3">
      <t>ブタ</t>
    </rPh>
    <rPh sb="10" eb="11">
      <t>ニチ</t>
    </rPh>
    <rPh sb="11" eb="12">
      <t>レイ</t>
    </rPh>
    <rPh sb="12" eb="14">
      <t>コブタ</t>
    </rPh>
    <phoneticPr fontId="2"/>
  </si>
  <si>
    <t>繁殖雌豚
(候補豚含）</t>
    <rPh sb="0" eb="2">
      <t>ハンショク</t>
    </rPh>
    <rPh sb="2" eb="3">
      <t>メス</t>
    </rPh>
    <rPh sb="3" eb="4">
      <t>ブタ</t>
    </rPh>
    <rPh sb="6" eb="8">
      <t>コウホ</t>
    </rPh>
    <rPh sb="8" eb="9">
      <t>ブタ</t>
    </rPh>
    <rPh sb="9" eb="10">
      <t>フク</t>
    </rPh>
    <phoneticPr fontId="2"/>
  </si>
  <si>
    <t>種雄豚
(候補豚含）</t>
    <rPh sb="0" eb="1">
      <t>シュ</t>
    </rPh>
    <rPh sb="1" eb="2">
      <t>ユウ</t>
    </rPh>
    <rPh sb="2" eb="3">
      <t>ブタ</t>
    </rPh>
    <rPh sb="5" eb="7">
      <t>コウホ</t>
    </rPh>
    <rPh sb="7" eb="8">
      <t>ブタ</t>
    </rPh>
    <rPh sb="8" eb="9">
      <t>フク</t>
    </rPh>
    <phoneticPr fontId="2"/>
  </si>
  <si>
    <t>豚熱予防接種実績報告書</t>
    <rPh sb="0" eb="2">
      <t>ブタネツ</t>
    </rPh>
    <rPh sb="2" eb="4">
      <t>ヨボウ</t>
    </rPh>
    <rPh sb="4" eb="6">
      <t>セッシュ</t>
    </rPh>
    <rPh sb="6" eb="8">
      <t>ジッセキ</t>
    </rPh>
    <rPh sb="8" eb="11">
      <t>ホウコクショ</t>
    </rPh>
    <phoneticPr fontId="2"/>
  </si>
  <si>
    <t>別記様式6(要領第12条関係)</t>
    <rPh sb="0" eb="2">
      <t>ベッキ</t>
    </rPh>
    <rPh sb="2" eb="4">
      <t>ヨウシキ</t>
    </rPh>
    <rPh sb="6" eb="8">
      <t>ヨウリョウ</t>
    </rPh>
    <rPh sb="8" eb="9">
      <t>ダイ</t>
    </rPh>
    <rPh sb="11" eb="12">
      <t>ジョウ</t>
    </rPh>
    <rPh sb="12" eb="14">
      <t>カンケイ</t>
    </rPh>
    <phoneticPr fontId="2"/>
  </si>
  <si>
    <t>接種者名</t>
    <rPh sb="0" eb="2">
      <t>セッシュ</t>
    </rPh>
    <rPh sb="2" eb="3">
      <t>シャ</t>
    </rPh>
    <rPh sb="3" eb="4">
      <t>メイ</t>
    </rPh>
    <phoneticPr fontId="2"/>
  </si>
  <si>
    <t>接種日</t>
    <rPh sb="0" eb="2">
      <t>セッシュ</t>
    </rPh>
    <rPh sb="2" eb="3">
      <t>テイジツ</t>
    </rPh>
    <phoneticPr fontId="2"/>
  </si>
  <si>
    <t>○○　○○</t>
    <phoneticPr fontId="2"/>
  </si>
  <si>
    <t>a</t>
    <phoneticPr fontId="2"/>
  </si>
  <si>
    <t>b</t>
    <phoneticPr fontId="2"/>
  </si>
  <si>
    <t>c</t>
    <phoneticPr fontId="2"/>
  </si>
  <si>
    <t>別記様式５(要領第10条関係)</t>
    <rPh sb="0" eb="2">
      <t>ベッキ</t>
    </rPh>
    <rPh sb="2" eb="4">
      <t>ヨウシキ</t>
    </rPh>
    <rPh sb="6" eb="8">
      <t>ヨウリョウ</t>
    </rPh>
    <rPh sb="8" eb="9">
      <t>ダイ</t>
    </rPh>
    <rPh sb="11" eb="12">
      <t>ジョウ</t>
    </rPh>
    <rPh sb="12" eb="14">
      <t>カンケイ</t>
    </rPh>
    <phoneticPr fontId="2"/>
  </si>
  <si>
    <t>豚熱予防液交付申請書</t>
    <rPh sb="0" eb="2">
      <t>ブタネツ</t>
    </rPh>
    <rPh sb="2" eb="5">
      <t>ヨボウエキ</t>
    </rPh>
    <rPh sb="5" eb="7">
      <t>コウフ</t>
    </rPh>
    <rPh sb="7" eb="10">
      <t>シンセイショ</t>
    </rPh>
    <phoneticPr fontId="2"/>
  </si>
  <si>
    <t>接種
予定者名</t>
    <rPh sb="0" eb="2">
      <t>セッシュ</t>
    </rPh>
    <rPh sb="3" eb="6">
      <t>ヨテイシャ</t>
    </rPh>
    <rPh sb="6" eb="7">
      <t>メイ</t>
    </rPh>
    <phoneticPr fontId="2"/>
  </si>
  <si>
    <t>接種予定日</t>
    <rPh sb="0" eb="2">
      <t>セッシュ</t>
    </rPh>
    <rPh sb="2" eb="4">
      <t>ヨテイ</t>
    </rPh>
    <rPh sb="4" eb="5">
      <t>ビ</t>
    </rPh>
    <phoneticPr fontId="2"/>
  </si>
  <si>
    <t>A</t>
    <phoneticPr fontId="2"/>
  </si>
  <si>
    <t>B</t>
    <phoneticPr fontId="2"/>
  </si>
  <si>
    <t>C</t>
    <phoneticPr fontId="2"/>
  </si>
  <si>
    <t>6/2,6/15,6/29</t>
    <phoneticPr fontId="2"/>
  </si>
  <si>
    <t>6/3,6/16,6/30</t>
    <phoneticPr fontId="2"/>
  </si>
  <si>
    <t>6/5,6/18,6/30</t>
    <phoneticPr fontId="2"/>
  </si>
  <si>
    <t>接種予定月1日時点での所有（予定）数</t>
    <rPh sb="0" eb="2">
      <t>セッシュ</t>
    </rPh>
    <rPh sb="2" eb="4">
      <t>ヨテイ</t>
    </rPh>
    <rPh sb="4" eb="5">
      <t>ツキ</t>
    </rPh>
    <rPh sb="6" eb="7">
      <t>ニチ</t>
    </rPh>
    <rPh sb="7" eb="9">
      <t>ジテン</t>
    </rPh>
    <rPh sb="11" eb="13">
      <t>ショユウ</t>
    </rPh>
    <rPh sb="14" eb="16">
      <t>ヨテイ</t>
    </rPh>
    <rPh sb="17" eb="18">
      <t>スウ</t>
    </rPh>
    <phoneticPr fontId="2"/>
  </si>
  <si>
    <t>合計</t>
    <rPh sb="0" eb="2">
      <t>ゴウケイ</t>
    </rPh>
    <phoneticPr fontId="2"/>
  </si>
  <si>
    <t>A農場接種実績表（R5年度）</t>
    <rPh sb="1" eb="3">
      <t>ノウジョウ</t>
    </rPh>
    <rPh sb="3" eb="5">
      <t>セッシュ</t>
    </rPh>
    <rPh sb="5" eb="8">
      <t>ジッセキヒョウ</t>
    </rPh>
    <rPh sb="11" eb="13">
      <t>ネンド</t>
    </rPh>
    <phoneticPr fontId="2"/>
  </si>
  <si>
    <t>接種予定頭数内訳（頭数）</t>
    <rPh sb="0" eb="2">
      <t>セッシュ</t>
    </rPh>
    <rPh sb="2" eb="4">
      <t>ヨテイ</t>
    </rPh>
    <rPh sb="4" eb="6">
      <t>トウスウ</t>
    </rPh>
    <rPh sb="6" eb="8">
      <t>ウチワケ</t>
    </rPh>
    <rPh sb="9" eb="11">
      <t>トウスウ</t>
    </rPh>
    <phoneticPr fontId="2"/>
  </si>
  <si>
    <t>6/3</t>
    <phoneticPr fontId="2"/>
  </si>
  <si>
    <t>6/10</t>
    <phoneticPr fontId="2"/>
  </si>
  <si>
    <t>6/20</t>
    <phoneticPr fontId="2"/>
  </si>
  <si>
    <t>（前月からの繰越）</t>
    <rPh sb="1" eb="3">
      <t>ゼンゲツ</t>
    </rPh>
    <rPh sb="6" eb="8">
      <t>クリコシ</t>
    </rPh>
    <phoneticPr fontId="2"/>
  </si>
  <si>
    <t>○○農場</t>
    <rPh sb="2" eb="4">
      <t>ノウジョウ</t>
    </rPh>
    <phoneticPr fontId="2"/>
  </si>
  <si>
    <t>A農場</t>
    <rPh sb="1" eb="3">
      <t>ノウジョウ</t>
    </rPh>
    <phoneticPr fontId="2"/>
  </si>
  <si>
    <t>使用本数</t>
    <rPh sb="0" eb="2">
      <t>シヨウ</t>
    </rPh>
    <rPh sb="2" eb="4">
      <t>ホンスウ</t>
    </rPh>
    <phoneticPr fontId="2"/>
  </si>
  <si>
    <t>廃棄本数</t>
    <rPh sb="0" eb="2">
      <t>ハイキ</t>
    </rPh>
    <rPh sb="2" eb="3">
      <t>ホン</t>
    </rPh>
    <rPh sb="3" eb="4">
      <t>スウ</t>
    </rPh>
    <phoneticPr fontId="2"/>
  </si>
  <si>
    <t>残本数</t>
    <rPh sb="0" eb="1">
      <t>ザン</t>
    </rPh>
    <rPh sb="1" eb="3">
      <t>ホンスウ</t>
    </rPh>
    <phoneticPr fontId="2"/>
  </si>
  <si>
    <t>家保からの受入本数</t>
    <rPh sb="0" eb="2">
      <t>カホ</t>
    </rPh>
    <rPh sb="5" eb="7">
      <t>ウケイレ</t>
    </rPh>
    <rPh sb="7" eb="9">
      <t>ホンスウ</t>
    </rPh>
    <phoneticPr fontId="2"/>
  </si>
  <si>
    <t>ワクチンの受入</t>
    <rPh sb="5" eb="7">
      <t>ウケイレ</t>
    </rPh>
    <phoneticPr fontId="2"/>
  </si>
  <si>
    <t>ワクチンの使用</t>
    <rPh sb="5" eb="7">
      <t>シヨウ</t>
    </rPh>
    <phoneticPr fontId="2"/>
  </si>
  <si>
    <t>証紙貼り付け欄</t>
    <rPh sb="0" eb="2">
      <t>ショウシ</t>
    </rPh>
    <rPh sb="2" eb="3">
      <t>ハ</t>
    </rPh>
    <rPh sb="4" eb="5">
      <t>ツ</t>
    </rPh>
    <rPh sb="6" eb="7">
      <t>ラン</t>
    </rPh>
    <phoneticPr fontId="2"/>
  </si>
  <si>
    <t>合計金額：</t>
    <rPh sb="0" eb="2">
      <t>ゴウケイ</t>
    </rPh>
    <rPh sb="2" eb="4">
      <t>キンガク</t>
    </rPh>
    <phoneticPr fontId="2"/>
  </si>
  <si>
    <t>円（①×60円）</t>
    <rPh sb="0" eb="1">
      <t>エン</t>
    </rPh>
    <rPh sb="6" eb="7">
      <t>エン</t>
    </rPh>
    <phoneticPr fontId="2"/>
  </si>
  <si>
    <t>※証紙が貼り付け欄に収まらない時は裏面に貼り付けて下さい。
　裏面に貼り付けずに別紙に貼付し提出する際は、必ず交付申請書と別紙に割印（申請者の印鑑）をして提出してください。</t>
    <phoneticPr fontId="2"/>
  </si>
  <si>
    <t>①</t>
    <phoneticPr fontId="2"/>
  </si>
  <si>
    <t>○株式会社</t>
    <rPh sb="1" eb="5">
      <t>カブシキガイシャ</t>
    </rPh>
    <phoneticPr fontId="2"/>
  </si>
  <si>
    <t>代表取締役　△</t>
    <rPh sb="0" eb="2">
      <t>ダイヒョウ</t>
    </rPh>
    <rPh sb="2" eb="5">
      <t>トリシマリヤク</t>
    </rPh>
    <phoneticPr fontId="2"/>
  </si>
  <si>
    <t>知事認定獣医師　□</t>
    <rPh sb="0" eb="2">
      <t>チジ</t>
    </rPh>
    <rPh sb="2" eb="4">
      <t>ニンテイ</t>
    </rPh>
    <rPh sb="4" eb="7">
      <t>ジュウイシ</t>
    </rPh>
    <phoneticPr fontId="2"/>
  </si>
  <si>
    <t>合計</t>
    <rPh sb="0" eb="2">
      <t>ゴウケイ</t>
    </rPh>
    <phoneticPr fontId="2"/>
  </si>
  <si>
    <t>20ドーズ</t>
    <phoneticPr fontId="2"/>
  </si>
  <si>
    <t>本数</t>
    <rPh sb="0" eb="2">
      <t>ホンスウ</t>
    </rPh>
    <phoneticPr fontId="2"/>
  </si>
  <si>
    <t>頭数</t>
    <rPh sb="0" eb="2">
      <t>トウスウ</t>
    </rPh>
    <phoneticPr fontId="2"/>
  </si>
  <si>
    <t>50ドーズ</t>
    <phoneticPr fontId="2"/>
  </si>
  <si>
    <t>本数</t>
    <rPh sb="0" eb="2">
      <t>ホンスウ</t>
    </rPh>
    <phoneticPr fontId="2"/>
  </si>
  <si>
    <t>種雄豚
(候補豚含）
B</t>
    <rPh sb="0" eb="1">
      <t>シュ</t>
    </rPh>
    <rPh sb="1" eb="2">
      <t>ユウ</t>
    </rPh>
    <rPh sb="2" eb="3">
      <t>ブタ</t>
    </rPh>
    <rPh sb="5" eb="7">
      <t>コウホ</t>
    </rPh>
    <rPh sb="7" eb="8">
      <t>ブタ</t>
    </rPh>
    <rPh sb="8" eb="9">
      <t>フク</t>
    </rPh>
    <phoneticPr fontId="2"/>
  </si>
  <si>
    <t>肥育豚
(仔豚）
C</t>
    <rPh sb="0" eb="2">
      <t>ヒイク</t>
    </rPh>
    <rPh sb="2" eb="3">
      <t>ブタ</t>
    </rPh>
    <rPh sb="5" eb="7">
      <t>コブタ</t>
    </rPh>
    <phoneticPr fontId="2"/>
  </si>
  <si>
    <t>頭数
E</t>
    <rPh sb="0" eb="2">
      <t>トウスウ</t>
    </rPh>
    <phoneticPr fontId="2"/>
  </si>
  <si>
    <t>頭数
F</t>
    <rPh sb="0" eb="2">
      <t>トウスウ</t>
    </rPh>
    <phoneticPr fontId="2"/>
  </si>
  <si>
    <t>計
D（A+B+C)</t>
    <rPh sb="0" eb="1">
      <t>ケイ</t>
    </rPh>
    <phoneticPr fontId="2"/>
  </si>
  <si>
    <r>
      <t xml:space="preserve">交付申請頭数
</t>
    </r>
    <r>
      <rPr>
        <b/>
        <sz val="11"/>
        <color rgb="FF0070C0"/>
        <rFont val="ＭＳ ゴシック"/>
        <family val="3"/>
        <charset val="128"/>
      </rPr>
      <t>G（D-E-F）</t>
    </r>
    <rPh sb="0" eb="2">
      <t>コウフ</t>
    </rPh>
    <rPh sb="2" eb="4">
      <t>シンセイ</t>
    </rPh>
    <rPh sb="4" eb="6">
      <t>アタマカズ</t>
    </rPh>
    <phoneticPr fontId="2"/>
  </si>
  <si>
    <t>交付申請頭数
G（D-E-F）</t>
    <rPh sb="0" eb="2">
      <t>コウフ</t>
    </rPh>
    <rPh sb="2" eb="4">
      <t>シンセイ</t>
    </rPh>
    <rPh sb="4" eb="6">
      <t>アタマカズ</t>
    </rPh>
    <phoneticPr fontId="2"/>
  </si>
  <si>
    <t>①</t>
    <phoneticPr fontId="2"/>
  </si>
  <si>
    <r>
      <t>※</t>
    </r>
    <r>
      <rPr>
        <sz val="12"/>
        <color rgb="FF000000"/>
        <rFont val="游ゴシック"/>
        <family val="2"/>
        <scheme val="minor"/>
      </rPr>
      <t xml:space="preserve"> </t>
    </r>
    <r>
      <rPr>
        <sz val="12"/>
        <color rgb="FF000000"/>
        <rFont val="游ゴシック"/>
        <family val="3"/>
        <charset val="128"/>
        <scheme val="minor"/>
      </rPr>
      <t>交付希望数については交付申請頭数の</t>
    </r>
    <r>
      <rPr>
        <sz val="12"/>
        <color rgb="FF000000"/>
        <rFont val="Calibri"/>
        <family val="2"/>
      </rPr>
      <t>110</t>
    </r>
    <r>
      <rPr>
        <sz val="12"/>
        <color rgb="FF000000"/>
        <rFont val="游ゴシック"/>
        <family val="3"/>
        <charset val="128"/>
        <scheme val="minor"/>
      </rPr>
      <t>％以内とする。</t>
    </r>
    <rPh sb="2" eb="4">
      <t>コウフ</t>
    </rPh>
    <rPh sb="4" eb="7">
      <t>キボウスウ</t>
    </rPh>
    <rPh sb="12" eb="14">
      <t>コウフ</t>
    </rPh>
    <rPh sb="14" eb="16">
      <t>シンセイ</t>
    </rPh>
    <rPh sb="16" eb="18">
      <t>アタマカズ</t>
    </rPh>
    <rPh sb="23" eb="25">
      <t>イナイ</t>
    </rPh>
    <phoneticPr fontId="2"/>
  </si>
  <si>
    <t>交付希望数※</t>
    <phoneticPr fontId="2"/>
  </si>
  <si>
    <t>繁殖雌豚
(候補豚含）
A</t>
    <rPh sb="0" eb="2">
      <t>ハンショク</t>
    </rPh>
    <rPh sb="2" eb="3">
      <t>メス</t>
    </rPh>
    <rPh sb="3" eb="4">
      <t>ブタ</t>
    </rPh>
    <rPh sb="6" eb="8">
      <t>コウホ</t>
    </rPh>
    <rPh sb="8" eb="9">
      <t>ブタ</t>
    </rPh>
    <rPh sb="9" eb="1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</si>
</sst>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m/d;@"/>
    <numFmt numFmtId="179" formatCode="m&quot;月&quot;d&quot;日&quot;;@"/>
  </numFmts>
  <fonts count="22" x14ac:knownFonts="1">
    <font>
      <sz val="11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0"/>
      <color rgb="FF0070C0"/>
      <name val="ＭＳ 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Calibri"/>
      <family val="2"/>
    </font>
    <font>
      <sz val="12"/>
      <color rgb="FF000000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0" fillId="0" borderId="0" xfId="0" applyNumberFormat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178" fontId="8" fillId="0" borderId="4" xfId="0" applyNumberFormat="1" applyFont="1" applyBorder="1" applyAlignment="1">
      <alignment vertical="center"/>
    </xf>
    <xf numFmtId="176" fontId="8" fillId="0" borderId="9" xfId="0" applyNumberFormat="1" applyFont="1" applyBorder="1" applyAlignment="1">
      <alignment vertical="center"/>
    </xf>
    <xf numFmtId="176" fontId="8" fillId="0" borderId="25" xfId="0" applyNumberFormat="1" applyFont="1" applyBorder="1" applyAlignment="1">
      <alignment vertical="center"/>
    </xf>
    <xf numFmtId="176" fontId="8" fillId="0" borderId="10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9" fontId="8" fillId="0" borderId="4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7" fontId="8" fillId="0" borderId="18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29" xfId="0" applyNumberFormat="1" applyFont="1" applyFill="1" applyBorder="1" applyAlignment="1">
      <alignment vertical="center"/>
    </xf>
    <xf numFmtId="179" fontId="3" fillId="0" borderId="30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6" fontId="8" fillId="0" borderId="31" xfId="0" applyNumberFormat="1" applyFont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31" xfId="0" applyNumberFormat="1" applyFont="1" applyBorder="1" applyAlignment="1">
      <alignment vertical="center"/>
    </xf>
    <xf numFmtId="178" fontId="8" fillId="0" borderId="25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8" fontId="3" fillId="0" borderId="34" xfId="0" applyNumberFormat="1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79" fontId="3" fillId="0" borderId="0" xfId="0" applyNumberFormat="1" applyFont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38" fontId="1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3" fillId="0" borderId="18" xfId="0" applyNumberFormat="1" applyFont="1" applyFill="1" applyBorder="1" applyAlignment="1">
      <alignment horizontal="center" vertical="center"/>
    </xf>
    <xf numFmtId="177" fontId="14" fillId="0" borderId="18" xfId="0" applyNumberFormat="1" applyFont="1" applyFill="1" applyBorder="1" applyAlignment="1">
      <alignment vertical="center"/>
    </xf>
    <xf numFmtId="176" fontId="14" fillId="0" borderId="4" xfId="0" applyNumberFormat="1" applyFont="1" applyBorder="1" applyAlignment="1">
      <alignment vertical="center"/>
    </xf>
    <xf numFmtId="177" fontId="13" fillId="0" borderId="30" xfId="0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177" fontId="14" fillId="0" borderId="45" xfId="0" applyNumberFormat="1" applyFont="1" applyFill="1" applyBorder="1" applyAlignment="1">
      <alignment vertical="center"/>
    </xf>
    <xf numFmtId="38" fontId="1" fillId="0" borderId="49" xfId="1" applyFont="1" applyBorder="1" applyAlignment="1">
      <alignment horizontal="center" vertical="center"/>
    </xf>
    <xf numFmtId="177" fontId="3" fillId="0" borderId="50" xfId="0" applyNumberFormat="1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8" fillId="0" borderId="53" xfId="0" applyNumberFormat="1" applyFont="1" applyFill="1" applyBorder="1" applyAlignment="1">
      <alignment vertical="center"/>
    </xf>
    <xf numFmtId="176" fontId="8" fillId="0" borderId="53" xfId="0" applyNumberFormat="1" applyFont="1" applyFill="1" applyBorder="1" applyAlignment="1">
      <alignment horizontal="right" vertical="center"/>
    </xf>
    <xf numFmtId="177" fontId="3" fillId="0" borderId="54" xfId="0" applyNumberFormat="1" applyFont="1" applyFill="1" applyBorder="1" applyAlignment="1">
      <alignment vertical="center"/>
    </xf>
    <xf numFmtId="177" fontId="3" fillId="0" borderId="55" xfId="0" applyNumberFormat="1" applyFont="1" applyFill="1" applyBorder="1" applyAlignment="1">
      <alignment vertical="center"/>
    </xf>
    <xf numFmtId="177" fontId="14" fillId="0" borderId="56" xfId="0" applyNumberFormat="1" applyFont="1" applyFill="1" applyBorder="1" applyAlignment="1">
      <alignment vertical="center"/>
    </xf>
    <xf numFmtId="177" fontId="14" fillId="0" borderId="19" xfId="0" applyNumberFormat="1" applyFont="1" applyFill="1" applyBorder="1" applyAlignment="1">
      <alignment vertical="center"/>
    </xf>
    <xf numFmtId="177" fontId="19" fillId="0" borderId="51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179" fontId="20" fillId="0" borderId="18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9" fontId="3" fillId="0" borderId="12" xfId="0" applyNumberFormat="1" applyFont="1" applyBorder="1" applyAlignment="1">
      <alignment horizontal="center" vertical="center"/>
    </xf>
    <xf numFmtId="179" fontId="3" fillId="0" borderId="14" xfId="0" applyNumberFormat="1" applyFont="1" applyBorder="1" applyAlignment="1">
      <alignment vertical="center"/>
    </xf>
    <xf numFmtId="179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shrinkToFit="1"/>
    </xf>
    <xf numFmtId="0" fontId="2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27" xfId="0" applyNumberFormat="1" applyFont="1" applyFill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2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178593</xdr:colOff>
      <xdr:row>1</xdr:row>
      <xdr:rowOff>23811</xdr:rowOff>
    </xdr:from>
    <xdr:ext cx="1352871" cy="392800"/>
    <xdr:sp macro="" textlink="">
      <xdr:nvSpPr>
        <xdr:cNvPr id="2" name="テキスト ボックス 1"/>
        <xdr:cNvSpPr txBox="1"/>
      </xdr:nvSpPr>
      <xdr:spPr>
        <a:xfrm>
          <a:off x="3947772" y="241525"/>
          <a:ext cx="1352871" cy="39280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6</a:t>
          </a:r>
          <a:r>
            <a:rPr kumimoji="1" lang="ja-JP" altLang="en-US" sz="1400">
              <a:solidFill>
                <a:srgbClr val="FF0000"/>
              </a:solidFill>
            </a:rPr>
            <a:t>月実績報告例</a:t>
          </a:r>
        </a:p>
      </xdr:txBody>
    </xdr:sp>
    <xdr:clientData/>
  </xdr:oneCellAnchor>
  <xdr:twoCellAnchor>
    <xdr:from>
      <xdr:col>4</xdr:col>
      <xdr:colOff>129266</xdr:colOff>
      <xdr:row>3</xdr:row>
      <xdr:rowOff>231323</xdr:rowOff>
    </xdr:from>
    <xdr:to>
      <xdr:col>7</xdr:col>
      <xdr:colOff>202405</xdr:colOff>
      <xdr:row>6</xdr:row>
      <xdr:rowOff>217716</xdr:rowOff>
    </xdr:to>
    <xdr:sp macro="" textlink="">
      <xdr:nvSpPr>
        <xdr:cNvPr id="3" name="角丸四角形吹き出し 2"/>
        <xdr:cNvSpPr/>
      </xdr:nvSpPr>
      <xdr:spPr>
        <a:xfrm>
          <a:off x="3054802" y="870859"/>
          <a:ext cx="3338853" cy="721178"/>
        </a:xfrm>
        <a:prstGeom prst="wedgeRoundRectCallout">
          <a:avLst>
            <a:gd name="adj1" fmla="val -115544"/>
            <a:gd name="adj2" fmla="val 9935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115658</xdr:colOff>
      <xdr:row>3</xdr:row>
      <xdr:rowOff>204108</xdr:rowOff>
    </xdr:from>
    <xdr:ext cx="4782913" cy="767018"/>
    <xdr:sp macro="" textlink="">
      <xdr:nvSpPr>
        <xdr:cNvPr id="4" name="角丸四角形吹き出し 3"/>
        <xdr:cNvSpPr/>
      </xdr:nvSpPr>
      <xdr:spPr>
        <a:xfrm>
          <a:off x="3041194" y="843644"/>
          <a:ext cx="4782913" cy="767018"/>
        </a:xfrm>
        <a:prstGeom prst="wedgeRoundRectCallout">
          <a:avLst>
            <a:gd name="adj1" fmla="val 98014"/>
            <a:gd name="adj2" fmla="val 286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農場ごとに交付を受けるので、農場ごとに実績報告書を作る。出納簿のように見やすい。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231319</xdr:colOff>
      <xdr:row>16</xdr:row>
      <xdr:rowOff>115660</xdr:rowOff>
    </xdr:from>
    <xdr:ext cx="1483241" cy="434587"/>
    <xdr:sp macro="" textlink="">
      <xdr:nvSpPr>
        <xdr:cNvPr id="5" name="角丸四角形吹き出し 4"/>
        <xdr:cNvSpPr/>
      </xdr:nvSpPr>
      <xdr:spPr>
        <a:xfrm>
          <a:off x="8381998" y="4483553"/>
          <a:ext cx="1483241" cy="434587"/>
        </a:xfrm>
        <a:prstGeom prst="wedgeRoundRectCallout">
          <a:avLst>
            <a:gd name="adj1" fmla="val 61732"/>
            <a:gd name="adj2" fmla="val -2361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次月への繰越数</a:t>
          </a:r>
        </a:p>
      </xdr:txBody>
    </xdr:sp>
    <xdr:clientData/>
  </xdr:oneCellAnchor>
  <xdr:twoCellAnchor>
    <xdr:from>
      <xdr:col>12</xdr:col>
      <xdr:colOff>598714</xdr:colOff>
      <xdr:row>15</xdr:row>
      <xdr:rowOff>340178</xdr:rowOff>
    </xdr:from>
    <xdr:to>
      <xdr:col>15</xdr:col>
      <xdr:colOff>0</xdr:colOff>
      <xdr:row>17</xdr:row>
      <xdr:rowOff>40820</xdr:rowOff>
    </xdr:to>
    <xdr:sp macro="" textlink="">
      <xdr:nvSpPr>
        <xdr:cNvPr id="6" name="角丸四角形 5"/>
        <xdr:cNvSpPr/>
      </xdr:nvSpPr>
      <xdr:spPr>
        <a:xfrm>
          <a:off x="12328071" y="4177392"/>
          <a:ext cx="1415143" cy="380999"/>
        </a:xfrm>
        <a:prstGeom prst="round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>
    <xdr:from>
      <xdr:col>12</xdr:col>
      <xdr:colOff>587829</xdr:colOff>
      <xdr:row>12</xdr:row>
      <xdr:rowOff>329292</xdr:rowOff>
    </xdr:from>
    <xdr:to>
      <xdr:col>15</xdr:col>
      <xdr:colOff>43542</xdr:colOff>
      <xdr:row>14</xdr:row>
      <xdr:rowOff>29934</xdr:rowOff>
    </xdr:to>
    <xdr:sp macro="" textlink="">
      <xdr:nvSpPr>
        <xdr:cNvPr id="8" name="角丸四角形 7"/>
        <xdr:cNvSpPr/>
      </xdr:nvSpPr>
      <xdr:spPr>
        <a:xfrm>
          <a:off x="10044793" y="3336471"/>
          <a:ext cx="1415142" cy="380999"/>
        </a:xfrm>
        <a:prstGeom prst="round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oneCellAnchor>
    <xdr:from>
      <xdr:col>0</xdr:col>
      <xdr:colOff>127904</xdr:colOff>
      <xdr:row>16</xdr:row>
      <xdr:rowOff>202745</xdr:rowOff>
    </xdr:from>
    <xdr:ext cx="2147209" cy="434587"/>
    <xdr:sp macro="" textlink="">
      <xdr:nvSpPr>
        <xdr:cNvPr id="11" name="角丸四角形吹き出し 10"/>
        <xdr:cNvSpPr/>
      </xdr:nvSpPr>
      <xdr:spPr>
        <a:xfrm>
          <a:off x="127904" y="4570638"/>
          <a:ext cx="2147209" cy="434587"/>
        </a:xfrm>
        <a:prstGeom prst="wedgeRoundRectCallout">
          <a:avLst>
            <a:gd name="adj1" fmla="val -27776"/>
            <a:gd name="adj2" fmla="val -11901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sp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接種日ごとに記載</a:t>
          </a:r>
        </a:p>
      </xdr:txBody>
    </xdr:sp>
    <xdr:clientData/>
  </xdr:oneCellAnchor>
  <xdr:oneCellAnchor>
    <xdr:from>
      <xdr:col>4</xdr:col>
      <xdr:colOff>141513</xdr:colOff>
      <xdr:row>15</xdr:row>
      <xdr:rowOff>325211</xdr:rowOff>
    </xdr:from>
    <xdr:ext cx="2147209" cy="654504"/>
    <xdr:sp macro="" textlink="">
      <xdr:nvSpPr>
        <xdr:cNvPr id="12" name="角丸四角形吹き出し 11"/>
        <xdr:cNvSpPr/>
      </xdr:nvSpPr>
      <xdr:spPr>
        <a:xfrm>
          <a:off x="3067049" y="4352925"/>
          <a:ext cx="2147209" cy="654504"/>
        </a:xfrm>
        <a:prstGeom prst="wedgeRoundRectCallout">
          <a:avLst>
            <a:gd name="adj1" fmla="val 71083"/>
            <a:gd name="adj2" fmla="val -2226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>
          <a:no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翌月使用予定分であっても記入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12</xdr:col>
      <xdr:colOff>95248</xdr:colOff>
      <xdr:row>7</xdr:row>
      <xdr:rowOff>88446</xdr:rowOff>
    </xdr:from>
    <xdr:ext cx="1745057" cy="434587"/>
    <xdr:sp macro="" textlink="">
      <xdr:nvSpPr>
        <xdr:cNvPr id="10" name="角丸四角形吹き出し 9"/>
        <xdr:cNvSpPr/>
      </xdr:nvSpPr>
      <xdr:spPr>
        <a:xfrm>
          <a:off x="9552212" y="1707696"/>
          <a:ext cx="1745057" cy="434587"/>
        </a:xfrm>
        <a:prstGeom prst="wedgeRoundRectCallout">
          <a:avLst>
            <a:gd name="adj1" fmla="val 25220"/>
            <a:gd name="adj2" fmla="val 24878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>
          <a:spAutoFit/>
        </a:bodyPr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日時点での所有数</a:t>
          </a:r>
        </a:p>
      </xdr:txBody>
    </xdr:sp>
    <xdr:clientData/>
  </xdr:oneCellAnchor>
  <xdr:twoCellAnchor>
    <xdr:from>
      <xdr:col>12</xdr:col>
      <xdr:colOff>598714</xdr:colOff>
      <xdr:row>11</xdr:row>
      <xdr:rowOff>353785</xdr:rowOff>
    </xdr:from>
    <xdr:to>
      <xdr:col>15</xdr:col>
      <xdr:colOff>0</xdr:colOff>
      <xdr:row>12</xdr:row>
      <xdr:rowOff>299355</xdr:rowOff>
    </xdr:to>
    <xdr:sp macro="" textlink="">
      <xdr:nvSpPr>
        <xdr:cNvPr id="13" name="角丸四角形 12"/>
        <xdr:cNvSpPr/>
      </xdr:nvSpPr>
      <xdr:spPr>
        <a:xfrm>
          <a:off x="10055678" y="2925535"/>
          <a:ext cx="1360715" cy="380999"/>
        </a:xfrm>
        <a:prstGeom prst="round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4"/>
  <sheetViews>
    <sheetView view="pageBreakPreview" topLeftCell="A7" zoomScale="70" zoomScaleNormal="90" zoomScaleSheetLayoutView="70" workbookViewId="0">
      <selection activeCell="E12" sqref="E12:E13"/>
    </sheetView>
  </sheetViews>
  <sheetFormatPr defaultColWidth="8.75" defaultRowHeight="13.5" x14ac:dyDescent="0.4"/>
  <cols>
    <col min="1" max="1" width="1.875" style="154" customWidth="1"/>
    <col min="2" max="3" width="10.125" style="154" customWidth="1"/>
    <col min="4" max="4" width="13.625" style="23" customWidth="1"/>
    <col min="5" max="8" width="16.625" style="154" customWidth="1"/>
    <col min="9" max="9" width="7.875" style="154" customWidth="1"/>
    <col min="10" max="10" width="9.75" style="154" customWidth="1"/>
    <col min="11" max="11" width="7.125" style="154" customWidth="1"/>
    <col min="12" max="12" width="11" style="154" customWidth="1"/>
    <col min="13" max="13" width="16.625" style="154" customWidth="1"/>
    <col min="14" max="14" width="7.125" style="154" customWidth="1"/>
    <col min="15" max="15" width="12.25" style="154" customWidth="1"/>
    <col min="16" max="16" width="7.75" style="154" customWidth="1"/>
    <col min="17" max="17" width="12.25" style="154" customWidth="1"/>
    <col min="18" max="18" width="3" style="154" customWidth="1"/>
    <col min="19" max="16384" width="8.75" style="154"/>
  </cols>
  <sheetData>
    <row r="1" spans="2:17" ht="17.25" x14ac:dyDescent="0.4">
      <c r="B1" s="18" t="s">
        <v>19</v>
      </c>
      <c r="C1" s="1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3" spans="2:17" s="122" customFormat="1" ht="18.75" x14ac:dyDescent="0.4">
      <c r="B3" s="164" t="s">
        <v>20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2:17" s="122" customFormat="1" ht="18.75" x14ac:dyDescent="0.4">
      <c r="B4" s="150"/>
      <c r="C4" s="150"/>
      <c r="D4" s="123"/>
      <c r="E4" s="123"/>
      <c r="F4" s="123"/>
      <c r="G4" s="123"/>
      <c r="H4" s="123"/>
      <c r="I4" s="123"/>
      <c r="J4" s="123"/>
      <c r="L4" s="123"/>
      <c r="P4" s="122" t="s">
        <v>5</v>
      </c>
    </row>
    <row r="5" spans="2:17" s="122" customFormat="1" x14ac:dyDescent="0.4">
      <c r="B5" s="124" t="s">
        <v>6</v>
      </c>
      <c r="C5" s="124"/>
      <c r="D5" s="123"/>
      <c r="E5" s="123"/>
      <c r="F5" s="123"/>
      <c r="G5" s="123"/>
      <c r="H5" s="123"/>
      <c r="I5" s="123"/>
      <c r="J5" s="123"/>
      <c r="K5" s="123"/>
      <c r="L5" s="123"/>
      <c r="P5" s="123"/>
    </row>
    <row r="6" spans="2:17" s="122" customFormat="1" x14ac:dyDescent="0.4">
      <c r="B6" s="124"/>
      <c r="C6" s="124"/>
      <c r="D6" s="123"/>
      <c r="E6" s="123"/>
      <c r="F6" s="123"/>
      <c r="G6" s="123"/>
      <c r="H6" s="123"/>
      <c r="I6" s="123"/>
      <c r="J6" s="123"/>
      <c r="K6" s="124"/>
      <c r="L6" s="123"/>
      <c r="P6" s="124" t="s">
        <v>50</v>
      </c>
    </row>
    <row r="7" spans="2:17" s="122" customFormat="1" x14ac:dyDescent="0.4">
      <c r="B7" s="124"/>
      <c r="C7" s="124"/>
      <c r="D7" s="123"/>
      <c r="E7" s="123"/>
      <c r="F7" s="123"/>
      <c r="G7" s="123"/>
      <c r="H7" s="123"/>
      <c r="I7" s="123"/>
      <c r="J7" s="123"/>
      <c r="K7" s="124"/>
      <c r="L7" s="123"/>
      <c r="P7" s="124" t="s">
        <v>51</v>
      </c>
    </row>
    <row r="8" spans="2:17" s="122" customFormat="1" x14ac:dyDescent="0.4">
      <c r="B8" s="124"/>
      <c r="C8" s="124"/>
      <c r="D8" s="123"/>
      <c r="E8" s="123"/>
      <c r="F8" s="123"/>
      <c r="G8" s="123"/>
      <c r="H8" s="123"/>
      <c r="I8" s="123"/>
      <c r="J8" s="123"/>
      <c r="K8" s="124"/>
      <c r="L8" s="123"/>
      <c r="P8" s="124" t="s">
        <v>52</v>
      </c>
    </row>
    <row r="9" spans="2:17" ht="14.25" thickBot="1" x14ac:dyDescent="0.45">
      <c r="B9" s="5"/>
      <c r="C9" s="5"/>
      <c r="D9" s="119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2:17" ht="16.149999999999999" customHeight="1" thickTop="1" x14ac:dyDescent="0.4">
      <c r="B10" s="165" t="s">
        <v>4</v>
      </c>
      <c r="C10" s="168" t="s">
        <v>21</v>
      </c>
      <c r="D10" s="171" t="s">
        <v>22</v>
      </c>
      <c r="E10" s="174" t="s">
        <v>0</v>
      </c>
      <c r="F10" s="174"/>
      <c r="G10" s="174"/>
      <c r="H10" s="153"/>
      <c r="I10" s="175" t="s">
        <v>29</v>
      </c>
      <c r="J10" s="176"/>
      <c r="K10" s="176"/>
      <c r="L10" s="177"/>
      <c r="M10" s="181" t="s">
        <v>65</v>
      </c>
      <c r="N10" s="184" t="s">
        <v>68</v>
      </c>
      <c r="O10" s="185"/>
      <c r="P10" s="185"/>
      <c r="Q10" s="186"/>
    </row>
    <row r="11" spans="2:17" ht="31.5" customHeight="1" x14ac:dyDescent="0.4">
      <c r="B11" s="166"/>
      <c r="C11" s="169"/>
      <c r="D11" s="172"/>
      <c r="E11" s="190" t="s">
        <v>32</v>
      </c>
      <c r="F11" s="191"/>
      <c r="G11" s="191"/>
      <c r="H11" s="192"/>
      <c r="I11" s="178"/>
      <c r="J11" s="179"/>
      <c r="K11" s="179"/>
      <c r="L11" s="180"/>
      <c r="M11" s="182"/>
      <c r="N11" s="187"/>
      <c r="O11" s="188"/>
      <c r="P11" s="188"/>
      <c r="Q11" s="189"/>
    </row>
    <row r="12" spans="2:17" ht="21" customHeight="1" x14ac:dyDescent="0.4">
      <c r="B12" s="166"/>
      <c r="C12" s="169"/>
      <c r="D12" s="172"/>
      <c r="E12" s="239" t="s">
        <v>69</v>
      </c>
      <c r="F12" s="193" t="s">
        <v>59</v>
      </c>
      <c r="G12" s="193" t="s">
        <v>60</v>
      </c>
      <c r="H12" s="200" t="s">
        <v>63</v>
      </c>
      <c r="I12" s="194" t="s">
        <v>2</v>
      </c>
      <c r="J12" s="201"/>
      <c r="K12" s="194" t="s">
        <v>3</v>
      </c>
      <c r="L12" s="202"/>
      <c r="M12" s="182"/>
      <c r="N12" s="203" t="s">
        <v>2</v>
      </c>
      <c r="O12" s="202"/>
      <c r="P12" s="194" t="s">
        <v>3</v>
      </c>
      <c r="Q12" s="195"/>
    </row>
    <row r="13" spans="2:17" ht="21" customHeight="1" x14ac:dyDescent="0.4">
      <c r="B13" s="167"/>
      <c r="C13" s="170"/>
      <c r="D13" s="173"/>
      <c r="E13" s="239"/>
      <c r="F13" s="193"/>
      <c r="G13" s="193"/>
      <c r="H13" s="200"/>
      <c r="I13" s="81" t="s">
        <v>55</v>
      </c>
      <c r="J13" s="156" t="s">
        <v>61</v>
      </c>
      <c r="K13" s="81" t="s">
        <v>55</v>
      </c>
      <c r="L13" s="157" t="s">
        <v>62</v>
      </c>
      <c r="M13" s="183"/>
      <c r="N13" s="139" t="s">
        <v>55</v>
      </c>
      <c r="O13" s="156" t="s">
        <v>56</v>
      </c>
      <c r="P13" s="81" t="s">
        <v>55</v>
      </c>
      <c r="Q13" s="158" t="s">
        <v>56</v>
      </c>
    </row>
    <row r="14" spans="2:17" ht="27" customHeight="1" x14ac:dyDescent="0.4">
      <c r="B14" s="43"/>
      <c r="C14" s="68"/>
      <c r="D14" s="26"/>
      <c r="E14" s="27"/>
      <c r="F14" s="27"/>
      <c r="G14" s="46"/>
      <c r="H14" s="130">
        <f>SUM(E14:G14)</f>
        <v>0</v>
      </c>
      <c r="I14" s="46"/>
      <c r="J14" s="130">
        <f>I14*20</f>
        <v>0</v>
      </c>
      <c r="K14" s="46"/>
      <c r="L14" s="134">
        <f>K14*50</f>
        <v>0</v>
      </c>
      <c r="M14" s="137">
        <f>H14-J14-L14</f>
        <v>0</v>
      </c>
      <c r="N14" s="141"/>
      <c r="O14" s="130">
        <f>N14*20</f>
        <v>0</v>
      </c>
      <c r="P14" s="46"/>
      <c r="Q14" s="142">
        <f>P14*50</f>
        <v>0</v>
      </c>
    </row>
    <row r="15" spans="2:17" s="7" customFormat="1" ht="27" customHeight="1" x14ac:dyDescent="0.4">
      <c r="B15" s="50"/>
      <c r="C15" s="51"/>
      <c r="D15" s="30"/>
      <c r="E15" s="6"/>
      <c r="F15" s="6"/>
      <c r="G15" s="53"/>
      <c r="H15" s="130">
        <f t="shared" ref="H15:H16" si="0">SUM(E15:G15)</f>
        <v>0</v>
      </c>
      <c r="I15" s="53"/>
      <c r="J15" s="130">
        <f t="shared" ref="J15:J16" si="1">I15*20</f>
        <v>0</v>
      </c>
      <c r="K15" s="53"/>
      <c r="L15" s="134">
        <f t="shared" ref="L15:L16" si="2">K15*50</f>
        <v>0</v>
      </c>
      <c r="M15" s="137">
        <f t="shared" ref="M15:M16" si="3">H15-J15-L15</f>
        <v>0</v>
      </c>
      <c r="N15" s="143"/>
      <c r="O15" s="130">
        <f t="shared" ref="O15:O16" si="4">N15*20</f>
        <v>0</v>
      </c>
      <c r="P15" s="53"/>
      <c r="Q15" s="142">
        <f t="shared" ref="Q15:Q16" si="5">P15*50</f>
        <v>0</v>
      </c>
    </row>
    <row r="16" spans="2:17" s="7" customFormat="1" ht="27" customHeight="1" x14ac:dyDescent="0.4">
      <c r="B16" s="50"/>
      <c r="C16" s="51"/>
      <c r="D16" s="30"/>
      <c r="E16" s="61"/>
      <c r="F16" s="61"/>
      <c r="G16" s="53"/>
      <c r="H16" s="130">
        <f t="shared" si="0"/>
        <v>0</v>
      </c>
      <c r="I16" s="53"/>
      <c r="J16" s="130">
        <f t="shared" si="1"/>
        <v>0</v>
      </c>
      <c r="K16" s="67"/>
      <c r="L16" s="134">
        <f t="shared" si="2"/>
        <v>0</v>
      </c>
      <c r="M16" s="137">
        <f t="shared" si="3"/>
        <v>0</v>
      </c>
      <c r="N16" s="144"/>
      <c r="O16" s="130">
        <f t="shared" si="4"/>
        <v>0</v>
      </c>
      <c r="P16" s="67"/>
      <c r="Q16" s="142">
        <f t="shared" si="5"/>
        <v>0</v>
      </c>
    </row>
    <row r="17" spans="1:24" s="7" customFormat="1" ht="27" customHeight="1" thickBot="1" x14ac:dyDescent="0.45">
      <c r="B17" s="62"/>
      <c r="C17" s="63"/>
      <c r="D17" s="64"/>
      <c r="E17" s="65"/>
      <c r="F17" s="66"/>
      <c r="G17" s="66"/>
      <c r="H17" s="131"/>
      <c r="I17" s="65"/>
      <c r="J17" s="65"/>
      <c r="K17" s="66"/>
      <c r="L17" s="135"/>
      <c r="M17" s="138"/>
      <c r="N17" s="145"/>
      <c r="O17" s="66"/>
      <c r="P17" s="66"/>
      <c r="Q17" s="146"/>
    </row>
    <row r="18" spans="1:24" s="16" customFormat="1" ht="27" customHeight="1" thickBot="1" x14ac:dyDescent="0.45">
      <c r="B18" s="33"/>
      <c r="C18" s="34"/>
      <c r="D18" s="155" t="s">
        <v>30</v>
      </c>
      <c r="E18" s="129">
        <f t="shared" ref="E18:G18" si="6">SUM(E14:E17)</f>
        <v>0</v>
      </c>
      <c r="F18" s="129">
        <f t="shared" si="6"/>
        <v>0</v>
      </c>
      <c r="G18" s="129">
        <f t="shared" si="6"/>
        <v>0</v>
      </c>
      <c r="H18" s="129">
        <f>SUM(H14:H17)</f>
        <v>0</v>
      </c>
      <c r="I18" s="129">
        <f>SUM(I14:I17)</f>
        <v>0</v>
      </c>
      <c r="J18" s="129">
        <f t="shared" ref="J18:Q18" si="7">SUM(J14:J17)</f>
        <v>0</v>
      </c>
      <c r="K18" s="129">
        <f t="shared" si="7"/>
        <v>0</v>
      </c>
      <c r="L18" s="136">
        <f t="shared" si="7"/>
        <v>0</v>
      </c>
      <c r="M18" s="149">
        <f>SUM(M14:M17)</f>
        <v>0</v>
      </c>
      <c r="N18" s="147">
        <f t="shared" si="7"/>
        <v>0</v>
      </c>
      <c r="O18" s="129">
        <f t="shared" si="7"/>
        <v>0</v>
      </c>
      <c r="P18" s="129">
        <f t="shared" si="7"/>
        <v>0</v>
      </c>
      <c r="Q18" s="148">
        <f t="shared" si="7"/>
        <v>0</v>
      </c>
      <c r="R18" s="16" t="s">
        <v>49</v>
      </c>
    </row>
    <row r="19" spans="1:24" s="16" customFormat="1" ht="27" customHeight="1" x14ac:dyDescent="0.4">
      <c r="B19" s="159"/>
      <c r="C19" s="160"/>
      <c r="D19" s="161"/>
      <c r="E19" s="162"/>
      <c r="F19" s="162"/>
      <c r="G19" s="162"/>
      <c r="H19" s="162"/>
      <c r="I19" s="162"/>
      <c r="J19" s="162"/>
      <c r="K19" s="162"/>
      <c r="L19" s="162"/>
      <c r="M19" s="163" t="s">
        <v>66</v>
      </c>
      <c r="N19" s="199" t="s">
        <v>67</v>
      </c>
      <c r="O19" s="199"/>
      <c r="P19" s="199"/>
      <c r="Q19" s="199"/>
      <c r="R19" s="199"/>
    </row>
    <row r="20" spans="1:24" s="11" customFormat="1" ht="27" customHeight="1" thickBot="1" x14ac:dyDescent="0.45">
      <c r="A20" s="154"/>
      <c r="B20" s="154" t="s">
        <v>45</v>
      </c>
      <c r="C20" s="154"/>
      <c r="D20" s="23"/>
      <c r="E20" s="107" t="s">
        <v>46</v>
      </c>
      <c r="F20" s="121">
        <f>M18*60</f>
        <v>0</v>
      </c>
      <c r="G20" s="11" t="s">
        <v>47</v>
      </c>
      <c r="I20" s="196"/>
      <c r="J20" s="196"/>
      <c r="K20" s="196"/>
      <c r="L20" s="151"/>
      <c r="M20" s="120"/>
      <c r="N20" s="197"/>
      <c r="O20" s="197"/>
      <c r="P20" s="197"/>
      <c r="Q20" s="152"/>
      <c r="R20" s="154"/>
      <c r="S20" s="154"/>
      <c r="T20" s="154"/>
      <c r="U20" s="154"/>
    </row>
    <row r="21" spans="1:24" s="11" customFormat="1" ht="27" customHeight="1" x14ac:dyDescent="0.4">
      <c r="A21" s="154"/>
      <c r="B21" s="108"/>
      <c r="C21" s="109"/>
      <c r="D21" s="11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1"/>
      <c r="R21" s="154"/>
      <c r="S21" s="154"/>
      <c r="T21" s="154"/>
    </row>
    <row r="22" spans="1:24" s="11" customFormat="1" ht="27" customHeight="1" x14ac:dyDescent="0.4">
      <c r="A22" s="154"/>
      <c r="B22" s="112"/>
      <c r="D22" s="113"/>
      <c r="Q22" s="114"/>
      <c r="R22" s="154"/>
      <c r="S22" s="154"/>
      <c r="T22" s="154"/>
    </row>
    <row r="23" spans="1:24" s="11" customFormat="1" ht="27" customHeight="1" x14ac:dyDescent="0.4">
      <c r="A23" s="154"/>
      <c r="B23" s="112"/>
      <c r="D23" s="113"/>
      <c r="Q23" s="114"/>
      <c r="R23" s="154"/>
      <c r="S23" s="154"/>
      <c r="T23" s="154"/>
    </row>
    <row r="24" spans="1:24" s="11" customFormat="1" ht="27" customHeight="1" x14ac:dyDescent="0.4">
      <c r="A24" s="154"/>
      <c r="B24" s="112"/>
      <c r="D24" s="113"/>
      <c r="Q24" s="114"/>
      <c r="R24" s="154"/>
      <c r="S24" s="154"/>
      <c r="T24" s="154"/>
    </row>
    <row r="25" spans="1:24" s="11" customFormat="1" ht="27" customHeight="1" x14ac:dyDescent="0.4">
      <c r="A25" s="154"/>
      <c r="B25" s="112"/>
      <c r="D25" s="113"/>
      <c r="Q25" s="114"/>
      <c r="R25" s="154"/>
      <c r="S25" s="154"/>
      <c r="T25" s="154"/>
    </row>
    <row r="26" spans="1:24" s="11" customFormat="1" ht="27" customHeight="1" x14ac:dyDescent="0.4">
      <c r="A26" s="154"/>
      <c r="B26" s="112"/>
      <c r="D26" s="113"/>
      <c r="Q26" s="114"/>
      <c r="R26" s="154"/>
      <c r="S26" s="154"/>
      <c r="T26" s="154"/>
    </row>
    <row r="27" spans="1:24" s="11" customFormat="1" ht="27" customHeight="1" x14ac:dyDescent="0.4">
      <c r="A27" s="154"/>
      <c r="B27" s="112"/>
      <c r="D27" s="113"/>
      <c r="Q27" s="114"/>
      <c r="R27" s="154"/>
      <c r="S27" s="154"/>
      <c r="T27" s="154"/>
    </row>
    <row r="28" spans="1:24" s="11" customFormat="1" ht="27" customHeight="1" thickBot="1" x14ac:dyDescent="0.45">
      <c r="A28" s="154"/>
      <c r="B28" s="115"/>
      <c r="C28" s="116"/>
      <c r="D28" s="117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8"/>
      <c r="R28" s="154"/>
      <c r="S28" s="154"/>
      <c r="T28" s="154"/>
    </row>
    <row r="29" spans="1:24" s="11" customFormat="1" ht="39.75" customHeight="1" x14ac:dyDescent="0.4">
      <c r="A29" s="154"/>
      <c r="B29" s="198" t="s">
        <v>48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54"/>
      <c r="S29" s="154"/>
      <c r="T29" s="154"/>
      <c r="U29" s="154"/>
      <c r="V29" s="154"/>
      <c r="W29" s="154"/>
      <c r="X29" s="154"/>
    </row>
    <row r="30" spans="1:24" s="11" customFormat="1" ht="27" customHeight="1" x14ac:dyDescent="0.4">
      <c r="A30" s="154"/>
      <c r="B30" s="154"/>
      <c r="C30" s="154"/>
      <c r="D30" s="23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</row>
    <row r="31" spans="1:24" s="11" customFormat="1" ht="27" customHeight="1" x14ac:dyDescent="0.4">
      <c r="A31" s="154"/>
      <c r="B31" s="154"/>
      <c r="C31" s="154"/>
      <c r="D31" s="23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2" customFormat="1" ht="27" customHeight="1" thickBot="1" x14ac:dyDescent="0.45">
      <c r="A32" s="154"/>
      <c r="B32" s="154"/>
      <c r="C32" s="154"/>
      <c r="D32" s="23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</row>
    <row r="33" spans="1:24" ht="27" customHeight="1" x14ac:dyDescent="0.4"/>
    <row r="34" spans="1:24" ht="27" customHeight="1" x14ac:dyDescent="0.4"/>
    <row r="35" spans="1:24" ht="27" customHeight="1" x14ac:dyDescent="0.4"/>
    <row r="36" spans="1:24" ht="27" customHeight="1" x14ac:dyDescent="0.4"/>
    <row r="37" spans="1:24" ht="27" customHeight="1" x14ac:dyDescent="0.4"/>
    <row r="38" spans="1:24" s="10" customFormat="1" ht="27" customHeight="1" x14ac:dyDescent="0.4">
      <c r="A38" s="154"/>
      <c r="B38" s="154"/>
      <c r="C38" s="154"/>
      <c r="D38" s="23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</row>
    <row r="39" spans="1:24" s="10" customFormat="1" ht="27" customHeight="1" x14ac:dyDescent="0.4">
      <c r="A39" s="154"/>
      <c r="B39" s="154"/>
      <c r="C39" s="154"/>
      <c r="D39" s="23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</row>
    <row r="40" spans="1:24" s="10" customFormat="1" ht="27" customHeight="1" x14ac:dyDescent="0.4">
      <c r="A40" s="154"/>
      <c r="B40" s="154"/>
      <c r="C40" s="154"/>
      <c r="D40" s="23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</row>
    <row r="41" spans="1:24" s="10" customFormat="1" ht="27" customHeight="1" x14ac:dyDescent="0.4">
      <c r="A41" s="154"/>
      <c r="B41" s="154"/>
      <c r="C41" s="154"/>
      <c r="D41" s="23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</row>
    <row r="42" spans="1:24" s="10" customFormat="1" ht="27" customHeight="1" x14ac:dyDescent="0.4">
      <c r="A42" s="154"/>
      <c r="B42" s="154"/>
      <c r="C42" s="154"/>
      <c r="D42" s="23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</row>
    <row r="43" spans="1:24" s="10" customFormat="1" ht="27" customHeight="1" x14ac:dyDescent="0.4">
      <c r="A43" s="154"/>
      <c r="B43" s="154"/>
      <c r="C43" s="154"/>
      <c r="D43" s="2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</row>
    <row r="44" spans="1:24" ht="54.75" customHeight="1" x14ac:dyDescent="0.4"/>
  </sheetData>
  <mergeCells count="21">
    <mergeCell ref="I20:K20"/>
    <mergeCell ref="N20:P20"/>
    <mergeCell ref="B29:Q29"/>
    <mergeCell ref="N19:R19"/>
    <mergeCell ref="F12:F13"/>
    <mergeCell ref="G12:G13"/>
    <mergeCell ref="H12:H13"/>
    <mergeCell ref="I12:J12"/>
    <mergeCell ref="K12:L12"/>
    <mergeCell ref="N12:O12"/>
    <mergeCell ref="B3:Q3"/>
    <mergeCell ref="B10:B13"/>
    <mergeCell ref="C10:C13"/>
    <mergeCell ref="D10:D13"/>
    <mergeCell ref="E10:G10"/>
    <mergeCell ref="I10:L11"/>
    <mergeCell ref="M10:M13"/>
    <mergeCell ref="N10:Q11"/>
    <mergeCell ref="E11:H11"/>
    <mergeCell ref="E12:E13"/>
    <mergeCell ref="P12:Q12"/>
  </mergeCells>
  <phoneticPr fontId="2"/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4"/>
  <sheetViews>
    <sheetView tabSelected="1" view="pageBreakPreview" zoomScale="70" zoomScaleNormal="90" zoomScaleSheetLayoutView="70" workbookViewId="0">
      <selection activeCell="E4" sqref="E4"/>
    </sheetView>
  </sheetViews>
  <sheetFormatPr defaultColWidth="8.75" defaultRowHeight="13.5" x14ac:dyDescent="0.4"/>
  <cols>
    <col min="1" max="1" width="1.875" style="79" customWidth="1"/>
    <col min="2" max="3" width="10.125" style="79" customWidth="1"/>
    <col min="4" max="4" width="13.625" style="23" customWidth="1"/>
    <col min="5" max="7" width="16.625" style="79" customWidth="1"/>
    <col min="8" max="8" width="16.625" style="127" customWidth="1"/>
    <col min="9" max="9" width="7.875" style="79" customWidth="1"/>
    <col min="10" max="10" width="9.75" style="127" customWidth="1"/>
    <col min="11" max="11" width="7.125" style="79" customWidth="1"/>
    <col min="12" max="12" width="11" style="127" customWidth="1"/>
    <col min="13" max="13" width="16.625" style="127" customWidth="1"/>
    <col min="14" max="14" width="7.125" style="79" customWidth="1"/>
    <col min="15" max="15" width="12.25" style="127" customWidth="1"/>
    <col min="16" max="16" width="7.75" style="79" customWidth="1"/>
    <col min="17" max="17" width="12.25" style="127" customWidth="1"/>
    <col min="18" max="18" width="3" style="79" customWidth="1"/>
    <col min="19" max="16384" width="8.75" style="79"/>
  </cols>
  <sheetData>
    <row r="1" spans="1:24" ht="17.25" x14ac:dyDescent="0.4">
      <c r="B1" s="18" t="s">
        <v>19</v>
      </c>
      <c r="C1" s="1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3" spans="1:24" s="122" customFormat="1" ht="18.75" x14ac:dyDescent="0.4">
      <c r="B3" s="164" t="s">
        <v>20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24" s="122" customFormat="1" ht="18.75" x14ac:dyDescent="0.4">
      <c r="B4" s="150"/>
      <c r="C4" s="150"/>
      <c r="D4" s="123"/>
      <c r="E4" s="123"/>
      <c r="F4" s="123"/>
      <c r="G4" s="123"/>
      <c r="H4" s="123"/>
      <c r="I4" s="123"/>
      <c r="J4" s="123"/>
      <c r="L4" s="123"/>
      <c r="P4" s="122" t="s">
        <v>5</v>
      </c>
    </row>
    <row r="5" spans="1:24" s="122" customFormat="1" x14ac:dyDescent="0.4">
      <c r="B5" s="124" t="s">
        <v>6</v>
      </c>
      <c r="C5" s="124"/>
      <c r="D5" s="123"/>
      <c r="E5" s="123"/>
      <c r="F5" s="123"/>
      <c r="G5" s="123"/>
      <c r="H5" s="123"/>
      <c r="I5" s="123"/>
      <c r="J5" s="123"/>
      <c r="K5" s="123"/>
      <c r="L5" s="123"/>
      <c r="P5" s="123"/>
    </row>
    <row r="6" spans="1:24" s="122" customFormat="1" x14ac:dyDescent="0.4">
      <c r="B6" s="124"/>
      <c r="C6" s="124"/>
      <c r="D6" s="123"/>
      <c r="E6" s="123"/>
      <c r="F6" s="123"/>
      <c r="G6" s="123"/>
      <c r="H6" s="123"/>
      <c r="I6" s="123"/>
      <c r="J6" s="123"/>
      <c r="K6" s="124"/>
      <c r="L6" s="123"/>
      <c r="P6" s="124" t="s">
        <v>50</v>
      </c>
    </row>
    <row r="7" spans="1:24" s="122" customFormat="1" x14ac:dyDescent="0.4">
      <c r="B7" s="124"/>
      <c r="C7" s="124"/>
      <c r="D7" s="123"/>
      <c r="E7" s="123"/>
      <c r="F7" s="123"/>
      <c r="G7" s="123"/>
      <c r="H7" s="123"/>
      <c r="I7" s="123"/>
      <c r="J7" s="123"/>
      <c r="K7" s="124"/>
      <c r="L7" s="123"/>
      <c r="P7" s="124" t="s">
        <v>51</v>
      </c>
    </row>
    <row r="8" spans="1:24" s="122" customFormat="1" x14ac:dyDescent="0.4">
      <c r="B8" s="124"/>
      <c r="C8" s="124"/>
      <c r="D8" s="123"/>
      <c r="E8" s="123"/>
      <c r="F8" s="123"/>
      <c r="G8" s="123"/>
      <c r="H8" s="123"/>
      <c r="I8" s="123"/>
      <c r="J8" s="123"/>
      <c r="K8" s="124"/>
      <c r="L8" s="123"/>
      <c r="P8" s="124" t="s">
        <v>52</v>
      </c>
    </row>
    <row r="9" spans="1:24" s="154" customFormat="1" ht="14.25" thickBot="1" x14ac:dyDescent="0.45">
      <c r="A9" s="79"/>
      <c r="B9" s="5"/>
      <c r="C9" s="5"/>
      <c r="D9" s="119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S9" s="79"/>
      <c r="T9" s="79"/>
      <c r="U9" s="79"/>
      <c r="V9" s="79"/>
      <c r="W9" s="79"/>
      <c r="X9" s="79"/>
    </row>
    <row r="10" spans="1:24" s="154" customFormat="1" ht="16.149999999999999" customHeight="1" thickTop="1" x14ac:dyDescent="0.4">
      <c r="A10" s="79"/>
      <c r="B10" s="165" t="s">
        <v>4</v>
      </c>
      <c r="C10" s="168" t="s">
        <v>21</v>
      </c>
      <c r="D10" s="171" t="s">
        <v>22</v>
      </c>
      <c r="E10" s="174" t="s">
        <v>0</v>
      </c>
      <c r="F10" s="174"/>
      <c r="G10" s="174"/>
      <c r="H10" s="153"/>
      <c r="I10" s="175" t="s">
        <v>29</v>
      </c>
      <c r="J10" s="176"/>
      <c r="K10" s="176"/>
      <c r="L10" s="177"/>
      <c r="M10" s="205" t="s">
        <v>64</v>
      </c>
      <c r="N10" s="184" t="s">
        <v>68</v>
      </c>
      <c r="O10" s="185"/>
      <c r="P10" s="185"/>
      <c r="Q10" s="186"/>
      <c r="S10" s="79"/>
      <c r="T10" s="79"/>
      <c r="U10" s="79"/>
      <c r="V10" s="79"/>
      <c r="W10" s="79"/>
      <c r="X10" s="79"/>
    </row>
    <row r="11" spans="1:24" ht="31.5" customHeight="1" x14ac:dyDescent="0.4">
      <c r="B11" s="166"/>
      <c r="C11" s="169"/>
      <c r="D11" s="172"/>
      <c r="E11" s="190" t="s">
        <v>32</v>
      </c>
      <c r="F11" s="191"/>
      <c r="G11" s="191"/>
      <c r="H11" s="192"/>
      <c r="I11" s="178"/>
      <c r="J11" s="179"/>
      <c r="K11" s="179"/>
      <c r="L11" s="180"/>
      <c r="M11" s="206"/>
      <c r="N11" s="187"/>
      <c r="O11" s="188"/>
      <c r="P11" s="188"/>
      <c r="Q11" s="189"/>
    </row>
    <row r="12" spans="1:24" s="127" customFormat="1" ht="21" customHeight="1" x14ac:dyDescent="0.4">
      <c r="B12" s="166"/>
      <c r="C12" s="169"/>
      <c r="D12" s="172"/>
      <c r="E12" s="239" t="s">
        <v>69</v>
      </c>
      <c r="F12" s="193" t="s">
        <v>59</v>
      </c>
      <c r="G12" s="193" t="s">
        <v>60</v>
      </c>
      <c r="H12" s="204" t="s">
        <v>63</v>
      </c>
      <c r="I12" s="194" t="s">
        <v>54</v>
      </c>
      <c r="J12" s="201"/>
      <c r="K12" s="194" t="s">
        <v>57</v>
      </c>
      <c r="L12" s="202"/>
      <c r="M12" s="206"/>
      <c r="N12" s="203" t="s">
        <v>2</v>
      </c>
      <c r="O12" s="202"/>
      <c r="P12" s="194" t="s">
        <v>3</v>
      </c>
      <c r="Q12" s="195"/>
    </row>
    <row r="13" spans="1:24" ht="21" customHeight="1" x14ac:dyDescent="0.4">
      <c r="B13" s="167"/>
      <c r="C13" s="170"/>
      <c r="D13" s="173"/>
      <c r="E13" s="239"/>
      <c r="F13" s="193"/>
      <c r="G13" s="193"/>
      <c r="H13" s="204"/>
      <c r="I13" s="81" t="s">
        <v>55</v>
      </c>
      <c r="J13" s="132" t="s">
        <v>61</v>
      </c>
      <c r="K13" s="81" t="s">
        <v>58</v>
      </c>
      <c r="L13" s="133" t="s">
        <v>62</v>
      </c>
      <c r="M13" s="207"/>
      <c r="N13" s="139" t="s">
        <v>55</v>
      </c>
      <c r="O13" s="132" t="s">
        <v>56</v>
      </c>
      <c r="P13" s="81" t="s">
        <v>58</v>
      </c>
      <c r="Q13" s="140" t="s">
        <v>56</v>
      </c>
    </row>
    <row r="14" spans="1:24" ht="27" customHeight="1" x14ac:dyDescent="0.4">
      <c r="B14" s="43" t="s">
        <v>23</v>
      </c>
      <c r="C14" s="68" t="s">
        <v>16</v>
      </c>
      <c r="D14" s="26" t="s">
        <v>26</v>
      </c>
      <c r="E14" s="27"/>
      <c r="F14" s="27"/>
      <c r="G14" s="46">
        <v>1500</v>
      </c>
      <c r="H14" s="130">
        <f>SUM(E14:G14)</f>
        <v>1500</v>
      </c>
      <c r="I14" s="46">
        <v>5</v>
      </c>
      <c r="J14" s="130">
        <f>I14*20</f>
        <v>100</v>
      </c>
      <c r="K14" s="46">
        <v>2</v>
      </c>
      <c r="L14" s="134">
        <f>K14*50</f>
        <v>100</v>
      </c>
      <c r="M14" s="137">
        <f>H14-J14-L14</f>
        <v>1300</v>
      </c>
      <c r="N14" s="141">
        <v>16</v>
      </c>
      <c r="O14" s="130">
        <f>N14*20</f>
        <v>320</v>
      </c>
      <c r="P14" s="46">
        <v>21</v>
      </c>
      <c r="Q14" s="142">
        <f>P14*50</f>
        <v>1050</v>
      </c>
    </row>
    <row r="15" spans="1:24" s="7" customFormat="1" ht="27" customHeight="1" x14ac:dyDescent="0.4">
      <c r="B15" s="50" t="s">
        <v>24</v>
      </c>
      <c r="C15" s="51" t="s">
        <v>17</v>
      </c>
      <c r="D15" s="30" t="s">
        <v>27</v>
      </c>
      <c r="E15" s="6"/>
      <c r="F15" s="6"/>
      <c r="G15" s="53">
        <v>1800</v>
      </c>
      <c r="H15" s="130">
        <f t="shared" ref="H15:H16" si="0">SUM(E15:G15)</f>
        <v>1800</v>
      </c>
      <c r="I15" s="53">
        <v>5</v>
      </c>
      <c r="J15" s="130">
        <f t="shared" ref="J15:J16" si="1">I15*20</f>
        <v>100</v>
      </c>
      <c r="K15" s="53">
        <v>2</v>
      </c>
      <c r="L15" s="134">
        <f t="shared" ref="L15:L16" si="2">K15*50</f>
        <v>100</v>
      </c>
      <c r="M15" s="137">
        <f t="shared" ref="M15:M16" si="3">H15-J15-L15</f>
        <v>1600</v>
      </c>
      <c r="N15" s="143">
        <v>6</v>
      </c>
      <c r="O15" s="130">
        <f t="shared" ref="O15:O16" si="4">N15*20</f>
        <v>120</v>
      </c>
      <c r="P15" s="53">
        <v>31</v>
      </c>
      <c r="Q15" s="142">
        <f t="shared" ref="Q15:Q16" si="5">P15*50</f>
        <v>1550</v>
      </c>
    </row>
    <row r="16" spans="1:24" s="7" customFormat="1" ht="27" customHeight="1" x14ac:dyDescent="0.4">
      <c r="B16" s="50" t="s">
        <v>25</v>
      </c>
      <c r="C16" s="51" t="s">
        <v>18</v>
      </c>
      <c r="D16" s="30" t="s">
        <v>28</v>
      </c>
      <c r="E16" s="61"/>
      <c r="F16" s="61"/>
      <c r="G16" s="53">
        <v>2100</v>
      </c>
      <c r="H16" s="130">
        <f t="shared" si="0"/>
        <v>2100</v>
      </c>
      <c r="I16" s="53">
        <v>10</v>
      </c>
      <c r="J16" s="130">
        <f t="shared" si="1"/>
        <v>200</v>
      </c>
      <c r="K16" s="67">
        <v>2</v>
      </c>
      <c r="L16" s="134">
        <f t="shared" si="2"/>
        <v>100</v>
      </c>
      <c r="M16" s="137">
        <f t="shared" si="3"/>
        <v>1800</v>
      </c>
      <c r="N16" s="144">
        <v>6</v>
      </c>
      <c r="O16" s="130">
        <f t="shared" si="4"/>
        <v>120</v>
      </c>
      <c r="P16" s="67">
        <v>36</v>
      </c>
      <c r="Q16" s="142">
        <f t="shared" si="5"/>
        <v>1800</v>
      </c>
    </row>
    <row r="17" spans="1:24" s="7" customFormat="1" ht="27" customHeight="1" thickBot="1" x14ac:dyDescent="0.45">
      <c r="B17" s="62"/>
      <c r="C17" s="63"/>
      <c r="D17" s="64"/>
      <c r="E17" s="65"/>
      <c r="F17" s="66"/>
      <c r="G17" s="66"/>
      <c r="H17" s="131"/>
      <c r="I17" s="65"/>
      <c r="J17" s="65"/>
      <c r="K17" s="66"/>
      <c r="L17" s="135"/>
      <c r="M17" s="138"/>
      <c r="N17" s="145"/>
      <c r="O17" s="66"/>
      <c r="P17" s="66"/>
      <c r="Q17" s="146"/>
    </row>
    <row r="18" spans="1:24" s="16" customFormat="1" ht="27" customHeight="1" thickBot="1" x14ac:dyDescent="0.45">
      <c r="B18" s="33"/>
      <c r="C18" s="34"/>
      <c r="D18" s="128" t="s">
        <v>53</v>
      </c>
      <c r="E18" s="129">
        <f t="shared" ref="E18:G18" si="6">SUM(E14:E17)</f>
        <v>0</v>
      </c>
      <c r="F18" s="129">
        <f t="shared" si="6"/>
        <v>0</v>
      </c>
      <c r="G18" s="129">
        <f t="shared" si="6"/>
        <v>5400</v>
      </c>
      <c r="H18" s="129">
        <f>SUM(H14:H17)</f>
        <v>5400</v>
      </c>
      <c r="I18" s="129">
        <f>SUM(I14:I17)</f>
        <v>20</v>
      </c>
      <c r="J18" s="129">
        <f t="shared" ref="J18:Q18" si="7">SUM(J14:J17)</f>
        <v>400</v>
      </c>
      <c r="K18" s="129">
        <f t="shared" si="7"/>
        <v>6</v>
      </c>
      <c r="L18" s="136">
        <f t="shared" si="7"/>
        <v>300</v>
      </c>
      <c r="M18" s="149">
        <f>SUM(M14:M17)</f>
        <v>4700</v>
      </c>
      <c r="N18" s="147">
        <f t="shared" si="7"/>
        <v>28</v>
      </c>
      <c r="O18" s="129">
        <f t="shared" si="7"/>
        <v>560</v>
      </c>
      <c r="P18" s="129">
        <f t="shared" si="7"/>
        <v>88</v>
      </c>
      <c r="Q18" s="148">
        <f t="shared" si="7"/>
        <v>4400</v>
      </c>
    </row>
    <row r="19" spans="1:24" s="16" customFormat="1" ht="27" customHeight="1" x14ac:dyDescent="0.4">
      <c r="B19" s="159"/>
      <c r="C19" s="160"/>
      <c r="D19" s="161"/>
      <c r="E19" s="162"/>
      <c r="F19" s="162"/>
      <c r="G19" s="162"/>
      <c r="H19" s="162"/>
      <c r="I19" s="162"/>
      <c r="J19" s="162"/>
      <c r="K19" s="162"/>
      <c r="L19" s="162"/>
      <c r="M19" s="163" t="s">
        <v>66</v>
      </c>
      <c r="N19" s="199" t="s">
        <v>67</v>
      </c>
      <c r="O19" s="199"/>
      <c r="P19" s="199"/>
      <c r="Q19" s="199"/>
      <c r="R19" s="199"/>
    </row>
    <row r="20" spans="1:24" s="11" customFormat="1" ht="27" customHeight="1" thickBot="1" x14ac:dyDescent="0.45">
      <c r="A20" s="79"/>
      <c r="B20" s="79" t="s">
        <v>45</v>
      </c>
      <c r="C20" s="79"/>
      <c r="D20" s="23"/>
      <c r="E20" s="107" t="s">
        <v>46</v>
      </c>
      <c r="F20" s="121">
        <f>M18*60</f>
        <v>282000</v>
      </c>
      <c r="G20" s="11" t="s">
        <v>47</v>
      </c>
      <c r="I20" s="196"/>
      <c r="J20" s="196"/>
      <c r="K20" s="196"/>
      <c r="L20" s="125"/>
      <c r="M20" s="120"/>
      <c r="N20" s="197"/>
      <c r="O20" s="197"/>
      <c r="P20" s="197"/>
      <c r="Q20" s="126"/>
      <c r="R20" s="79"/>
      <c r="S20" s="79"/>
      <c r="T20" s="79"/>
      <c r="U20" s="79"/>
    </row>
    <row r="21" spans="1:24" s="11" customFormat="1" ht="27" customHeight="1" x14ac:dyDescent="0.4">
      <c r="A21" s="79"/>
      <c r="B21" s="108"/>
      <c r="C21" s="109"/>
      <c r="D21" s="11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1"/>
      <c r="R21" s="79"/>
      <c r="S21" s="79"/>
      <c r="T21" s="79"/>
    </row>
    <row r="22" spans="1:24" s="11" customFormat="1" ht="27" customHeight="1" x14ac:dyDescent="0.4">
      <c r="A22" s="79"/>
      <c r="B22" s="112"/>
      <c r="D22" s="113"/>
      <c r="Q22" s="114"/>
      <c r="R22" s="79"/>
      <c r="S22" s="79"/>
      <c r="T22" s="79"/>
    </row>
    <row r="23" spans="1:24" s="11" customFormat="1" ht="27" customHeight="1" x14ac:dyDescent="0.4">
      <c r="A23" s="79"/>
      <c r="B23" s="112"/>
      <c r="D23" s="113"/>
      <c r="Q23" s="114"/>
      <c r="R23" s="79"/>
      <c r="S23" s="79"/>
      <c r="T23" s="79"/>
    </row>
    <row r="24" spans="1:24" s="11" customFormat="1" ht="27" customHeight="1" x14ac:dyDescent="0.4">
      <c r="A24" s="79"/>
      <c r="B24" s="112"/>
      <c r="D24" s="113"/>
      <c r="Q24" s="114"/>
      <c r="R24" s="79"/>
      <c r="S24" s="79"/>
      <c r="T24" s="79"/>
    </row>
    <row r="25" spans="1:24" s="11" customFormat="1" ht="27" customHeight="1" x14ac:dyDescent="0.4">
      <c r="A25" s="79"/>
      <c r="B25" s="112"/>
      <c r="D25" s="113"/>
      <c r="Q25" s="114"/>
      <c r="R25" s="79"/>
      <c r="S25" s="79"/>
      <c r="T25" s="79"/>
    </row>
    <row r="26" spans="1:24" s="11" customFormat="1" ht="27" customHeight="1" x14ac:dyDescent="0.4">
      <c r="A26" s="79"/>
      <c r="B26" s="112"/>
      <c r="D26" s="113"/>
      <c r="Q26" s="114"/>
      <c r="R26" s="79"/>
      <c r="S26" s="79"/>
      <c r="T26" s="79"/>
    </row>
    <row r="27" spans="1:24" s="11" customFormat="1" ht="27" customHeight="1" x14ac:dyDescent="0.4">
      <c r="A27" s="79"/>
      <c r="B27" s="112"/>
      <c r="D27" s="113"/>
      <c r="Q27" s="114"/>
      <c r="R27" s="79"/>
      <c r="S27" s="79"/>
      <c r="T27" s="79"/>
    </row>
    <row r="28" spans="1:24" s="11" customFormat="1" ht="27" customHeight="1" thickBot="1" x14ac:dyDescent="0.45">
      <c r="A28" s="79"/>
      <c r="B28" s="115"/>
      <c r="C28" s="116"/>
      <c r="D28" s="117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8"/>
      <c r="R28" s="79"/>
      <c r="S28" s="79"/>
      <c r="T28" s="79"/>
    </row>
    <row r="29" spans="1:24" s="11" customFormat="1" ht="39.75" customHeight="1" x14ac:dyDescent="0.4">
      <c r="A29" s="79"/>
      <c r="B29" s="198" t="s">
        <v>48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79"/>
      <c r="S29" s="79"/>
      <c r="T29" s="79"/>
      <c r="U29" s="79"/>
      <c r="V29" s="79"/>
      <c r="W29" s="79"/>
      <c r="X29" s="79"/>
    </row>
    <row r="30" spans="1:24" s="11" customFormat="1" ht="27" customHeight="1" x14ac:dyDescent="0.4">
      <c r="A30" s="79"/>
      <c r="B30" s="79"/>
      <c r="C30" s="79"/>
      <c r="D30" s="23"/>
      <c r="E30" s="79"/>
      <c r="F30" s="79"/>
      <c r="G30" s="79"/>
      <c r="H30" s="127"/>
      <c r="I30" s="79"/>
      <c r="J30" s="127"/>
      <c r="K30" s="79"/>
      <c r="L30" s="127"/>
      <c r="M30" s="127"/>
      <c r="N30" s="79"/>
      <c r="O30" s="127"/>
      <c r="P30" s="79"/>
      <c r="Q30" s="127"/>
      <c r="R30" s="79"/>
      <c r="S30" s="79"/>
      <c r="T30" s="79"/>
      <c r="U30" s="79"/>
      <c r="V30" s="79"/>
      <c r="W30" s="79"/>
      <c r="X30" s="79"/>
    </row>
    <row r="31" spans="1:24" s="11" customFormat="1" ht="27" customHeight="1" x14ac:dyDescent="0.4">
      <c r="A31" s="79"/>
      <c r="B31" s="79"/>
      <c r="C31" s="79"/>
      <c r="D31" s="23"/>
      <c r="E31" s="79"/>
      <c r="F31" s="79"/>
      <c r="G31" s="79"/>
      <c r="H31" s="127"/>
      <c r="I31" s="79"/>
      <c r="J31" s="127"/>
      <c r="K31" s="79"/>
      <c r="L31" s="127"/>
      <c r="M31" s="127"/>
      <c r="N31" s="79"/>
      <c r="O31" s="127"/>
      <c r="P31" s="79"/>
      <c r="Q31" s="127"/>
      <c r="R31" s="79"/>
      <c r="S31" s="79"/>
      <c r="T31" s="79"/>
      <c r="U31" s="79"/>
      <c r="V31" s="79"/>
      <c r="W31" s="79"/>
      <c r="X31" s="79"/>
    </row>
    <row r="32" spans="1:24" s="12" customFormat="1" ht="27" customHeight="1" thickBot="1" x14ac:dyDescent="0.45">
      <c r="A32" s="79"/>
      <c r="B32" s="79"/>
      <c r="C32" s="79"/>
      <c r="D32" s="23"/>
      <c r="E32" s="79"/>
      <c r="F32" s="79"/>
      <c r="G32" s="79"/>
      <c r="H32" s="127"/>
      <c r="I32" s="79"/>
      <c r="J32" s="127"/>
      <c r="K32" s="79"/>
      <c r="L32" s="127"/>
      <c r="M32" s="127"/>
      <c r="N32" s="79"/>
      <c r="O32" s="127"/>
      <c r="P32" s="79"/>
      <c r="Q32" s="127"/>
      <c r="R32" s="79"/>
      <c r="S32" s="79"/>
      <c r="T32" s="79"/>
      <c r="U32" s="79"/>
      <c r="V32" s="79"/>
      <c r="W32" s="79"/>
      <c r="X32" s="79"/>
    </row>
    <row r="33" spans="1:24" ht="27" customHeight="1" x14ac:dyDescent="0.4"/>
    <row r="34" spans="1:24" ht="27" customHeight="1" x14ac:dyDescent="0.4"/>
    <row r="35" spans="1:24" ht="27" customHeight="1" x14ac:dyDescent="0.4"/>
    <row r="36" spans="1:24" ht="27" customHeight="1" x14ac:dyDescent="0.4"/>
    <row r="37" spans="1:24" ht="27" customHeight="1" x14ac:dyDescent="0.4"/>
    <row r="38" spans="1:24" s="10" customFormat="1" ht="27" customHeight="1" x14ac:dyDescent="0.4">
      <c r="A38" s="79"/>
      <c r="B38" s="79"/>
      <c r="C38" s="79"/>
      <c r="D38" s="23"/>
      <c r="E38" s="79"/>
      <c r="F38" s="79"/>
      <c r="G38" s="79"/>
      <c r="H38" s="127"/>
      <c r="I38" s="79"/>
      <c r="J38" s="127"/>
      <c r="K38" s="79"/>
      <c r="L38" s="127"/>
      <c r="M38" s="127"/>
      <c r="N38" s="79"/>
      <c r="O38" s="127"/>
      <c r="P38" s="79"/>
      <c r="Q38" s="127"/>
      <c r="R38" s="79"/>
      <c r="S38" s="79"/>
      <c r="T38" s="79"/>
      <c r="U38" s="79"/>
      <c r="V38" s="79"/>
      <c r="W38" s="79"/>
      <c r="X38" s="79"/>
    </row>
    <row r="39" spans="1:24" s="10" customFormat="1" ht="27" customHeight="1" x14ac:dyDescent="0.4">
      <c r="A39" s="79"/>
      <c r="B39" s="79"/>
      <c r="C39" s="79"/>
      <c r="D39" s="23"/>
      <c r="E39" s="79"/>
      <c r="F39" s="79"/>
      <c r="G39" s="79"/>
      <c r="H39" s="127"/>
      <c r="I39" s="79"/>
      <c r="J39" s="127"/>
      <c r="K39" s="79"/>
      <c r="L39" s="127"/>
      <c r="M39" s="127"/>
      <c r="N39" s="79"/>
      <c r="O39" s="127"/>
      <c r="P39" s="79"/>
      <c r="Q39" s="127"/>
      <c r="R39" s="79"/>
      <c r="S39" s="79"/>
      <c r="T39" s="79"/>
      <c r="U39" s="79"/>
      <c r="V39" s="79"/>
      <c r="W39" s="79"/>
      <c r="X39" s="79"/>
    </row>
    <row r="40" spans="1:24" s="10" customFormat="1" ht="27" customHeight="1" x14ac:dyDescent="0.4">
      <c r="A40" s="79"/>
      <c r="B40" s="79"/>
      <c r="C40" s="79"/>
      <c r="D40" s="23"/>
      <c r="E40" s="79"/>
      <c r="F40" s="79"/>
      <c r="G40" s="79"/>
      <c r="H40" s="127"/>
      <c r="I40" s="79"/>
      <c r="J40" s="127"/>
      <c r="K40" s="79"/>
      <c r="L40" s="127"/>
      <c r="M40" s="127"/>
      <c r="N40" s="79"/>
      <c r="O40" s="127"/>
      <c r="P40" s="79"/>
      <c r="Q40" s="127"/>
      <c r="R40" s="79"/>
      <c r="S40" s="79"/>
      <c r="T40" s="79"/>
      <c r="U40" s="79"/>
      <c r="V40" s="79"/>
      <c r="W40" s="79"/>
      <c r="X40" s="79"/>
    </row>
    <row r="41" spans="1:24" s="10" customFormat="1" ht="27" customHeight="1" x14ac:dyDescent="0.4">
      <c r="A41" s="79"/>
      <c r="B41" s="79"/>
      <c r="C41" s="79"/>
      <c r="D41" s="23"/>
      <c r="E41" s="79"/>
      <c r="F41" s="79"/>
      <c r="G41" s="79"/>
      <c r="H41" s="127"/>
      <c r="I41" s="79"/>
      <c r="J41" s="127"/>
      <c r="K41" s="79"/>
      <c r="L41" s="127"/>
      <c r="M41" s="127"/>
      <c r="N41" s="79"/>
      <c r="O41" s="127"/>
      <c r="P41" s="79"/>
      <c r="Q41" s="127"/>
      <c r="R41" s="79"/>
      <c r="S41" s="79"/>
      <c r="T41" s="79"/>
      <c r="U41" s="79"/>
      <c r="V41" s="79"/>
      <c r="W41" s="79"/>
      <c r="X41" s="79"/>
    </row>
    <row r="42" spans="1:24" s="10" customFormat="1" ht="27" customHeight="1" x14ac:dyDescent="0.4">
      <c r="A42" s="79"/>
      <c r="B42" s="79"/>
      <c r="C42" s="79"/>
      <c r="D42" s="23"/>
      <c r="E42" s="79"/>
      <c r="F42" s="79"/>
      <c r="G42" s="79"/>
      <c r="H42" s="127"/>
      <c r="I42" s="79"/>
      <c r="J42" s="127"/>
      <c r="K42" s="79"/>
      <c r="L42" s="127"/>
      <c r="M42" s="127"/>
      <c r="N42" s="79"/>
      <c r="O42" s="127"/>
      <c r="P42" s="79"/>
      <c r="Q42" s="127"/>
      <c r="R42" s="79"/>
      <c r="S42" s="79"/>
      <c r="T42" s="79"/>
      <c r="U42" s="79"/>
      <c r="V42" s="79"/>
      <c r="W42" s="79"/>
      <c r="X42" s="79"/>
    </row>
    <row r="43" spans="1:24" s="10" customFormat="1" ht="27" customHeight="1" x14ac:dyDescent="0.4">
      <c r="A43" s="79"/>
      <c r="B43" s="79"/>
      <c r="C43" s="79"/>
      <c r="D43" s="23"/>
      <c r="E43" s="79"/>
      <c r="F43" s="79"/>
      <c r="G43" s="79"/>
      <c r="H43" s="127"/>
      <c r="I43" s="79"/>
      <c r="J43" s="127"/>
      <c r="K43" s="79"/>
      <c r="L43" s="127"/>
      <c r="M43" s="127"/>
      <c r="N43" s="79"/>
      <c r="O43" s="127"/>
      <c r="P43" s="79"/>
      <c r="Q43" s="127"/>
      <c r="R43" s="79"/>
      <c r="S43" s="79"/>
      <c r="T43" s="79"/>
      <c r="U43" s="79"/>
      <c r="V43" s="79"/>
      <c r="W43" s="79"/>
      <c r="X43" s="79"/>
    </row>
    <row r="44" spans="1:24" ht="54.75" customHeight="1" x14ac:dyDescent="0.4"/>
  </sheetData>
  <mergeCells count="21">
    <mergeCell ref="N19:R19"/>
    <mergeCell ref="K12:L12"/>
    <mergeCell ref="N12:O12"/>
    <mergeCell ref="P12:Q12"/>
    <mergeCell ref="B3:Q3"/>
    <mergeCell ref="N20:P20"/>
    <mergeCell ref="B29:Q29"/>
    <mergeCell ref="B10:B13"/>
    <mergeCell ref="C10:C13"/>
    <mergeCell ref="D10:D13"/>
    <mergeCell ref="E10:G10"/>
    <mergeCell ref="E11:H11"/>
    <mergeCell ref="E12:E13"/>
    <mergeCell ref="F12:F13"/>
    <mergeCell ref="G12:G13"/>
    <mergeCell ref="H12:H13"/>
    <mergeCell ref="I20:K20"/>
    <mergeCell ref="M10:M13"/>
    <mergeCell ref="I10:L11"/>
    <mergeCell ref="N10:Q11"/>
    <mergeCell ref="I12:J12"/>
  </mergeCells>
  <phoneticPr fontId="2"/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3"/>
  <sheetViews>
    <sheetView showZeros="0" view="pageBreakPreview" topLeftCell="A7" zoomScale="90" zoomScaleNormal="90" zoomScaleSheetLayoutView="90" workbookViewId="0">
      <selection activeCell="F14" sqref="F14"/>
    </sheetView>
  </sheetViews>
  <sheetFormatPr defaultColWidth="8.75" defaultRowHeight="13.5" x14ac:dyDescent="0.4"/>
  <cols>
    <col min="1" max="1" width="1.875" style="2" customWidth="1"/>
    <col min="2" max="3" width="10.125" style="2" customWidth="1"/>
    <col min="4" max="5" width="16.125" style="2" customWidth="1"/>
    <col min="6" max="6" width="18.125" style="2" customWidth="1"/>
    <col min="7" max="7" width="8.625" style="21" customWidth="1"/>
    <col min="8" max="15" width="8.625" style="2" customWidth="1"/>
    <col min="16" max="16" width="1.75" style="2" customWidth="1"/>
    <col min="17" max="16384" width="8.75" style="2"/>
  </cols>
  <sheetData>
    <row r="1" spans="2:16" ht="17.25" x14ac:dyDescent="0.4">
      <c r="B1" s="18" t="s">
        <v>12</v>
      </c>
      <c r="C1" s="18"/>
      <c r="D1" s="13"/>
      <c r="E1" s="13"/>
      <c r="F1" s="13"/>
      <c r="G1" s="20"/>
      <c r="H1" s="13"/>
      <c r="I1" s="13"/>
      <c r="J1" s="13"/>
      <c r="K1" s="13"/>
      <c r="L1" s="13"/>
      <c r="M1" s="13"/>
      <c r="N1" s="13"/>
      <c r="O1" s="13"/>
      <c r="P1" s="1"/>
    </row>
    <row r="3" spans="2:16" ht="18.75" x14ac:dyDescent="0.4">
      <c r="B3" s="215" t="s">
        <v>11</v>
      </c>
      <c r="C3" s="215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3"/>
    </row>
    <row r="4" spans="2:16" ht="18.75" x14ac:dyDescent="0.4">
      <c r="B4" s="14"/>
      <c r="C4" s="14"/>
      <c r="D4" s="19"/>
      <c r="E4" s="19"/>
      <c r="F4" s="19"/>
      <c r="G4" s="22"/>
      <c r="H4" s="19"/>
      <c r="I4" s="19"/>
      <c r="J4" s="19"/>
      <c r="K4" s="19"/>
      <c r="L4" s="19"/>
      <c r="M4" s="19"/>
      <c r="N4" s="230" t="s">
        <v>5</v>
      </c>
      <c r="O4" s="231"/>
      <c r="P4" s="3"/>
    </row>
    <row r="5" spans="2:16" ht="18.75" x14ac:dyDescent="0.4">
      <c r="B5" s="14"/>
      <c r="C5" s="14"/>
      <c r="D5" s="19"/>
      <c r="E5" s="19"/>
      <c r="F5" s="19"/>
      <c r="G5" s="22"/>
      <c r="H5" s="19"/>
      <c r="I5" s="19"/>
      <c r="J5" s="19"/>
      <c r="K5" s="19"/>
      <c r="L5" s="19"/>
      <c r="M5" s="19"/>
      <c r="N5" s="19"/>
      <c r="O5" s="19"/>
      <c r="P5" s="3"/>
    </row>
    <row r="6" spans="2:16" ht="18.75" x14ac:dyDescent="0.4">
      <c r="B6" s="5" t="s">
        <v>6</v>
      </c>
      <c r="C6" s="5"/>
      <c r="D6" s="19"/>
      <c r="E6" s="19"/>
      <c r="F6" s="19"/>
      <c r="G6" s="22"/>
      <c r="H6" s="19"/>
      <c r="I6" s="19"/>
      <c r="J6" s="19"/>
      <c r="K6" s="19"/>
      <c r="L6" s="19"/>
      <c r="M6" s="19"/>
      <c r="N6" s="19"/>
      <c r="O6" s="19"/>
      <c r="P6" s="3"/>
    </row>
    <row r="7" spans="2:16" s="79" customFormat="1" ht="18.75" x14ac:dyDescent="0.4">
      <c r="B7" s="5"/>
      <c r="C7" s="5"/>
      <c r="D7" s="77"/>
      <c r="E7" s="77"/>
      <c r="F7" s="77"/>
      <c r="G7" s="22"/>
      <c r="H7" s="77"/>
      <c r="I7" s="77"/>
      <c r="J7" s="77"/>
      <c r="K7" s="77"/>
      <c r="L7" s="77"/>
      <c r="M7" s="124" t="s">
        <v>50</v>
      </c>
      <c r="N7" s="77"/>
      <c r="O7" s="77"/>
      <c r="P7" s="3"/>
    </row>
    <row r="8" spans="2:16" s="79" customFormat="1" ht="18.75" x14ac:dyDescent="0.4">
      <c r="B8" s="5"/>
      <c r="C8" s="5"/>
      <c r="D8" s="77"/>
      <c r="E8" s="77"/>
      <c r="F8" s="77"/>
      <c r="G8" s="22"/>
      <c r="H8" s="77"/>
      <c r="I8" s="77"/>
      <c r="J8" s="77"/>
      <c r="K8" s="77"/>
      <c r="L8" s="77"/>
      <c r="M8" s="124" t="s">
        <v>51</v>
      </c>
      <c r="N8" s="77"/>
      <c r="O8" s="77"/>
      <c r="P8" s="3"/>
    </row>
    <row r="9" spans="2:16" ht="19.5" thickBot="1" x14ac:dyDescent="0.45">
      <c r="B9" s="5"/>
      <c r="C9" s="5"/>
      <c r="D9" s="19"/>
      <c r="E9" s="19"/>
      <c r="F9" s="19"/>
      <c r="G9" s="22"/>
      <c r="H9" s="19"/>
      <c r="I9" s="19"/>
      <c r="J9" s="19"/>
      <c r="K9" s="19"/>
      <c r="L9" s="19"/>
      <c r="M9" s="124" t="s">
        <v>52</v>
      </c>
      <c r="N9" s="79"/>
      <c r="O9" s="80"/>
      <c r="P9" s="3"/>
    </row>
    <row r="10" spans="2:16" ht="30" customHeight="1" thickBot="1" x14ac:dyDescent="0.45">
      <c r="B10" s="210" t="s">
        <v>37</v>
      </c>
      <c r="C10" s="211"/>
      <c r="D10" s="212"/>
    </row>
    <row r="11" spans="2:16" ht="16.149999999999999" customHeight="1" x14ac:dyDescent="0.4">
      <c r="B11" s="165" t="s">
        <v>14</v>
      </c>
      <c r="C11" s="168" t="s">
        <v>13</v>
      </c>
      <c r="D11" s="213" t="s">
        <v>0</v>
      </c>
      <c r="E11" s="228"/>
      <c r="F11" s="229"/>
      <c r="G11" s="213" t="s">
        <v>43</v>
      </c>
      <c r="H11" s="174"/>
      <c r="I11" s="214"/>
      <c r="J11" s="213" t="s">
        <v>44</v>
      </c>
      <c r="K11" s="174"/>
      <c r="L11" s="174"/>
      <c r="M11" s="174"/>
      <c r="N11" s="174"/>
      <c r="O11" s="214"/>
    </row>
    <row r="12" spans="2:16" ht="16.149999999999999" customHeight="1" x14ac:dyDescent="0.4">
      <c r="B12" s="226"/>
      <c r="C12" s="217"/>
      <c r="D12" s="225" t="s">
        <v>1</v>
      </c>
      <c r="E12" s="223"/>
      <c r="F12" s="224"/>
      <c r="G12" s="222" t="s">
        <v>42</v>
      </c>
      <c r="H12" s="223"/>
      <c r="I12" s="224"/>
      <c r="J12" s="221" t="s">
        <v>39</v>
      </c>
      <c r="K12" s="219"/>
      <c r="L12" s="219" t="s">
        <v>40</v>
      </c>
      <c r="M12" s="219"/>
      <c r="N12" s="219" t="s">
        <v>41</v>
      </c>
      <c r="O12" s="220"/>
    </row>
    <row r="13" spans="2:16" ht="33.75" customHeight="1" x14ac:dyDescent="0.4">
      <c r="B13" s="227"/>
      <c r="C13" s="218"/>
      <c r="D13" s="87" t="s">
        <v>9</v>
      </c>
      <c r="E13" s="24" t="s">
        <v>10</v>
      </c>
      <c r="F13" s="88" t="s">
        <v>8</v>
      </c>
      <c r="G13" s="104" t="s">
        <v>7</v>
      </c>
      <c r="H13" s="75" t="s">
        <v>2</v>
      </c>
      <c r="I13" s="76" t="s">
        <v>3</v>
      </c>
      <c r="J13" s="86" t="s">
        <v>2</v>
      </c>
      <c r="K13" s="75" t="s">
        <v>3</v>
      </c>
      <c r="L13" s="75" t="s">
        <v>2</v>
      </c>
      <c r="M13" s="75" t="s">
        <v>3</v>
      </c>
      <c r="N13" s="75" t="s">
        <v>2</v>
      </c>
      <c r="O13" s="76" t="s">
        <v>3</v>
      </c>
    </row>
    <row r="14" spans="2:16" ht="27" customHeight="1" x14ac:dyDescent="0.4">
      <c r="B14" s="208" t="s">
        <v>36</v>
      </c>
      <c r="C14" s="209"/>
      <c r="D14" s="98"/>
      <c r="E14" s="99"/>
      <c r="F14" s="100"/>
      <c r="G14" s="105"/>
      <c r="H14" s="99"/>
      <c r="I14" s="100"/>
      <c r="J14" s="103"/>
      <c r="K14" s="99"/>
      <c r="L14" s="99"/>
      <c r="M14" s="99"/>
      <c r="N14" s="27"/>
      <c r="O14" s="28"/>
    </row>
    <row r="15" spans="2:16" s="7" customFormat="1" ht="27" customHeight="1" x14ac:dyDescent="0.4">
      <c r="B15" s="29"/>
      <c r="C15" s="82"/>
      <c r="D15" s="29"/>
      <c r="E15" s="31"/>
      <c r="F15" s="28"/>
      <c r="G15" s="106"/>
      <c r="H15" s="27"/>
      <c r="I15" s="28"/>
      <c r="J15" s="25"/>
      <c r="K15" s="27"/>
      <c r="L15" s="27"/>
      <c r="M15" s="27"/>
      <c r="N15" s="27"/>
      <c r="O15" s="28"/>
    </row>
    <row r="16" spans="2:16" s="7" customFormat="1" ht="27" customHeight="1" x14ac:dyDescent="0.4">
      <c r="B16" s="29"/>
      <c r="C16" s="82"/>
      <c r="D16" s="29"/>
      <c r="E16" s="31"/>
      <c r="F16" s="28"/>
      <c r="G16" s="106"/>
      <c r="H16" s="27"/>
      <c r="I16" s="28"/>
      <c r="J16" s="25"/>
      <c r="K16" s="27"/>
      <c r="L16" s="27"/>
      <c r="M16" s="27"/>
      <c r="N16" s="27"/>
      <c r="O16" s="28"/>
    </row>
    <row r="17" spans="1:23" s="8" customFormat="1" ht="27" customHeight="1" x14ac:dyDescent="0.4">
      <c r="B17" s="32"/>
      <c r="C17" s="83"/>
      <c r="D17" s="32"/>
      <c r="E17" s="9"/>
      <c r="F17" s="28"/>
      <c r="G17" s="106"/>
      <c r="H17" s="27"/>
      <c r="I17" s="28"/>
      <c r="J17" s="25"/>
      <c r="K17" s="27"/>
      <c r="L17" s="27"/>
      <c r="M17" s="27"/>
      <c r="N17" s="27"/>
      <c r="O17" s="28"/>
    </row>
    <row r="18" spans="1:23" s="7" customFormat="1" ht="27" customHeight="1" thickBot="1" x14ac:dyDescent="0.45">
      <c r="B18" s="15"/>
      <c r="C18" s="84"/>
      <c r="D18" s="89"/>
      <c r="E18" s="6"/>
      <c r="F18" s="28"/>
      <c r="G18" s="106"/>
      <c r="H18" s="27"/>
      <c r="I18" s="28"/>
      <c r="J18" s="25"/>
      <c r="K18" s="27"/>
      <c r="L18" s="27"/>
      <c r="M18" s="27"/>
      <c r="N18" s="27"/>
      <c r="O18" s="28"/>
    </row>
    <row r="19" spans="1:23" s="16" customFormat="1" ht="27" customHeight="1" thickBot="1" x14ac:dyDescent="0.45">
      <c r="B19" s="33"/>
      <c r="C19" s="85"/>
      <c r="D19" s="90"/>
      <c r="E19" s="35"/>
      <c r="F19" s="91"/>
      <c r="G19" s="90"/>
      <c r="H19" s="35"/>
      <c r="I19" s="91"/>
      <c r="J19" s="34"/>
      <c r="K19" s="35"/>
      <c r="L19" s="35"/>
      <c r="M19" s="35"/>
      <c r="N19" s="35"/>
      <c r="O19" s="91"/>
      <c r="P19" s="17"/>
    </row>
    <row r="20" spans="1:23" s="11" customFormat="1" ht="27" customHeight="1" x14ac:dyDescent="0.4">
      <c r="A20" s="2"/>
      <c r="B20" s="2"/>
      <c r="C20" s="2"/>
      <c r="D20" s="2"/>
      <c r="E20" s="2"/>
      <c r="F20" s="2"/>
      <c r="G20" s="2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11" customFormat="1" ht="27" customHeight="1" x14ac:dyDescent="0.4">
      <c r="A21" s="2"/>
      <c r="B21" s="2"/>
      <c r="C21" s="2"/>
      <c r="D21" s="2"/>
      <c r="E21" s="2"/>
      <c r="F21" s="2"/>
      <c r="G21" s="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11" customFormat="1" ht="27" customHeight="1" x14ac:dyDescent="0.4">
      <c r="A22" s="2"/>
      <c r="B22" s="2"/>
      <c r="C22" s="2"/>
      <c r="D22" s="2"/>
      <c r="E22" s="2"/>
      <c r="F22" s="2"/>
      <c r="G22" s="2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11" customFormat="1" ht="27" customHeight="1" x14ac:dyDescent="0.4">
      <c r="A23" s="2"/>
      <c r="B23" s="2"/>
      <c r="C23" s="2"/>
      <c r="D23" s="2"/>
      <c r="E23" s="2"/>
      <c r="F23" s="2"/>
      <c r="G23" s="2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11" customFormat="1" ht="27" customHeight="1" x14ac:dyDescent="0.4">
      <c r="A24" s="2"/>
      <c r="B24" s="2"/>
      <c r="C24" s="2"/>
      <c r="D24" s="2"/>
      <c r="E24" s="2"/>
      <c r="F24" s="2"/>
      <c r="G24" s="2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11" customFormat="1" ht="27" customHeight="1" x14ac:dyDescent="0.4">
      <c r="A25" s="2"/>
      <c r="B25" s="2"/>
      <c r="C25" s="2"/>
      <c r="D25" s="2"/>
      <c r="E25" s="2"/>
      <c r="F25" s="2"/>
      <c r="G25" s="2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s="11" customFormat="1" ht="27" customHeight="1" x14ac:dyDescent="0.4">
      <c r="A26" s="2"/>
      <c r="B26" s="2"/>
      <c r="C26" s="2"/>
      <c r="D26" s="2"/>
      <c r="E26" s="2"/>
      <c r="F26" s="2"/>
      <c r="G26" s="2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s="11" customFormat="1" ht="27" customHeight="1" x14ac:dyDescent="0.4">
      <c r="A27" s="2"/>
      <c r="B27" s="2"/>
      <c r="C27" s="2"/>
      <c r="D27" s="2"/>
      <c r="E27" s="2"/>
      <c r="F27" s="2"/>
      <c r="G27" s="2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11" customFormat="1" ht="27" customHeight="1" x14ac:dyDescent="0.4">
      <c r="A28" s="2"/>
      <c r="B28" s="2"/>
      <c r="C28" s="2"/>
      <c r="D28" s="2"/>
      <c r="E28" s="2"/>
      <c r="F28" s="2"/>
      <c r="G28" s="2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s="11" customFormat="1" ht="27" customHeight="1" x14ac:dyDescent="0.4">
      <c r="A29" s="2"/>
      <c r="B29" s="2"/>
      <c r="C29" s="2"/>
      <c r="D29" s="2"/>
      <c r="E29" s="2"/>
      <c r="F29" s="2"/>
      <c r="G29" s="2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11" customFormat="1" ht="27" customHeight="1" x14ac:dyDescent="0.4">
      <c r="A30" s="2"/>
      <c r="B30" s="2"/>
      <c r="C30" s="2"/>
      <c r="D30" s="2"/>
      <c r="E30" s="2"/>
      <c r="F30" s="2"/>
      <c r="G30" s="2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12" customFormat="1" ht="27" customHeight="1" thickBot="1" x14ac:dyDescent="0.45">
      <c r="A31" s="2"/>
      <c r="B31" s="2"/>
      <c r="C31" s="2"/>
      <c r="D31" s="2"/>
      <c r="E31" s="2"/>
      <c r="F31" s="2"/>
      <c r="G31" s="2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7" customHeight="1" x14ac:dyDescent="0.4"/>
    <row r="33" spans="1:23" ht="27" customHeight="1" x14ac:dyDescent="0.4"/>
    <row r="34" spans="1:23" ht="27" customHeight="1" x14ac:dyDescent="0.4"/>
    <row r="35" spans="1:23" ht="27" customHeight="1" x14ac:dyDescent="0.4"/>
    <row r="36" spans="1:23" ht="27" customHeight="1" x14ac:dyDescent="0.4"/>
    <row r="37" spans="1:23" s="10" customFormat="1" ht="27" customHeight="1" x14ac:dyDescent="0.4">
      <c r="A37" s="2"/>
      <c r="B37" s="2"/>
      <c r="C37" s="2"/>
      <c r="D37" s="2"/>
      <c r="E37" s="2"/>
      <c r="F37" s="2"/>
      <c r="G37" s="2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10" customFormat="1" ht="27" customHeight="1" x14ac:dyDescent="0.4">
      <c r="A38" s="2"/>
      <c r="B38" s="2"/>
      <c r="C38" s="2"/>
      <c r="D38" s="2"/>
      <c r="E38" s="2"/>
      <c r="F38" s="2"/>
      <c r="G38" s="2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10" customFormat="1" ht="27" customHeight="1" x14ac:dyDescent="0.4">
      <c r="A39" s="2"/>
      <c r="B39" s="2"/>
      <c r="C39" s="2"/>
      <c r="D39" s="2"/>
      <c r="E39" s="2"/>
      <c r="F39" s="2"/>
      <c r="G39" s="2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10" customFormat="1" ht="27" customHeight="1" x14ac:dyDescent="0.4">
      <c r="A40" s="2"/>
      <c r="B40" s="2"/>
      <c r="C40" s="2"/>
      <c r="D40" s="2"/>
      <c r="E40" s="2"/>
      <c r="F40" s="2"/>
      <c r="G40" s="2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s="10" customFormat="1" ht="27" customHeight="1" x14ac:dyDescent="0.4">
      <c r="A41" s="2"/>
      <c r="B41" s="2"/>
      <c r="C41" s="2"/>
      <c r="D41" s="2"/>
      <c r="E41" s="2"/>
      <c r="F41" s="2"/>
      <c r="G41" s="2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s="10" customFormat="1" ht="27" customHeight="1" x14ac:dyDescent="0.4">
      <c r="A42" s="2"/>
      <c r="B42" s="2"/>
      <c r="C42" s="2"/>
      <c r="D42" s="2"/>
      <c r="E42" s="2"/>
      <c r="F42" s="2"/>
      <c r="G42" s="2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54.75" customHeight="1" x14ac:dyDescent="0.4"/>
  </sheetData>
  <mergeCells count="14">
    <mergeCell ref="B14:C14"/>
    <mergeCell ref="B10:D10"/>
    <mergeCell ref="J11:O11"/>
    <mergeCell ref="G11:I11"/>
    <mergeCell ref="B3:O3"/>
    <mergeCell ref="C11:C13"/>
    <mergeCell ref="L12:M12"/>
    <mergeCell ref="N12:O12"/>
    <mergeCell ref="J12:K12"/>
    <mergeCell ref="G12:I12"/>
    <mergeCell ref="D12:F12"/>
    <mergeCell ref="B11:B13"/>
    <mergeCell ref="D11:F11"/>
    <mergeCell ref="N4:O4"/>
  </mergeCells>
  <phoneticPr fontId="2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3"/>
  <sheetViews>
    <sheetView view="pageBreakPreview" topLeftCell="A4" zoomScale="70" zoomScaleNormal="90" zoomScaleSheetLayoutView="70" workbookViewId="0">
      <selection activeCell="H14" sqref="H14"/>
    </sheetView>
  </sheetViews>
  <sheetFormatPr defaultColWidth="8.75" defaultRowHeight="13.5" x14ac:dyDescent="0.4"/>
  <cols>
    <col min="1" max="1" width="1.875" style="39" customWidth="1"/>
    <col min="2" max="3" width="10.125" style="39" customWidth="1"/>
    <col min="4" max="5" width="16.125" style="39" customWidth="1"/>
    <col min="6" max="6" width="18.125" style="39" customWidth="1"/>
    <col min="7" max="7" width="8.625" style="21" customWidth="1"/>
    <col min="8" max="15" width="8.625" style="39" customWidth="1"/>
    <col min="16" max="16" width="1.75" style="39" customWidth="1"/>
    <col min="17" max="16384" width="8.75" style="39"/>
  </cols>
  <sheetData>
    <row r="1" spans="2:16" ht="17.25" x14ac:dyDescent="0.4">
      <c r="B1" s="18" t="s">
        <v>12</v>
      </c>
      <c r="C1" s="18"/>
      <c r="D1" s="13"/>
      <c r="E1" s="13"/>
      <c r="F1" s="13"/>
      <c r="G1" s="20"/>
      <c r="H1" s="13"/>
      <c r="I1" s="13"/>
      <c r="J1" s="13"/>
      <c r="K1" s="13"/>
      <c r="L1" s="13"/>
      <c r="M1" s="13"/>
      <c r="N1" s="13"/>
      <c r="O1" s="13"/>
      <c r="P1" s="1"/>
    </row>
    <row r="3" spans="2:16" ht="18.75" x14ac:dyDescent="0.4">
      <c r="B3" s="215" t="s">
        <v>11</v>
      </c>
      <c r="C3" s="215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3"/>
    </row>
    <row r="4" spans="2:16" ht="18.75" x14ac:dyDescent="0.4">
      <c r="B4" s="37"/>
      <c r="C4" s="37"/>
      <c r="D4" s="38"/>
      <c r="E4" s="38"/>
      <c r="F4" s="38"/>
      <c r="G4" s="22"/>
      <c r="H4" s="38"/>
      <c r="I4" s="38"/>
      <c r="J4" s="38"/>
      <c r="K4" s="38"/>
      <c r="L4" s="38"/>
      <c r="M4" s="38"/>
      <c r="N4" s="230" t="s">
        <v>5</v>
      </c>
      <c r="O4" s="231"/>
      <c r="P4" s="3"/>
    </row>
    <row r="5" spans="2:16" ht="18.75" x14ac:dyDescent="0.4">
      <c r="B5" s="37"/>
      <c r="C5" s="37"/>
      <c r="D5" s="38"/>
      <c r="E5" s="38"/>
      <c r="F5" s="38"/>
      <c r="G5" s="22"/>
      <c r="H5" s="38"/>
      <c r="I5" s="38"/>
      <c r="J5" s="38"/>
      <c r="K5" s="38"/>
      <c r="L5" s="38"/>
      <c r="M5" s="38"/>
      <c r="N5" s="38"/>
      <c r="O5" s="38"/>
      <c r="P5" s="3"/>
    </row>
    <row r="6" spans="2:16" ht="18.75" x14ac:dyDescent="0.4">
      <c r="B6" s="5" t="s">
        <v>6</v>
      </c>
      <c r="C6" s="5"/>
      <c r="D6" s="38"/>
      <c r="E6" s="38"/>
      <c r="F6" s="38"/>
      <c r="G6" s="22"/>
      <c r="H6" s="38"/>
      <c r="I6" s="38"/>
      <c r="J6" s="38"/>
      <c r="K6" s="38"/>
      <c r="L6" s="38"/>
      <c r="M6" s="38"/>
      <c r="N6" s="38"/>
      <c r="O6" s="38"/>
      <c r="P6" s="3"/>
    </row>
    <row r="7" spans="2:16" ht="18.75" x14ac:dyDescent="0.4">
      <c r="B7" s="5"/>
      <c r="C7" s="5"/>
      <c r="D7" s="38"/>
      <c r="E7" s="38"/>
      <c r="F7" s="38"/>
      <c r="G7" s="22"/>
      <c r="H7" s="38"/>
      <c r="I7" s="38"/>
      <c r="J7" s="38"/>
      <c r="K7" s="38"/>
      <c r="L7" s="38"/>
      <c r="M7" s="38"/>
      <c r="N7" s="230" t="s">
        <v>15</v>
      </c>
      <c r="O7" s="231"/>
      <c r="P7" s="3"/>
    </row>
    <row r="8" spans="2:16" ht="14.45" customHeight="1" x14ac:dyDescent="0.4">
      <c r="D8" s="4"/>
      <c r="E8" s="4"/>
      <c r="F8" s="4"/>
    </row>
    <row r="9" spans="2:16" ht="29.25" customHeight="1" thickBot="1" x14ac:dyDescent="0.45">
      <c r="B9" s="238" t="s">
        <v>38</v>
      </c>
      <c r="C9" s="238"/>
      <c r="D9" s="238"/>
    </row>
    <row r="10" spans="2:16" ht="16.149999999999999" customHeight="1" x14ac:dyDescent="0.4">
      <c r="B10" s="165" t="s">
        <v>14</v>
      </c>
      <c r="C10" s="168" t="s">
        <v>13</v>
      </c>
      <c r="D10" s="213" t="s">
        <v>0</v>
      </c>
      <c r="E10" s="228"/>
      <c r="F10" s="229"/>
      <c r="G10" s="213" t="s">
        <v>43</v>
      </c>
      <c r="H10" s="174"/>
      <c r="I10" s="214"/>
      <c r="J10" s="213" t="s">
        <v>44</v>
      </c>
      <c r="K10" s="174"/>
      <c r="L10" s="174"/>
      <c r="M10" s="174"/>
      <c r="N10" s="174"/>
      <c r="O10" s="214"/>
    </row>
    <row r="11" spans="2:16" ht="16.149999999999999" customHeight="1" x14ac:dyDescent="0.4">
      <c r="B11" s="236"/>
      <c r="C11" s="217"/>
      <c r="D11" s="225" t="s">
        <v>1</v>
      </c>
      <c r="E11" s="223"/>
      <c r="F11" s="224"/>
      <c r="G11" s="222" t="s">
        <v>42</v>
      </c>
      <c r="H11" s="223"/>
      <c r="I11" s="224"/>
      <c r="J11" s="221" t="s">
        <v>39</v>
      </c>
      <c r="K11" s="219"/>
      <c r="L11" s="219" t="s">
        <v>40</v>
      </c>
      <c r="M11" s="219"/>
      <c r="N11" s="219" t="s">
        <v>41</v>
      </c>
      <c r="O11" s="220"/>
    </row>
    <row r="12" spans="2:16" ht="33.75" customHeight="1" x14ac:dyDescent="0.4">
      <c r="B12" s="237"/>
      <c r="C12" s="218"/>
      <c r="D12" s="87" t="s">
        <v>9</v>
      </c>
      <c r="E12" s="24" t="s">
        <v>10</v>
      </c>
      <c r="F12" s="88" t="s">
        <v>8</v>
      </c>
      <c r="G12" s="42" t="s">
        <v>7</v>
      </c>
      <c r="H12" s="40" t="s">
        <v>2</v>
      </c>
      <c r="I12" s="41" t="s">
        <v>3</v>
      </c>
      <c r="J12" s="36" t="s">
        <v>2</v>
      </c>
      <c r="K12" s="40" t="s">
        <v>3</v>
      </c>
      <c r="L12" s="40" t="s">
        <v>2</v>
      </c>
      <c r="M12" s="40" t="s">
        <v>3</v>
      </c>
      <c r="N12" s="40" t="s">
        <v>2</v>
      </c>
      <c r="O12" s="41" t="s">
        <v>3</v>
      </c>
    </row>
    <row r="13" spans="2:16" ht="27" customHeight="1" x14ac:dyDescent="0.4">
      <c r="B13" s="234" t="s">
        <v>36</v>
      </c>
      <c r="C13" s="235"/>
      <c r="D13" s="49"/>
      <c r="E13" s="44"/>
      <c r="F13" s="96"/>
      <c r="G13" s="101"/>
      <c r="H13" s="44"/>
      <c r="I13" s="96"/>
      <c r="J13" s="49"/>
      <c r="K13" s="44"/>
      <c r="L13" s="44"/>
      <c r="M13" s="44"/>
      <c r="N13" s="46">
        <v>22</v>
      </c>
      <c r="O13" s="48">
        <v>22</v>
      </c>
    </row>
    <row r="14" spans="2:16" s="7" customFormat="1" ht="27" customHeight="1" x14ac:dyDescent="0.4">
      <c r="B14" s="92" t="s">
        <v>33</v>
      </c>
      <c r="C14" s="93" t="s">
        <v>16</v>
      </c>
      <c r="D14" s="50"/>
      <c r="E14" s="53"/>
      <c r="F14" s="48">
        <v>500</v>
      </c>
      <c r="G14" s="47"/>
      <c r="H14" s="46"/>
      <c r="I14" s="48"/>
      <c r="J14" s="43"/>
      <c r="K14" s="46">
        <v>10</v>
      </c>
      <c r="L14" s="46">
        <v>1</v>
      </c>
      <c r="M14" s="46"/>
      <c r="N14" s="46">
        <f>N13-J14-L14</f>
        <v>21</v>
      </c>
      <c r="O14" s="48">
        <f>O13-K14-M14</f>
        <v>12</v>
      </c>
    </row>
    <row r="15" spans="2:16" s="7" customFormat="1" ht="27" customHeight="1" x14ac:dyDescent="0.4">
      <c r="B15" s="92" t="s">
        <v>34</v>
      </c>
      <c r="C15" s="93" t="s">
        <v>17</v>
      </c>
      <c r="D15" s="50"/>
      <c r="E15" s="53"/>
      <c r="F15" s="48">
        <v>522</v>
      </c>
      <c r="G15" s="47"/>
      <c r="H15" s="46"/>
      <c r="I15" s="48"/>
      <c r="J15" s="43">
        <v>2</v>
      </c>
      <c r="K15" s="46">
        <v>10</v>
      </c>
      <c r="L15" s="46">
        <v>1</v>
      </c>
      <c r="M15" s="46"/>
      <c r="N15" s="46">
        <f t="shared" ref="N15" si="0">N14-J15-L15</f>
        <v>18</v>
      </c>
      <c r="O15" s="48">
        <f t="shared" ref="O15" si="1">O14-K15-M15</f>
        <v>2</v>
      </c>
    </row>
    <row r="16" spans="2:16" s="8" customFormat="1" ht="27" customHeight="1" x14ac:dyDescent="0.4">
      <c r="B16" s="92" t="s">
        <v>35</v>
      </c>
      <c r="C16" s="94" t="s">
        <v>18</v>
      </c>
      <c r="D16" s="54"/>
      <c r="E16" s="55"/>
      <c r="F16" s="48">
        <v>440</v>
      </c>
      <c r="G16" s="47"/>
      <c r="H16" s="46"/>
      <c r="I16" s="48"/>
      <c r="J16" s="43">
        <v>12</v>
      </c>
      <c r="K16" s="46">
        <v>2</v>
      </c>
      <c r="L16" s="46">
        <v>1</v>
      </c>
      <c r="M16" s="46"/>
      <c r="N16" s="46">
        <f>N15-J16-L16</f>
        <v>5</v>
      </c>
      <c r="O16" s="48">
        <f>O15-K16-M16</f>
        <v>0</v>
      </c>
    </row>
    <row r="17" spans="1:23" s="8" customFormat="1" ht="27" customHeight="1" x14ac:dyDescent="0.4">
      <c r="B17" s="54"/>
      <c r="C17" s="94"/>
      <c r="D17" s="54"/>
      <c r="E17" s="55"/>
      <c r="F17" s="48"/>
      <c r="G17" s="47">
        <v>45105</v>
      </c>
      <c r="H17" s="46">
        <v>15</v>
      </c>
      <c r="I17" s="48">
        <v>15</v>
      </c>
      <c r="J17" s="43"/>
      <c r="K17" s="46"/>
      <c r="L17" s="46"/>
      <c r="M17" s="46"/>
      <c r="N17" s="46">
        <v>20</v>
      </c>
      <c r="O17" s="48">
        <v>15</v>
      </c>
    </row>
    <row r="18" spans="1:23" s="7" customFormat="1" ht="27" customHeight="1" thickBot="1" x14ac:dyDescent="0.45">
      <c r="B18" s="56"/>
      <c r="C18" s="95"/>
      <c r="D18" s="97"/>
      <c r="E18" s="57"/>
      <c r="F18" s="48"/>
      <c r="G18" s="47"/>
      <c r="H18" s="46"/>
      <c r="I18" s="48"/>
      <c r="J18" s="43"/>
      <c r="K18" s="46"/>
      <c r="L18" s="46"/>
      <c r="M18" s="46"/>
      <c r="N18" s="46"/>
      <c r="O18" s="48"/>
    </row>
    <row r="19" spans="1:23" s="16" customFormat="1" ht="27" customHeight="1" thickBot="1" x14ac:dyDescent="0.45">
      <c r="B19" s="232"/>
      <c r="C19" s="233"/>
      <c r="D19" s="59">
        <f t="shared" ref="D19" si="2">SUM(D14:D18)</f>
        <v>0</v>
      </c>
      <c r="E19" s="58">
        <f t="shared" ref="E19" si="3">SUM(E14:E18)</f>
        <v>0</v>
      </c>
      <c r="F19" s="60">
        <f>SUM(F14:F18)</f>
        <v>1462</v>
      </c>
      <c r="G19" s="58"/>
      <c r="H19" s="58">
        <f t="shared" ref="H19:I19" si="4">SUM(H13:H18)</f>
        <v>15</v>
      </c>
      <c r="I19" s="60">
        <f t="shared" si="4"/>
        <v>15</v>
      </c>
      <c r="J19" s="59">
        <f t="shared" ref="J19" si="5">SUM(J14:J18)</f>
        <v>14</v>
      </c>
      <c r="K19" s="58">
        <f>SUM(K14:K18)</f>
        <v>22</v>
      </c>
      <c r="L19" s="58">
        <f t="shared" ref="L19:M19" si="6">SUM(L14:L18)</f>
        <v>3</v>
      </c>
      <c r="M19" s="58">
        <f t="shared" si="6"/>
        <v>0</v>
      </c>
      <c r="N19" s="58"/>
      <c r="O19" s="60"/>
      <c r="P19" s="17"/>
    </row>
    <row r="20" spans="1:23" s="11" customFormat="1" ht="27" customHeight="1" x14ac:dyDescent="0.4">
      <c r="A20" s="39"/>
      <c r="B20" s="39"/>
      <c r="C20" s="39"/>
      <c r="D20" s="39"/>
      <c r="E20" s="39"/>
      <c r="F20" s="39"/>
      <c r="G20" s="21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s="11" customFormat="1" ht="27" customHeight="1" x14ac:dyDescent="0.4">
      <c r="A21" s="39"/>
      <c r="B21" s="39"/>
      <c r="C21" s="39"/>
      <c r="D21" s="39"/>
      <c r="E21" s="39"/>
      <c r="F21" s="39"/>
      <c r="G21" s="21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s="11" customFormat="1" ht="27" customHeight="1" x14ac:dyDescent="0.4">
      <c r="A22" s="39"/>
      <c r="B22" s="39"/>
      <c r="C22" s="39"/>
      <c r="D22" s="39"/>
      <c r="E22" s="39"/>
      <c r="F22" s="39"/>
      <c r="G22" s="21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s="11" customFormat="1" ht="27" customHeight="1" x14ac:dyDescent="0.4">
      <c r="A23" s="39"/>
      <c r="B23" s="39"/>
      <c r="C23" s="39"/>
      <c r="D23" s="39"/>
      <c r="E23" s="39"/>
      <c r="F23" s="39"/>
      <c r="G23" s="21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s="11" customFormat="1" ht="27" customHeight="1" x14ac:dyDescent="0.4">
      <c r="A24" s="39"/>
      <c r="B24" s="39"/>
      <c r="C24" s="39"/>
      <c r="D24" s="39"/>
      <c r="E24" s="39"/>
      <c r="F24" s="39"/>
      <c r="G24" s="21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s="11" customFormat="1" ht="27" customHeight="1" x14ac:dyDescent="0.4">
      <c r="A25" s="39"/>
      <c r="B25" s="39"/>
      <c r="C25" s="39"/>
      <c r="D25" s="39"/>
      <c r="E25" s="39"/>
      <c r="F25" s="39"/>
      <c r="G25" s="21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s="11" customFormat="1" ht="27" customHeight="1" x14ac:dyDescent="0.4">
      <c r="A26" s="39"/>
      <c r="B26" s="39"/>
      <c r="C26" s="39"/>
      <c r="D26" s="39"/>
      <c r="E26" s="39"/>
      <c r="F26" s="39"/>
      <c r="G26" s="21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s="11" customFormat="1" ht="27" customHeight="1" x14ac:dyDescent="0.4">
      <c r="A27" s="39"/>
      <c r="B27" s="39"/>
      <c r="C27" s="39"/>
      <c r="D27" s="39"/>
      <c r="E27" s="39"/>
      <c r="F27" s="39"/>
      <c r="G27" s="21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s="11" customFormat="1" ht="27" customHeight="1" x14ac:dyDescent="0.4">
      <c r="A28" s="39"/>
      <c r="B28" s="39"/>
      <c r="C28" s="39"/>
      <c r="D28" s="39"/>
      <c r="E28" s="39"/>
      <c r="F28" s="39"/>
      <c r="G28" s="21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s="11" customFormat="1" ht="27" customHeight="1" x14ac:dyDescent="0.4">
      <c r="A29" s="39"/>
      <c r="B29" s="39"/>
      <c r="C29" s="39"/>
      <c r="D29" s="39"/>
      <c r="E29" s="39"/>
      <c r="F29" s="39"/>
      <c r="G29" s="21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s="11" customFormat="1" ht="27" customHeight="1" x14ac:dyDescent="0.4">
      <c r="A30" s="39"/>
      <c r="B30" s="39"/>
      <c r="C30" s="39"/>
      <c r="D30" s="39"/>
      <c r="E30" s="39"/>
      <c r="F30" s="39"/>
      <c r="G30" s="21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s="12" customFormat="1" ht="27" customHeight="1" thickBot="1" x14ac:dyDescent="0.45">
      <c r="A31" s="39"/>
      <c r="B31" s="39"/>
      <c r="C31" s="39"/>
      <c r="D31" s="39"/>
      <c r="E31" s="39"/>
      <c r="F31" s="39"/>
      <c r="G31" s="2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27" customHeight="1" x14ac:dyDescent="0.4"/>
    <row r="33" spans="1:23" ht="27" customHeight="1" x14ac:dyDescent="0.4"/>
    <row r="34" spans="1:23" ht="27" customHeight="1" x14ac:dyDescent="0.4"/>
    <row r="35" spans="1:23" ht="27" customHeight="1" x14ac:dyDescent="0.4"/>
    <row r="36" spans="1:23" ht="27" customHeight="1" x14ac:dyDescent="0.4"/>
    <row r="37" spans="1:23" s="10" customFormat="1" ht="27" customHeight="1" x14ac:dyDescent="0.4">
      <c r="A37" s="39"/>
      <c r="B37" s="39"/>
      <c r="C37" s="39"/>
      <c r="D37" s="39"/>
      <c r="E37" s="39"/>
      <c r="F37" s="39"/>
      <c r="G37" s="21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s="10" customFormat="1" ht="27" customHeight="1" x14ac:dyDescent="0.4">
      <c r="A38" s="39"/>
      <c r="B38" s="39"/>
      <c r="C38" s="39"/>
      <c r="D38" s="39"/>
      <c r="E38" s="39"/>
      <c r="F38" s="39"/>
      <c r="G38" s="21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s="10" customFormat="1" ht="27" customHeight="1" x14ac:dyDescent="0.4">
      <c r="A39" s="39"/>
      <c r="B39" s="39"/>
      <c r="C39" s="39"/>
      <c r="D39" s="39"/>
      <c r="E39" s="39"/>
      <c r="F39" s="39"/>
      <c r="G39" s="21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s="10" customFormat="1" ht="27" customHeight="1" x14ac:dyDescent="0.4">
      <c r="A40" s="39"/>
      <c r="B40" s="39"/>
      <c r="C40" s="39"/>
      <c r="D40" s="39"/>
      <c r="E40" s="39"/>
      <c r="F40" s="39"/>
      <c r="G40" s="21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s="10" customFormat="1" ht="27" customHeight="1" x14ac:dyDescent="0.4">
      <c r="A41" s="39"/>
      <c r="B41" s="39"/>
      <c r="C41" s="39"/>
      <c r="D41" s="39"/>
      <c r="E41" s="39"/>
      <c r="F41" s="39"/>
      <c r="G41" s="21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s="10" customFormat="1" ht="27" customHeight="1" x14ac:dyDescent="0.4">
      <c r="A42" s="39"/>
      <c r="B42" s="39"/>
      <c r="C42" s="39"/>
      <c r="D42" s="39"/>
      <c r="E42" s="39"/>
      <c r="F42" s="39"/>
      <c r="G42" s="21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54.75" customHeight="1" x14ac:dyDescent="0.4"/>
  </sheetData>
  <mergeCells count="16">
    <mergeCell ref="B3:O3"/>
    <mergeCell ref="B10:B12"/>
    <mergeCell ref="C10:C12"/>
    <mergeCell ref="D10:F10"/>
    <mergeCell ref="D11:F11"/>
    <mergeCell ref="J10:O10"/>
    <mergeCell ref="G10:I10"/>
    <mergeCell ref="N11:O11"/>
    <mergeCell ref="N4:O4"/>
    <mergeCell ref="N7:O7"/>
    <mergeCell ref="B9:D9"/>
    <mergeCell ref="B19:C19"/>
    <mergeCell ref="G11:I11"/>
    <mergeCell ref="J11:K11"/>
    <mergeCell ref="L11:M11"/>
    <mergeCell ref="B13:C13"/>
  </mergeCells>
  <phoneticPr fontId="2"/>
  <pageMargins left="0.7" right="0.7" top="0.75" bottom="0.75" header="0.3" footer="0.3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1"/>
  <sheetViews>
    <sheetView view="pageBreakPreview" zoomScale="70" zoomScaleNormal="90" zoomScaleSheetLayoutView="70" workbookViewId="0">
      <selection activeCell="I10" sqref="I10"/>
    </sheetView>
  </sheetViews>
  <sheetFormatPr defaultColWidth="8.75" defaultRowHeight="13.5" x14ac:dyDescent="0.4"/>
  <cols>
    <col min="1" max="1" width="1.875" style="70" customWidth="1"/>
    <col min="2" max="3" width="10.125" style="70" customWidth="1"/>
    <col min="4" max="5" width="16.125" style="70" customWidth="1"/>
    <col min="6" max="6" width="18.125" style="70" customWidth="1"/>
    <col min="7" max="7" width="8.625" style="21" customWidth="1"/>
    <col min="8" max="13" width="8.625" style="70" customWidth="1"/>
    <col min="14" max="14" width="12.25" style="70" bestFit="1" customWidth="1"/>
    <col min="15" max="15" width="8.625" style="70" customWidth="1"/>
    <col min="16" max="16" width="1.75" style="70" customWidth="1"/>
    <col min="17" max="16384" width="8.75" style="70"/>
  </cols>
  <sheetData>
    <row r="1" spans="2:16" ht="17.25" x14ac:dyDescent="0.4">
      <c r="B1" s="18"/>
      <c r="C1" s="18"/>
      <c r="D1" s="13"/>
      <c r="E1" s="13"/>
      <c r="F1" s="13"/>
      <c r="G1" s="20"/>
      <c r="H1" s="13"/>
      <c r="I1" s="13"/>
      <c r="J1" s="13"/>
      <c r="K1" s="13"/>
      <c r="L1" s="13"/>
      <c r="M1" s="13"/>
      <c r="N1" s="13"/>
      <c r="O1" s="13"/>
      <c r="P1" s="1"/>
    </row>
    <row r="2" spans="2:16" ht="18.75" x14ac:dyDescent="0.4">
      <c r="B2" s="5" t="s">
        <v>31</v>
      </c>
      <c r="C2" s="5"/>
      <c r="D2" s="69"/>
      <c r="E2" s="69"/>
      <c r="F2" s="69"/>
      <c r="G2" s="22"/>
      <c r="H2" s="69"/>
      <c r="I2" s="69"/>
      <c r="J2" s="69"/>
      <c r="K2" s="69"/>
      <c r="L2" s="69"/>
      <c r="M2" s="69"/>
      <c r="N2" s="69"/>
      <c r="O2" s="69"/>
      <c r="P2" s="3"/>
    </row>
    <row r="3" spans="2:16" ht="14.25" thickBot="1" x14ac:dyDescent="0.45"/>
    <row r="4" spans="2:16" ht="16.149999999999999" customHeight="1" x14ac:dyDescent="0.4">
      <c r="B4" s="165" t="s">
        <v>14</v>
      </c>
      <c r="C4" s="168" t="s">
        <v>13</v>
      </c>
      <c r="D4" s="213" t="s">
        <v>0</v>
      </c>
      <c r="E4" s="228"/>
      <c r="F4" s="229"/>
      <c r="G4" s="213" t="s">
        <v>43</v>
      </c>
      <c r="H4" s="174"/>
      <c r="I4" s="214"/>
      <c r="J4" s="213" t="s">
        <v>44</v>
      </c>
      <c r="K4" s="174"/>
      <c r="L4" s="174"/>
      <c r="M4" s="174"/>
      <c r="N4" s="174"/>
      <c r="O4" s="214"/>
    </row>
    <row r="5" spans="2:16" ht="16.149999999999999" customHeight="1" x14ac:dyDescent="0.4">
      <c r="B5" s="236"/>
      <c r="C5" s="217"/>
      <c r="D5" s="225" t="s">
        <v>1</v>
      </c>
      <c r="E5" s="223"/>
      <c r="F5" s="224"/>
      <c r="G5" s="222" t="s">
        <v>42</v>
      </c>
      <c r="H5" s="223"/>
      <c r="I5" s="224"/>
      <c r="J5" s="221" t="s">
        <v>39</v>
      </c>
      <c r="K5" s="219"/>
      <c r="L5" s="219" t="s">
        <v>40</v>
      </c>
      <c r="M5" s="219"/>
      <c r="N5" s="219" t="s">
        <v>41</v>
      </c>
      <c r="O5" s="220"/>
    </row>
    <row r="6" spans="2:16" ht="33.75" customHeight="1" x14ac:dyDescent="0.4">
      <c r="B6" s="237"/>
      <c r="C6" s="218"/>
      <c r="D6" s="87" t="s">
        <v>9</v>
      </c>
      <c r="E6" s="24" t="s">
        <v>10</v>
      </c>
      <c r="F6" s="88" t="s">
        <v>8</v>
      </c>
      <c r="G6" s="42" t="s">
        <v>7</v>
      </c>
      <c r="H6" s="71" t="s">
        <v>2</v>
      </c>
      <c r="I6" s="72" t="s">
        <v>3</v>
      </c>
      <c r="J6" s="36" t="s">
        <v>2</v>
      </c>
      <c r="K6" s="71" t="s">
        <v>3</v>
      </c>
      <c r="L6" s="71" t="s">
        <v>2</v>
      </c>
      <c r="M6" s="71" t="s">
        <v>3</v>
      </c>
      <c r="N6" s="71" t="s">
        <v>2</v>
      </c>
      <c r="O6" s="72" t="s">
        <v>3</v>
      </c>
    </row>
    <row r="7" spans="2:16" ht="27" customHeight="1" x14ac:dyDescent="0.4">
      <c r="B7" s="43"/>
      <c r="C7" s="45"/>
      <c r="D7" s="49"/>
      <c r="E7" s="44"/>
      <c r="F7" s="96"/>
      <c r="G7" s="47"/>
      <c r="H7" s="46"/>
      <c r="I7" s="48"/>
      <c r="J7" s="49"/>
      <c r="K7" s="44"/>
      <c r="L7" s="44"/>
      <c r="M7" s="44"/>
      <c r="N7" s="46"/>
      <c r="O7" s="48"/>
    </row>
    <row r="8" spans="2:16" ht="27" customHeight="1" x14ac:dyDescent="0.4">
      <c r="B8" s="50"/>
      <c r="C8" s="93"/>
      <c r="D8" s="50"/>
      <c r="E8" s="53"/>
      <c r="F8" s="48"/>
      <c r="G8" s="47"/>
      <c r="H8" s="46"/>
      <c r="I8" s="48"/>
      <c r="J8" s="43"/>
      <c r="K8" s="46"/>
      <c r="L8" s="46"/>
      <c r="M8" s="46"/>
      <c r="N8" s="46">
        <f>N7+H8-J8-L8</f>
        <v>0</v>
      </c>
      <c r="O8" s="48">
        <f>O7+I8-K8-M8</f>
        <v>0</v>
      </c>
    </row>
    <row r="9" spans="2:16" ht="27" customHeight="1" x14ac:dyDescent="0.4">
      <c r="B9" s="50"/>
      <c r="C9" s="93"/>
      <c r="D9" s="50"/>
      <c r="E9" s="53"/>
      <c r="F9" s="48"/>
      <c r="G9" s="47"/>
      <c r="H9" s="46"/>
      <c r="I9" s="48"/>
      <c r="J9" s="43"/>
      <c r="K9" s="46"/>
      <c r="L9" s="46"/>
      <c r="M9" s="46"/>
      <c r="N9" s="46">
        <f t="shared" ref="N9:N26" si="0">N8+H9-J9-L9</f>
        <v>0</v>
      </c>
      <c r="O9" s="48">
        <f t="shared" ref="O9:O26" si="1">O8+I9-K9-M9</f>
        <v>0</v>
      </c>
    </row>
    <row r="10" spans="2:16" ht="27" customHeight="1" x14ac:dyDescent="0.4">
      <c r="B10" s="54"/>
      <c r="C10" s="94"/>
      <c r="D10" s="54"/>
      <c r="E10" s="55"/>
      <c r="F10" s="48"/>
      <c r="G10" s="47"/>
      <c r="H10" s="46"/>
      <c r="I10" s="48"/>
      <c r="J10" s="43"/>
      <c r="K10" s="46"/>
      <c r="L10" s="46"/>
      <c r="M10" s="46"/>
      <c r="N10" s="46">
        <f t="shared" si="0"/>
        <v>0</v>
      </c>
      <c r="O10" s="48">
        <f t="shared" si="1"/>
        <v>0</v>
      </c>
    </row>
    <row r="11" spans="2:16" ht="27" customHeight="1" x14ac:dyDescent="0.4">
      <c r="B11" s="54"/>
      <c r="C11" s="94"/>
      <c r="D11" s="54"/>
      <c r="E11" s="55"/>
      <c r="F11" s="48"/>
      <c r="G11" s="47"/>
      <c r="H11" s="46"/>
      <c r="I11" s="48"/>
      <c r="J11" s="43"/>
      <c r="K11" s="46"/>
      <c r="L11" s="46"/>
      <c r="M11" s="46"/>
      <c r="N11" s="46">
        <f t="shared" si="0"/>
        <v>0</v>
      </c>
      <c r="O11" s="48">
        <f t="shared" si="1"/>
        <v>0</v>
      </c>
    </row>
    <row r="12" spans="2:16" ht="27" customHeight="1" x14ac:dyDescent="0.4">
      <c r="B12" s="50"/>
      <c r="C12" s="93"/>
      <c r="D12" s="50"/>
      <c r="E12" s="53"/>
      <c r="F12" s="48"/>
      <c r="G12" s="47"/>
      <c r="H12" s="46"/>
      <c r="I12" s="48"/>
      <c r="J12" s="43"/>
      <c r="K12" s="46"/>
      <c r="L12" s="46"/>
      <c r="M12" s="46"/>
      <c r="N12" s="46">
        <f t="shared" si="0"/>
        <v>0</v>
      </c>
      <c r="O12" s="48">
        <f t="shared" si="1"/>
        <v>0</v>
      </c>
    </row>
    <row r="13" spans="2:16" ht="27" customHeight="1" x14ac:dyDescent="0.4">
      <c r="B13" s="50"/>
      <c r="C13" s="93"/>
      <c r="D13" s="50"/>
      <c r="E13" s="53"/>
      <c r="F13" s="48"/>
      <c r="G13" s="47"/>
      <c r="H13" s="46"/>
      <c r="I13" s="48"/>
      <c r="J13" s="43"/>
      <c r="K13" s="46"/>
      <c r="L13" s="46"/>
      <c r="M13" s="46"/>
      <c r="N13" s="46">
        <f t="shared" si="0"/>
        <v>0</v>
      </c>
      <c r="O13" s="48">
        <f t="shared" si="1"/>
        <v>0</v>
      </c>
    </row>
    <row r="14" spans="2:16" ht="27" customHeight="1" x14ac:dyDescent="0.4">
      <c r="B14" s="54"/>
      <c r="C14" s="94"/>
      <c r="D14" s="54"/>
      <c r="E14" s="55"/>
      <c r="F14" s="48"/>
      <c r="G14" s="47"/>
      <c r="H14" s="46"/>
      <c r="I14" s="48"/>
      <c r="J14" s="43"/>
      <c r="K14" s="46"/>
      <c r="L14" s="46"/>
      <c r="M14" s="46"/>
      <c r="N14" s="46">
        <f t="shared" si="0"/>
        <v>0</v>
      </c>
      <c r="O14" s="48">
        <f t="shared" si="1"/>
        <v>0</v>
      </c>
    </row>
    <row r="15" spans="2:16" ht="27" customHeight="1" x14ac:dyDescent="0.4">
      <c r="B15" s="54"/>
      <c r="C15" s="94"/>
      <c r="D15" s="54"/>
      <c r="E15" s="55"/>
      <c r="F15" s="48"/>
      <c r="G15" s="47"/>
      <c r="H15" s="46"/>
      <c r="I15" s="48"/>
      <c r="J15" s="43"/>
      <c r="K15" s="46"/>
      <c r="L15" s="46"/>
      <c r="M15" s="46"/>
      <c r="N15" s="46">
        <f t="shared" si="0"/>
        <v>0</v>
      </c>
      <c r="O15" s="48">
        <f t="shared" si="1"/>
        <v>0</v>
      </c>
    </row>
    <row r="16" spans="2:16" ht="27" customHeight="1" x14ac:dyDescent="0.4">
      <c r="B16" s="50"/>
      <c r="C16" s="93"/>
      <c r="D16" s="50"/>
      <c r="E16" s="53"/>
      <c r="F16" s="48"/>
      <c r="G16" s="47"/>
      <c r="H16" s="46"/>
      <c r="I16" s="48"/>
      <c r="J16" s="43"/>
      <c r="K16" s="46"/>
      <c r="L16" s="46"/>
      <c r="M16" s="46"/>
      <c r="N16" s="46">
        <f t="shared" si="0"/>
        <v>0</v>
      </c>
      <c r="O16" s="48">
        <f t="shared" si="1"/>
        <v>0</v>
      </c>
    </row>
    <row r="17" spans="1:23" ht="27" customHeight="1" x14ac:dyDescent="0.4">
      <c r="B17" s="50"/>
      <c r="C17" s="93"/>
      <c r="D17" s="50"/>
      <c r="E17" s="53"/>
      <c r="F17" s="48"/>
      <c r="G17" s="47"/>
      <c r="H17" s="46"/>
      <c r="I17" s="48"/>
      <c r="J17" s="43"/>
      <c r="K17" s="46"/>
      <c r="L17" s="46"/>
      <c r="M17" s="46"/>
      <c r="N17" s="46">
        <f t="shared" si="0"/>
        <v>0</v>
      </c>
      <c r="O17" s="48">
        <f t="shared" si="1"/>
        <v>0</v>
      </c>
    </row>
    <row r="18" spans="1:23" ht="27" customHeight="1" x14ac:dyDescent="0.4">
      <c r="B18" s="54"/>
      <c r="C18" s="94"/>
      <c r="D18" s="54"/>
      <c r="E18" s="55"/>
      <c r="F18" s="48"/>
      <c r="G18" s="47"/>
      <c r="H18" s="46"/>
      <c r="I18" s="48"/>
      <c r="J18" s="43"/>
      <c r="K18" s="46"/>
      <c r="L18" s="46"/>
      <c r="M18" s="46"/>
      <c r="N18" s="46">
        <f t="shared" si="0"/>
        <v>0</v>
      </c>
      <c r="O18" s="48">
        <f t="shared" si="1"/>
        <v>0</v>
      </c>
    </row>
    <row r="19" spans="1:23" ht="27" customHeight="1" x14ac:dyDescent="0.4">
      <c r="B19" s="54"/>
      <c r="C19" s="94"/>
      <c r="D19" s="54"/>
      <c r="E19" s="55"/>
      <c r="F19" s="48"/>
      <c r="G19" s="47"/>
      <c r="H19" s="46"/>
      <c r="I19" s="48"/>
      <c r="J19" s="43"/>
      <c r="K19" s="46"/>
      <c r="L19" s="46"/>
      <c r="M19" s="46"/>
      <c r="N19" s="46">
        <f t="shared" si="0"/>
        <v>0</v>
      </c>
      <c r="O19" s="48">
        <f t="shared" si="1"/>
        <v>0</v>
      </c>
    </row>
    <row r="20" spans="1:23" ht="27" customHeight="1" x14ac:dyDescent="0.4">
      <c r="B20" s="50"/>
      <c r="C20" s="93"/>
      <c r="D20" s="50"/>
      <c r="E20" s="53"/>
      <c r="F20" s="48"/>
      <c r="G20" s="47"/>
      <c r="H20" s="46"/>
      <c r="I20" s="48"/>
      <c r="J20" s="43"/>
      <c r="K20" s="46"/>
      <c r="L20" s="46"/>
      <c r="M20" s="46"/>
      <c r="N20" s="46">
        <f t="shared" si="0"/>
        <v>0</v>
      </c>
      <c r="O20" s="48">
        <f t="shared" si="1"/>
        <v>0</v>
      </c>
    </row>
    <row r="21" spans="1:23" ht="27" customHeight="1" x14ac:dyDescent="0.4">
      <c r="B21" s="50"/>
      <c r="C21" s="93"/>
      <c r="D21" s="50"/>
      <c r="E21" s="53"/>
      <c r="F21" s="48"/>
      <c r="G21" s="47"/>
      <c r="H21" s="46"/>
      <c r="I21" s="48"/>
      <c r="J21" s="43"/>
      <c r="K21" s="46"/>
      <c r="L21" s="46"/>
      <c r="M21" s="46"/>
      <c r="N21" s="46">
        <f t="shared" si="0"/>
        <v>0</v>
      </c>
      <c r="O21" s="48">
        <f t="shared" si="1"/>
        <v>0</v>
      </c>
    </row>
    <row r="22" spans="1:23" ht="27" customHeight="1" x14ac:dyDescent="0.4">
      <c r="B22" s="54"/>
      <c r="C22" s="94"/>
      <c r="D22" s="54"/>
      <c r="E22" s="55"/>
      <c r="F22" s="48"/>
      <c r="G22" s="47"/>
      <c r="H22" s="46"/>
      <c r="I22" s="48"/>
      <c r="J22" s="43"/>
      <c r="K22" s="46"/>
      <c r="L22" s="46"/>
      <c r="M22" s="46"/>
      <c r="N22" s="46">
        <f t="shared" si="0"/>
        <v>0</v>
      </c>
      <c r="O22" s="48">
        <f t="shared" si="1"/>
        <v>0</v>
      </c>
    </row>
    <row r="23" spans="1:23" ht="27" customHeight="1" x14ac:dyDescent="0.4">
      <c r="B23" s="54"/>
      <c r="C23" s="94"/>
      <c r="D23" s="54"/>
      <c r="E23" s="55"/>
      <c r="F23" s="48"/>
      <c r="G23" s="47"/>
      <c r="H23" s="46"/>
      <c r="I23" s="48"/>
      <c r="J23" s="43"/>
      <c r="K23" s="46"/>
      <c r="L23" s="46"/>
      <c r="M23" s="46"/>
      <c r="N23" s="46">
        <f t="shared" si="0"/>
        <v>0</v>
      </c>
      <c r="O23" s="48">
        <f t="shared" si="1"/>
        <v>0</v>
      </c>
    </row>
    <row r="24" spans="1:23" ht="27" customHeight="1" x14ac:dyDescent="0.4">
      <c r="B24" s="43"/>
      <c r="C24" s="102"/>
      <c r="D24" s="43"/>
      <c r="E24" s="46"/>
      <c r="F24" s="48"/>
      <c r="G24" s="47"/>
      <c r="H24" s="46"/>
      <c r="I24" s="48"/>
      <c r="J24" s="43"/>
      <c r="K24" s="46"/>
      <c r="L24" s="46"/>
      <c r="M24" s="46"/>
      <c r="N24" s="46">
        <f t="shared" si="0"/>
        <v>0</v>
      </c>
      <c r="O24" s="48">
        <f t="shared" si="1"/>
        <v>0</v>
      </c>
    </row>
    <row r="25" spans="1:23" ht="27" customHeight="1" x14ac:dyDescent="0.4">
      <c r="B25" s="43"/>
      <c r="C25" s="102"/>
      <c r="D25" s="43"/>
      <c r="E25" s="46"/>
      <c r="F25" s="48"/>
      <c r="G25" s="47"/>
      <c r="H25" s="46"/>
      <c r="I25" s="48"/>
      <c r="J25" s="43"/>
      <c r="K25" s="46"/>
      <c r="L25" s="46"/>
      <c r="M25" s="46"/>
      <c r="N25" s="46">
        <f t="shared" si="0"/>
        <v>0</v>
      </c>
      <c r="O25" s="48">
        <f t="shared" si="1"/>
        <v>0</v>
      </c>
    </row>
    <row r="26" spans="1:23" s="7" customFormat="1" ht="27" customHeight="1" thickBot="1" x14ac:dyDescent="0.45">
      <c r="B26" s="56"/>
      <c r="C26" s="95"/>
      <c r="D26" s="97"/>
      <c r="E26" s="57"/>
      <c r="F26" s="48"/>
      <c r="G26" s="47"/>
      <c r="H26" s="46"/>
      <c r="I26" s="48"/>
      <c r="J26" s="43"/>
      <c r="K26" s="46"/>
      <c r="L26" s="46"/>
      <c r="M26" s="46"/>
      <c r="N26" s="46">
        <f t="shared" si="0"/>
        <v>0</v>
      </c>
      <c r="O26" s="48">
        <f t="shared" si="1"/>
        <v>0</v>
      </c>
    </row>
    <row r="27" spans="1:23" s="16" customFormat="1" ht="27" customHeight="1" thickBot="1" x14ac:dyDescent="0.45">
      <c r="B27" s="232" t="s">
        <v>30</v>
      </c>
      <c r="C27" s="233"/>
      <c r="D27" s="59">
        <f t="shared" ref="D27:F27" si="2">SUM(D7:D26)</f>
        <v>0</v>
      </c>
      <c r="E27" s="58">
        <f t="shared" si="2"/>
        <v>0</v>
      </c>
      <c r="F27" s="60">
        <f t="shared" si="2"/>
        <v>0</v>
      </c>
      <c r="G27" s="58"/>
      <c r="H27" s="58">
        <f>SUM(H7:H26)</f>
        <v>0</v>
      </c>
      <c r="I27" s="60">
        <f>SUM(I7:I26)</f>
        <v>0</v>
      </c>
      <c r="J27" s="59">
        <f t="shared" ref="J27:M27" si="3">SUM(J7:J26)</f>
        <v>0</v>
      </c>
      <c r="K27" s="58">
        <f t="shared" si="3"/>
        <v>0</v>
      </c>
      <c r="L27" s="58">
        <f t="shared" si="3"/>
        <v>0</v>
      </c>
      <c r="M27" s="58">
        <f t="shared" si="3"/>
        <v>0</v>
      </c>
      <c r="N27" s="58"/>
      <c r="O27" s="60"/>
      <c r="P27" s="17"/>
    </row>
    <row r="28" spans="1:23" s="11" customFormat="1" ht="27" customHeight="1" x14ac:dyDescent="0.4">
      <c r="A28" s="70"/>
      <c r="B28" s="70"/>
      <c r="C28" s="70"/>
      <c r="D28" s="70"/>
      <c r="E28" s="70"/>
      <c r="F28" s="70"/>
      <c r="G28" s="21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 spans="1:23" s="11" customFormat="1" ht="27" customHeight="1" x14ac:dyDescent="0.4">
      <c r="A29" s="70"/>
      <c r="B29" s="70"/>
      <c r="C29" s="70"/>
      <c r="D29" s="70"/>
      <c r="E29" s="70"/>
      <c r="F29" s="70"/>
      <c r="G29" s="21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3" s="11" customFormat="1" ht="27" customHeight="1" x14ac:dyDescent="0.4">
      <c r="A30" s="70"/>
      <c r="B30" s="70"/>
      <c r="C30" s="70"/>
      <c r="D30" s="70"/>
      <c r="E30" s="70"/>
      <c r="F30" s="70"/>
      <c r="G30" s="2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3" s="11" customFormat="1" ht="27" customHeight="1" x14ac:dyDescent="0.4">
      <c r="A31" s="70"/>
      <c r="B31" s="70"/>
      <c r="C31" s="70"/>
      <c r="D31" s="70"/>
      <c r="E31" s="70"/>
      <c r="F31" s="70"/>
      <c r="G31" s="2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 spans="1:23" s="11" customFormat="1" ht="27" customHeight="1" x14ac:dyDescent="0.4">
      <c r="A32" s="70"/>
      <c r="B32" s="70"/>
      <c r="C32" s="70"/>
      <c r="D32" s="70"/>
      <c r="E32" s="70"/>
      <c r="F32" s="70"/>
      <c r="G32" s="21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</row>
    <row r="33" spans="1:23" s="11" customFormat="1" ht="27" customHeight="1" x14ac:dyDescent="0.4">
      <c r="A33" s="70"/>
      <c r="B33" s="70"/>
      <c r="C33" s="70"/>
      <c r="D33" s="70"/>
      <c r="E33" s="70"/>
      <c r="F33" s="70"/>
      <c r="G33" s="2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</row>
    <row r="34" spans="1:23" s="11" customFormat="1" ht="27" customHeight="1" x14ac:dyDescent="0.4">
      <c r="A34" s="70"/>
      <c r="B34" s="70"/>
      <c r="C34" s="70"/>
      <c r="D34" s="70"/>
      <c r="E34" s="70"/>
      <c r="F34" s="70"/>
      <c r="G34" s="2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</row>
    <row r="35" spans="1:23" s="11" customFormat="1" ht="27" customHeight="1" x14ac:dyDescent="0.4">
      <c r="A35" s="70"/>
      <c r="B35" s="70"/>
      <c r="C35" s="70"/>
      <c r="D35" s="70"/>
      <c r="E35" s="70"/>
      <c r="F35" s="70"/>
      <c r="G35" s="21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</row>
    <row r="36" spans="1:23" s="11" customFormat="1" ht="27" customHeight="1" x14ac:dyDescent="0.4">
      <c r="A36" s="70"/>
      <c r="B36" s="70"/>
      <c r="C36" s="70"/>
      <c r="D36" s="70"/>
      <c r="E36" s="70"/>
      <c r="F36" s="70"/>
      <c r="G36" s="21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</row>
    <row r="37" spans="1:23" s="11" customFormat="1" ht="27" customHeight="1" x14ac:dyDescent="0.4">
      <c r="A37" s="70"/>
      <c r="B37" s="70"/>
      <c r="C37" s="70"/>
      <c r="D37" s="70"/>
      <c r="E37" s="70"/>
      <c r="F37" s="70"/>
      <c r="G37" s="21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</row>
    <row r="38" spans="1:23" s="11" customFormat="1" ht="27" customHeight="1" x14ac:dyDescent="0.4">
      <c r="A38" s="70"/>
      <c r="B38" s="70"/>
      <c r="C38" s="70"/>
      <c r="D38" s="70"/>
      <c r="E38" s="70"/>
      <c r="F38" s="70"/>
      <c r="G38" s="21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1:23" s="12" customFormat="1" ht="27" customHeight="1" thickBot="1" x14ac:dyDescent="0.45">
      <c r="A39" s="70"/>
      <c r="B39" s="70"/>
      <c r="C39" s="70"/>
      <c r="D39" s="70"/>
      <c r="E39" s="70"/>
      <c r="F39" s="70"/>
      <c r="G39" s="21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3" ht="27" customHeight="1" x14ac:dyDescent="0.4"/>
    <row r="41" spans="1:23" ht="27" customHeight="1" x14ac:dyDescent="0.4"/>
    <row r="42" spans="1:23" ht="27" customHeight="1" x14ac:dyDescent="0.4"/>
    <row r="43" spans="1:23" ht="27" customHeight="1" x14ac:dyDescent="0.4"/>
    <row r="44" spans="1:23" ht="27" customHeight="1" x14ac:dyDescent="0.4"/>
    <row r="45" spans="1:23" s="10" customFormat="1" ht="27" customHeight="1" x14ac:dyDescent="0.4">
      <c r="A45" s="70"/>
      <c r="B45" s="70"/>
      <c r="C45" s="70"/>
      <c r="D45" s="70"/>
      <c r="E45" s="70"/>
      <c r="F45" s="70"/>
      <c r="G45" s="21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</row>
    <row r="46" spans="1:23" s="10" customFormat="1" ht="27" customHeight="1" x14ac:dyDescent="0.4">
      <c r="A46" s="70"/>
      <c r="B46" s="70"/>
      <c r="C46" s="70"/>
      <c r="D46" s="70"/>
      <c r="E46" s="70"/>
      <c r="F46" s="70"/>
      <c r="G46" s="21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 spans="1:23" s="10" customFormat="1" ht="27" customHeight="1" x14ac:dyDescent="0.4">
      <c r="A47" s="70"/>
      <c r="B47" s="70"/>
      <c r="C47" s="70"/>
      <c r="D47" s="70"/>
      <c r="E47" s="70"/>
      <c r="F47" s="70"/>
      <c r="G47" s="21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</row>
    <row r="48" spans="1:23" s="10" customFormat="1" ht="27" customHeight="1" x14ac:dyDescent="0.4">
      <c r="A48" s="70"/>
      <c r="B48" s="70"/>
      <c r="C48" s="70"/>
      <c r="D48" s="70"/>
      <c r="E48" s="70"/>
      <c r="F48" s="70"/>
      <c r="G48" s="21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</row>
    <row r="49" spans="1:23" s="10" customFormat="1" ht="27" customHeight="1" x14ac:dyDescent="0.4">
      <c r="A49" s="70"/>
      <c r="B49" s="70"/>
      <c r="C49" s="70"/>
      <c r="D49" s="70"/>
      <c r="E49" s="70"/>
      <c r="F49" s="70"/>
      <c r="G49" s="21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</row>
    <row r="50" spans="1:23" s="10" customFormat="1" ht="27" customHeight="1" x14ac:dyDescent="0.4">
      <c r="A50" s="70"/>
      <c r="B50" s="70"/>
      <c r="C50" s="70"/>
      <c r="D50" s="70"/>
      <c r="E50" s="70"/>
      <c r="F50" s="70"/>
      <c r="G50" s="21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 spans="1:23" ht="54.75" customHeight="1" x14ac:dyDescent="0.4"/>
  </sheetData>
  <mergeCells count="11">
    <mergeCell ref="B27:C27"/>
    <mergeCell ref="D5:F5"/>
    <mergeCell ref="G5:I5"/>
    <mergeCell ref="J5:K5"/>
    <mergeCell ref="L5:M5"/>
    <mergeCell ref="N5:O5"/>
    <mergeCell ref="B4:B6"/>
    <mergeCell ref="C4:C6"/>
    <mergeCell ref="D4:F4"/>
    <mergeCell ref="J4:O4"/>
    <mergeCell ref="G4:I4"/>
  </mergeCells>
  <phoneticPr fontId="2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1"/>
  <sheetViews>
    <sheetView view="pageBreakPreview" topLeftCell="A4" zoomScale="70" zoomScaleNormal="90" zoomScaleSheetLayoutView="70" workbookViewId="0">
      <selection activeCell="K11" sqref="K11"/>
    </sheetView>
  </sheetViews>
  <sheetFormatPr defaultColWidth="8.75" defaultRowHeight="13.5" x14ac:dyDescent="0.4"/>
  <cols>
    <col min="1" max="1" width="1.875" style="74" customWidth="1"/>
    <col min="2" max="3" width="10.125" style="74" customWidth="1"/>
    <col min="4" max="5" width="16.125" style="74" customWidth="1"/>
    <col min="6" max="6" width="18.125" style="74" customWidth="1"/>
    <col min="7" max="7" width="8.625" style="21" customWidth="1"/>
    <col min="8" max="13" width="8.625" style="74" customWidth="1"/>
    <col min="14" max="14" width="12.25" style="74" bestFit="1" customWidth="1"/>
    <col min="15" max="15" width="8.625" style="74" customWidth="1"/>
    <col min="16" max="16" width="1.75" style="74" customWidth="1"/>
    <col min="17" max="16384" width="8.75" style="74"/>
  </cols>
  <sheetData>
    <row r="1" spans="2:16" ht="17.25" x14ac:dyDescent="0.4">
      <c r="B1" s="18"/>
      <c r="C1" s="18"/>
      <c r="D1" s="13"/>
      <c r="E1" s="13"/>
      <c r="F1" s="13"/>
      <c r="G1" s="20"/>
      <c r="H1" s="13"/>
      <c r="I1" s="13"/>
      <c r="J1" s="13"/>
      <c r="K1" s="13"/>
      <c r="L1" s="13"/>
      <c r="M1" s="13"/>
      <c r="N1" s="13"/>
      <c r="O1" s="13"/>
      <c r="P1" s="1"/>
    </row>
    <row r="2" spans="2:16" ht="18.75" x14ac:dyDescent="0.4">
      <c r="B2" s="5" t="s">
        <v>31</v>
      </c>
      <c r="C2" s="5"/>
      <c r="D2" s="73"/>
      <c r="E2" s="73"/>
      <c r="F2" s="73"/>
      <c r="G2" s="22"/>
      <c r="H2" s="73"/>
      <c r="I2" s="73"/>
      <c r="J2" s="73"/>
      <c r="K2" s="73"/>
      <c r="L2" s="73"/>
      <c r="M2" s="73"/>
      <c r="N2" s="73"/>
      <c r="O2" s="73"/>
      <c r="P2" s="3"/>
    </row>
    <row r="3" spans="2:16" ht="14.25" thickBot="1" x14ac:dyDescent="0.45"/>
    <row r="4" spans="2:16" ht="16.149999999999999" customHeight="1" x14ac:dyDescent="0.4">
      <c r="B4" s="165" t="s">
        <v>14</v>
      </c>
      <c r="C4" s="168" t="s">
        <v>13</v>
      </c>
      <c r="D4" s="213" t="s">
        <v>0</v>
      </c>
      <c r="E4" s="228"/>
      <c r="F4" s="229"/>
      <c r="G4" s="213" t="s">
        <v>43</v>
      </c>
      <c r="H4" s="174"/>
      <c r="I4" s="214"/>
      <c r="J4" s="213" t="s">
        <v>44</v>
      </c>
      <c r="K4" s="174"/>
      <c r="L4" s="174"/>
      <c r="M4" s="174"/>
      <c r="N4" s="174"/>
      <c r="O4" s="214"/>
    </row>
    <row r="5" spans="2:16" ht="16.149999999999999" customHeight="1" x14ac:dyDescent="0.4">
      <c r="B5" s="236"/>
      <c r="C5" s="217"/>
      <c r="D5" s="225" t="s">
        <v>1</v>
      </c>
      <c r="E5" s="223"/>
      <c r="F5" s="224"/>
      <c r="G5" s="222" t="s">
        <v>42</v>
      </c>
      <c r="H5" s="223"/>
      <c r="I5" s="224"/>
      <c r="J5" s="221" t="s">
        <v>39</v>
      </c>
      <c r="K5" s="219"/>
      <c r="L5" s="219" t="s">
        <v>40</v>
      </c>
      <c r="M5" s="219"/>
      <c r="N5" s="219" t="s">
        <v>41</v>
      </c>
      <c r="O5" s="220"/>
    </row>
    <row r="6" spans="2:16" ht="33.75" customHeight="1" x14ac:dyDescent="0.4">
      <c r="B6" s="237"/>
      <c r="C6" s="218"/>
      <c r="D6" s="87" t="s">
        <v>9</v>
      </c>
      <c r="E6" s="24" t="s">
        <v>10</v>
      </c>
      <c r="F6" s="88" t="s">
        <v>8</v>
      </c>
      <c r="G6" s="42" t="s">
        <v>7</v>
      </c>
      <c r="H6" s="75" t="s">
        <v>2</v>
      </c>
      <c r="I6" s="76" t="s">
        <v>3</v>
      </c>
      <c r="J6" s="36" t="s">
        <v>2</v>
      </c>
      <c r="K6" s="75" t="s">
        <v>3</v>
      </c>
      <c r="L6" s="75" t="s">
        <v>2</v>
      </c>
      <c r="M6" s="75" t="s">
        <v>3</v>
      </c>
      <c r="N6" s="75" t="s">
        <v>2</v>
      </c>
      <c r="O6" s="76" t="s">
        <v>3</v>
      </c>
    </row>
    <row r="7" spans="2:16" ht="27" customHeight="1" x14ac:dyDescent="0.4">
      <c r="B7" s="43"/>
      <c r="C7" s="45"/>
      <c r="D7" s="49"/>
      <c r="E7" s="44"/>
      <c r="F7" s="96"/>
      <c r="G7" s="47">
        <v>45017</v>
      </c>
      <c r="H7" s="46">
        <v>20</v>
      </c>
      <c r="I7" s="48">
        <v>25</v>
      </c>
      <c r="J7" s="49"/>
      <c r="K7" s="44"/>
      <c r="L7" s="44"/>
      <c r="M7" s="44"/>
      <c r="N7" s="46">
        <f>H7</f>
        <v>20</v>
      </c>
      <c r="O7" s="48">
        <f>I7</f>
        <v>25</v>
      </c>
    </row>
    <row r="8" spans="2:16" ht="27" customHeight="1" x14ac:dyDescent="0.4">
      <c r="B8" s="52">
        <v>45019</v>
      </c>
      <c r="C8" s="93" t="s">
        <v>16</v>
      </c>
      <c r="D8" s="50"/>
      <c r="E8" s="53"/>
      <c r="F8" s="48">
        <v>500</v>
      </c>
      <c r="G8" s="47"/>
      <c r="H8" s="46"/>
      <c r="I8" s="48"/>
      <c r="J8" s="43"/>
      <c r="K8" s="46">
        <v>10</v>
      </c>
      <c r="L8" s="46">
        <v>1</v>
      </c>
      <c r="M8" s="46"/>
      <c r="N8" s="46">
        <f>N7+H8-J8-L8</f>
        <v>19</v>
      </c>
      <c r="O8" s="48">
        <f>O7+I8-K8-M8</f>
        <v>15</v>
      </c>
    </row>
    <row r="9" spans="2:16" ht="27" customHeight="1" x14ac:dyDescent="0.4">
      <c r="B9" s="52">
        <v>45026</v>
      </c>
      <c r="C9" s="93" t="s">
        <v>17</v>
      </c>
      <c r="D9" s="50"/>
      <c r="E9" s="53"/>
      <c r="F9" s="48">
        <v>522</v>
      </c>
      <c r="G9" s="47"/>
      <c r="H9" s="46"/>
      <c r="I9" s="48"/>
      <c r="J9" s="43">
        <v>2</v>
      </c>
      <c r="K9" s="46">
        <v>10</v>
      </c>
      <c r="L9" s="46">
        <v>1</v>
      </c>
      <c r="M9" s="46"/>
      <c r="N9" s="46">
        <f t="shared" ref="N9:O23" si="0">N8+H9-J9-L9</f>
        <v>16</v>
      </c>
      <c r="O9" s="48">
        <f t="shared" si="0"/>
        <v>5</v>
      </c>
    </row>
    <row r="10" spans="2:16" ht="27" customHeight="1" x14ac:dyDescent="0.4">
      <c r="B10" s="52">
        <v>45036</v>
      </c>
      <c r="C10" s="94" t="s">
        <v>18</v>
      </c>
      <c r="D10" s="54"/>
      <c r="E10" s="55"/>
      <c r="F10" s="48">
        <v>440</v>
      </c>
      <c r="G10" s="47"/>
      <c r="H10" s="46"/>
      <c r="I10" s="48"/>
      <c r="J10" s="43">
        <v>12</v>
      </c>
      <c r="K10" s="46">
        <v>2</v>
      </c>
      <c r="L10" s="46">
        <v>1</v>
      </c>
      <c r="M10" s="46"/>
      <c r="N10" s="46">
        <f t="shared" si="0"/>
        <v>3</v>
      </c>
      <c r="O10" s="48">
        <f t="shared" si="0"/>
        <v>3</v>
      </c>
    </row>
    <row r="11" spans="2:16" ht="27" customHeight="1" x14ac:dyDescent="0.4">
      <c r="B11" s="52"/>
      <c r="C11" s="94"/>
      <c r="D11" s="54"/>
      <c r="E11" s="55"/>
      <c r="F11" s="48"/>
      <c r="G11" s="47">
        <v>45044</v>
      </c>
      <c r="H11" s="46">
        <v>20</v>
      </c>
      <c r="I11" s="48">
        <v>25</v>
      </c>
      <c r="J11" s="43"/>
      <c r="K11" s="46"/>
      <c r="L11" s="46"/>
      <c r="M11" s="46"/>
      <c r="N11" s="46">
        <f t="shared" si="0"/>
        <v>23</v>
      </c>
      <c r="O11" s="48">
        <f t="shared" si="0"/>
        <v>28</v>
      </c>
    </row>
    <row r="12" spans="2:16" ht="27" customHeight="1" x14ac:dyDescent="0.4">
      <c r="B12" s="52">
        <v>45051</v>
      </c>
      <c r="C12" s="93" t="s">
        <v>16</v>
      </c>
      <c r="D12" s="50"/>
      <c r="E12" s="53"/>
      <c r="F12" s="48">
        <v>500</v>
      </c>
      <c r="G12" s="47"/>
      <c r="H12" s="46"/>
      <c r="I12" s="48"/>
      <c r="J12" s="43"/>
      <c r="K12" s="46">
        <v>10</v>
      </c>
      <c r="L12" s="46">
        <v>1</v>
      </c>
      <c r="M12" s="46"/>
      <c r="N12" s="46">
        <f t="shared" si="0"/>
        <v>22</v>
      </c>
      <c r="O12" s="48">
        <f t="shared" si="0"/>
        <v>18</v>
      </c>
    </row>
    <row r="13" spans="2:16" ht="27" customHeight="1" x14ac:dyDescent="0.4">
      <c r="B13" s="52">
        <v>45061</v>
      </c>
      <c r="C13" s="93" t="s">
        <v>17</v>
      </c>
      <c r="D13" s="50"/>
      <c r="E13" s="53"/>
      <c r="F13" s="48">
        <v>522</v>
      </c>
      <c r="G13" s="47"/>
      <c r="H13" s="46"/>
      <c r="I13" s="48"/>
      <c r="J13" s="43">
        <v>2</v>
      </c>
      <c r="K13" s="46">
        <v>10</v>
      </c>
      <c r="L13" s="46">
        <v>1</v>
      </c>
      <c r="M13" s="46"/>
      <c r="N13" s="46">
        <f t="shared" si="0"/>
        <v>19</v>
      </c>
      <c r="O13" s="48">
        <f t="shared" si="0"/>
        <v>8</v>
      </c>
    </row>
    <row r="14" spans="2:16" ht="27" customHeight="1" x14ac:dyDescent="0.4">
      <c r="B14" s="52">
        <v>45071</v>
      </c>
      <c r="C14" s="94" t="s">
        <v>18</v>
      </c>
      <c r="D14" s="54"/>
      <c r="E14" s="55"/>
      <c r="F14" s="48">
        <v>440</v>
      </c>
      <c r="G14" s="47"/>
      <c r="H14" s="46"/>
      <c r="I14" s="48"/>
      <c r="J14" s="43">
        <v>12</v>
      </c>
      <c r="K14" s="46">
        <v>2</v>
      </c>
      <c r="L14" s="46">
        <v>1</v>
      </c>
      <c r="M14" s="46"/>
      <c r="N14" s="46">
        <f t="shared" si="0"/>
        <v>6</v>
      </c>
      <c r="O14" s="48">
        <f t="shared" si="0"/>
        <v>6</v>
      </c>
    </row>
    <row r="15" spans="2:16" ht="27" customHeight="1" x14ac:dyDescent="0.4">
      <c r="B15" s="52"/>
      <c r="C15" s="94"/>
      <c r="D15" s="54"/>
      <c r="E15" s="55"/>
      <c r="F15" s="48"/>
      <c r="G15" s="47">
        <v>45072</v>
      </c>
      <c r="H15" s="46">
        <v>20</v>
      </c>
      <c r="I15" s="48">
        <v>25</v>
      </c>
      <c r="J15" s="43"/>
      <c r="K15" s="46"/>
      <c r="L15" s="46"/>
      <c r="M15" s="46"/>
      <c r="N15" s="46">
        <f t="shared" si="0"/>
        <v>26</v>
      </c>
      <c r="O15" s="48">
        <f t="shared" si="0"/>
        <v>31</v>
      </c>
    </row>
    <row r="16" spans="2:16" ht="27" customHeight="1" x14ac:dyDescent="0.4">
      <c r="B16" s="52">
        <v>45076</v>
      </c>
      <c r="C16" s="93" t="s">
        <v>16</v>
      </c>
      <c r="D16" s="50"/>
      <c r="E16" s="53"/>
      <c r="F16" s="48">
        <v>500</v>
      </c>
      <c r="G16" s="47"/>
      <c r="H16" s="46"/>
      <c r="I16" s="48"/>
      <c r="J16" s="43"/>
      <c r="K16" s="46">
        <v>10</v>
      </c>
      <c r="L16" s="46">
        <v>1</v>
      </c>
      <c r="M16" s="46"/>
      <c r="N16" s="46">
        <f t="shared" si="0"/>
        <v>25</v>
      </c>
      <c r="O16" s="48">
        <f t="shared" si="0"/>
        <v>21</v>
      </c>
    </row>
    <row r="17" spans="1:23" ht="27" customHeight="1" x14ac:dyDescent="0.4">
      <c r="B17" s="52">
        <v>45087</v>
      </c>
      <c r="C17" s="93" t="s">
        <v>17</v>
      </c>
      <c r="D17" s="50"/>
      <c r="E17" s="53"/>
      <c r="F17" s="48">
        <v>522</v>
      </c>
      <c r="G17" s="47"/>
      <c r="H17" s="46"/>
      <c r="I17" s="48"/>
      <c r="J17" s="43">
        <v>2</v>
      </c>
      <c r="K17" s="46">
        <v>10</v>
      </c>
      <c r="L17" s="46">
        <v>1</v>
      </c>
      <c r="M17" s="46"/>
      <c r="N17" s="46">
        <f t="shared" si="0"/>
        <v>22</v>
      </c>
      <c r="O17" s="48">
        <f t="shared" si="0"/>
        <v>11</v>
      </c>
    </row>
    <row r="18" spans="1:23" ht="27" customHeight="1" x14ac:dyDescent="0.4">
      <c r="B18" s="52">
        <v>45097</v>
      </c>
      <c r="C18" s="94" t="s">
        <v>18</v>
      </c>
      <c r="D18" s="54"/>
      <c r="E18" s="55"/>
      <c r="F18" s="48">
        <v>440</v>
      </c>
      <c r="G18" s="47"/>
      <c r="H18" s="46"/>
      <c r="I18" s="48"/>
      <c r="J18" s="43">
        <v>12</v>
      </c>
      <c r="K18" s="46">
        <v>2</v>
      </c>
      <c r="L18" s="46">
        <v>1</v>
      </c>
      <c r="M18" s="46"/>
      <c r="N18" s="46">
        <f t="shared" si="0"/>
        <v>9</v>
      </c>
      <c r="O18" s="48">
        <f t="shared" si="0"/>
        <v>9</v>
      </c>
    </row>
    <row r="19" spans="1:23" ht="27" customHeight="1" x14ac:dyDescent="0.4">
      <c r="B19" s="52"/>
      <c r="C19" s="94"/>
      <c r="D19" s="54"/>
      <c r="E19" s="55"/>
      <c r="F19" s="48"/>
      <c r="G19" s="47">
        <v>45105</v>
      </c>
      <c r="H19" s="46">
        <v>15</v>
      </c>
      <c r="I19" s="48">
        <v>15</v>
      </c>
      <c r="J19" s="43"/>
      <c r="K19" s="46"/>
      <c r="L19" s="46"/>
      <c r="M19" s="46"/>
      <c r="N19" s="46">
        <f t="shared" si="0"/>
        <v>24</v>
      </c>
      <c r="O19" s="48">
        <f t="shared" si="0"/>
        <v>24</v>
      </c>
    </row>
    <row r="20" spans="1:23" ht="27" customHeight="1" x14ac:dyDescent="0.4">
      <c r="B20" s="52">
        <v>45110</v>
      </c>
      <c r="C20" s="93" t="s">
        <v>16</v>
      </c>
      <c r="D20" s="50"/>
      <c r="E20" s="53"/>
      <c r="F20" s="48">
        <v>500</v>
      </c>
      <c r="G20" s="47"/>
      <c r="H20" s="46"/>
      <c r="I20" s="48"/>
      <c r="J20" s="43"/>
      <c r="K20" s="46">
        <v>10</v>
      </c>
      <c r="L20" s="46">
        <v>1</v>
      </c>
      <c r="M20" s="46"/>
      <c r="N20" s="46">
        <f t="shared" si="0"/>
        <v>23</v>
      </c>
      <c r="O20" s="48">
        <f t="shared" si="0"/>
        <v>14</v>
      </c>
    </row>
    <row r="21" spans="1:23" ht="27" customHeight="1" x14ac:dyDescent="0.4">
      <c r="B21" s="52">
        <v>45117</v>
      </c>
      <c r="C21" s="93" t="s">
        <v>17</v>
      </c>
      <c r="D21" s="50"/>
      <c r="E21" s="53"/>
      <c r="F21" s="48">
        <v>522</v>
      </c>
      <c r="G21" s="47"/>
      <c r="H21" s="46"/>
      <c r="I21" s="48"/>
      <c r="J21" s="43">
        <v>2</v>
      </c>
      <c r="K21" s="46">
        <v>10</v>
      </c>
      <c r="L21" s="46">
        <v>1</v>
      </c>
      <c r="M21" s="46"/>
      <c r="N21" s="46">
        <f t="shared" si="0"/>
        <v>20</v>
      </c>
      <c r="O21" s="48">
        <f t="shared" si="0"/>
        <v>4</v>
      </c>
    </row>
    <row r="22" spans="1:23" ht="27" customHeight="1" x14ac:dyDescent="0.4">
      <c r="B22" s="52">
        <v>45127</v>
      </c>
      <c r="C22" s="94" t="s">
        <v>18</v>
      </c>
      <c r="D22" s="54"/>
      <c r="E22" s="55"/>
      <c r="F22" s="48">
        <v>440</v>
      </c>
      <c r="G22" s="47"/>
      <c r="H22" s="46"/>
      <c r="I22" s="48"/>
      <c r="J22" s="43">
        <v>12</v>
      </c>
      <c r="K22" s="46">
        <v>2</v>
      </c>
      <c r="L22" s="46">
        <v>1</v>
      </c>
      <c r="M22" s="46"/>
      <c r="N22" s="46">
        <f t="shared" si="0"/>
        <v>7</v>
      </c>
      <c r="O22" s="48">
        <f t="shared" si="0"/>
        <v>2</v>
      </c>
    </row>
    <row r="23" spans="1:23" ht="27" customHeight="1" x14ac:dyDescent="0.4">
      <c r="B23" s="54"/>
      <c r="C23" s="94"/>
      <c r="D23" s="54"/>
      <c r="E23" s="55"/>
      <c r="F23" s="48"/>
      <c r="G23" s="47">
        <v>45105</v>
      </c>
      <c r="H23" s="46">
        <v>15</v>
      </c>
      <c r="I23" s="48">
        <v>15</v>
      </c>
      <c r="J23" s="43"/>
      <c r="K23" s="46"/>
      <c r="L23" s="46"/>
      <c r="M23" s="46"/>
      <c r="N23" s="46">
        <f t="shared" si="0"/>
        <v>22</v>
      </c>
      <c r="O23" s="48">
        <f t="shared" si="0"/>
        <v>17</v>
      </c>
    </row>
    <row r="24" spans="1:23" ht="27" customHeight="1" x14ac:dyDescent="0.4">
      <c r="B24" s="43"/>
      <c r="C24" s="102"/>
      <c r="D24" s="43"/>
      <c r="E24" s="46"/>
      <c r="F24" s="48"/>
      <c r="G24" s="47"/>
      <c r="H24" s="46"/>
      <c r="I24" s="48"/>
      <c r="J24" s="43"/>
      <c r="K24" s="46"/>
      <c r="L24" s="46"/>
      <c r="M24" s="46"/>
      <c r="N24" s="46"/>
      <c r="O24" s="48"/>
    </row>
    <row r="25" spans="1:23" ht="27" customHeight="1" x14ac:dyDescent="0.4">
      <c r="B25" s="43"/>
      <c r="C25" s="102"/>
      <c r="D25" s="43"/>
      <c r="E25" s="46"/>
      <c r="F25" s="48"/>
      <c r="G25" s="47"/>
      <c r="H25" s="46"/>
      <c r="I25" s="48"/>
      <c r="J25" s="43"/>
      <c r="K25" s="46"/>
      <c r="L25" s="46"/>
      <c r="M25" s="46"/>
      <c r="N25" s="46"/>
      <c r="O25" s="48"/>
    </row>
    <row r="26" spans="1:23" s="7" customFormat="1" ht="27" customHeight="1" thickBot="1" x14ac:dyDescent="0.45">
      <c r="B26" s="56"/>
      <c r="C26" s="95"/>
      <c r="D26" s="97"/>
      <c r="E26" s="57"/>
      <c r="F26" s="48"/>
      <c r="G26" s="47"/>
      <c r="H26" s="46"/>
      <c r="I26" s="48"/>
      <c r="J26" s="43"/>
      <c r="K26" s="46"/>
      <c r="L26" s="46"/>
      <c r="M26" s="46"/>
      <c r="N26" s="46"/>
      <c r="O26" s="48"/>
    </row>
    <row r="27" spans="1:23" s="16" customFormat="1" ht="27" customHeight="1" thickBot="1" x14ac:dyDescent="0.45">
      <c r="B27" s="232" t="s">
        <v>30</v>
      </c>
      <c r="C27" s="233"/>
      <c r="D27" s="59">
        <f t="shared" ref="D27:F27" si="1">SUM(D7:D26)</f>
        <v>0</v>
      </c>
      <c r="E27" s="58">
        <f t="shared" si="1"/>
        <v>0</v>
      </c>
      <c r="F27" s="60">
        <f t="shared" si="1"/>
        <v>5848</v>
      </c>
      <c r="G27" s="58"/>
      <c r="H27" s="58">
        <f>SUM(H7:H26)</f>
        <v>90</v>
      </c>
      <c r="I27" s="60">
        <f>SUM(I7:I26)</f>
        <v>105</v>
      </c>
      <c r="J27" s="59">
        <f t="shared" ref="J27:M27" si="2">SUM(J7:J26)</f>
        <v>56</v>
      </c>
      <c r="K27" s="58">
        <f t="shared" si="2"/>
        <v>88</v>
      </c>
      <c r="L27" s="58">
        <f t="shared" si="2"/>
        <v>12</v>
      </c>
      <c r="M27" s="58">
        <f t="shared" si="2"/>
        <v>0</v>
      </c>
      <c r="N27" s="58"/>
      <c r="O27" s="60"/>
      <c r="P27" s="17"/>
    </row>
    <row r="28" spans="1:23" s="11" customFormat="1" ht="27" customHeight="1" x14ac:dyDescent="0.4">
      <c r="A28" s="74"/>
      <c r="B28" s="74"/>
      <c r="C28" s="74"/>
      <c r="D28" s="74"/>
      <c r="E28" s="74"/>
      <c r="F28" s="74"/>
      <c r="G28" s="21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</row>
    <row r="29" spans="1:23" s="11" customFormat="1" ht="27" customHeight="1" x14ac:dyDescent="0.4">
      <c r="A29" s="74"/>
      <c r="B29" s="74"/>
      <c r="C29" s="74"/>
      <c r="D29" s="74"/>
      <c r="E29" s="74"/>
      <c r="F29" s="74"/>
      <c r="G29" s="21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</row>
    <row r="30" spans="1:23" s="11" customFormat="1" ht="27" customHeight="1" x14ac:dyDescent="0.4">
      <c r="A30" s="74"/>
      <c r="B30" s="74"/>
      <c r="C30" s="74"/>
      <c r="D30" s="74"/>
      <c r="E30" s="74"/>
      <c r="F30" s="74"/>
      <c r="G30" s="21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3" s="11" customFormat="1" ht="27" customHeight="1" x14ac:dyDescent="0.4">
      <c r="A31" s="74"/>
      <c r="B31" s="74"/>
      <c r="C31" s="74"/>
      <c r="D31" s="74"/>
      <c r="E31" s="74"/>
      <c r="F31" s="74"/>
      <c r="G31" s="21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 s="11" customFormat="1" ht="27" customHeight="1" x14ac:dyDescent="0.4">
      <c r="A32" s="74"/>
      <c r="B32" s="74"/>
      <c r="C32" s="74"/>
      <c r="D32" s="74"/>
      <c r="E32" s="74"/>
      <c r="F32" s="74"/>
      <c r="G32" s="21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s="11" customFormat="1" ht="27" customHeight="1" x14ac:dyDescent="0.4">
      <c r="A33" s="74"/>
      <c r="B33" s="74"/>
      <c r="C33" s="74"/>
      <c r="D33" s="74"/>
      <c r="E33" s="74"/>
      <c r="F33" s="74"/>
      <c r="G33" s="21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</row>
    <row r="34" spans="1:23" s="11" customFormat="1" ht="27" customHeight="1" x14ac:dyDescent="0.4">
      <c r="A34" s="74"/>
      <c r="B34" s="74"/>
      <c r="C34" s="74"/>
      <c r="D34" s="74"/>
      <c r="E34" s="74"/>
      <c r="F34" s="74"/>
      <c r="G34" s="21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 s="11" customFormat="1" ht="27" customHeight="1" x14ac:dyDescent="0.4">
      <c r="A35" s="74"/>
      <c r="B35" s="74"/>
      <c r="C35" s="74"/>
      <c r="D35" s="74"/>
      <c r="E35" s="74"/>
      <c r="F35" s="74"/>
      <c r="G35" s="21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1:23" s="11" customFormat="1" ht="27" customHeight="1" x14ac:dyDescent="0.4">
      <c r="A36" s="74"/>
      <c r="B36" s="74"/>
      <c r="C36" s="74"/>
      <c r="D36" s="74"/>
      <c r="E36" s="74"/>
      <c r="F36" s="74"/>
      <c r="G36" s="21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:23" s="11" customFormat="1" ht="27" customHeight="1" x14ac:dyDescent="0.4">
      <c r="A37" s="74"/>
      <c r="B37" s="74"/>
      <c r="C37" s="74"/>
      <c r="D37" s="74"/>
      <c r="E37" s="74"/>
      <c r="F37" s="74"/>
      <c r="G37" s="21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1:23" s="11" customFormat="1" ht="27" customHeight="1" x14ac:dyDescent="0.4">
      <c r="A38" s="74"/>
      <c r="B38" s="74"/>
      <c r="C38" s="74"/>
      <c r="D38" s="74"/>
      <c r="E38" s="74"/>
      <c r="F38" s="74"/>
      <c r="G38" s="21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</row>
    <row r="39" spans="1:23" s="12" customFormat="1" ht="27" customHeight="1" thickBot="1" x14ac:dyDescent="0.45">
      <c r="A39" s="74"/>
      <c r="B39" s="74"/>
      <c r="C39" s="74"/>
      <c r="D39" s="74"/>
      <c r="E39" s="74"/>
      <c r="F39" s="74"/>
      <c r="G39" s="21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0" spans="1:23" ht="27" customHeight="1" x14ac:dyDescent="0.4"/>
    <row r="41" spans="1:23" ht="27" customHeight="1" x14ac:dyDescent="0.4"/>
    <row r="42" spans="1:23" ht="27" customHeight="1" x14ac:dyDescent="0.4"/>
    <row r="43" spans="1:23" ht="27" customHeight="1" x14ac:dyDescent="0.4"/>
    <row r="44" spans="1:23" ht="27" customHeight="1" x14ac:dyDescent="0.4"/>
    <row r="45" spans="1:23" s="10" customFormat="1" ht="27" customHeight="1" x14ac:dyDescent="0.4">
      <c r="A45" s="74"/>
      <c r="B45" s="74"/>
      <c r="C45" s="74"/>
      <c r="D45" s="74"/>
      <c r="E45" s="74"/>
      <c r="F45" s="74"/>
      <c r="G45" s="21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</row>
    <row r="46" spans="1:23" s="10" customFormat="1" ht="27" customHeight="1" x14ac:dyDescent="0.4">
      <c r="A46" s="74"/>
      <c r="B46" s="74"/>
      <c r="C46" s="74"/>
      <c r="D46" s="74"/>
      <c r="E46" s="74"/>
      <c r="F46" s="74"/>
      <c r="G46" s="21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</row>
    <row r="47" spans="1:23" s="10" customFormat="1" ht="27" customHeight="1" x14ac:dyDescent="0.4">
      <c r="A47" s="74"/>
      <c r="B47" s="74"/>
      <c r="C47" s="74"/>
      <c r="D47" s="74"/>
      <c r="E47" s="74"/>
      <c r="F47" s="74"/>
      <c r="G47" s="21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</row>
    <row r="48" spans="1:23" s="10" customFormat="1" ht="27" customHeight="1" x14ac:dyDescent="0.4">
      <c r="A48" s="74"/>
      <c r="B48" s="74"/>
      <c r="C48" s="74"/>
      <c r="D48" s="74"/>
      <c r="E48" s="74"/>
      <c r="F48" s="74"/>
      <c r="G48" s="21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</row>
    <row r="49" spans="1:23" s="10" customFormat="1" ht="27" customHeight="1" x14ac:dyDescent="0.4">
      <c r="A49" s="74"/>
      <c r="B49" s="74"/>
      <c r="C49" s="74"/>
      <c r="D49" s="74"/>
      <c r="E49" s="74"/>
      <c r="F49" s="74"/>
      <c r="G49" s="21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</row>
    <row r="50" spans="1:23" s="10" customFormat="1" ht="27" customHeight="1" x14ac:dyDescent="0.4">
      <c r="A50" s="74"/>
      <c r="B50" s="74"/>
      <c r="C50" s="74"/>
      <c r="D50" s="74"/>
      <c r="E50" s="74"/>
      <c r="F50" s="74"/>
      <c r="G50" s="21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</row>
    <row r="51" spans="1:23" ht="54.75" customHeight="1" x14ac:dyDescent="0.4"/>
  </sheetData>
  <mergeCells count="11">
    <mergeCell ref="B27:C27"/>
    <mergeCell ref="B4:B6"/>
    <mergeCell ref="C4:C6"/>
    <mergeCell ref="D4:F4"/>
    <mergeCell ref="G4:I4"/>
    <mergeCell ref="J4:O4"/>
    <mergeCell ref="D5:F5"/>
    <mergeCell ref="G5:I5"/>
    <mergeCell ref="J5:K5"/>
    <mergeCell ref="L5:M5"/>
    <mergeCell ref="N5:O5"/>
  </mergeCells>
  <phoneticPr fontId="2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</vt:lpstr>
      <vt:lpstr>申請書 (記入例)</vt:lpstr>
      <vt:lpstr>実績報告書 </vt:lpstr>
      <vt:lpstr>実績報告書  (記入例)</vt:lpstr>
      <vt:lpstr>実績とりまとめ表</vt:lpstr>
      <vt:lpstr>実績とりまとめ表 (記入例)</vt:lpstr>
      <vt:lpstr>実績とりまとめ表!Print_Area</vt:lpstr>
      <vt:lpstr>'実績とりまとめ表 (記入例)'!Print_Area</vt:lpstr>
      <vt:lpstr>'実績報告書 '!Print_Area</vt:lpstr>
      <vt:lpstr>'実績報告書  (記入例)'!Print_Area</vt:lpstr>
      <vt:lpstr>申請書!Print_Area</vt:lpstr>
      <vt:lpstr>'申請書 (記入例)'!Print_Area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沖縄県</cp:lastModifiedBy>
  <cp:lastPrinted>2023-06-30T00:39:50Z</cp:lastPrinted>
  <dcterms:created xsi:type="dcterms:W3CDTF">2022-04-01T07:38:37Z</dcterms:created>
  <dcterms:modified xsi:type="dcterms:W3CDTF">2023-07-07T02:34:08Z</dcterms:modified>
</cp:coreProperties>
</file>